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tory" sheetId="1" r:id="rId4"/>
    <sheet state="hidden" name="Sheet26" sheetId="2" r:id="rId5"/>
    <sheet state="visible" name="iOSiPadOS 15" sheetId="3" r:id="rId6"/>
    <sheet state="visible" name="iOS 14" sheetId="4" r:id="rId7"/>
    <sheet state="visible" name="iOS 13" sheetId="5" r:id="rId8"/>
    <sheet state="visible" name="iOS 12" sheetId="6" r:id="rId9"/>
    <sheet state="visible" name="iOS 11" sheetId="7" r:id="rId10"/>
    <sheet state="visible" name="iOS 10" sheetId="8" r:id="rId11"/>
    <sheet state="visible" name="iOS 9" sheetId="9" r:id="rId12"/>
    <sheet state="visible" name="iOS 8" sheetId="10" r:id="rId13"/>
    <sheet state="visible" name="iOS 7" sheetId="11" r:id="rId14"/>
    <sheet state="visible" name="iOS 6" sheetId="12" r:id="rId15"/>
    <sheet state="visible" name="iOS 5" sheetId="13" r:id="rId16"/>
    <sheet state="visible" name="iOS 4" sheetId="14" r:id="rId17"/>
    <sheet state="visible" name="iPhoneOS 3" sheetId="15" r:id="rId18"/>
    <sheet state="visible" name="iPhoneOS 2" sheetId="16" r:id="rId19"/>
    <sheet state="visible" name="iPhoneOS 1" sheetId="17" r:id="rId20"/>
    <sheet state="visible" name="tvOS" sheetId="18" r:id="rId21"/>
    <sheet state="visible" name="watchOS" sheetId="19" r:id="rId22"/>
    <sheet state="visible" name="audioOS" sheetId="20" r:id="rId2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5">
      <text>
        <t xml:space="preserve">Add-On package installed through Cydia.</t>
      </text>
    </comment>
    <comment authorId="0" ref="C91">
      <text>
        <t xml:space="preserve">Only if installed with AltStore 1.4.8 on iOS 14.4-14.5.1 arm64e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21">
      <text>
        <t xml:space="preserve">etasonJB claimed to support the iPad Mini 1, but it just bootloops it.</t>
      </text>
    </comment>
    <comment authorId="0" ref="Q22">
      <text>
        <t xml:space="preserve">etasonJB claimed to support the iPad Mini 1, but it just bootloops it.</t>
      </text>
    </comment>
  </commentList>
</comments>
</file>

<file path=xl/sharedStrings.xml><?xml version="1.0" encoding="utf-8"?>
<sst xmlns="http://schemas.openxmlformats.org/spreadsheetml/2006/main" count="8231" uniqueCount="919">
  <si>
    <t>Jailbreak</t>
  </si>
  <si>
    <t>Type(s)</t>
  </si>
  <si>
    <t>Platform(s)</t>
  </si>
  <si>
    <t>Version Sheets - Quick Access</t>
  </si>
  <si>
    <t>Tethered</t>
  </si>
  <si>
    <t>iOS</t>
  </si>
  <si>
    <t>iOS/iPadOS 15</t>
  </si>
  <si>
    <t>tvOS</t>
  </si>
  <si>
    <t>This is a complete list of jailbreak tools for every single version of iOS, iPadOS, tvOS, watchOS, and audioOS.</t>
  </si>
  <si>
    <t>Untethered</t>
  </si>
  <si>
    <t>iOS/iPadOS 14</t>
  </si>
  <si>
    <t>iOS/iPadOS 13</t>
  </si>
  <si>
    <t>(Safari) Untethered</t>
  </si>
  <si>
    <t>iOS 12</t>
  </si>
  <si>
    <t>iOS 11</t>
  </si>
  <si>
    <t>Semi-Untethered</t>
  </si>
  <si>
    <t>iOS 10</t>
  </si>
  <si>
    <t>watchOS</t>
  </si>
  <si>
    <t>Blackb0x</t>
  </si>
  <si>
    <t>iOS 9</t>
  </si>
  <si>
    <r>
      <rPr>
        <rFont val="Arial"/>
        <b/>
        <color rgb="FFFFFFFF"/>
        <sz val="13.0"/>
      </rPr>
      <t xml:space="preserve">To find a tool that corresponds to your specific device and version, select an option either under 
</t>
    </r>
    <r>
      <rPr>
        <rFont val="Arial"/>
        <b/>
        <color rgb="FFE06666"/>
        <sz val="13.0"/>
      </rPr>
      <t>Version Sheets - Quick Access</t>
    </r>
    <r>
      <rPr>
        <rFont val="Arial"/>
        <b/>
        <color rgb="FFFFFFFF"/>
        <sz val="13.0"/>
      </rPr>
      <t xml:space="preserve"> on the left, or from the navigation bar at the bottom (or top, depends on viewing device) of the spreadsheet.</t>
    </r>
  </si>
  <si>
    <t>iOS 8</t>
  </si>
  <si>
    <t>Breezy</t>
  </si>
  <si>
    <t>iOS 7</t>
  </si>
  <si>
    <t>Semi-Tethered</t>
  </si>
  <si>
    <t>iOS/iPadOS</t>
  </si>
  <si>
    <t>iOS 6</t>
  </si>
  <si>
    <t>cherryflowerJB</t>
  </si>
  <si>
    <t>iOS 5</t>
  </si>
  <si>
    <t>audioOS</t>
  </si>
  <si>
    <t>Chimera</t>
  </si>
  <si>
    <t>iOS 4</t>
  </si>
  <si>
    <t>iPhoneOS 3</t>
  </si>
  <si>
    <t>iPhoneOS 2</t>
  </si>
  <si>
    <t>Cyw00d</t>
  </si>
  <si>
    <t>iPhoneOS 1</t>
  </si>
  <si>
    <t>daibutsu</t>
  </si>
  <si>
    <t>Deca5</t>
  </si>
  <si>
    <t>Search the Jailbreak Index</t>
  </si>
  <si>
    <t>The Jailbreak Index is a spreadsheet that allows you to enter your device and version, and the sheet returns a list of every supported jailbreak.</t>
  </si>
  <si>
    <t>(last updated 3/16/2022)</t>
  </si>
  <si>
    <t>(only iOS/iPadOS supported at this time)</t>
  </si>
  <si>
    <t>If a cell has a black triangle in the corner, it means there is a note. Hover over the cell to view it.</t>
  </si>
  <si>
    <t>Fugu14</t>
  </si>
  <si>
    <t>greengr4ss</t>
  </si>
  <si>
    <t>iDemocracy</t>
  </si>
  <si>
    <t>iJailbreak</t>
  </si>
  <si>
    <t>iNdependence</t>
  </si>
  <si>
    <t>iPlus</t>
  </si>
  <si>
    <t>(Safari) Semi-Untethered</t>
  </si>
  <si>
    <t>kokeshi</t>
  </si>
  <si>
    <t>n1ghtshade</t>
  </si>
  <si>
    <t>Odyssey</t>
  </si>
  <si>
    <t>orangesn0w</t>
  </si>
  <si>
    <t>p0insettia</t>
  </si>
  <si>
    <t>powdersn0w</t>
  </si>
  <si>
    <t>Pusher</t>
  </si>
  <si>
    <t>QuickFreedom</t>
  </si>
  <si>
    <t>RageBreak</t>
  </si>
  <si>
    <t>redTool</t>
  </si>
  <si>
    <t>rootlessJB4</t>
  </si>
  <si>
    <t>sockH3lix</t>
  </si>
  <si>
    <t>SpiritNET</t>
  </si>
  <si>
    <t>Taurine</t>
  </si>
  <si>
    <t>tetherbootX32</t>
  </si>
  <si>
    <t>touchFree</t>
  </si>
  <si>
    <t>unc0verTV</t>
  </si>
  <si>
    <t>Untetherizer</t>
  </si>
  <si>
    <t>unthredera1n</t>
  </si>
  <si>
    <t>wiNstaller</t>
  </si>
  <si>
    <t>We have moved!</t>
  </si>
  <si>
    <t>https://ios.cfw.guide/get-started</t>
  </si>
  <si>
    <t>https://appledb.dev/</t>
  </si>
  <si>
    <t>Device</t>
  </si>
  <si>
    <t>Chip</t>
  </si>
  <si>
    <t>iOS 15.0 v1</t>
  </si>
  <si>
    <t>iOS 15.0 v2</t>
  </si>
  <si>
    <t>iOS 15.0.1</t>
  </si>
  <si>
    <t>iOS 15.0.2</t>
  </si>
  <si>
    <t>iOS 15.1</t>
  </si>
  <si>
    <t>iOS 15.1.1</t>
  </si>
  <si>
    <t>iOS 15.2</t>
  </si>
  <si>
    <t>iOS 15.2.1</t>
  </si>
  <si>
    <t>iOS 15.3</t>
  </si>
  <si>
    <t>iOS 15.3.1</t>
  </si>
  <si>
    <t>iOS 15.4</t>
  </si>
  <si>
    <t>iPhone 6s</t>
  </si>
  <si>
    <t>A9</t>
  </si>
  <si>
    <t>N/A</t>
  </si>
  <si>
    <t>No JB</t>
  </si>
  <si>
    <t>iPhone 6s Plus</t>
  </si>
  <si>
    <t>iPhone SE (1st Gen)</t>
  </si>
  <si>
    <t>iPhone SE (2nd Gen)</t>
  </si>
  <si>
    <t>A13</t>
  </si>
  <si>
    <t>iPhone SE (3rd Gen)</t>
  </si>
  <si>
    <t>A15</t>
  </si>
  <si>
    <t>iPhone 7</t>
  </si>
  <si>
    <t>iPhone 7 Plus</t>
  </si>
  <si>
    <t>A10</t>
  </si>
  <si>
    <t>iPhone 8</t>
  </si>
  <si>
    <t>A11</t>
  </si>
  <si>
    <t>iPhone 8 Plus</t>
  </si>
  <si>
    <t>iPhone X</t>
  </si>
  <si>
    <t>iPhone XR</t>
  </si>
  <si>
    <t>A12</t>
  </si>
  <si>
    <t>iPhone XS</t>
  </si>
  <si>
    <t>iPhone XS Max</t>
  </si>
  <si>
    <t>iPhone 11</t>
  </si>
  <si>
    <t>iPhone 11 Pro</t>
  </si>
  <si>
    <t>iPhone 11 Pro Max</t>
  </si>
  <si>
    <t>iPhone 12 mini</t>
  </si>
  <si>
    <t>A14</t>
  </si>
  <si>
    <t>iPhone 12</t>
  </si>
  <si>
    <t>iPhone 12 Pro</t>
  </si>
  <si>
    <t>iPhone 12 Pro Max</t>
  </si>
  <si>
    <t>iPhone 13 mini</t>
  </si>
  <si>
    <t>iPhone 13</t>
  </si>
  <si>
    <t>iPhone 13 Pro</t>
  </si>
  <si>
    <t xml:space="preserve">iPhone 13 Pro Max </t>
  </si>
  <si>
    <t>iPod Touch 7</t>
  </si>
  <si>
    <t>iPadOS 15.0</t>
  </si>
  <si>
    <t>iPadOS 15.0.1</t>
  </si>
  <si>
    <t>iPadOS 15.0.2</t>
  </si>
  <si>
    <t>iPadOS 15.1</t>
  </si>
  <si>
    <t xml:space="preserve">iPadOS 15.2 </t>
  </si>
  <si>
    <t>iPadOS 15.2.1</t>
  </si>
  <si>
    <t>iPadOS 15.3</t>
  </si>
  <si>
    <t>iPadOS 15.3.1</t>
  </si>
  <si>
    <t>iPadOS 15.4</t>
  </si>
  <si>
    <t>iPad 5</t>
  </si>
  <si>
    <t>iPad 6</t>
  </si>
  <si>
    <t>iPad 7</t>
  </si>
  <si>
    <t>iPad 8</t>
  </si>
  <si>
    <t>iPad 9</t>
  </si>
  <si>
    <t>iPad Air 2</t>
  </si>
  <si>
    <t>A8X</t>
  </si>
  <si>
    <t>iPad Air 3</t>
  </si>
  <si>
    <t>iPad Air 4</t>
  </si>
  <si>
    <t>iPad Air 5</t>
  </si>
  <si>
    <t>M1</t>
  </si>
  <si>
    <t>iPad Mini 4</t>
  </si>
  <si>
    <t>A8</t>
  </si>
  <si>
    <t>iPad Mini 5</t>
  </si>
  <si>
    <t>iPad Mini 6</t>
  </si>
  <si>
    <t>iPad Pro (9.7 inch)</t>
  </si>
  <si>
    <t>A9X</t>
  </si>
  <si>
    <t>iPad Pro (10.5 inch)</t>
  </si>
  <si>
    <t>A10X</t>
  </si>
  <si>
    <t>iPad Pro (11 inch, 1st Gen)</t>
  </si>
  <si>
    <t>A12X</t>
  </si>
  <si>
    <t>iPad Pro (11 inch, 2nd Gen)</t>
  </si>
  <si>
    <t>A12Z</t>
  </si>
  <si>
    <t>iPad Pro (11 inch, 3rd Gen)</t>
  </si>
  <si>
    <t>iPad Pro (12.9 inch, 1st Gen)</t>
  </si>
  <si>
    <t>iPad Pro (12.9 inch, 2nd Gen)</t>
  </si>
  <si>
    <t>iPad Pro (12.9 inch, 3rd Gen)</t>
  </si>
  <si>
    <t>iPad Pro (12.9 inch, 4th Gen)</t>
  </si>
  <si>
    <t>iPad Pro (12.9 inch, 5th Gen)</t>
  </si>
  <si>
    <t>iOS 14.0</t>
  </si>
  <si>
    <t>iOS 14.0.1</t>
  </si>
  <si>
    <t>iOS 14.1</t>
  </si>
  <si>
    <t>iOS 14.2</t>
  </si>
  <si>
    <t>iOS 14.2 v2</t>
  </si>
  <si>
    <t>iOS 14.2.1</t>
  </si>
  <si>
    <t>iOS 14.3</t>
  </si>
  <si>
    <t>iOS 14.4</t>
  </si>
  <si>
    <t>iOS 14.4.1</t>
  </si>
  <si>
    <t>iOS 14.4.2</t>
  </si>
  <si>
    <t>iOS 14.5</t>
  </si>
  <si>
    <t>iOS 14.5.1</t>
  </si>
  <si>
    <t>iOS 14.6</t>
  </si>
  <si>
    <t>iOS 14.7</t>
  </si>
  <si>
    <t>iOS 14.7.1</t>
  </si>
  <si>
    <t>iOS 14.8</t>
  </si>
  <si>
    <t>iOS 14.8.1</t>
  </si>
  <si>
    <t>checkra1n, Taurine, unc0ver</t>
  </si>
  <si>
    <t>checkra1n</t>
  </si>
  <si>
    <t>Taurine, unc0ver</t>
  </si>
  <si>
    <t>Taurine, unc0ver, Fugu14</t>
  </si>
  <si>
    <t>unc0ver, Fugu14</t>
  </si>
  <si>
    <t>unc0ver</t>
  </si>
  <si>
    <t>iPadOS 14.0</t>
  </si>
  <si>
    <t>iPadOS 14.0.1</t>
  </si>
  <si>
    <t>iPadOS 14.1</t>
  </si>
  <si>
    <t>iPadOS 14.2</t>
  </si>
  <si>
    <t>iPadOS 14.2 v2</t>
  </si>
  <si>
    <t>iPadOS 14.2.1</t>
  </si>
  <si>
    <t>iPadOS 14.3</t>
  </si>
  <si>
    <t>iPadOS 14.4</t>
  </si>
  <si>
    <t>iPadOS 14.4.1</t>
  </si>
  <si>
    <t>iPadOS 14.4.2</t>
  </si>
  <si>
    <t>iPadOS 14.5</t>
  </si>
  <si>
    <t>iPadOS 14.5.1</t>
  </si>
  <si>
    <t>iPadOS 14.6</t>
  </si>
  <si>
    <t>iPadOS 14.7</t>
  </si>
  <si>
    <t>iPadOS 14.7.1</t>
  </si>
  <si>
    <t>iPadOS 14.8</t>
  </si>
  <si>
    <t>iPadOS 14.8.1</t>
  </si>
  <si>
    <t>iOS 13.0 Beta</t>
  </si>
  <si>
    <t>iOS 13.0</t>
  </si>
  <si>
    <t>iOS 13.1</t>
  </si>
  <si>
    <t>iOS 13.1.1</t>
  </si>
  <si>
    <t>iOS 13.1.2</t>
  </si>
  <si>
    <t>iOS 13.1.2 v2</t>
  </si>
  <si>
    <t>iOS 13.1.3</t>
  </si>
  <si>
    <t>iOS 13.2</t>
  </si>
  <si>
    <t>iOS 13.2.2</t>
  </si>
  <si>
    <t>iOS 13.2.3</t>
  </si>
  <si>
    <t>iOS 13.3</t>
  </si>
  <si>
    <t>iOS 13.3.1</t>
  </si>
  <si>
    <t>iOS 13.4</t>
  </si>
  <si>
    <t>iOS 13.4 v2</t>
  </si>
  <si>
    <t>iOS 13.4.1</t>
  </si>
  <si>
    <t>iOS 13.4.1 v2</t>
  </si>
  <si>
    <t>iOS 13.4.5 Beta</t>
  </si>
  <si>
    <t>iOS 13.5</t>
  </si>
  <si>
    <t>iOS 13.5.1</t>
  </si>
  <si>
    <t>iOS 13.5.5 Beta</t>
  </si>
  <si>
    <t>iOS 13.6</t>
  </si>
  <si>
    <t>iOS 13.6.1</t>
  </si>
  <si>
    <t>iOS 13.7</t>
  </si>
  <si>
    <t>checkra1n, Odyssey, unc0ver</t>
  </si>
  <si>
    <t>Odyssey, unc0ver</t>
  </si>
  <si>
    <t>checkra1n, Odyssey, unc0ver, Fugu</t>
  </si>
  <si>
    <t>iPadOS 13.0 Beta</t>
  </si>
  <si>
    <t>iPadOS 13.1</t>
  </si>
  <si>
    <t>iPadOS 13.1.1</t>
  </si>
  <si>
    <t>iPadOS 13.1.2</t>
  </si>
  <si>
    <t>iPadOS 13.1.3</t>
  </si>
  <si>
    <t>iPadOS 13.2</t>
  </si>
  <si>
    <t>iPadOS 13.2.2</t>
  </si>
  <si>
    <t>iPadOS 13.2.3</t>
  </si>
  <si>
    <t>iPadOS 13.3</t>
  </si>
  <si>
    <t>iPadOS 13.3.1</t>
  </si>
  <si>
    <t>iPadOS 13.4</t>
  </si>
  <si>
    <t>iPadOS 13.4.1</t>
  </si>
  <si>
    <t>iPadOS 13.4.5 Beta</t>
  </si>
  <si>
    <t>iPadOS 13.5</t>
  </si>
  <si>
    <t>iPadOS 13.5.1</t>
  </si>
  <si>
    <t>iPadOS 13.5.5 Beta</t>
  </si>
  <si>
    <t>iPadOS 13.6</t>
  </si>
  <si>
    <t>iPadOS 13.6.1</t>
  </si>
  <si>
    <t>iPadOS 13.7</t>
  </si>
  <si>
    <t>iOS 12.0</t>
  </si>
  <si>
    <t>iOS 12.0 v2</t>
  </si>
  <si>
    <t>iOS 12.0.1</t>
  </si>
  <si>
    <t>iOS 12.0.1 v2</t>
  </si>
  <si>
    <t>iOS 12.1</t>
  </si>
  <si>
    <t>iOS 12.1 v2</t>
  </si>
  <si>
    <t>iOS 12.1 v3</t>
  </si>
  <si>
    <t>iOS 12.1.1</t>
  </si>
  <si>
    <t>iOS 12.1.2</t>
  </si>
  <si>
    <t>iOS 12.1.2 v2</t>
  </si>
  <si>
    <t>iOS 12.1.3</t>
  </si>
  <si>
    <t>iOS 12.1.3 v2</t>
  </si>
  <si>
    <t>iOS 12.1.4</t>
  </si>
  <si>
    <t>iOS 12.2</t>
  </si>
  <si>
    <t>iOS 12.3</t>
  </si>
  <si>
    <t>iOS 12.3 v2</t>
  </si>
  <si>
    <t>iOS 12.3.1</t>
  </si>
  <si>
    <t>iOS 12.3.1 v2</t>
  </si>
  <si>
    <t>iOS 12.3.2</t>
  </si>
  <si>
    <t>iOS 12.4</t>
  </si>
  <si>
    <t>iOS 12.4.1</t>
  </si>
  <si>
    <t>iOS 12.4.2</t>
  </si>
  <si>
    <t>iOS 12.4.3</t>
  </si>
  <si>
    <t>iOS 12.4.4</t>
  </si>
  <si>
    <t>iOS 12.4.5</t>
  </si>
  <si>
    <t>iOS 12.4.6</t>
  </si>
  <si>
    <t>iOS 12.4.7</t>
  </si>
  <si>
    <t>iOS 12.4.8</t>
  </si>
  <si>
    <t>iOS 12.4.9</t>
  </si>
  <si>
    <t>iOS 12.5</t>
  </si>
  <si>
    <t>iOS 12.5.1</t>
  </si>
  <si>
    <t>iOS 12.5.2</t>
  </si>
  <si>
    <t>iOS 12.5.3</t>
  </si>
  <si>
    <t>iOS 12.5.4</t>
  </si>
  <si>
    <t>iOS 12.5.5</t>
  </si>
  <si>
    <t>iPhone 5s</t>
  </si>
  <si>
    <t>A7</t>
  </si>
  <si>
    <t>checkra1n, Chimera, unc0ver, unc0ver dark, rootlessJB4</t>
  </si>
  <si>
    <t>checkra1n, Chimera, unc0ver</t>
  </si>
  <si>
    <t>checkra1n, Chimera, unc0ver, rootlessJB4</t>
  </si>
  <si>
    <t>checkra1n, unc0ver, rootlessJB4, Chimera</t>
  </si>
  <si>
    <t>iPhone 6</t>
  </si>
  <si>
    <t>iPhone 6 Plus</t>
  </si>
  <si>
    <t>Chimera, unc0ver</t>
  </si>
  <si>
    <t>iPod Touch 6</t>
  </si>
  <si>
    <t>checkra1n, unc0ver</t>
  </si>
  <si>
    <t>checkra1n, unc0ver, Chimera</t>
  </si>
  <si>
    <t>iPad Air</t>
  </si>
  <si>
    <t>iPad Pro (10 inch)</t>
  </si>
  <si>
    <t>iPad Mini 2</t>
  </si>
  <si>
    <t>iPad Mini 3</t>
  </si>
  <si>
    <t>iOS 11.0</t>
  </si>
  <si>
    <t>iOS 11.0.1</t>
  </si>
  <si>
    <t>iOS 11.0.1 v2</t>
  </si>
  <si>
    <t>iOS 11.0.1 v3</t>
  </si>
  <si>
    <t>iOS 11.0.2</t>
  </si>
  <si>
    <t>iOS 11.0.3</t>
  </si>
  <si>
    <t>iOS 11.1</t>
  </si>
  <si>
    <t>iOS 11.1 v2</t>
  </si>
  <si>
    <t>iOS 11.1.1</t>
  </si>
  <si>
    <t>iOS 11.1.2</t>
  </si>
  <si>
    <t>iOS 11.2</t>
  </si>
  <si>
    <t>iOS 11.2.1</t>
  </si>
  <si>
    <t>iOS 11.2.2</t>
  </si>
  <si>
    <t>iOS 11.2.5</t>
  </si>
  <si>
    <t>iOS 11.2.6</t>
  </si>
  <si>
    <t>iOS 11.3</t>
  </si>
  <si>
    <t>iOS 11.3 v2</t>
  </si>
  <si>
    <t>iOS 11.3.1</t>
  </si>
  <si>
    <t>iOS 11.4</t>
  </si>
  <si>
    <t>iOS 11.4.1</t>
  </si>
  <si>
    <t>Electra, unc0ver, unc0ver dark, LiberiOS, to.panga</t>
  </si>
  <si>
    <t>Electra, unc0ver, unc0ver dark</t>
  </si>
  <si>
    <t>iOS 10.0</t>
  </si>
  <si>
    <t>iOS 10.0.1</t>
  </si>
  <si>
    <t>iOS 10.0.2</t>
  </si>
  <si>
    <t>iOS 10.0.3</t>
  </si>
  <si>
    <t>iOS 10.1</t>
  </si>
  <si>
    <t>iOS 10.1 v2</t>
  </si>
  <si>
    <t>iOS 10.1.1</t>
  </si>
  <si>
    <t>iOS 10.1.1 v2</t>
  </si>
  <si>
    <t>iOS 10.2</t>
  </si>
  <si>
    <t>iOS 10.2.1</t>
  </si>
  <si>
    <t>iOS 10.3</t>
  </si>
  <si>
    <t>iOS 10.3.1</t>
  </si>
  <si>
    <t>iOS 10.3.2</t>
  </si>
  <si>
    <t>iOS 10.3.2 v2</t>
  </si>
  <si>
    <t>iOS 10.3.2 v3</t>
  </si>
  <si>
    <t>iOS 10.3.2 v4</t>
  </si>
  <si>
    <t>iOS 10.3.3</t>
  </si>
  <si>
    <t>iOS 10.3.4</t>
  </si>
  <si>
    <t>iPhone 5</t>
  </si>
  <si>
    <t>A6</t>
  </si>
  <si>
    <t>h3lix</t>
  </si>
  <si>
    <t>h3lix, tetherbootX32, sockH3lix, p0insettia</t>
  </si>
  <si>
    <t>iPhone 5c</t>
  </si>
  <si>
    <t>Yalu, Meridian, doubleh3lix, TotallyNotSpyware, sockH3lix</t>
  </si>
  <si>
    <t>Meridian, doubleh3lix, TotallyNotSpyware, sockH3lix</t>
  </si>
  <si>
    <t>Meridian, g0blin, doubleh3lix, TotallyNotSpyware, sockH3lix</t>
  </si>
  <si>
    <t>Saïgon, Meridian, doubleh3lix, TotallyNotSpyware, sockH3lix</t>
  </si>
  <si>
    <t>Yalu, Meridian, doubleh3lix, TotallyNotSpyware, mach_portal, sockH3lix</t>
  </si>
  <si>
    <t>extra_recipe, Meridian, TotallyNotSpyware</t>
  </si>
  <si>
    <t>Meridian, TotallyNotSpyware</t>
  </si>
  <si>
    <t>Yalu, Meridian, TotallyNotSpyware, mach_portal</t>
  </si>
  <si>
    <t>iPad 4 (Wifi)</t>
  </si>
  <si>
    <t>iPad 4 (Cellular)</t>
  </si>
  <si>
    <t>Meridian</t>
  </si>
  <si>
    <t>iOS 9.0</t>
  </si>
  <si>
    <t>iOS 9.0 v2</t>
  </si>
  <si>
    <t>iOS 9.0 v3</t>
  </si>
  <si>
    <t>iOS 9.0 v4</t>
  </si>
  <si>
    <t>iOS 9.0.1</t>
  </si>
  <si>
    <t>iOS 9.0.1 v2</t>
  </si>
  <si>
    <t>iOS 9.0.2</t>
  </si>
  <si>
    <t>iOS 9.1</t>
  </si>
  <si>
    <t>iOS 9.1 v2</t>
  </si>
  <si>
    <t>iOS 9.2</t>
  </si>
  <si>
    <t>iOS 9.2.1</t>
  </si>
  <si>
    <t>iOS 9.2.1 v2</t>
  </si>
  <si>
    <t>iOS 9.3</t>
  </si>
  <si>
    <t>iOS 9.3 v2</t>
  </si>
  <si>
    <t>iOS 9.3 v3</t>
  </si>
  <si>
    <t>iOS 9.3 v4</t>
  </si>
  <si>
    <t>iOS 9.3.1</t>
  </si>
  <si>
    <t>iOS 9.3.2</t>
  </si>
  <si>
    <t>iOS 9.3.2 v2</t>
  </si>
  <si>
    <t>iOS 9.3.3</t>
  </si>
  <si>
    <t>iOS 9.3.4</t>
  </si>
  <si>
    <t>iOS 9.3.5</t>
  </si>
  <si>
    <t>iOS 9.3.6</t>
  </si>
  <si>
    <t>iPhone 4S</t>
  </si>
  <si>
    <t>A5</t>
  </si>
  <si>
    <t>Pangu9, daibutsu</t>
  </si>
  <si>
    <t>Pangu9, daibutsu, powdersn0w</t>
  </si>
  <si>
    <t>Home Depot, JailbreakMe 4, daibutsu</t>
  </si>
  <si>
    <t>Home Depot, JailbreakMe 4</t>
  </si>
  <si>
    <t>Phœnix</t>
  </si>
  <si>
    <t>Phœnix, powdersn0w</t>
  </si>
  <si>
    <t>Pangu9, n1ghtshade, daibutsu</t>
  </si>
  <si>
    <t>Pangu9, n1ghtshade, daibutsu, powdersn0w</t>
  </si>
  <si>
    <t>Home Depot, JailbreakMe 4, n1ghtshade, daibutsu</t>
  </si>
  <si>
    <t>Home Depot, JailbreakMe 4, n1ghtshade</t>
  </si>
  <si>
    <t>Phœnix, cherryflowerJB, n1ghtshade, powdersn0w</t>
  </si>
  <si>
    <t>Phœnix, cherryflowerJB, n1ghtshade</t>
  </si>
  <si>
    <t>Pangu9</t>
  </si>
  <si>
    <t>Pangu IPA</t>
  </si>
  <si>
    <t>Pangu IPA, JBMe, kok3shi</t>
  </si>
  <si>
    <t>kok3shi</t>
  </si>
  <si>
    <t>Pangu IPA, JBMe</t>
  </si>
  <si>
    <t>iPod Touch 5 (2012)</t>
  </si>
  <si>
    <t>iPod Touch 5 (2013)</t>
  </si>
  <si>
    <t>iPod Touch 5 (2014)</t>
  </si>
  <si>
    <t>iPad 2 (Wifi, GSM)</t>
  </si>
  <si>
    <t>iPad 2 (CDMA)</t>
  </si>
  <si>
    <t>iPad 2 (2012)</t>
  </si>
  <si>
    <t>iPad 3 (Wifi)</t>
  </si>
  <si>
    <t>A5X</t>
  </si>
  <si>
    <t>iPad 3 (Cellular)</t>
  </si>
  <si>
    <t>A6X</t>
  </si>
  <si>
    <t>Phœnix, n1ghtshade</t>
  </si>
  <si>
    <t>iPad Mini 1 (Wifi)</t>
  </si>
  <si>
    <t>iPad Mini 1 (Cellular)</t>
  </si>
  <si>
    <t>iOS 8.0</t>
  </si>
  <si>
    <t>iOS 8.0 v2</t>
  </si>
  <si>
    <t>iOS 8.0.1</t>
  </si>
  <si>
    <t>iOS 8.0.2</t>
  </si>
  <si>
    <t>iOS 8.1</t>
  </si>
  <si>
    <t>iOS 8.1 v2</t>
  </si>
  <si>
    <t>iOS 8.1.1</t>
  </si>
  <si>
    <t>iOS 8.1.1 v2</t>
  </si>
  <si>
    <t>iOS 8.1.2</t>
  </si>
  <si>
    <t>iOS 8.1.3</t>
  </si>
  <si>
    <t>iOS 8.2</t>
  </si>
  <si>
    <t>iOS 8.3</t>
  </si>
  <si>
    <t>iOS 8.3 v2</t>
  </si>
  <si>
    <t>iOS 8.4</t>
  </si>
  <si>
    <t>iOS 8.4.1</t>
  </si>
  <si>
    <t>Pangu8, TaiG, PPJailbreak</t>
  </si>
  <si>
    <t>TaiG, PPJailbreak</t>
  </si>
  <si>
    <t>etasonJB, Home Depot, daibutsu</t>
  </si>
  <si>
    <t>Pangu8, TaiG, PPJailbreak, n1ghtshade</t>
  </si>
  <si>
    <t>TaiG, PPJailbreak, n1ghtshade</t>
  </si>
  <si>
    <t>iOS 7.0</t>
  </si>
  <si>
    <t>iOS 7.0 v2</t>
  </si>
  <si>
    <t>iOS 7.0.1</t>
  </si>
  <si>
    <t>iOS 7.0.2</t>
  </si>
  <si>
    <t>iOS 7.0.3</t>
  </si>
  <si>
    <t>iOS 7.0.4</t>
  </si>
  <si>
    <t>iOS 7.0.5</t>
  </si>
  <si>
    <t>iOS 7.0.6</t>
  </si>
  <si>
    <t>iOS 7.1 Beta 1</t>
  </si>
  <si>
    <t>iOS 7.1</t>
  </si>
  <si>
    <t>iOS 7.1 v2</t>
  </si>
  <si>
    <t>iOS 7.1.1</t>
  </si>
  <si>
    <t>iOS 7.1.2</t>
  </si>
  <si>
    <t>iPhone 4 (GSM)</t>
  </si>
  <si>
    <t>A4</t>
  </si>
  <si>
    <t>evasi0n7, RageBreak</t>
  </si>
  <si>
    <t>evasi0n7</t>
  </si>
  <si>
    <t>Pangu, Geeksn0w</t>
  </si>
  <si>
    <t>iPhone 4 (CDMA)</t>
  </si>
  <si>
    <t>iPhone 4 (2012)</t>
  </si>
  <si>
    <t>evasi0n7, Deca5</t>
  </si>
  <si>
    <t>Unknown</t>
  </si>
  <si>
    <t>Pangu, Deca5</t>
  </si>
  <si>
    <t>evasi0n7, n1ghtshade</t>
  </si>
  <si>
    <t>Pangu, n1ghtshade</t>
  </si>
  <si>
    <t>Pangu</t>
  </si>
  <si>
    <t>Devices</t>
  </si>
  <si>
    <t>iOS 6.0</t>
  </si>
  <si>
    <t>iOS 6.0 v2</t>
  </si>
  <si>
    <t>iOS 6.0 v3</t>
  </si>
  <si>
    <t>iOS 6.0 v4</t>
  </si>
  <si>
    <t>iOS 6.0.1</t>
  </si>
  <si>
    <t>iOS 6.0.1 v2</t>
  </si>
  <si>
    <t>iOS 6.0.1 v3</t>
  </si>
  <si>
    <t>iOS 6.0.2</t>
  </si>
  <si>
    <t>iOS 6.0.2 v2</t>
  </si>
  <si>
    <t>iOS 6.0.2 v3</t>
  </si>
  <si>
    <t>iOS 6.1</t>
  </si>
  <si>
    <t>iOS 6.1 v2</t>
  </si>
  <si>
    <t>iOS 6.1 v3</t>
  </si>
  <si>
    <t>iOS 6.1 v4</t>
  </si>
  <si>
    <t>iOS 6.1.1</t>
  </si>
  <si>
    <t>iOS 6.1.2</t>
  </si>
  <si>
    <t>iOS 6.1.2 v2</t>
  </si>
  <si>
    <t>iOS 6.1.3</t>
  </si>
  <si>
    <t>iOS 6.1.4</t>
  </si>
  <si>
    <t>iOS 6.1.5</t>
  </si>
  <si>
    <t>iOS 6.1.6</t>
  </si>
  <si>
    <t>iPhone 3GS (Old BR)</t>
  </si>
  <si>
    <t>APL0298</t>
  </si>
  <si>
    <t>evasi0n, redsn0w, ipwndfu, sn0wbreeze</t>
  </si>
  <si>
    <t>p0sixspwn, redsn0w, ipwndfu, sn0wbreeze</t>
  </si>
  <si>
    <t>p0sixspwn, redsn0w, ipwndfu</t>
  </si>
  <si>
    <t>iPhone 3GS (New BR)</t>
  </si>
  <si>
    <t>evasi0n, sn0wbreeze, redsn0w</t>
  </si>
  <si>
    <t>p0sixspwn, sn0wbreeze, redsn0w, cherryflowerJB, powdersn0w</t>
  </si>
  <si>
    <t>p0sixspwn, sn0wbreeze, redsn0w, powdersn0w</t>
  </si>
  <si>
    <t>p0sixspwn, sn0wbreeze, redsn0w</t>
  </si>
  <si>
    <t>evasi0n, Deca5</t>
  </si>
  <si>
    <t>p0sixspwn, Deca5, cherryflowerJB, powdersn0w</t>
  </si>
  <si>
    <t>evasi0n, n1ghtshade</t>
  </si>
  <si>
    <t>p0sixspwn, n1ghtshade</t>
  </si>
  <si>
    <t>p0sixspwn, redsn0w, cherryflowerJB, n1ghtshade, powdersn0w</t>
  </si>
  <si>
    <t>iPod Touch 4</t>
  </si>
  <si>
    <t>evasi0n, redsn0w</t>
  </si>
  <si>
    <r>
      <rPr>
        <rFont val="Arial"/>
        <color rgb="FF000000"/>
      </rPr>
      <t>p0sixspwn</t>
    </r>
    <r>
      <rPr>
        <rFont val="Arial"/>
        <color rgb="FF000000"/>
      </rPr>
      <t>, redsn0w</t>
    </r>
  </si>
  <si>
    <r>
      <rPr>
        <rFont val="Arial"/>
        <color rgb="FF000000"/>
      </rPr>
      <t>p0sixspwn</t>
    </r>
    <r>
      <rPr>
        <rFont val="Arial"/>
        <color rgb="FF000000"/>
      </rPr>
      <t>, redsn0w</t>
    </r>
  </si>
  <si>
    <r>
      <rPr>
        <rFont val="Arial"/>
        <color rgb="FF000000"/>
      </rPr>
      <t>p0sixspwn</t>
    </r>
    <r>
      <rPr>
        <rFont val="Arial"/>
        <color rgb="FF000000"/>
      </rPr>
      <t>, redsn0w</t>
    </r>
  </si>
  <si>
    <t>p0sixspwn, Deca5, powdersn0w</t>
  </si>
  <si>
    <t>p0sixspwn, Deca5</t>
  </si>
  <si>
    <t>evasi0n</t>
  </si>
  <si>
    <t>iOS 5.0</t>
  </si>
  <si>
    <t>iOS 5.0.1</t>
  </si>
  <si>
    <t>iOS 5.0.1 v2</t>
  </si>
  <si>
    <t>iOS 5.1</t>
  </si>
  <si>
    <t>iOS 5.1 v2</t>
  </si>
  <si>
    <t>iOS 5.1.1</t>
  </si>
  <si>
    <t>iOS 5.1.1 v2</t>
  </si>
  <si>
    <t>redsn0w, Ac1dsn0w, ipwndfu</t>
  </si>
  <si>
    <t>redsn0w, Ac1dsn0w, PwnageTool, ipwndfu, unthredeh4il, unthredera1n, sn0wbreeze</t>
  </si>
  <si>
    <t>redsn0w, ipwndfu, unthredeh4il, unthredera1n, sn0wbreeze</t>
  </si>
  <si>
    <t>Absinthe, redsn0w, PwnageTool, cinject, unthredeh4il, unthredera1n, sn0wbreeze</t>
  </si>
  <si>
    <t>redsn0w, Ac1dsn0w, PwnageTool, unthredeh4il, unthredera1n, sn0wbreeze</t>
  </si>
  <si>
    <t>redsn0w, unthredeh4il, unthredera1n, sn0wbreeze</t>
  </si>
  <si>
    <t>Absinthe, redsn0w, ipwndfu, PwnageTool, cinject, unthredeh4il, unthredera1n, sn0wbreeze, powdersn0w</t>
  </si>
  <si>
    <t>Absinthe, redsn0w, ipwndfu, PwnageTool, cinject, unthredeh4il, unthredera1n, sn0wbreeze</t>
  </si>
  <si>
    <t>Absinthe, Deca5</t>
  </si>
  <si>
    <t>Absinthe, redsn0w, Deca5</t>
  </si>
  <si>
    <t>Absinthe, redsn0w, cinject, Deca5, powdersn0w</t>
  </si>
  <si>
    <t>iPod Touch 3</t>
  </si>
  <si>
    <t>APL2298</t>
  </si>
  <si>
    <t>Absinthe, redsn0w, cinject, unthredeh4il, unthredera1n, sn0wbreeze</t>
  </si>
  <si>
    <t>redsn0w, Ac1dsn0w, unthredeh4il, unthredera1n, sn0wbreeze</t>
  </si>
  <si>
    <t>iPad 1</t>
  </si>
  <si>
    <t>redsn0w, unthredeh4il, unthredera1n</t>
  </si>
  <si>
    <t>Absinthe, redsn0w, cinject, Deca5</t>
  </si>
  <si>
    <t>iOS 4.0</t>
  </si>
  <si>
    <t>iOS 4.0.1</t>
  </si>
  <si>
    <t>iOS 4.0.2</t>
  </si>
  <si>
    <t>iOS 4.1</t>
  </si>
  <si>
    <t>iOS 4.1 v2</t>
  </si>
  <si>
    <t>iOS 4.2.1</t>
  </si>
  <si>
    <t>iOS 4.2.1 v2</t>
  </si>
  <si>
    <t>iOS 4.2.5</t>
  </si>
  <si>
    <t>iOS 4.2.6</t>
  </si>
  <si>
    <t>iOS 4.2.7</t>
  </si>
  <si>
    <t>iOS 4.2.8</t>
  </si>
  <si>
    <t>iOS 4.2.9</t>
  </si>
  <si>
    <t>iOS 4.2.10</t>
  </si>
  <si>
    <t>iOS 4.3</t>
  </si>
  <si>
    <t>iOS 4.3 v2</t>
  </si>
  <si>
    <t>iOS 4.3.1</t>
  </si>
  <si>
    <t>iOS 4.3.2</t>
  </si>
  <si>
    <t>iOS 4.3.2 v2</t>
  </si>
  <si>
    <t>iOS 4.3.3</t>
  </si>
  <si>
    <t>iOS 4.3.4</t>
  </si>
  <si>
    <t>iOS 4.3.5</t>
  </si>
  <si>
    <t>iPhone 3G</t>
  </si>
  <si>
    <t>APL0098</t>
  </si>
  <si>
    <t>PwnageTool, redsn0w, sn0wbreeze, JailbreakMe Star</t>
  </si>
  <si>
    <t>redsn0w, sn0wbreeze, JailbreakMe Star</t>
  </si>
  <si>
    <t>redsn0w, sn0wbreeze</t>
  </si>
  <si>
    <t>PwnageTool, redsn0w, sn0wbreeze</t>
  </si>
  <si>
    <t>limera1n, ipwndfu, PwnageTool, sn0wbreeze, JailbreakMe Star</t>
  </si>
  <si>
    <t>limera1n, ipwndfu, PwnageTool, sn0wbreeze</t>
  </si>
  <si>
    <t>limera1n, ipwndfu, PwnageTool, greenpois0n, sn0wbreeze</t>
  </si>
  <si>
    <t>PwnageTool, redsn0w, ipwndfu, sn0wbreeze,  JailbreakMe Saffron, unthredeh4il</t>
  </si>
  <si>
    <t>PwnageTool, redsn0w, ipwndfu, sn0wbreeze, JailbreakMe Saffron, unthredeh4il</t>
  </si>
  <si>
    <t>redsn0w, ipwndfu, unthredeh4il, unthredera1n</t>
  </si>
  <si>
    <t>limera1n, sn0wbreeze, JailbreakMe Star</t>
  </si>
  <si>
    <t>limera1n, sn0wbreeze</t>
  </si>
  <si>
    <t>redsn0w, limera1n, greenpois0n, sn0wbreeze</t>
  </si>
  <si>
    <t>PwnageTool, redsn0w, greenpois0n</t>
  </si>
  <si>
    <t>redsn0w, PwnageTool, sn0wbreeze,  JailbreakMe Saffron, unthredeh4il</t>
  </si>
  <si>
    <t>redsn0w, PwnageTool, sn0wbreeze, JailbreakMe Saffron, unthredeh4il</t>
  </si>
  <si>
    <t>redsn0w, unthredeh4il, unthredera1n, cherryflowerJB</t>
  </si>
  <si>
    <t>redsn0w, greenpois0n, PwnageTool, sn0wbreeze, JailbreakMe Saffron,  unthredeh4il</t>
  </si>
  <si>
    <t>redsn0w, sn0wbreeze, JailbreakMe Saffron,  unthredeh4il</t>
  </si>
  <si>
    <t>redsn0w, PwnageTool, sn0wbreeze, JailbreakMe Saffron,  unthredeh4il</t>
  </si>
  <si>
    <t>redsn0w,  unthredeh4il</t>
  </si>
  <si>
    <t>iPod Touch 2 (MB)</t>
  </si>
  <si>
    <t>APL0278</t>
  </si>
  <si>
    <t>redsn0w, greenpois0n, sn0wbreeze, PwnageTool, limera1n</t>
  </si>
  <si>
    <t>redsn0w, PwnageTool, sn0wbreeze, greenpois0n</t>
  </si>
  <si>
    <t>iPod Touch 2 (MC)</t>
  </si>
  <si>
    <t>limera1n,sn0wbreeze</t>
  </si>
  <si>
    <t>redsn0w, sn0wbreeze, greenpois0n</t>
  </si>
  <si>
    <t>redsn0w, sn0wbreeze,  Jailbreak Saffron, unthredeh4il</t>
  </si>
  <si>
    <t>redsn0w, PwnageTool, sn0wbreeze, JailbreakMe Saffron, unthredeh4hil</t>
  </si>
  <si>
    <t>redsn0w, greenpois0n, PwnageTool, sn0wbreeze</t>
  </si>
  <si>
    <t>redsn0w, JailbreakMe Saffron, JailbreaMe Star, sn0wbreeze, unthredeh4il</t>
  </si>
  <si>
    <t>redsn0w, JailbreakMe Saffron, PwnageTool, sn0wbreeze, unthredeh4il</t>
  </si>
  <si>
    <t>JailbreakMe Saffron</t>
  </si>
  <si>
    <t>iPhoneOS 3.0</t>
  </si>
  <si>
    <t>iPhoneOS 3.0.1</t>
  </si>
  <si>
    <t>iPhoneOS 3.1</t>
  </si>
  <si>
    <t>iPhoneOS 3.1.1</t>
  </si>
  <si>
    <t>iPhoneOS 3.1.1 v2</t>
  </si>
  <si>
    <t>iPhoneOS 3.1.2</t>
  </si>
  <si>
    <t>iPhoneOS 3.1.3</t>
  </si>
  <si>
    <t>iPhoneOS 3.2</t>
  </si>
  <si>
    <t>iPhoneOS 3.2.1</t>
  </si>
  <si>
    <t>iPhoneOS 3.2.2</t>
  </si>
  <si>
    <t>iPhone 2G (4,8GB)</t>
  </si>
  <si>
    <t>redsn0w</t>
  </si>
  <si>
    <t>blackra1n, redsn0w, PwnageTool</t>
  </si>
  <si>
    <t>blackra1n, sn0wbreeze, redsn0w, Spirit, JailbreakMeStar, SpiritNET</t>
  </si>
  <si>
    <t>redsn0w, sn0wbreeze, Spirit, JailbreakMe Star, SpiritNET</t>
  </si>
  <si>
    <t>iPhone 2G (16GB)</t>
  </si>
  <si>
    <t>blackra1n, redsn0w, Spirit, JailbreakMeStar, SpiritNET</t>
  </si>
  <si>
    <t>redsn0w, Spirit, JailbreakMe Star, SpiritNET</t>
  </si>
  <si>
    <t xml:space="preserve"> redsn0w, ipwndfu, purplera1n</t>
  </si>
  <si>
    <t>redsn0w, ipwndfu</t>
  </si>
  <si>
    <t>blackra1n, redsn0w, ipwndfu</t>
  </si>
  <si>
    <t>blackra1n, sn0wbreeze, redsn0w, Spirit, ipwndfu, JailbreakMe Star, SpiritNET</t>
  </si>
  <si>
    <t>iPod Touch 1</t>
  </si>
  <si>
    <t>blackra1n, sn0wbreeze, redsn0w, Spirit, JailbreakMe Star, SpiritNET</t>
  </si>
  <si>
    <t>blackra1n, redsn0w</t>
  </si>
  <si>
    <t>sn0wbreeze, JailbreakMe Star, Spirit, SpiritNET</t>
  </si>
  <si>
    <t>sn0wbreeze, JailbreakMe Star</t>
  </si>
  <si>
    <t>limera1n, greenpois0n, PwnageTool, redsn0w, sn0wbreeze</t>
  </si>
  <si>
    <t>iPhoneOS 2.0</t>
  </si>
  <si>
    <t>iPhoneOS 2.0.1</t>
  </si>
  <si>
    <t>iPhoneOS 2.0.2</t>
  </si>
  <si>
    <t>iPhoneOS 2.1</t>
  </si>
  <si>
    <t>iPhoneOS 2.1.1</t>
  </si>
  <si>
    <t>iPhoneOS 2.2</t>
  </si>
  <si>
    <t>iPhoneOS 2.2 v2</t>
  </si>
  <si>
    <t>iPhoneOS 2.2.1</t>
  </si>
  <si>
    <t>iPhoneOS 2.2.1 v2</t>
  </si>
  <si>
    <t>QuickPwn, PwnageTool, WinPwn</t>
  </si>
  <si>
    <t>QuickPwn, PwnageTool, WinPwn, Pusher</t>
  </si>
  <si>
    <t>QuickPwn, PwnageTool, Pusher</t>
  </si>
  <si>
    <t>PwnageTool, WinPwn</t>
  </si>
  <si>
    <t>PwnageTool, WinPwn, Pusher</t>
  </si>
  <si>
    <t>PwnageTool, Pusher</t>
  </si>
  <si>
    <t>QuickPwn, PwnageTool</t>
  </si>
  <si>
    <t>Redsn0w Lite</t>
  </si>
  <si>
    <t>QuickPwn</t>
  </si>
  <si>
    <t>Redsn0w, Cyw00d, Untetherizer, redTool, QuickFreedom, greengr4ss</t>
  </si>
  <si>
    <t>iPhoneOS 1.0</t>
  </si>
  <si>
    <t>iPhoneOS 1.0.1</t>
  </si>
  <si>
    <t>iPhoneOS 1.0.2</t>
  </si>
  <si>
    <t>iPhoneOS 1.1</t>
  </si>
  <si>
    <t>iPhoneOS 1.1.1</t>
  </si>
  <si>
    <t>iPhoneOS 1.1.1 v2</t>
  </si>
  <si>
    <t>iPhoneOS 1.1.2</t>
  </si>
  <si>
    <t>iPhoneOS 1.1.3</t>
  </si>
  <si>
    <t>iPhoneOS 1.1.4</t>
  </si>
  <si>
    <t>iPhoneOS 1.1.5</t>
  </si>
  <si>
    <t>AppTapp Installer, iBrickr, iLiberty+, Breezy, iNdependence</t>
  </si>
  <si>
    <t>AppSnapp, iLiberty+, iNdependence, iDemocracy, iJailbreak</t>
  </si>
  <si>
    <t>touchFree, iLiberty+, iNdependence, iDemocracy, iJailbreak</t>
  </si>
  <si>
    <t>ZiPhone, iLiberty+, Soft Upgrade, iNdependence, iDemocracy, iJailbreak</t>
  </si>
  <si>
    <t>ZiPhone, iLiberty+, Soft Upgrade, PwnageTool, iNdependence, iDemocracy, iJailbreak, iPlus</t>
  </si>
  <si>
    <t>ZiPhone, iLiberty+, Soft Upgrade, PwnageTool, iNdependence, iDemocracy, iJailbreak</t>
  </si>
  <si>
    <t>ZiPhone, iLiberty+</t>
  </si>
  <si>
    <t>tvOS 15.0</t>
  </si>
  <si>
    <t>tvOS 15.1</t>
  </si>
  <si>
    <t>tvOS 15.1.1</t>
  </si>
  <si>
    <t>tvOS 15.2</t>
  </si>
  <si>
    <t>tvOS 15.3</t>
  </si>
  <si>
    <t>tvOS 15.4</t>
  </si>
  <si>
    <t>Apple TV HD (4th Gen)</t>
  </si>
  <si>
    <t xml:space="preserve">Apple TV 4K (5th Gen) </t>
  </si>
  <si>
    <t xml:space="preserve">Apple TV 4K (6th Gen) </t>
  </si>
  <si>
    <t>tvOS 14.0</t>
  </si>
  <si>
    <t>tvOS 14.0.1</t>
  </si>
  <si>
    <t>tvOS 14.0.2</t>
  </si>
  <si>
    <t>tvOS 14.1</t>
  </si>
  <si>
    <t>tvOS 14.2</t>
  </si>
  <si>
    <t>tvOS 14.3</t>
  </si>
  <si>
    <t>tvOS 14.4</t>
  </si>
  <si>
    <t>tvOS 14.5</t>
  </si>
  <si>
    <t>tvOS 14.6</t>
  </si>
  <si>
    <t>tvOS 14.7</t>
  </si>
  <si>
    <t>tvOS 13.0</t>
  </si>
  <si>
    <t>tvOS 13.1</t>
  </si>
  <si>
    <t>tvOS 13.2</t>
  </si>
  <si>
    <t>tvOS 13.3</t>
  </si>
  <si>
    <t>tvOS 13.3.1</t>
  </si>
  <si>
    <t>tvOS 13.4</t>
  </si>
  <si>
    <t>tvOS 13.4.5</t>
  </si>
  <si>
    <t>tvOS 13.4.6</t>
  </si>
  <si>
    <t>tvOS 13.4.8 Beta 1</t>
  </si>
  <si>
    <t>tvOS 13.4.8</t>
  </si>
  <si>
    <t>checkra1n, unc0verTV</t>
  </si>
  <si>
    <t>tvOS 12.0</t>
  </si>
  <si>
    <t>tvOS 12.0.1</t>
  </si>
  <si>
    <t>tvOS 12.1</t>
  </si>
  <si>
    <t>tvOS 12.1.1</t>
  </si>
  <si>
    <t>tvOS 12.1.2</t>
  </si>
  <si>
    <t>tvOS 12.2</t>
  </si>
  <si>
    <t>tvOS 12.2.1</t>
  </si>
  <si>
    <t>tvOS 12.3</t>
  </si>
  <si>
    <t>tvOS 12.4</t>
  </si>
  <si>
    <t>tvOS 12.4.1</t>
  </si>
  <si>
    <t>checkra1n, ChimeraTV, unc0verTV</t>
  </si>
  <si>
    <t>tvOS 11.0</t>
  </si>
  <si>
    <t>tvOS 11.1</t>
  </si>
  <si>
    <t>tvOS 11.2</t>
  </si>
  <si>
    <t>tvOS 11.2.1</t>
  </si>
  <si>
    <t>tvOS 11.2.5</t>
  </si>
  <si>
    <t>tvOS 11.2.6</t>
  </si>
  <si>
    <t>tvOS 11.3</t>
  </si>
  <si>
    <t>tvOS 11.4</t>
  </si>
  <si>
    <t>tvOS 11.4.1</t>
  </si>
  <si>
    <t>LiberTV, backr00m, electraTV, unc0verTV</t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</si>
  <si>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</si>
  <si>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</si>
  <si>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</si>
  <si>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</si>
  <si>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</si>
  <si>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</si>
  <si>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</si>
  <si>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</si>
  <si>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</si>
  <si>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</si>
  <si>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</si>
  <si>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</si>
  <si>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</si>
  <si>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r>
      <rPr>
        <rFont val="Arial"/>
        <color rgb="FF000000"/>
        <sz val="10.0"/>
      </rPr>
      <t>electraTV</t>
    </r>
    <r>
      <rPr>
        <rFont val="Arial"/>
        <color rgb="FF000000"/>
        <sz val="10.0"/>
      </rPr>
      <t>, unc0verTV</t>
    </r>
  </si>
  <si>
    <t>tvOS 10.0</t>
  </si>
  <si>
    <t>tvOS 10.0.1</t>
  </si>
  <si>
    <t>tvOS 10.1</t>
  </si>
  <si>
    <t>tvOS 10.1.1</t>
  </si>
  <si>
    <t>tvOS 10.2</t>
  </si>
  <si>
    <t>tvOS 10.2.1</t>
  </si>
  <si>
    <t>tvOS 10.2.2</t>
  </si>
  <si>
    <t>LiberTV</t>
  </si>
  <si>
    <t>backr00m, greeng0blin</t>
  </si>
  <si>
    <t>tvOS 9.0</t>
  </si>
  <si>
    <t>tvOS 9.0.1</t>
  </si>
  <si>
    <t>tvOS 9.1</t>
  </si>
  <si>
    <t>tvOS 9.1.1</t>
  </si>
  <si>
    <t>tvOS 9.2</t>
  </si>
  <si>
    <t>tvOS 9.2.1</t>
  </si>
  <si>
    <t>tvOS 9.2.2</t>
  </si>
  <si>
    <t>Apple TV Software 7.0</t>
  </si>
  <si>
    <t>Apple TV Software 7.0.1</t>
  </si>
  <si>
    <t>Apple TV Software 7.0.2</t>
  </si>
  <si>
    <t>Apple TV Software 7.0.3</t>
  </si>
  <si>
    <t>Apple TV Software 7.1</t>
  </si>
  <si>
    <t>Apple TV Software 7.2</t>
  </si>
  <si>
    <t>Apple TV Software 7.2.1</t>
  </si>
  <si>
    <t>Apple TV Software 7.2.2</t>
  </si>
  <si>
    <t>Apple TV Software 7.3</t>
  </si>
  <si>
    <t>Apple TV Software 7.3.1</t>
  </si>
  <si>
    <t>Apple TV Software 7.4</t>
  </si>
  <si>
    <t>Apple TV Software 7.5</t>
  </si>
  <si>
    <t>Apple TV Software 7.5 v2</t>
  </si>
  <si>
    <t>Apple TV Software 7.6</t>
  </si>
  <si>
    <t>Apple TV Software 7.6.1</t>
  </si>
  <si>
    <t>Apple TV Software 7.6.2</t>
  </si>
  <si>
    <t>Apple TV Software 7.7</t>
  </si>
  <si>
    <t>Apple TV Software 7.8</t>
  </si>
  <si>
    <t>Apple TV Software 7.9</t>
  </si>
  <si>
    <t>Apple TV 3rd Gen (3,1)</t>
  </si>
  <si>
    <t>etasonATV, Blackb0x</t>
  </si>
  <si>
    <t>Apple TV 3rd Gen (3,2)</t>
  </si>
  <si>
    <t>Apple TV Software 6.0</t>
  </si>
  <si>
    <t>Apple TV Software 6.0.1</t>
  </si>
  <si>
    <t>Apple TV Software 6.0.2</t>
  </si>
  <si>
    <t>Apple TV Software 6.1</t>
  </si>
  <si>
    <t>Apple TV Software 6.1.1</t>
  </si>
  <si>
    <t>Apple TV Software 6.2</t>
  </si>
  <si>
    <t>Apple TV Software 6.2.1</t>
  </si>
  <si>
    <t>Apple TV 2nd Gen</t>
  </si>
  <si>
    <t>Seas0nPass, Blackb0x</t>
  </si>
  <si>
    <t>Apple TV Software 5.0</t>
  </si>
  <si>
    <t>Apple TV Software 5.0.1</t>
  </si>
  <si>
    <t>Apple TV Software 5.0.2</t>
  </si>
  <si>
    <t>Apple TV Software 5.1</t>
  </si>
  <si>
    <t>Apple TV Software 5.1.1</t>
  </si>
  <si>
    <t>Apple TV Software 5.2</t>
  </si>
  <si>
    <t>Apple TV Software 5.2.1</t>
  </si>
  <si>
    <t>Apple TV Software 5.3</t>
  </si>
  <si>
    <t>Seas0nPass tethered, unthredeh4il</t>
  </si>
  <si>
    <t>Seas0nPass, Evasi0n, redsn0w, PwnageTool</t>
  </si>
  <si>
    <t>Seas0nPass, Evasi0n, redsn0w</t>
  </si>
  <si>
    <t>Seas0nPass, P0sixspwn, redsn0w</t>
  </si>
  <si>
    <t>Seas0nPass, P0sixspwn, redsn0w, Blackb0x</t>
  </si>
  <si>
    <t>Apple TV Software 4.0</t>
  </si>
  <si>
    <t>Apple TV Software 4.1</t>
  </si>
  <si>
    <t>Apple TV Software 4.1.1</t>
  </si>
  <si>
    <t>Apple TV Software 4.2</t>
  </si>
  <si>
    <t>Apple TV Software 4.2.1</t>
  </si>
  <si>
    <t>Apple TV Software 4.2.2</t>
  </si>
  <si>
    <t>Apple TV Software 4.3</t>
  </si>
  <si>
    <t>Apple TV Software 4.4</t>
  </si>
  <si>
    <t>Apple TV Software 4.4.1</t>
  </si>
  <si>
    <t>Apple TV Software 4.4.2</t>
  </si>
  <si>
    <t>Apple TV Software 4.4.3</t>
  </si>
  <si>
    <t>Apple TV Software 4.4.4</t>
  </si>
  <si>
    <t>greenpois0n, Limera1n, PwnageTool, Seas0nPass, unthredeh4il, Sn0wbreeze</t>
  </si>
  <si>
    <t>PwnageTool, Seas0nPass, unthredeh4il</t>
  </si>
  <si>
    <t>PwnageTool, Seas0nPass, unthredeh4il, greenpois0n</t>
  </si>
  <si>
    <t>Seas0nPass, unthredeh4il</t>
  </si>
  <si>
    <t>Seas0nPass, unthredeh4il, PwnageTool, Sn0wbreeze, Redsn0w</t>
  </si>
  <si>
    <t>Apple TV Software 3.0</t>
  </si>
  <si>
    <t>Apple TV Software 3.0.1</t>
  </si>
  <si>
    <t>Apple TV Software 3.0.2</t>
  </si>
  <si>
    <t>Apple TV 1st Gen</t>
  </si>
  <si>
    <t>IP-M</t>
  </si>
  <si>
    <t>Patchstick</t>
  </si>
  <si>
    <t>Apple TV Software 2.0</t>
  </si>
  <si>
    <t>Apple TV Software 2.0.1</t>
  </si>
  <si>
    <t>Apple TV Software 2.0.2</t>
  </si>
  <si>
    <t>Apple TV Software 2.1</t>
  </si>
  <si>
    <t>Apple TV Software 2.2</t>
  </si>
  <si>
    <t>Apple TV Software 2.3</t>
  </si>
  <si>
    <t>Apple TV Software 2.3.1</t>
  </si>
  <si>
    <t>Apple TV Software 2.4</t>
  </si>
  <si>
    <t>Apple TV Software 1.0</t>
  </si>
  <si>
    <t>Apple TV Software 1.1</t>
  </si>
  <si>
    <t>watchOS 8.0</t>
  </si>
  <si>
    <t>watchOS 8.0.1</t>
  </si>
  <si>
    <t>watchOS 8.1</t>
  </si>
  <si>
    <t>watchOS 8.1.1</t>
  </si>
  <si>
    <t>watchOS 8.3</t>
  </si>
  <si>
    <t>watchOS 8.4</t>
  </si>
  <si>
    <t>watchOS 8.4.1</t>
  </si>
  <si>
    <t>watchOS 8.4.2</t>
  </si>
  <si>
    <t>watchOS 8.5</t>
  </si>
  <si>
    <t>Apple Watch Series 3</t>
  </si>
  <si>
    <t>S3</t>
  </si>
  <si>
    <t>Apple Watch Series 4</t>
  </si>
  <si>
    <t>S4</t>
  </si>
  <si>
    <t>Apple Watch Series 5</t>
  </si>
  <si>
    <t>S5</t>
  </si>
  <si>
    <t>Apple Watch SE</t>
  </si>
  <si>
    <t>Apple Watch Series 6</t>
  </si>
  <si>
    <t>S6</t>
  </si>
  <si>
    <t>Apple Watch Series 7</t>
  </si>
  <si>
    <t>S7</t>
  </si>
  <si>
    <t>watchOS 7.0</t>
  </si>
  <si>
    <t>watchOS 7.0.1</t>
  </si>
  <si>
    <t>watchOS 7.0.2</t>
  </si>
  <si>
    <t>watchOS 7.0.3</t>
  </si>
  <si>
    <t>watchOS 7.1</t>
  </si>
  <si>
    <t>watchOS 7.2</t>
  </si>
  <si>
    <t>watchOS 7.3</t>
  </si>
  <si>
    <t>watchOS 7.3.1</t>
  </si>
  <si>
    <t>watchOS 7.3.2</t>
  </si>
  <si>
    <t>watchOS 7.3.3</t>
  </si>
  <si>
    <t>watchOS 7.4</t>
  </si>
  <si>
    <t>watchOS 7.4.1</t>
  </si>
  <si>
    <t>watchOS 7.5</t>
  </si>
  <si>
    <t>watchOS 7.6</t>
  </si>
  <si>
    <t>watchOS 7.6.1</t>
  </si>
  <si>
    <t>watchOS 7.6.2</t>
  </si>
  <si>
    <t>watchOS 6.0</t>
  </si>
  <si>
    <t>watchOS 6.0.1</t>
  </si>
  <si>
    <t>watchOS 6.1</t>
  </si>
  <si>
    <t>watchOS 6.1.1</t>
  </si>
  <si>
    <t>watchOS 6.1.2</t>
  </si>
  <si>
    <t>watchOS 6.2</t>
  </si>
  <si>
    <t>watchOS 6.2.1</t>
  </si>
  <si>
    <t>watchOS 6.2.5</t>
  </si>
  <si>
    <t>watchOS 6.2.6</t>
  </si>
  <si>
    <t>watchOS 6.2.8</t>
  </si>
  <si>
    <t>watchOS 6.2.9</t>
  </si>
  <si>
    <t>watchOS 6.3</t>
  </si>
  <si>
    <t>Apple Watch Series 1</t>
  </si>
  <si>
    <t>S1P</t>
  </si>
  <si>
    <t>Apple Watch Series 2</t>
  </si>
  <si>
    <t>S2</t>
  </si>
  <si>
    <t>watchOS 5.0</t>
  </si>
  <si>
    <t>watchOS 5.0.1</t>
  </si>
  <si>
    <t>watchOS 5.1</t>
  </si>
  <si>
    <t>watchOS 5.1.1</t>
  </si>
  <si>
    <t>watchOS 5.1.2</t>
  </si>
  <si>
    <t>watchOS 5.1.3</t>
  </si>
  <si>
    <t>watchOS 5.2</t>
  </si>
  <si>
    <t>watchOS 5.2.1</t>
  </si>
  <si>
    <t>watchOS 5.3</t>
  </si>
  <si>
    <t>watchOS 5.3.1</t>
  </si>
  <si>
    <t>watchOS 5.3.2</t>
  </si>
  <si>
    <t>watchOS 5.3.3</t>
  </si>
  <si>
    <t>watchOS 5.3.4</t>
  </si>
  <si>
    <t>watchOS 5.3.5</t>
  </si>
  <si>
    <t>watchOS 5.3.6</t>
  </si>
  <si>
    <t>watchOS 5.3.7</t>
  </si>
  <si>
    <t>watchOS 5.3.8</t>
  </si>
  <si>
    <t>watchOS 5.3.9</t>
  </si>
  <si>
    <t>watchOS 4.0</t>
  </si>
  <si>
    <t>watchOS 4.0.1</t>
  </si>
  <si>
    <t>watchOS 4.1</t>
  </si>
  <si>
    <t>watchOS 4.2</t>
  </si>
  <si>
    <t>watchOS 4.2.2</t>
  </si>
  <si>
    <t>watchOS 4.2.3</t>
  </si>
  <si>
    <t>watchOS 4.3</t>
  </si>
  <si>
    <t>watchOS 4.3.1</t>
  </si>
  <si>
    <t>watchOS 4.3.2</t>
  </si>
  <si>
    <t>Apple Watch Series 0</t>
  </si>
  <si>
    <t>S1</t>
  </si>
  <si>
    <t xml:space="preserve">	jelbrekTime</t>
  </si>
  <si>
    <t>watchOS 3.0</t>
  </si>
  <si>
    <t>watchOS 3.1</t>
  </si>
  <si>
    <t>watchOS 3.1.1</t>
  </si>
  <si>
    <t>watchOS 3.1.3</t>
  </si>
  <si>
    <t>watchOS 3.2</t>
  </si>
  <si>
    <t>watchOS 3.2.2</t>
  </si>
  <si>
    <t>watchOS 3.2.3</t>
  </si>
  <si>
    <t>OverCl0ck</t>
  </si>
  <si>
    <t>watchOS 2.0</t>
  </si>
  <si>
    <t>watchOS 2.0.1</t>
  </si>
  <si>
    <t>watchOS 2.1</t>
  </si>
  <si>
    <t>watchOS 2.2</t>
  </si>
  <si>
    <t>watchOS 2.2.1</t>
  </si>
  <si>
    <t>watchOS 2.2.2</t>
  </si>
  <si>
    <t>watchOS 1.0</t>
  </si>
  <si>
    <t>watchOS 1.0.1</t>
  </si>
  <si>
    <t>audioOS 15.0</t>
  </si>
  <si>
    <t>audioOS 15.1</t>
  </si>
  <si>
    <t>audioOS 15.1.1</t>
  </si>
  <si>
    <t>audioOS 15.2</t>
  </si>
  <si>
    <t>audioOS 15.3</t>
  </si>
  <si>
    <t>audioOS 15.4</t>
  </si>
  <si>
    <t>HomePod</t>
  </si>
  <si>
    <t>HomePod Mini</t>
  </si>
  <si>
    <t>audioOS 14.1</t>
  </si>
  <si>
    <t>audioOS 14.2</t>
  </si>
  <si>
    <t>audioOS 14.2.1</t>
  </si>
  <si>
    <t>audioOS 14.3</t>
  </si>
  <si>
    <t>audioOS 14.4</t>
  </si>
  <si>
    <t>audioOS 14.5</t>
  </si>
  <si>
    <t>audioOS 14.6</t>
  </si>
  <si>
    <t>audioOS 14.7</t>
  </si>
  <si>
    <t>iOS 13.2.1</t>
  </si>
  <si>
    <t>audioOS 13.4</t>
  </si>
  <si>
    <t>audioOS 13.4.5</t>
  </si>
  <si>
    <t>audioOS 13.4.6</t>
  </si>
  <si>
    <t>audioOS 13.4.8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</si>
</sst>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9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/>
    <font>
      <sz val="12.0"/>
      <color theme="1"/>
      <name val="Arial"/>
      <scheme val="minor"/>
    </font>
    <font>
      <b/>
      <sz val="14.0"/>
      <color rgb="FFFFFFFF"/>
      <name val="Arial"/>
    </font>
    <font>
      <b/>
      <u/>
      <color rgb="FFFFFFFF"/>
    </font>
    <font>
      <b/>
      <color theme="1"/>
      <name val="Arial"/>
      <scheme val="minor"/>
    </font>
    <font>
      <b/>
      <u/>
      <color rgb="FFFFFFFF"/>
    </font>
    <font>
      <b/>
      <u/>
      <sz val="30.0"/>
      <color rgb="FFFFFFFF"/>
    </font>
    <font>
      <color theme="1"/>
      <name val="Arial"/>
      <scheme val="minor"/>
    </font>
    <font>
      <b/>
      <sz val="13.0"/>
      <color rgb="FFFFFFFF"/>
      <name val="Arial"/>
    </font>
    <font>
      <b/>
      <u/>
      <color rgb="FFFFFFFF"/>
    </font>
    <font>
      <b/>
      <u/>
      <color rgb="FFFFFFFF"/>
    </font>
    <font>
      <b/>
      <u/>
      <color rgb="FFFFFFFF"/>
    </font>
    <font>
      <b/>
      <u/>
      <color rgb="FFFFFFFF"/>
    </font>
    <font>
      <b/>
      <color rgb="FF000000"/>
      <name val="Arial"/>
      <scheme val="minor"/>
    </font>
    <font>
      <b/>
      <u/>
      <color rgb="FFFFFFFF"/>
    </font>
    <font>
      <b/>
      <u/>
      <color rgb="FFFFFFFF"/>
    </font>
    <font>
      <b/>
      <u/>
      <sz val="24.0"/>
      <color rgb="FFFFFFFF"/>
    </font>
    <font>
      <b/>
      <u/>
      <color rgb="FF000000"/>
    </font>
    <font>
      <b/>
      <u/>
      <color rgb="FF000000"/>
    </font>
    <font>
      <sz val="10.0"/>
      <color rgb="FFFFFFFF"/>
      <name val="Arial"/>
      <scheme val="minor"/>
    </font>
    <font>
      <b/>
      <sz val="16.0"/>
      <color rgb="FFFFFFFF"/>
      <name val="Arial"/>
      <scheme val="minor"/>
    </font>
    <font>
      <b/>
      <u/>
      <color theme="0"/>
    </font>
    <font>
      <color rgb="FFFFFFFF"/>
      <name val="Arial"/>
      <scheme val="minor"/>
    </font>
    <font>
      <b/>
      <sz val="45.0"/>
      <color theme="0"/>
      <name val="Arial"/>
      <scheme val="minor"/>
    </font>
    <font>
      <u/>
      <sz val="25.0"/>
      <color theme="0"/>
    </font>
    <font>
      <b/>
      <color rgb="FFFFFFFF"/>
      <name val="Arial"/>
      <scheme val="minor"/>
    </font>
    <font>
      <color rgb="FF000000"/>
      <name val="Arial"/>
      <scheme val="minor"/>
    </font>
    <font>
      <b/>
      <sz val="10.0"/>
      <color rgb="FFFFFFFF"/>
      <name val="Arial"/>
      <scheme val="minor"/>
    </font>
    <font>
      <b/>
      <sz val="10.0"/>
      <color rgb="FF000000"/>
      <name val="Arial"/>
      <scheme val="minor"/>
    </font>
    <font>
      <b/>
      <color rgb="FFFFFFFF"/>
      <name val="Arial"/>
    </font>
    <font>
      <b/>
      <color rgb="FFFFFFFF"/>
      <name val="-apple-system"/>
    </font>
    <font>
      <color rgb="FF000000"/>
      <name val="-apple-system"/>
    </font>
    <font>
      <color rgb="FF000000"/>
      <name val="Arial"/>
    </font>
    <font>
      <sz val="10.0"/>
      <color rgb="FF222222"/>
      <name val="Sans-serif"/>
    </font>
    <font>
      <color rgb="FF000000"/>
    </font>
    <font>
      <u/>
      <color rgb="FF000000"/>
      <name val="Arial"/>
    </font>
    <font>
      <b/>
      <sz val="10.0"/>
      <color rgb="FFFFFFFF"/>
      <name val="Arial"/>
    </font>
    <font>
      <sz val="10.0"/>
      <color theme="1"/>
      <name val="Arial"/>
      <scheme val="minor"/>
    </font>
    <font>
      <sz val="10.0"/>
      <color rgb="FFFFFFFF"/>
      <name val="-apple-system"/>
    </font>
    <font>
      <sz val="10.0"/>
      <color rgb="FF000000"/>
      <name val="Arial"/>
    </font>
    <font>
      <b/>
      <sz val="10.0"/>
      <color rgb="FFFFFFFF"/>
      <name val="-apple-system"/>
    </font>
    <font>
      <sz val="10.0"/>
      <color rgb="FF000000"/>
      <name val="-apple-system"/>
    </font>
    <font>
      <sz val="10.0"/>
      <color theme="1"/>
      <name val="Arial"/>
    </font>
    <font>
      <sz val="10.0"/>
      <color rgb="FF0079D3"/>
      <name val="Arial"/>
    </font>
    <font>
      <sz val="10.0"/>
      <color rgb="FF0079D3"/>
      <name val="-apple-system"/>
    </font>
    <font>
      <sz val="10.0"/>
      <color rgb="FFFFFFFF"/>
      <name val="Arial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E06666"/>
        <bgColor rgb="FFE06666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theme="1"/>
        <bgColor theme="1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8F9FA"/>
        <bgColor rgb="FFF8F9FA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434343"/>
      </right>
      <bottom style="thin">
        <color rgb="FF434343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434343"/>
      </left>
      <bottom style="thin">
        <color rgb="FF434343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</border>
    <border>
      <left style="thin">
        <color rgb="FF434343"/>
      </left>
      <right style="thin">
        <color rgb="FF434343"/>
      </right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2" fillId="2" fontId="1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vertical="center"/>
    </xf>
    <xf borderId="4" fillId="0" fontId="2" numFmtId="0" xfId="0" applyBorder="1" applyFont="1"/>
    <xf borderId="1" fillId="3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left" readingOrder="0" vertical="center"/>
    </xf>
    <xf borderId="0" fillId="4" fontId="6" numFmtId="0" xfId="0" applyAlignment="1" applyFill="1" applyFont="1">
      <alignment horizontal="center" readingOrder="0" vertical="center"/>
    </xf>
    <xf borderId="0" fillId="5" fontId="6" numFmtId="0" xfId="0" applyAlignment="1" applyFill="1" applyFont="1">
      <alignment horizontal="center" readingOrder="0" vertical="center"/>
    </xf>
    <xf borderId="5" fillId="4" fontId="7" numFmtId="0" xfId="0" applyAlignment="1" applyBorder="1" applyFont="1">
      <alignment horizontal="center" readingOrder="0" vertical="center"/>
    </xf>
    <xf borderId="6" fillId="4" fontId="8" numFmtId="0" xfId="0" applyAlignment="1" applyBorder="1" applyFont="1">
      <alignment horizontal="center" readingOrder="0" vertical="center"/>
    </xf>
    <xf borderId="7" fillId="0" fontId="2" numFmtId="0" xfId="0" applyBorder="1" applyFont="1"/>
    <xf borderId="1" fillId="3" fontId="9" numFmtId="0" xfId="0" applyAlignment="1" applyBorder="1" applyFont="1">
      <alignment vertical="center"/>
    </xf>
    <xf borderId="8" fillId="2" fontId="9" numFmtId="0" xfId="0" applyAlignment="1" applyBorder="1" applyFont="1">
      <alignment vertical="center"/>
    </xf>
    <xf borderId="9" fillId="2" fontId="10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2" fontId="9" numFmtId="0" xfId="0" applyAlignment="1" applyBorder="1" applyFont="1">
      <alignment vertical="center"/>
    </xf>
    <xf borderId="1" fillId="2" fontId="11" numFmtId="0" xfId="0" applyAlignment="1" applyBorder="1" applyFont="1">
      <alignment horizontal="left" vertical="center"/>
    </xf>
    <xf borderId="0" fillId="6" fontId="6" numFmtId="0" xfId="0" applyAlignment="1" applyFill="1" applyFont="1">
      <alignment horizontal="center" readingOrder="0" vertical="center"/>
    </xf>
    <xf borderId="0" fillId="3" fontId="9" numFmtId="0" xfId="0" applyAlignment="1" applyFont="1">
      <alignment vertical="center"/>
    </xf>
    <xf borderId="13" fillId="0" fontId="2" numFmtId="0" xfId="0" applyBorder="1" applyFont="1"/>
    <xf borderId="14" fillId="0" fontId="2" numFmtId="0" xfId="0" applyBorder="1" applyFont="1"/>
    <xf borderId="15" fillId="2" fontId="9" numFmtId="0" xfId="0" applyAlignment="1" applyBorder="1" applyFont="1">
      <alignment vertical="center"/>
    </xf>
    <xf borderId="16" fillId="0" fontId="2" numFmtId="0" xfId="0" applyBorder="1" applyFont="1"/>
    <xf borderId="17" fillId="0" fontId="2" numFmtId="0" xfId="0" applyBorder="1" applyFont="1"/>
    <xf borderId="18" fillId="2" fontId="9" numFmtId="0" xfId="0" applyAlignment="1" applyBorder="1" applyFont="1">
      <alignment vertical="center"/>
    </xf>
    <xf borderId="1" fillId="2" fontId="12" numFmtId="0" xfId="0" applyAlignment="1" applyBorder="1" applyFont="1">
      <alignment horizontal="left" vertical="center"/>
    </xf>
    <xf borderId="1" fillId="2" fontId="13" numFmtId="0" xfId="0" applyAlignment="1" applyBorder="1" applyFont="1">
      <alignment horizontal="left" readingOrder="0" vertical="center"/>
    </xf>
    <xf borderId="1" fillId="4" fontId="14" numFmtId="0" xfId="0" applyAlignment="1" applyBorder="1" applyFont="1">
      <alignment horizontal="center" readingOrder="0" vertical="center"/>
    </xf>
    <xf borderId="19" fillId="0" fontId="2" numFmtId="0" xfId="0" applyBorder="1" applyFont="1"/>
    <xf borderId="20" fillId="0" fontId="2" numFmtId="0" xfId="0" applyBorder="1" applyFont="1"/>
    <xf borderId="12" fillId="0" fontId="2" numFmtId="0" xfId="0" applyBorder="1" applyFont="1"/>
    <xf borderId="21" fillId="0" fontId="2" numFmtId="0" xfId="0" applyBorder="1" applyFont="1"/>
    <xf borderId="8" fillId="0" fontId="2" numFmtId="0" xfId="0" applyBorder="1" applyFont="1"/>
    <xf borderId="0" fillId="7" fontId="6" numFmtId="0" xfId="0" applyAlignment="1" applyFill="1" applyFont="1">
      <alignment horizontal="center" readingOrder="0" vertical="center"/>
    </xf>
    <xf borderId="0" fillId="8" fontId="6" numFmtId="0" xfId="0" applyAlignment="1" applyFill="1" applyFont="1">
      <alignment horizontal="center" readingOrder="0" vertical="center"/>
    </xf>
    <xf borderId="10" fillId="2" fontId="10" numFmtId="0" xfId="0" applyAlignment="1" applyBorder="1" applyFont="1">
      <alignment horizontal="center" readingOrder="0" shrinkToFit="0" vertical="center" wrapText="1"/>
    </xf>
    <xf borderId="11" fillId="2" fontId="10" numFmtId="0" xfId="0" applyAlignment="1" applyBorder="1" applyFont="1">
      <alignment horizontal="center" readingOrder="0" shrinkToFit="0" vertical="center" wrapText="1"/>
    </xf>
    <xf borderId="0" fillId="6" fontId="15" numFmtId="0" xfId="0" applyAlignment="1" applyFont="1">
      <alignment horizontal="center" readingOrder="0" vertical="center"/>
    </xf>
    <xf borderId="0" fillId="9" fontId="6" numFmtId="0" xfId="0" applyAlignment="1" applyFill="1" applyFont="1">
      <alignment horizontal="center" readingOrder="0" vertical="center"/>
    </xf>
    <xf borderId="1" fillId="4" fontId="16" numFmtId="0" xfId="0" applyAlignment="1" applyBorder="1" applyFont="1">
      <alignment horizontal="center" readingOrder="0" vertical="center"/>
    </xf>
    <xf borderId="22" fillId="3" fontId="9" numFmtId="0" xfId="0" applyAlignment="1" applyBorder="1" applyFont="1">
      <alignment vertical="center"/>
    </xf>
    <xf borderId="23" fillId="2" fontId="9" numFmtId="0" xfId="0" applyAlignment="1" applyBorder="1" applyFont="1">
      <alignment vertical="center"/>
    </xf>
    <xf borderId="24" fillId="0" fontId="2" numFmtId="0" xfId="0" applyBorder="1" applyFont="1"/>
    <xf borderId="11" fillId="2" fontId="9" numFmtId="0" xfId="0" applyAlignment="1" applyBorder="1" applyFont="1">
      <alignment vertical="center"/>
    </xf>
    <xf borderId="25" fillId="0" fontId="2" numFmtId="0" xfId="0" applyBorder="1" applyFont="1"/>
    <xf borderId="0" fillId="4" fontId="15" numFmtId="0" xfId="0" applyAlignment="1" applyFont="1">
      <alignment horizontal="center" readingOrder="0" vertical="center"/>
    </xf>
    <xf borderId="5" fillId="3" fontId="9" numFmtId="0" xfId="0" applyAlignment="1" applyBorder="1" applyFont="1">
      <alignment vertical="center"/>
    </xf>
    <xf borderId="26" fillId="0" fontId="2" numFmtId="0" xfId="0" applyBorder="1" applyFont="1"/>
    <xf borderId="1" fillId="2" fontId="17" numFmtId="0" xfId="0" applyBorder="1" applyFont="1"/>
    <xf borderId="2" fillId="3" fontId="9" numFmtId="0" xfId="0" applyAlignment="1" applyBorder="1" applyFont="1">
      <alignment vertical="center"/>
    </xf>
    <xf borderId="6" fillId="2" fontId="18" numFmtId="0" xfId="0" applyAlignment="1" applyBorder="1" applyFont="1">
      <alignment horizontal="center" readingOrder="0" shrinkToFit="0" vertical="center" wrapText="1"/>
    </xf>
    <xf borderId="27" fillId="0" fontId="2" numFmtId="0" xfId="0" applyBorder="1" applyFont="1"/>
    <xf borderId="6" fillId="8" fontId="19" numFmtId="0" xfId="0" applyAlignment="1" applyBorder="1" applyFont="1">
      <alignment horizontal="center" readingOrder="0" vertical="center"/>
    </xf>
    <xf borderId="28" fillId="0" fontId="2" numFmtId="0" xfId="0" applyBorder="1" applyFont="1"/>
    <xf borderId="5" fillId="0" fontId="2" numFmtId="0" xfId="0" applyBorder="1" applyFont="1"/>
    <xf borderId="19" fillId="3" fontId="9" numFmtId="0" xfId="0" applyAlignment="1" applyBorder="1" applyFont="1">
      <alignment vertical="center"/>
    </xf>
    <xf borderId="28" fillId="3" fontId="9" numFmtId="0" xfId="0" applyAlignment="1" applyBorder="1" applyFont="1">
      <alignment vertical="center"/>
    </xf>
    <xf borderId="20" fillId="3" fontId="9" numFmtId="0" xfId="0" applyAlignment="1" applyBorder="1" applyFont="1">
      <alignment vertical="center"/>
    </xf>
    <xf borderId="0" fillId="10" fontId="9" numFmtId="0" xfId="0" applyFill="1" applyFont="1"/>
    <xf borderId="28" fillId="11" fontId="20" numFmtId="0" xfId="0" applyAlignment="1" applyBorder="1" applyFill="1" applyFont="1">
      <alignment horizontal="center" readingOrder="0" vertical="center"/>
    </xf>
    <xf borderId="13" fillId="2" fontId="21" numFmtId="0" xfId="0" applyAlignment="1" applyBorder="1" applyFont="1">
      <alignment horizontal="center" readingOrder="0" shrinkToFit="0" vertical="center" wrapText="1"/>
    </xf>
    <xf borderId="19" fillId="3" fontId="21" numFmtId="0" xfId="0" applyAlignment="1" applyBorder="1" applyFont="1">
      <alignment horizontal="left" readingOrder="0" shrinkToFit="0" vertical="center" wrapText="0"/>
    </xf>
    <xf borderId="0" fillId="3" fontId="9" numFmtId="0" xfId="0" applyFont="1"/>
    <xf borderId="20" fillId="3" fontId="21" numFmtId="0" xfId="0" applyAlignment="1" applyBorder="1" applyFont="1">
      <alignment horizontal="right" readingOrder="0" shrinkToFit="0" vertical="center" wrapText="0"/>
    </xf>
    <xf borderId="6" fillId="3" fontId="22" numFmtId="0" xfId="0" applyAlignment="1" applyBorder="1" applyFont="1">
      <alignment horizontal="center" readingOrder="0" shrinkToFit="0" vertical="center" wrapText="1"/>
    </xf>
    <xf borderId="1" fillId="2" fontId="23" numFmtId="0" xfId="0" applyAlignment="1" applyBorder="1" applyFont="1">
      <alignment horizontal="left" readingOrder="0" vertical="center"/>
    </xf>
    <xf borderId="1" fillId="3" fontId="24" numFmtId="0" xfId="0" applyAlignment="1" applyBorder="1" applyFont="1">
      <alignment vertical="center"/>
    </xf>
    <xf borderId="1" fillId="3" fontId="24" numFmtId="0" xfId="0" applyAlignment="1" applyBorder="1" applyFont="1">
      <alignment readingOrder="0" vertical="center"/>
    </xf>
    <xf borderId="1" fillId="3" fontId="9" numFmtId="0" xfId="0" applyAlignment="1" applyBorder="1" applyFont="1">
      <alignment readingOrder="0" vertical="center"/>
    </xf>
    <xf borderId="1" fillId="3" fontId="9" numFmtId="0" xfId="0" applyAlignment="1" applyBorder="1" applyFont="1">
      <alignment vertical="center"/>
    </xf>
    <xf borderId="0" fillId="12" fontId="15" numFmtId="0" xfId="0" applyAlignment="1" applyFill="1" applyFont="1">
      <alignment horizontal="center" readingOrder="0" vertical="center"/>
    </xf>
    <xf borderId="0" fillId="10" fontId="25" numFmtId="0" xfId="0" applyAlignment="1" applyFont="1">
      <alignment horizontal="center" readingOrder="0" vertical="center"/>
    </xf>
    <xf borderId="0" fillId="10" fontId="26" numFmtId="0" xfId="0" applyAlignment="1" applyFont="1">
      <alignment horizontal="center" readingOrder="0" vertical="center"/>
    </xf>
    <xf borderId="1" fillId="2" fontId="27" numFmtId="0" xfId="0" applyAlignment="1" applyBorder="1" applyFont="1">
      <alignment horizontal="center" readingOrder="0"/>
    </xf>
    <xf borderId="1" fillId="13" fontId="27" numFmtId="0" xfId="0" applyAlignment="1" applyBorder="1" applyFill="1" applyFont="1">
      <alignment horizontal="center" readingOrder="0"/>
    </xf>
    <xf borderId="1" fillId="2" fontId="27" numFmtId="0" xfId="0" applyBorder="1" applyFont="1"/>
    <xf borderId="1" fillId="13" fontId="27" numFmtId="0" xfId="0" applyAlignment="1" applyBorder="1" applyFont="1">
      <alignment horizontal="center"/>
    </xf>
    <xf borderId="1" fillId="14" fontId="28" numFmtId="0" xfId="0" applyAlignment="1" applyBorder="1" applyFill="1" applyFont="1">
      <alignment horizontal="center" vertical="center"/>
    </xf>
    <xf borderId="1" fillId="4" fontId="9" numFmtId="0" xfId="0" applyAlignment="1" applyBorder="1" applyFont="1">
      <alignment horizontal="center"/>
    </xf>
    <xf borderId="1" fillId="2" fontId="27" numFmtId="0" xfId="0" applyAlignment="1" applyBorder="1" applyFont="1">
      <alignment readingOrder="0"/>
    </xf>
    <xf borderId="1" fillId="3" fontId="15" numFmtId="0" xfId="0" applyAlignment="1" applyBorder="1" applyFont="1">
      <alignment horizontal="center" readingOrder="0"/>
    </xf>
    <xf borderId="0" fillId="3" fontId="15" numFmtId="0" xfId="0" applyAlignment="1" applyFont="1">
      <alignment horizontal="center" readingOrder="0"/>
    </xf>
    <xf borderId="1" fillId="2" fontId="27" numFmtId="0" xfId="0" applyAlignment="1" applyBorder="1" applyFont="1">
      <alignment horizontal="left" readingOrder="0"/>
    </xf>
    <xf borderId="1" fillId="6" fontId="28" numFmtId="0" xfId="0" applyAlignment="1" applyBorder="1" applyFont="1">
      <alignment horizontal="center" readingOrder="0"/>
    </xf>
    <xf borderId="1" fillId="6" fontId="28" numFmtId="0" xfId="0" applyAlignment="1" applyBorder="1" applyFont="1">
      <alignment horizontal="center"/>
    </xf>
    <xf borderId="1" fillId="6" fontId="9" numFmtId="0" xfId="0" applyAlignment="1" applyBorder="1" applyFont="1">
      <alignment horizontal="center" readingOrder="0"/>
    </xf>
    <xf borderId="1" fillId="2" fontId="29" numFmtId="0" xfId="0" applyAlignment="1" applyBorder="1" applyFont="1">
      <alignment horizontal="center" readingOrder="0"/>
    </xf>
    <xf borderId="1" fillId="13" fontId="29" numFmtId="0" xfId="0" applyAlignment="1" applyBorder="1" applyFont="1">
      <alignment horizontal="center" readingOrder="0"/>
    </xf>
    <xf borderId="1" fillId="2" fontId="29" numFmtId="0" xfId="0" applyBorder="1" applyFont="1"/>
    <xf borderId="1" fillId="13" fontId="29" numFmtId="0" xfId="0" applyAlignment="1" applyBorder="1" applyFont="1">
      <alignment horizontal="center"/>
    </xf>
    <xf borderId="1" fillId="6" fontId="0" numFmtId="0" xfId="0" applyAlignment="1" applyBorder="1" applyFont="1">
      <alignment horizontal="center" readingOrder="0"/>
    </xf>
    <xf borderId="1" fillId="14" fontId="0" numFmtId="0" xfId="0" applyAlignment="1" applyBorder="1" applyFont="1">
      <alignment horizontal="center" vertical="center"/>
    </xf>
    <xf borderId="1" fillId="2" fontId="29" numFmtId="0" xfId="0" applyAlignment="1" applyBorder="1" applyFont="1">
      <alignment readingOrder="0"/>
    </xf>
    <xf borderId="1" fillId="3" fontId="30" numFmtId="0" xfId="0" applyAlignment="1" applyBorder="1" applyFont="1">
      <alignment horizontal="center" readingOrder="0"/>
    </xf>
    <xf borderId="1" fillId="2" fontId="29" numFmtId="0" xfId="0" applyAlignment="1" applyBorder="1" applyFont="1">
      <alignment horizontal="left" readingOrder="0"/>
    </xf>
    <xf borderId="1" fillId="2" fontId="27" numFmtId="0" xfId="0" applyAlignment="1" applyBorder="1" applyFont="1">
      <alignment horizontal="center" readingOrder="0" shrinkToFit="0" vertical="center" wrapText="1"/>
    </xf>
    <xf borderId="1" fillId="13" fontId="27" numFmtId="0" xfId="0" applyAlignment="1" applyBorder="1" applyFont="1">
      <alignment horizontal="center" readingOrder="0" shrinkToFit="0" vertical="center" wrapText="1"/>
    </xf>
    <xf borderId="1" fillId="2" fontId="27" numFmtId="0" xfId="0" applyAlignment="1" applyBorder="1" applyFont="1">
      <alignment horizontal="center" shrinkToFit="0" vertical="center" wrapText="1"/>
    </xf>
    <xf borderId="1" fillId="2" fontId="31" numFmtId="0" xfId="0" applyAlignment="1" applyBorder="1" applyFont="1">
      <alignment horizontal="center" readingOrder="0" shrinkToFit="0" vertical="center" wrapText="1"/>
    </xf>
    <xf borderId="1" fillId="2" fontId="27" numFmtId="0" xfId="0" applyAlignment="1" applyBorder="1" applyFont="1">
      <alignment shrinkToFit="0" vertical="center" wrapText="1"/>
    </xf>
    <xf borderId="1" fillId="13" fontId="27" numFmtId="0" xfId="0" applyAlignment="1" applyBorder="1" applyFont="1">
      <alignment horizontal="center" shrinkToFit="0" vertical="center" wrapText="1"/>
    </xf>
    <xf borderId="1" fillId="6" fontId="28" numFmtId="0" xfId="0" applyAlignment="1" applyBorder="1" applyFont="1">
      <alignment horizontal="center" readingOrder="0" shrinkToFit="0" vertical="center" wrapText="1"/>
    </xf>
    <xf borderId="1" fillId="14" fontId="28" numFmtId="0" xfId="0" applyAlignment="1" applyBorder="1" applyFont="1">
      <alignment horizontal="center" shrinkToFit="0" vertical="center" wrapText="1"/>
    </xf>
    <xf borderId="1" fillId="6" fontId="28" numFmtId="0" xfId="0" applyAlignment="1" applyBorder="1" applyFont="1">
      <alignment horizontal="center" readingOrder="0" shrinkToFit="0" vertical="center" wrapText="1"/>
    </xf>
    <xf borderId="1" fillId="14" fontId="9" numFmtId="0" xfId="0" applyAlignment="1" applyBorder="1" applyFont="1">
      <alignment horizontal="center" shrinkToFit="0" vertical="center" wrapText="1"/>
    </xf>
    <xf borderId="1" fillId="2" fontId="27" numFmtId="0" xfId="0" applyAlignment="1" applyBorder="1" applyFont="1">
      <alignment readingOrder="0" shrinkToFit="0" vertical="center" wrapText="1"/>
    </xf>
    <xf borderId="1" fillId="6" fontId="28" numFmtId="0" xfId="0" applyAlignment="1" applyBorder="1" applyFont="1">
      <alignment horizontal="center" shrinkToFit="0" vertical="center" wrapText="1"/>
    </xf>
    <xf borderId="1" fillId="2" fontId="27" numFmtId="0" xfId="0" applyAlignment="1" applyBorder="1" applyFont="1">
      <alignment readingOrder="0" shrinkToFit="0" vertical="center" wrapText="1"/>
    </xf>
    <xf borderId="1" fillId="2" fontId="27" numFmtId="0" xfId="0" applyAlignment="1" applyBorder="1" applyFont="1">
      <alignment horizontal="center" readingOrder="0" shrinkToFit="0" vertical="center" wrapText="1"/>
    </xf>
    <xf borderId="1" fillId="2" fontId="27" numFmtId="0" xfId="0" applyAlignment="1" applyBorder="1" applyFont="1">
      <alignment shrinkToFit="0" vertical="center" wrapText="1"/>
    </xf>
    <xf borderId="1" fillId="13" fontId="27" numFmtId="0" xfId="0" applyAlignment="1" applyBorder="1" applyFont="1">
      <alignment horizontal="center" shrinkToFit="0" vertical="center" wrapText="1"/>
    </xf>
    <xf borderId="1" fillId="6" fontId="28" numFmtId="0" xfId="0" applyAlignment="1" applyBorder="1" applyFont="1">
      <alignment horizontal="center" readingOrder="0" shrinkToFit="0" vertical="center" wrapText="1"/>
    </xf>
    <xf borderId="1" fillId="2" fontId="27" numFmtId="0" xfId="0" applyAlignment="1" applyBorder="1" applyFont="1">
      <alignment horizontal="center" readingOrder="0" shrinkToFit="0" vertical="center" wrapText="1"/>
    </xf>
    <xf borderId="1" fillId="13" fontId="27" numFmtId="0" xfId="0" applyAlignment="1" applyBorder="1" applyFont="1">
      <alignment horizontal="center" readingOrder="0" shrinkToFit="0" vertical="center" wrapText="1"/>
    </xf>
    <xf borderId="1" fillId="2" fontId="31" numFmtId="0" xfId="0" applyAlignment="1" applyBorder="1" applyFont="1">
      <alignment horizontal="center" readingOrder="0" shrinkToFit="0" vertical="center" wrapText="1"/>
    </xf>
    <xf borderId="1" fillId="2" fontId="32" numFmtId="0" xfId="0" applyAlignment="1" applyBorder="1" applyFont="1">
      <alignment horizontal="center" readingOrder="0" shrinkToFit="0" vertical="center" wrapText="1"/>
    </xf>
    <xf borderId="1" fillId="2" fontId="32" numFmtId="0" xfId="0" applyAlignment="1" applyBorder="1" applyFont="1">
      <alignment horizontal="left" readingOrder="0" shrinkToFit="0" vertical="center" wrapText="1"/>
    </xf>
    <xf borderId="1" fillId="13" fontId="32" numFmtId="0" xfId="0" applyAlignment="1" applyBorder="1" applyFont="1">
      <alignment horizontal="center" readingOrder="0" shrinkToFit="0" vertical="center" wrapText="1"/>
    </xf>
    <xf borderId="1" fillId="14" fontId="9" numFmtId="0" xfId="0" applyAlignment="1" applyBorder="1" applyFont="1">
      <alignment horizontal="center" shrinkToFit="0" vertical="center" wrapText="1"/>
    </xf>
    <xf borderId="1" fillId="6" fontId="33" numFmtId="0" xfId="0" applyAlignment="1" applyBorder="1" applyFont="1">
      <alignment horizontal="center" readingOrder="0" shrinkToFit="0" vertical="center" wrapText="1"/>
    </xf>
    <xf borderId="1" fillId="6" fontId="34" numFmtId="0" xfId="0" applyAlignment="1" applyBorder="1" applyFont="1">
      <alignment horizontal="center" readingOrder="0" shrinkToFit="0" vertical="center" wrapText="1"/>
    </xf>
    <xf borderId="1" fillId="2" fontId="27" numFmtId="0" xfId="0" applyAlignment="1" applyBorder="1" applyFont="1">
      <alignment horizontal="left" readingOrder="0" shrinkToFit="0" vertical="center" wrapText="1"/>
    </xf>
    <xf borderId="1" fillId="13" fontId="27" numFmtId="0" xfId="0" applyAlignment="1" applyBorder="1" applyFont="1">
      <alignment horizontal="center" shrinkToFit="0" vertical="center" wrapText="1"/>
    </xf>
    <xf borderId="1" fillId="2" fontId="27" numFmtId="0" xfId="0" applyAlignment="1" applyBorder="1" applyFont="1">
      <alignment readingOrder="0" shrinkToFit="0" vertical="center" wrapText="1"/>
    </xf>
    <xf borderId="1" fillId="6" fontId="9" numFmtId="0" xfId="0" applyAlignment="1" applyBorder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1" fillId="2" fontId="27" numFmtId="0" xfId="0" applyAlignment="1" applyBorder="1" applyFont="1">
      <alignment horizontal="center" readingOrder="0" vertical="center"/>
    </xf>
    <xf borderId="1" fillId="13" fontId="27" numFmtId="0" xfId="0" applyAlignment="1" applyBorder="1" applyFont="1">
      <alignment horizontal="center" readingOrder="0" vertical="center"/>
    </xf>
    <xf borderId="1" fillId="14" fontId="9" numFmtId="0" xfId="0" applyAlignment="1" applyBorder="1" applyFont="1">
      <alignment horizontal="center" vertical="center"/>
    </xf>
    <xf borderId="1" fillId="4" fontId="28" numFmtId="0" xfId="0" applyAlignment="1" applyBorder="1" applyFont="1">
      <alignment horizontal="center" readingOrder="0"/>
    </xf>
    <xf borderId="1" fillId="2" fontId="27" numFmtId="0" xfId="0" applyAlignment="1" applyBorder="1" applyFont="1">
      <alignment horizontal="left" readingOrder="0" vertical="center"/>
    </xf>
    <xf borderId="1" fillId="2" fontId="27" numFmtId="0" xfId="0" applyAlignment="1" applyBorder="1" applyFont="1">
      <alignment readingOrder="0" vertical="center"/>
    </xf>
    <xf borderId="1" fillId="13" fontId="27" numFmtId="0" xfId="0" applyAlignment="1" applyBorder="1" applyFont="1">
      <alignment horizontal="center" vertical="center"/>
    </xf>
    <xf borderId="1" fillId="14" fontId="28" numFmtId="0" xfId="0" applyAlignment="1" applyBorder="1" applyFont="1">
      <alignment horizontal="center" shrinkToFit="0" vertical="center" wrapText="1"/>
    </xf>
    <xf borderId="1" fillId="2" fontId="27" numFmtId="0" xfId="0" applyAlignment="1" applyBorder="1" applyFont="1">
      <alignment horizontal="left" readingOrder="0" shrinkToFit="0" vertical="center" wrapText="1"/>
    </xf>
    <xf borderId="1" fillId="2" fontId="27" numFmtId="0" xfId="0" applyBorder="1" applyFont="1"/>
    <xf borderId="1" fillId="13" fontId="27" numFmtId="0" xfId="0" applyAlignment="1" applyBorder="1" applyFont="1">
      <alignment horizontal="center"/>
    </xf>
    <xf borderId="1" fillId="2" fontId="27" numFmtId="0" xfId="0" applyAlignment="1" applyBorder="1" applyFont="1">
      <alignment horizontal="center"/>
    </xf>
    <xf borderId="1" fillId="2" fontId="27" numFmtId="0" xfId="0" applyAlignment="1" applyBorder="1" applyFont="1">
      <alignment horizontal="center" readingOrder="0"/>
    </xf>
    <xf borderId="1" fillId="2" fontId="27" numFmtId="0" xfId="0" applyAlignment="1" applyBorder="1" applyFont="1">
      <alignment horizontal="left" readingOrder="0" vertical="center"/>
    </xf>
    <xf borderId="1" fillId="13" fontId="27" numFmtId="0" xfId="0" applyAlignment="1" applyBorder="1" applyFont="1">
      <alignment horizontal="center" readingOrder="0" vertical="center"/>
    </xf>
    <xf borderId="1" fillId="6" fontId="28" numFmtId="0" xfId="0" applyAlignment="1" applyBorder="1" applyFont="1">
      <alignment horizontal="center" readingOrder="0" vertical="center"/>
    </xf>
    <xf borderId="1" fillId="13" fontId="27" numFmtId="0" xfId="0" applyAlignment="1" applyBorder="1" applyFont="1">
      <alignment horizontal="center" vertical="center"/>
    </xf>
    <xf borderId="1" fillId="2" fontId="27" numFmtId="0" xfId="0" applyAlignment="1" applyBorder="1" applyFont="1">
      <alignment vertical="center"/>
    </xf>
    <xf borderId="1" fillId="6" fontId="34" numFmtId="0" xfId="0" applyAlignment="1" applyBorder="1" applyFont="1">
      <alignment horizontal="center" readingOrder="0"/>
    </xf>
    <xf borderId="1" fillId="2" fontId="27" numFmtId="0" xfId="0" applyAlignment="1" applyBorder="1" applyFont="1">
      <alignment readingOrder="0" vertical="center"/>
    </xf>
    <xf borderId="1" fillId="2" fontId="27" numFmtId="0" xfId="0" applyAlignment="1" applyBorder="1" applyFont="1">
      <alignment horizontal="center" vertical="center"/>
    </xf>
    <xf borderId="1" fillId="13" fontId="29" numFmtId="0" xfId="0" applyAlignment="1" applyBorder="1" applyFont="1">
      <alignment horizontal="center" readingOrder="0" vertical="center"/>
    </xf>
    <xf borderId="1" fillId="15" fontId="35" numFmtId="0" xfId="0" applyAlignment="1" applyBorder="1" applyFill="1" applyFont="1">
      <alignment readingOrder="0" vertical="center"/>
    </xf>
    <xf borderId="1" fillId="13" fontId="29" numFmtId="0" xfId="0" applyAlignment="1" applyBorder="1" applyFont="1">
      <alignment horizontal="center" readingOrder="0" shrinkToFit="0" vertical="center" wrapText="1"/>
    </xf>
    <xf borderId="0" fillId="6" fontId="34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vertical="center"/>
    </xf>
    <xf borderId="1" fillId="13" fontId="29" numFmtId="0" xfId="0" applyAlignment="1" applyBorder="1" applyFont="1">
      <alignment horizontal="center" readingOrder="0" vertical="center"/>
    </xf>
    <xf borderId="1" fillId="4" fontId="9" numFmtId="0" xfId="0" applyAlignment="1" applyBorder="1" applyFont="1">
      <alignment horizontal="center"/>
    </xf>
    <xf borderId="1" fillId="13" fontId="29" numFmtId="0" xfId="0" applyAlignment="1" applyBorder="1" applyFont="1">
      <alignment horizontal="center" readingOrder="0" shrinkToFit="0" vertical="center" wrapText="1"/>
    </xf>
    <xf borderId="1" fillId="2" fontId="27" numFmtId="0" xfId="0" applyAlignment="1" applyBorder="1" applyFont="1">
      <alignment horizontal="left" readingOrder="0" shrinkToFit="0" vertical="center" wrapText="1"/>
    </xf>
    <xf borderId="1" fillId="15" fontId="35" numFmtId="0" xfId="0" applyAlignment="1" applyBorder="1" applyFont="1">
      <alignment readingOrder="0" shrinkToFit="0" vertical="center" wrapText="1"/>
    </xf>
    <xf borderId="1" fillId="2" fontId="27" numFmtId="0" xfId="0" applyAlignment="1" applyBorder="1" applyFont="1">
      <alignment horizontal="center" readingOrder="0"/>
    </xf>
    <xf borderId="1" fillId="13" fontId="27" numFmtId="0" xfId="0" applyAlignment="1" applyBorder="1" applyFont="1">
      <alignment horizontal="center" readingOrder="0"/>
    </xf>
    <xf borderId="1" fillId="2" fontId="27" numFmtId="0" xfId="0" applyAlignment="1" applyBorder="1" applyFont="1">
      <alignment horizontal="left" readingOrder="0"/>
    </xf>
    <xf borderId="1" fillId="13" fontId="29" numFmtId="0" xfId="0" applyAlignment="1" applyBorder="1" applyFont="1">
      <alignment horizontal="center" readingOrder="0"/>
    </xf>
    <xf borderId="1" fillId="6" fontId="28" numFmtId="0" xfId="0" applyAlignment="1" applyBorder="1" applyFont="1">
      <alignment horizontal="center" readingOrder="0"/>
    </xf>
    <xf borderId="1" fillId="6" fontId="28" numFmtId="0" xfId="0" applyAlignment="1" applyBorder="1" applyFont="1">
      <alignment horizontal="center" readingOrder="0"/>
    </xf>
    <xf borderId="1" fillId="6" fontId="36" numFmtId="0" xfId="0" applyAlignment="1" applyBorder="1" applyFont="1">
      <alignment horizontal="center" readingOrder="0"/>
    </xf>
    <xf borderId="1" fillId="2" fontId="27" numFmtId="0" xfId="0" applyAlignment="1" applyBorder="1" applyFont="1">
      <alignment horizontal="center" readingOrder="0" vertical="center"/>
    </xf>
    <xf borderId="1" fillId="13" fontId="27" numFmtId="0" xfId="0" applyAlignment="1" applyBorder="1" applyFont="1">
      <alignment horizontal="center" readingOrder="0" vertical="center"/>
    </xf>
    <xf borderId="1" fillId="2" fontId="31" numFmtId="0" xfId="0" applyAlignment="1" applyBorder="1" applyFont="1">
      <alignment horizontal="center" readingOrder="0" vertical="center"/>
    </xf>
    <xf borderId="1" fillId="13" fontId="27" numFmtId="0" xfId="0" applyAlignment="1" applyBorder="1" applyFont="1">
      <alignment horizontal="center" readingOrder="0" shrinkToFit="0" vertical="center" wrapText="1"/>
    </xf>
    <xf borderId="1" fillId="6" fontId="37" numFmtId="0" xfId="0" applyAlignment="1" applyBorder="1" applyFont="1">
      <alignment horizontal="center" readingOrder="0" shrinkToFit="0" vertical="center" wrapText="1"/>
    </xf>
    <xf borderId="1" fillId="13" fontId="29" numFmtId="0" xfId="0" applyAlignment="1" applyBorder="1" applyFont="1">
      <alignment horizontal="center" readingOrder="0" vertical="center"/>
    </xf>
    <xf borderId="1" fillId="2" fontId="38" numFmtId="0" xfId="0" applyAlignment="1" applyBorder="1" applyFont="1">
      <alignment horizontal="center" readingOrder="0"/>
    </xf>
    <xf borderId="1" fillId="3" fontId="39" numFmtId="0" xfId="0" applyAlignment="1" applyBorder="1" applyFont="1">
      <alignment horizontal="center"/>
    </xf>
    <xf borderId="0" fillId="3" fontId="39" numFmtId="0" xfId="0" applyAlignment="1" applyFont="1">
      <alignment horizontal="center"/>
    </xf>
    <xf borderId="1" fillId="2" fontId="38" numFmtId="0" xfId="0" applyAlignment="1" applyBorder="1" applyFont="1">
      <alignment horizontal="left" readingOrder="0"/>
    </xf>
    <xf borderId="1" fillId="13" fontId="38" numFmtId="0" xfId="0" applyAlignment="1" applyBorder="1" applyFont="1">
      <alignment horizontal="center" readingOrder="0"/>
    </xf>
    <xf borderId="1" fillId="4" fontId="39" numFmtId="0" xfId="0" applyAlignment="1" applyBorder="1" applyFont="1">
      <alignment horizontal="center"/>
    </xf>
    <xf borderId="1" fillId="6" fontId="0" numFmtId="0" xfId="0" applyAlignment="1" applyBorder="1" applyFont="1">
      <alignment horizontal="center"/>
    </xf>
    <xf borderId="1" fillId="3" fontId="38" numFmtId="0" xfId="0" applyAlignment="1" applyBorder="1" applyFont="1">
      <alignment horizontal="left" readingOrder="0"/>
    </xf>
    <xf borderId="1" fillId="3" fontId="38" numFmtId="0" xfId="0" applyAlignment="1" applyBorder="1" applyFont="1">
      <alignment horizontal="center" readingOrder="0"/>
    </xf>
    <xf borderId="1" fillId="3" fontId="40" numFmtId="0" xfId="0" applyAlignment="1" applyBorder="1" applyFont="1">
      <alignment horizontal="center" readingOrder="0"/>
    </xf>
    <xf borderId="0" fillId="3" fontId="38" numFmtId="0" xfId="0" applyAlignment="1" applyFont="1">
      <alignment horizontal="center" readingOrder="0"/>
    </xf>
    <xf borderId="1" fillId="6" fontId="41" numFmtId="0" xfId="0" applyAlignment="1" applyBorder="1" applyFont="1">
      <alignment horizontal="center" readingOrder="0"/>
    </xf>
    <xf borderId="1" fillId="2" fontId="29" numFmtId="0" xfId="0" applyAlignment="1" applyBorder="1" applyFont="1">
      <alignment horizontal="center" readingOrder="0" vertical="center"/>
    </xf>
    <xf borderId="1" fillId="2" fontId="42" numFmtId="0" xfId="0" applyAlignment="1" applyBorder="1" applyFont="1">
      <alignment horizontal="center" readingOrder="0"/>
    </xf>
    <xf borderId="1" fillId="3" fontId="42" numFmtId="0" xfId="0" applyAlignment="1" applyBorder="1" applyFont="1">
      <alignment horizontal="center" readingOrder="0"/>
    </xf>
    <xf borderId="0" fillId="3" fontId="42" numFmtId="0" xfId="0" applyAlignment="1" applyFont="1">
      <alignment horizontal="center" readingOrder="0"/>
    </xf>
    <xf borderId="0" fillId="3" fontId="40" numFmtId="0" xfId="0" applyAlignment="1" applyFont="1">
      <alignment horizontal="center" readingOrder="0"/>
    </xf>
    <xf borderId="1" fillId="6" fontId="43" numFmtId="0" xfId="0" applyAlignment="1" applyBorder="1" applyFont="1">
      <alignment horizontal="center" readingOrder="0"/>
    </xf>
    <xf borderId="1" fillId="3" fontId="39" numFmtId="0" xfId="0" applyBorder="1" applyFont="1"/>
    <xf borderId="1" fillId="3" fontId="44" numFmtId="0" xfId="0" applyAlignment="1" applyBorder="1" applyFont="1">
      <alignment horizontal="center" vertical="bottom"/>
    </xf>
    <xf borderId="1" fillId="6" fontId="39" numFmtId="0" xfId="0" applyAlignment="1" applyBorder="1" applyFont="1">
      <alignment horizontal="center" readingOrder="0"/>
    </xf>
    <xf borderId="1" fillId="2" fontId="38" numFmtId="0" xfId="0" applyAlignment="1" applyBorder="1" applyFont="1">
      <alignment horizontal="left" readingOrder="0" shrinkToFit="0" vertical="center" wrapText="1"/>
    </xf>
    <xf borderId="1" fillId="13" fontId="38" numFmtId="0" xfId="0" applyAlignment="1" applyBorder="1" applyFont="1">
      <alignment horizontal="center" readingOrder="0" shrinkToFit="0" vertical="center" wrapText="1"/>
    </xf>
    <xf borderId="1" fillId="6" fontId="0" numFmtId="0" xfId="0" applyAlignment="1" applyBorder="1" applyFont="1">
      <alignment horizontal="center" readingOrder="0" shrinkToFit="0" vertical="center" wrapText="1"/>
    </xf>
    <xf borderId="1" fillId="3" fontId="39" numFmtId="0" xfId="0" applyAlignment="1" applyBorder="1" applyFont="1">
      <alignment horizontal="center" shrinkToFit="0" vertical="center" wrapText="1"/>
    </xf>
    <xf borderId="0" fillId="3" fontId="39" numFmtId="0" xfId="0" applyAlignment="1" applyFont="1">
      <alignment horizontal="center" shrinkToFit="0" vertical="center" wrapText="1"/>
    </xf>
    <xf borderId="1" fillId="3" fontId="43" numFmtId="0" xfId="0" applyAlignment="1" applyBorder="1" applyFont="1">
      <alignment horizontal="center" readingOrder="0"/>
    </xf>
    <xf borderId="1" fillId="3" fontId="45" numFmtId="0" xfId="0" applyAlignment="1" applyBorder="1" applyFont="1">
      <alignment horizontal="center" readingOrder="0"/>
    </xf>
    <xf borderId="1" fillId="3" fontId="46" numFmtId="0" xfId="0" applyAlignment="1" applyBorder="1" applyFont="1">
      <alignment horizontal="center" readingOrder="0"/>
    </xf>
    <xf borderId="1" fillId="2" fontId="38" numFmtId="0" xfId="0" applyAlignment="1" applyBorder="1" applyFont="1">
      <alignment horizontal="left" readingOrder="0" vertical="center"/>
    </xf>
    <xf borderId="1" fillId="13" fontId="38" numFmtId="0" xfId="0" applyAlignment="1" applyBorder="1" applyFont="1">
      <alignment horizontal="center" readingOrder="0" vertical="center"/>
    </xf>
    <xf borderId="1" fillId="6" fontId="41" numFmtId="0" xfId="0" applyAlignment="1" applyBorder="1" applyFont="1">
      <alignment horizontal="center" readingOrder="0" shrinkToFit="0" vertical="center" wrapText="1"/>
    </xf>
    <xf borderId="1" fillId="3" fontId="47" numFmtId="0" xfId="0" applyAlignment="1" applyBorder="1" applyFont="1">
      <alignment horizontal="center" readingOrder="0"/>
    </xf>
    <xf borderId="1" fillId="3" fontId="21" numFmtId="0" xfId="0" applyAlignment="1" applyBorder="1" applyFont="1">
      <alignment horizontal="center" readingOrder="0"/>
    </xf>
    <xf borderId="0" fillId="3" fontId="21" numFmtId="0" xfId="0" applyAlignment="1" applyFont="1">
      <alignment horizontal="center" readingOrder="0"/>
    </xf>
    <xf borderId="1" fillId="2" fontId="31" numFmtId="0" xfId="0" applyAlignment="1" applyBorder="1" applyFont="1">
      <alignment horizontal="center" readingOrder="0"/>
    </xf>
    <xf borderId="0" fillId="3" fontId="9" numFmtId="0" xfId="0" applyAlignment="1" applyFont="1">
      <alignment horizontal="center"/>
    </xf>
    <xf borderId="0" fillId="3" fontId="31" numFmtId="0" xfId="0" applyAlignment="1" applyFont="1">
      <alignment horizontal="center" readingOrder="0"/>
    </xf>
    <xf borderId="1" fillId="2" fontId="32" numFmtId="0" xfId="0" applyAlignment="1" applyBorder="1" applyFont="1">
      <alignment horizontal="left" readingOrder="0"/>
    </xf>
    <xf borderId="1" fillId="2" fontId="31" numFmtId="0" xfId="0" applyAlignment="1" applyBorder="1" applyFont="1">
      <alignment horizontal="left" readingOrder="0"/>
    </xf>
    <xf borderId="1" fillId="2" fontId="31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/>
    </xf>
    <xf borderId="1" fillId="3" fontId="31" numFmtId="0" xfId="0" applyAlignment="1" applyBorder="1" applyFont="1">
      <alignment horizontal="center" readingOrder="0"/>
    </xf>
    <xf borderId="5" fillId="4" fontId="48" numFmtId="0" xfId="0" applyAlignment="1" applyBorder="1" applyFont="1">
      <alignment horizontal="center" vertical="bottom"/>
    </xf>
    <xf borderId="1" fillId="3" fontId="32" numFmtId="0" xfId="0" applyAlignment="1" applyBorder="1" applyFont="1">
      <alignment horizontal="left" readingOrder="0"/>
    </xf>
    <xf borderId="1" fillId="3" fontId="27" numFmtId="0" xfId="0" applyAlignment="1" applyBorder="1" applyFont="1">
      <alignment horizontal="center" readingOrder="0"/>
    </xf>
    <xf borderId="1" fillId="3" fontId="9" numFmtId="0" xfId="0" applyAlignment="1" applyBorder="1" applyFont="1">
      <alignment horizontal="center" readingOrder="0"/>
    </xf>
    <xf borderId="1" fillId="3" fontId="24" numFmtId="0" xfId="0" applyAlignment="1" applyBorder="1" applyFont="1">
      <alignment horizontal="center" readingOrder="0"/>
    </xf>
    <xf borderId="0" fillId="3" fontId="39" numFmtId="0" xfId="0" applyAlignment="1" applyFont="1">
      <alignment horizontal="center"/>
    </xf>
    <xf borderId="1" fillId="4" fontId="39" numFmtId="0" xfId="0" applyAlignment="1" applyBorder="1" applyFont="1">
      <alignment horizontal="center"/>
    </xf>
    <xf borderId="1" fillId="3" fontId="39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FFFFFF"/>
      </font>
      <fill>
        <patternFill patternType="solid">
          <fgColor rgb="FF434343"/>
          <bgColor rgb="FF434343"/>
        </patternFill>
      </fill>
      <border/>
    </dxf>
    <dxf>
      <font>
        <b/>
        <color rgb="FFFFFFFF"/>
      </font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ites.google.com/site/iostechhelping/ios/downloads" TargetMode="External"/><Relationship Id="rId22" Type="http://schemas.openxmlformats.org/officeDocument/2006/relationships/hyperlink" Target="https://dora2ios.web.app/konayuki/index.html" TargetMode="External"/><Relationship Id="rId21" Type="http://schemas.openxmlformats.org/officeDocument/2006/relationships/hyperlink" Target="https://dora2ios.web.app/p0insettia.html" TargetMode="External"/><Relationship Id="rId24" Type="http://schemas.openxmlformats.org/officeDocument/2006/relationships/hyperlink" Target="http://web.archive.org/web/20090314040712/http://ipodtouchfans.com/forums/showthread.php?t=155875" TargetMode="External"/><Relationship Id="rId23" Type="http://schemas.openxmlformats.org/officeDocument/2006/relationships/hyperlink" Target="http://web.archive.org/web/20090204000703/http://ripdev.com/pusher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pastebin.com/cJMVL3Ce" TargetMode="External"/><Relationship Id="rId3" Type="http://schemas.openxmlformats.org/officeDocument/2006/relationships/hyperlink" Target="https://github.com/NSSpiral/Blackb0x" TargetMode="External"/><Relationship Id="rId4" Type="http://schemas.openxmlformats.org/officeDocument/2006/relationships/hyperlink" Target="https://code.google.com/archive/p/pxl/wikis/Breezy.wiki" TargetMode="External"/><Relationship Id="rId9" Type="http://schemas.openxmlformats.org/officeDocument/2006/relationships/hyperlink" Target="https://github.com/zzanehip/Deca5" TargetMode="External"/><Relationship Id="rId26" Type="http://schemas.openxmlformats.org/officeDocument/2006/relationships/hyperlink" Target="http://web.archive.org/web/20090310150001/http://www.ipodtouchfans.com/forums/showthread.php?t=152387" TargetMode="External"/><Relationship Id="rId25" Type="http://schemas.openxmlformats.org/officeDocument/2006/relationships/hyperlink" Target="http://web.archive.org/web/20140216122014/http://ragemasta.com/jb.html" TargetMode="External"/><Relationship Id="rId28" Type="http://schemas.openxmlformats.org/officeDocument/2006/relationships/hyperlink" Target="https://github.com/SongXiaoXi/sockH3lix" TargetMode="External"/><Relationship Id="rId27" Type="http://schemas.openxmlformats.org/officeDocument/2006/relationships/hyperlink" Target="https://github.com/BrandonPlank/rootlessJB4" TargetMode="External"/><Relationship Id="rId5" Type="http://schemas.openxmlformats.org/officeDocument/2006/relationships/hyperlink" Target="https://dora2ios.web.app/CFJB/" TargetMode="External"/><Relationship Id="rId6" Type="http://schemas.openxmlformats.org/officeDocument/2006/relationships/hyperlink" Target="https://chimera.coolstar.org/" TargetMode="External"/><Relationship Id="rId29" Type="http://schemas.openxmlformats.org/officeDocument/2006/relationships/hyperlink" Target="https://invoxiplaygames.uk/projects/spiritnet/" TargetMode="External"/><Relationship Id="rId7" Type="http://schemas.openxmlformats.org/officeDocument/2006/relationships/hyperlink" Target="http://web.archive.org/web/20090303040858/http://ipodtouchfans.com/forums/showthread.php?t=138578" TargetMode="External"/><Relationship Id="rId8" Type="http://schemas.openxmlformats.org/officeDocument/2006/relationships/hyperlink" Target="https://github.com/dora2-iOS/daibutsu" TargetMode="External"/><Relationship Id="rId31" Type="http://schemas.openxmlformats.org/officeDocument/2006/relationships/hyperlink" Target="https://dora2ios.web.app/tetherbootx32/" TargetMode="External"/><Relationship Id="rId30" Type="http://schemas.openxmlformats.org/officeDocument/2006/relationships/hyperlink" Target="https://taurine.app/" TargetMode="External"/><Relationship Id="rId11" Type="http://schemas.openxmlformats.org/officeDocument/2006/relationships/hyperlink" Target="https://github.com/LinusHenze/Fugu14" TargetMode="External"/><Relationship Id="rId33" Type="http://schemas.openxmlformats.org/officeDocument/2006/relationships/hyperlink" Target="https://unc0ver.dev/tvos/" TargetMode="External"/><Relationship Id="rId10" Type="http://schemas.openxmlformats.org/officeDocument/2006/relationships/hyperlink" Target="https://docs.google.com/spreadsheets/d/1M999UFledz2dq37r76WG9O7lCLqwYt12cImSGOml4tQ/edit?usp=sharing" TargetMode="External"/><Relationship Id="rId32" Type="http://schemas.openxmlformats.org/officeDocument/2006/relationships/hyperlink" Target="https://www.theiphonewiki.com/wiki/TouchFree" TargetMode="External"/><Relationship Id="rId13" Type="http://schemas.openxmlformats.org/officeDocument/2006/relationships/hyperlink" Target="https://code.google.com/archive/p/idemocracy/" TargetMode="External"/><Relationship Id="rId35" Type="http://schemas.openxmlformats.org/officeDocument/2006/relationships/hyperlink" Target="https://www.theiphonewiki.com/wiki/Unthredera1n" TargetMode="External"/><Relationship Id="rId12" Type="http://schemas.openxmlformats.org/officeDocument/2006/relationships/hyperlink" Target="http://web.archive.org/web/20090314040717/http://www.ipodtouchfans.com/forums/showthread.php?t=155813" TargetMode="External"/><Relationship Id="rId34" Type="http://schemas.openxmlformats.org/officeDocument/2006/relationships/hyperlink" Target="http://web.archive.org/web/20090519061823/http://www.ipodtouchfans.com/forums/showthread.php?t=157735" TargetMode="External"/><Relationship Id="rId15" Type="http://schemas.openxmlformats.org/officeDocument/2006/relationships/hyperlink" Target="https://code.google.com/archive/p/independence/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code.google.com/archive/p/ijailbreak/" TargetMode="External"/><Relationship Id="rId36" Type="http://schemas.openxmlformats.org/officeDocument/2006/relationships/hyperlink" Target="https://code.google.com/archive/p/winstaller/" TargetMode="External"/><Relationship Id="rId17" Type="http://schemas.openxmlformats.org/officeDocument/2006/relationships/hyperlink" Target="https://dora2ios.web.app/kokeshiJB.html" TargetMode="External"/><Relationship Id="rId16" Type="http://schemas.openxmlformats.org/officeDocument/2006/relationships/hyperlink" Target="http://web.archive.org/web/20080313164849/http://www.hackint0sh.org/forum/showthread.php?t=33613" TargetMode="External"/><Relationship Id="rId38" Type="http://schemas.openxmlformats.org/officeDocument/2006/relationships/vmlDrawing" Target="../drawings/vmlDrawing1.vml"/><Relationship Id="rId19" Type="http://schemas.openxmlformats.org/officeDocument/2006/relationships/hyperlink" Target="https://theodyssey.dev/" TargetMode="External"/><Relationship Id="rId18" Type="http://schemas.openxmlformats.org/officeDocument/2006/relationships/hyperlink" Target="https://www.theiphonewiki.com/wiki/N1ghtshade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2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blog.iphone-dev.org/post/74278878/close-the-stable-door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pastebin.com/cJMVL3Ce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s.cfw.guide/get-started" TargetMode="External"/><Relationship Id="rId2" Type="http://schemas.openxmlformats.org/officeDocument/2006/relationships/hyperlink" Target="https://appledb.dev/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3" width="15.13"/>
    <col customWidth="1" min="4" max="5" width="10.0"/>
    <col customWidth="1" min="6" max="6" width="1.5"/>
    <col customWidth="1" min="7" max="7" width="14.0"/>
    <col customWidth="1" min="8" max="8" width="17.13"/>
    <col customWidth="1" min="9" max="9" width="24.63"/>
    <col customWidth="1" min="10" max="11" width="1.5"/>
    <col customWidth="1" min="15" max="16" width="1.5"/>
  </cols>
  <sheetData>
    <row r="1">
      <c r="A1" s="1" t="s">
        <v>0</v>
      </c>
      <c r="B1" s="2" t="s">
        <v>1</v>
      </c>
      <c r="C1" s="3"/>
      <c r="D1" s="4" t="s">
        <v>2</v>
      </c>
      <c r="E1" s="3"/>
      <c r="F1" s="5"/>
      <c r="G1" s="4" t="s">
        <v>3</v>
      </c>
      <c r="H1" s="6"/>
      <c r="I1" s="3"/>
      <c r="J1" s="5"/>
      <c r="K1" s="5"/>
      <c r="L1" s="7"/>
      <c r="M1" s="7"/>
      <c r="N1" s="7"/>
      <c r="O1" s="5"/>
      <c r="P1" s="5"/>
    </row>
    <row r="2">
      <c r="A2" s="8">
        <v>4039.0</v>
      </c>
      <c r="B2" s="9" t="s">
        <v>4</v>
      </c>
      <c r="D2" s="10" t="s">
        <v>5</v>
      </c>
      <c r="F2" s="5"/>
      <c r="G2" s="11" t="s">
        <v>6</v>
      </c>
      <c r="H2" s="12" t="s">
        <v>7</v>
      </c>
      <c r="I2" s="13"/>
      <c r="J2" s="14"/>
      <c r="K2" s="15"/>
      <c r="L2" s="16" t="s">
        <v>8</v>
      </c>
      <c r="M2" s="17"/>
      <c r="N2" s="18"/>
      <c r="O2" s="19"/>
      <c r="P2" s="14"/>
    </row>
    <row r="3">
      <c r="A3" s="20" t="str">
        <f>HYPERLINK("https://www.theiphonewiki.com/wiki/Absinthe","Absinthe")</f>
        <v>Absinthe</v>
      </c>
      <c r="B3" s="21" t="s">
        <v>9</v>
      </c>
      <c r="D3" s="10" t="s">
        <v>5</v>
      </c>
      <c r="F3" s="22"/>
      <c r="G3" s="11" t="s">
        <v>10</v>
      </c>
      <c r="H3" s="23"/>
      <c r="I3" s="24"/>
      <c r="J3" s="14"/>
      <c r="K3" s="25"/>
      <c r="L3" s="26"/>
      <c r="N3" s="27"/>
      <c r="O3" s="28"/>
      <c r="P3" s="14"/>
    </row>
    <row r="4">
      <c r="A4" s="29" t="str">
        <f>HYPERLINK("https://www.theiphonewiki.com/wiki/Ac1dSn0w","Ac1dsn0w")</f>
        <v>Ac1dsn0w</v>
      </c>
      <c r="B4" s="9" t="s">
        <v>4</v>
      </c>
      <c r="D4" s="10" t="s">
        <v>5</v>
      </c>
      <c r="F4" s="22"/>
      <c r="G4" s="11" t="s">
        <v>11</v>
      </c>
      <c r="H4" s="23"/>
      <c r="I4" s="24"/>
      <c r="J4" s="14"/>
      <c r="K4" s="25"/>
      <c r="L4" s="26"/>
      <c r="N4" s="27"/>
      <c r="O4" s="28"/>
      <c r="P4" s="14"/>
    </row>
    <row r="5">
      <c r="A5" s="30" t="str">
        <f>HYPERLINK("https://www.theiphonewiki.com/wiki/AppSnapp","AppSnapp")</f>
        <v>AppSnapp</v>
      </c>
      <c r="B5" s="21" t="s">
        <v>12</v>
      </c>
      <c r="D5" s="10" t="s">
        <v>5</v>
      </c>
      <c r="F5" s="22"/>
      <c r="G5" s="31" t="s">
        <v>13</v>
      </c>
      <c r="H5" s="23"/>
      <c r="I5" s="24"/>
      <c r="J5" s="14"/>
      <c r="K5" s="25"/>
      <c r="L5" s="26"/>
      <c r="N5" s="27"/>
      <c r="O5" s="28"/>
      <c r="P5" s="14"/>
    </row>
    <row r="6">
      <c r="A6" s="29" t="str">
        <f>HYPERLINK("https://www.theiphonewiki.com/wiki/AppTapp_Installer","AppTapp Installer")</f>
        <v>AppTapp Installer</v>
      </c>
      <c r="B6" s="21" t="s">
        <v>9</v>
      </c>
      <c r="D6" s="10" t="s">
        <v>5</v>
      </c>
      <c r="F6" s="22"/>
      <c r="G6" s="31" t="s">
        <v>14</v>
      </c>
      <c r="H6" s="32"/>
      <c r="I6" s="33"/>
      <c r="J6" s="14"/>
      <c r="K6" s="25"/>
      <c r="L6" s="34"/>
      <c r="M6" s="35"/>
      <c r="N6" s="36"/>
      <c r="O6" s="28"/>
      <c r="P6" s="14"/>
    </row>
    <row r="7">
      <c r="A7" s="8" t="str">
        <f>HYPERLINK("https://nito.tv/downloads","backr00m")</f>
        <v>backr00m</v>
      </c>
      <c r="B7" s="37" t="s">
        <v>15</v>
      </c>
      <c r="D7" s="38" t="s">
        <v>7</v>
      </c>
      <c r="F7" s="22"/>
      <c r="G7" s="31" t="s">
        <v>16</v>
      </c>
      <c r="H7" s="12" t="s">
        <v>17</v>
      </c>
      <c r="I7" s="13"/>
      <c r="J7" s="14"/>
      <c r="K7" s="25"/>
      <c r="L7" s="39"/>
      <c r="M7" s="39"/>
      <c r="N7" s="40"/>
      <c r="O7" s="28"/>
      <c r="P7" s="14"/>
    </row>
    <row r="8">
      <c r="A8" s="8" t="s">
        <v>18</v>
      </c>
      <c r="B8" s="9" t="s">
        <v>4</v>
      </c>
      <c r="C8" s="41" t="s">
        <v>9</v>
      </c>
      <c r="D8" s="38" t="s">
        <v>7</v>
      </c>
      <c r="F8" s="22"/>
      <c r="G8" s="31" t="s">
        <v>19</v>
      </c>
      <c r="H8" s="23"/>
      <c r="I8" s="24"/>
      <c r="J8" s="14"/>
      <c r="K8" s="25"/>
      <c r="L8" s="16" t="s">
        <v>20</v>
      </c>
      <c r="M8" s="17"/>
      <c r="N8" s="18"/>
      <c r="O8" s="28"/>
      <c r="P8" s="14"/>
    </row>
    <row r="9">
      <c r="A9" s="29" t="str">
        <f>HYPERLINK("http://www.blackra1n.com/","blackra1n")</f>
        <v>blackra1n</v>
      </c>
      <c r="B9" s="9" t="s">
        <v>4</v>
      </c>
      <c r="D9" s="10" t="s">
        <v>5</v>
      </c>
      <c r="F9" s="22"/>
      <c r="G9" s="31" t="s">
        <v>21</v>
      </c>
      <c r="H9" s="23"/>
      <c r="I9" s="24"/>
      <c r="J9" s="14"/>
      <c r="K9" s="25"/>
      <c r="L9" s="26"/>
      <c r="N9" s="27"/>
      <c r="O9" s="28"/>
      <c r="P9" s="14"/>
    </row>
    <row r="10">
      <c r="A10" s="8" t="s">
        <v>22</v>
      </c>
      <c r="B10" s="41" t="s">
        <v>9</v>
      </c>
      <c r="D10" s="10" t="s">
        <v>5</v>
      </c>
      <c r="F10" s="22"/>
      <c r="G10" s="31" t="s">
        <v>23</v>
      </c>
      <c r="H10" s="23"/>
      <c r="I10" s="24"/>
      <c r="J10" s="14"/>
      <c r="K10" s="25"/>
      <c r="L10" s="26"/>
      <c r="N10" s="27"/>
      <c r="O10" s="28"/>
      <c r="P10" s="14"/>
    </row>
    <row r="11">
      <c r="A11" s="8" t="str">
        <f>HYPERLINK("https://checkra.in/","checkra1n")</f>
        <v>checkra1n</v>
      </c>
      <c r="B11" s="42" t="s">
        <v>24</v>
      </c>
      <c r="D11" s="10" t="s">
        <v>25</v>
      </c>
      <c r="E11" s="38" t="s">
        <v>7</v>
      </c>
      <c r="F11" s="22"/>
      <c r="G11" s="43" t="s">
        <v>26</v>
      </c>
      <c r="H11" s="32"/>
      <c r="I11" s="33"/>
      <c r="J11" s="14"/>
      <c r="K11" s="25"/>
      <c r="L11" s="26"/>
      <c r="N11" s="27"/>
      <c r="O11" s="28"/>
      <c r="P11" s="14"/>
    </row>
    <row r="12">
      <c r="A12" s="8" t="s">
        <v>27</v>
      </c>
      <c r="B12" s="21" t="s">
        <v>9</v>
      </c>
      <c r="D12" s="10" t="s">
        <v>5</v>
      </c>
      <c r="F12" s="22"/>
      <c r="G12" s="43" t="s">
        <v>28</v>
      </c>
      <c r="H12" s="12" t="s">
        <v>29</v>
      </c>
      <c r="I12" s="13"/>
      <c r="J12" s="14"/>
      <c r="K12" s="25"/>
      <c r="L12" s="26"/>
      <c r="N12" s="27"/>
      <c r="O12" s="28"/>
      <c r="P12" s="44"/>
    </row>
    <row r="13">
      <c r="A13" s="8" t="s">
        <v>30</v>
      </c>
      <c r="B13" s="37" t="s">
        <v>15</v>
      </c>
      <c r="D13" s="10" t="s">
        <v>5</v>
      </c>
      <c r="F13" s="22"/>
      <c r="G13" s="43" t="s">
        <v>31</v>
      </c>
      <c r="H13" s="23"/>
      <c r="I13" s="24"/>
      <c r="J13" s="14"/>
      <c r="K13" s="25"/>
      <c r="L13" s="26"/>
      <c r="N13" s="27"/>
      <c r="O13" s="45"/>
      <c r="P13" s="46"/>
    </row>
    <row r="14">
      <c r="A14" s="8" t="str">
        <f>HYPERLINK("https://chimera.sh/","ChimeraTV")</f>
        <v>ChimeraTV</v>
      </c>
      <c r="B14" s="37" t="s">
        <v>15</v>
      </c>
      <c r="D14" s="38" t="s">
        <v>7</v>
      </c>
      <c r="F14" s="22"/>
      <c r="G14" s="43" t="s">
        <v>32</v>
      </c>
      <c r="H14" s="23"/>
      <c r="I14" s="24"/>
      <c r="J14" s="14"/>
      <c r="K14" s="47"/>
      <c r="L14" s="26"/>
      <c r="N14" s="27"/>
      <c r="O14" s="48"/>
      <c r="P14" s="46"/>
    </row>
    <row r="15">
      <c r="A15" s="20" t="str">
        <f>HYPERLINK("https://www.theiphonewiki.com/wiki/Cinject","cinject")</f>
        <v>cinject</v>
      </c>
      <c r="B15" s="21" t="s">
        <v>9</v>
      </c>
      <c r="D15" s="10" t="s">
        <v>5</v>
      </c>
      <c r="F15" s="22"/>
      <c r="G15" s="43" t="s">
        <v>33</v>
      </c>
      <c r="H15" s="23"/>
      <c r="I15" s="24"/>
      <c r="J15" s="14"/>
      <c r="K15" s="36"/>
      <c r="L15" s="26"/>
      <c r="N15" s="27"/>
      <c r="O15" s="48"/>
      <c r="P15" s="46"/>
    </row>
    <row r="16">
      <c r="A16" s="8" t="s">
        <v>34</v>
      </c>
      <c r="B16" s="49" t="s">
        <v>4</v>
      </c>
      <c r="D16" s="10" t="s">
        <v>5</v>
      </c>
      <c r="F16" s="22"/>
      <c r="G16" s="43" t="s">
        <v>35</v>
      </c>
      <c r="H16" s="32"/>
      <c r="I16" s="33"/>
      <c r="J16" s="50"/>
      <c r="K16" s="25"/>
      <c r="L16" s="26"/>
      <c r="N16" s="27"/>
      <c r="O16" s="51"/>
      <c r="P16" s="46"/>
    </row>
    <row r="17">
      <c r="A17" s="52" t="s">
        <v>36</v>
      </c>
      <c r="B17" s="41" t="s">
        <v>9</v>
      </c>
      <c r="D17" s="10" t="s">
        <v>5</v>
      </c>
      <c r="F17" s="14"/>
      <c r="G17" s="14"/>
      <c r="H17" s="14"/>
      <c r="I17" s="53"/>
      <c r="J17" s="14"/>
      <c r="K17" s="14"/>
      <c r="L17" s="50"/>
      <c r="M17" s="50"/>
      <c r="N17" s="50"/>
      <c r="O17" s="14"/>
      <c r="P17" s="46"/>
    </row>
    <row r="18">
      <c r="A18" s="8" t="s">
        <v>37</v>
      </c>
      <c r="B18" s="49" t="s">
        <v>4</v>
      </c>
      <c r="D18" s="10" t="s">
        <v>5</v>
      </c>
      <c r="F18" s="14"/>
      <c r="G18" s="54" t="s">
        <v>38</v>
      </c>
      <c r="H18" s="55"/>
      <c r="I18" s="13"/>
      <c r="J18" s="14"/>
      <c r="K18" s="56" t="str">
        <f>HYPERLINK("https://reddit.com/r/jailbreak/wiki/escapeplan/guides/jailbreakcharts","Old Chart")</f>
        <v>Old Chart</v>
      </c>
      <c r="L18" s="55"/>
      <c r="M18" s="55"/>
      <c r="N18" s="55"/>
      <c r="O18" s="13"/>
      <c r="P18" s="46"/>
    </row>
    <row r="19">
      <c r="A19" s="8" t="str">
        <f>HYPERLINK("https://doubleh3lix.tihmstar.net/","doubleh3lix")</f>
        <v>doubleh3lix</v>
      </c>
      <c r="B19" s="37" t="s">
        <v>15</v>
      </c>
      <c r="D19" s="10" t="s">
        <v>5</v>
      </c>
      <c r="F19" s="14"/>
      <c r="G19" s="23"/>
      <c r="I19" s="24"/>
      <c r="J19" s="14"/>
      <c r="K19" s="32"/>
      <c r="L19" s="57"/>
      <c r="M19" s="57"/>
      <c r="N19" s="57"/>
      <c r="O19" s="33"/>
      <c r="P19" s="58"/>
    </row>
    <row r="20">
      <c r="A20" s="29" t="str">
        <f>HYPERLINK("https://coolstar.org/electra/","Electra")</f>
        <v>Electra</v>
      </c>
      <c r="B20" s="37" t="s">
        <v>15</v>
      </c>
      <c r="D20" s="10" t="s">
        <v>5</v>
      </c>
      <c r="F20" s="14"/>
      <c r="G20" s="23"/>
      <c r="I20" s="24"/>
      <c r="J20" s="14"/>
      <c r="K20" s="59"/>
      <c r="L20" s="60"/>
      <c r="M20" s="60"/>
      <c r="N20" s="60"/>
      <c r="O20" s="61"/>
      <c r="P20" s="14"/>
    </row>
    <row r="21">
      <c r="A21" s="29" t="str">
        <f>HYPERLINK("https://coolstar.org/electra/","ElectraTV")</f>
        <v>ElectraTV</v>
      </c>
      <c r="B21" s="37" t="s">
        <v>15</v>
      </c>
      <c r="D21" s="38" t="s">
        <v>7</v>
      </c>
      <c r="F21" s="14"/>
      <c r="G21" s="62"/>
      <c r="H21" s="62"/>
      <c r="I21" s="62"/>
      <c r="J21" s="14"/>
      <c r="K21" s="63" t="str">
        <f>HYPERLINK("https://www.theiphonewiki.com/wiki/Untethered_jailbreak","Untethered")</f>
        <v>Untethered</v>
      </c>
      <c r="L21" s="57"/>
      <c r="M21" s="57"/>
      <c r="N21" s="57"/>
      <c r="O21" s="33"/>
      <c r="P21" s="14"/>
    </row>
    <row r="22">
      <c r="A22" s="8" t="str">
        <f>HYPERLINK("https://etasonatv.tihmstar.net/","etasonATV")</f>
        <v>etasonATV</v>
      </c>
      <c r="B22" s="41" t="s">
        <v>9</v>
      </c>
      <c r="D22" s="38" t="s">
        <v>7</v>
      </c>
      <c r="F22" s="14"/>
      <c r="G22" s="64" t="s">
        <v>39</v>
      </c>
      <c r="J22" s="14"/>
      <c r="K22" s="63" t="str">
        <f>HYPERLINK("https://www.theiphonewiki.com/wiki/Semi-untethered_jailbreak","Semi-Untethered")</f>
        <v>Semi-Untethered</v>
      </c>
      <c r="L22" s="57"/>
      <c r="M22" s="57"/>
      <c r="N22" s="57"/>
      <c r="O22" s="33"/>
      <c r="P22" s="14"/>
    </row>
    <row r="23">
      <c r="A23" s="29" t="str">
        <f>HYPERLINK("http://tihmstar.net/etasonjb/","etasonJB")</f>
        <v>etasonJB</v>
      </c>
      <c r="B23" s="21" t="s">
        <v>9</v>
      </c>
      <c r="D23" s="10" t="s">
        <v>5</v>
      </c>
      <c r="F23" s="14"/>
      <c r="G23" s="23"/>
      <c r="J23" s="14"/>
      <c r="K23" s="63" t="str">
        <f>HYPERLINK("https://www.theiphonewiki.com/wiki/Semi-tethered_jailbreak","Semi-Tethered")</f>
        <v>Semi-Tethered</v>
      </c>
      <c r="L23" s="57"/>
      <c r="M23" s="57"/>
      <c r="N23" s="57"/>
      <c r="O23" s="33"/>
      <c r="P23" s="14"/>
    </row>
    <row r="24">
      <c r="A24" s="20" t="str">
        <f>HYPERLINK("https://www.theiphonewiki.com/wiki/Evasi0n","evasi0n")</f>
        <v>evasi0n</v>
      </c>
      <c r="B24" s="21" t="s">
        <v>9</v>
      </c>
      <c r="D24" s="10" t="s">
        <v>5</v>
      </c>
      <c r="E24" s="38" t="s">
        <v>7</v>
      </c>
      <c r="F24" s="14"/>
      <c r="G24" s="65" t="s">
        <v>40</v>
      </c>
      <c r="H24" s="66"/>
      <c r="I24" s="67" t="s">
        <v>41</v>
      </c>
      <c r="J24" s="14"/>
      <c r="K24" s="63" t="str">
        <f>HYPERLINK("https://www.theiphonewiki.com/wiki/Tethered_jailbreak","Tethered")</f>
        <v>Tethered</v>
      </c>
      <c r="L24" s="57"/>
      <c r="M24" s="57"/>
      <c r="N24" s="57"/>
      <c r="O24" s="33"/>
      <c r="P24" s="14"/>
    </row>
    <row r="25">
      <c r="A25" s="20" t="str">
        <f>HYPERLINK("https://www.theiphonewiki.com/wiki/Evasi0n7","evasi0n7")</f>
        <v>evasi0n7</v>
      </c>
      <c r="B25" s="21" t="s">
        <v>9</v>
      </c>
      <c r="D25" s="10" t="s">
        <v>5</v>
      </c>
      <c r="F25" s="14"/>
      <c r="G25" s="62"/>
      <c r="H25" s="62"/>
      <c r="I25" s="62"/>
      <c r="J25" s="14"/>
      <c r="K25" s="14"/>
      <c r="L25" s="14"/>
      <c r="M25" s="7"/>
      <c r="N25" s="7"/>
      <c r="O25" s="14"/>
      <c r="P25" s="14"/>
    </row>
    <row r="26">
      <c r="A26" s="29" t="str">
        <f>HYPERLINK("https://yalu.qwertyoruiop.com/","extra_recipe")</f>
        <v>extra_recipe</v>
      </c>
      <c r="B26" s="37" t="s">
        <v>15</v>
      </c>
      <c r="D26" s="10" t="s">
        <v>5</v>
      </c>
      <c r="F26" s="14"/>
      <c r="G26" s="68" t="s">
        <v>42</v>
      </c>
      <c r="H26" s="55"/>
      <c r="I26" s="55"/>
      <c r="J26" s="55"/>
      <c r="K26" s="55"/>
      <c r="L26" s="55"/>
      <c r="M26" s="55"/>
      <c r="N26" s="13"/>
      <c r="O26" s="14"/>
      <c r="P26" s="14"/>
    </row>
    <row r="27">
      <c r="A27" s="8" t="str">
        <f>HYPERLINK("https://github.com/LinusHenze/Fugu","Fugu")</f>
        <v>Fugu</v>
      </c>
      <c r="B27" s="42" t="s">
        <v>24</v>
      </c>
      <c r="D27" s="10" t="s">
        <v>5</v>
      </c>
      <c r="F27" s="14"/>
      <c r="G27" s="23"/>
      <c r="N27" s="24"/>
      <c r="O27" s="14"/>
      <c r="P27" s="14"/>
    </row>
    <row r="28">
      <c r="A28" s="69" t="s">
        <v>43</v>
      </c>
      <c r="B28" s="21" t="s">
        <v>9</v>
      </c>
      <c r="D28" s="10" t="s">
        <v>5</v>
      </c>
      <c r="F28" s="14"/>
      <c r="G28" s="23"/>
      <c r="N28" s="24"/>
      <c r="O28" s="14"/>
      <c r="P28" s="14"/>
    </row>
    <row r="29">
      <c r="A29" s="29" t="str">
        <f>HYPERLINK("https://www.theiphonewiki.com/wiki/G0blin","g0blin")</f>
        <v>g0blin</v>
      </c>
      <c r="B29" s="37" t="s">
        <v>15</v>
      </c>
      <c r="D29" s="10" t="s">
        <v>5</v>
      </c>
      <c r="F29" s="14"/>
      <c r="G29" s="23"/>
      <c r="N29" s="24"/>
      <c r="O29" s="14"/>
      <c r="P29" s="14"/>
    </row>
    <row r="30">
      <c r="A30" s="30" t="str">
        <f>HYPERLINK("https://www.theiphonewiki.com/wiki/Geeksn0w","Geeksn0w")</f>
        <v>Geeksn0w</v>
      </c>
      <c r="B30" s="42" t="s">
        <v>24</v>
      </c>
      <c r="D30" s="10" t="s">
        <v>5</v>
      </c>
      <c r="F30" s="14"/>
      <c r="G30" s="32"/>
      <c r="H30" s="57"/>
      <c r="I30" s="57"/>
      <c r="J30" s="57"/>
      <c r="K30" s="57"/>
      <c r="L30" s="57"/>
      <c r="M30" s="57"/>
      <c r="N30" s="33"/>
      <c r="O30" s="14"/>
      <c r="P30" s="14"/>
    </row>
    <row r="31">
      <c r="A31" s="29" t="str">
        <f>HYPERLINK("https://www.theiphonewiki.com/wiki/Greeng0blin","greeng0blin")</f>
        <v>greeng0blin</v>
      </c>
      <c r="B31" s="37" t="s">
        <v>15</v>
      </c>
      <c r="D31" s="38" t="s">
        <v>7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>
      <c r="A32" s="8" t="s">
        <v>44</v>
      </c>
      <c r="B32" s="41" t="s">
        <v>9</v>
      </c>
      <c r="D32" s="10" t="s">
        <v>5</v>
      </c>
      <c r="F32" s="14"/>
      <c r="G32" s="70"/>
      <c r="H32" s="70"/>
      <c r="I32" s="14"/>
      <c r="J32" s="14"/>
      <c r="K32" s="14"/>
      <c r="L32" s="14"/>
      <c r="M32" s="14"/>
      <c r="N32" s="14"/>
      <c r="O32" s="14"/>
      <c r="P32" s="14"/>
    </row>
    <row r="33">
      <c r="A33" s="20" t="str">
        <f>HYPERLINK("https://www.theiphonewiki.com/wiki/Greenpois0n_(jailbreak)","greenpois0n")</f>
        <v>greenpois0n</v>
      </c>
      <c r="B33" s="21" t="s">
        <v>9</v>
      </c>
      <c r="D33" s="10" t="s">
        <v>5</v>
      </c>
      <c r="E33" s="38" t="s">
        <v>7</v>
      </c>
      <c r="F33" s="14"/>
      <c r="G33" s="71"/>
      <c r="H33" s="70"/>
      <c r="I33" s="14"/>
      <c r="J33" s="14"/>
      <c r="K33" s="14"/>
      <c r="L33" s="14"/>
      <c r="M33" s="14"/>
      <c r="N33" s="14"/>
      <c r="O33" s="14"/>
      <c r="P33" s="14"/>
    </row>
    <row r="34">
      <c r="A34" s="29" t="str">
        <f>HYPERLINK("https://h3lix.tihmstar.net/","h3lix")</f>
        <v>h3lix</v>
      </c>
      <c r="B34" s="37" t="s">
        <v>15</v>
      </c>
      <c r="D34" s="10" t="s">
        <v>5</v>
      </c>
      <c r="F34" s="14"/>
      <c r="G34" s="14"/>
      <c r="H34" s="71"/>
      <c r="I34" s="14"/>
      <c r="J34" s="14"/>
      <c r="K34" s="14"/>
      <c r="L34" s="14"/>
      <c r="M34" s="14"/>
      <c r="N34" s="14"/>
      <c r="O34" s="14"/>
      <c r="P34" s="14"/>
    </row>
    <row r="35">
      <c r="A35" s="29" t="str">
        <f>HYPERLINK("http://wall.supplies/","Home Depot")</f>
        <v>Home Depot</v>
      </c>
      <c r="B35" s="37" t="s">
        <v>15</v>
      </c>
      <c r="C35" s="21" t="s">
        <v>9</v>
      </c>
      <c r="D35" s="10" t="s">
        <v>5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20" t="str">
        <f>HYPERLINK("https://www.theiphonewiki.com/wiki/IBrickr","iBrickr")</f>
        <v>iBrickr</v>
      </c>
      <c r="B36" s="21" t="s">
        <v>9</v>
      </c>
      <c r="D36" s="10" t="s">
        <v>5</v>
      </c>
      <c r="F36" s="14"/>
      <c r="G36" s="14"/>
      <c r="H36" s="14"/>
      <c r="I36" s="72"/>
      <c r="J36" s="14"/>
      <c r="K36" s="14"/>
      <c r="L36" s="7"/>
      <c r="M36" s="7"/>
      <c r="N36" s="7"/>
      <c r="O36" s="14"/>
      <c r="P36" s="14"/>
    </row>
    <row r="37">
      <c r="A37" s="8" t="s">
        <v>45</v>
      </c>
      <c r="B37" s="41" t="s">
        <v>9</v>
      </c>
      <c r="D37" s="10" t="s">
        <v>5</v>
      </c>
      <c r="F37" s="14"/>
      <c r="G37" s="14"/>
      <c r="H37" s="14"/>
      <c r="I37" s="14"/>
      <c r="J37" s="14"/>
      <c r="K37" s="14"/>
      <c r="L37" s="7"/>
      <c r="M37" s="7"/>
      <c r="N37" s="7"/>
      <c r="O37" s="14"/>
      <c r="P37" s="14"/>
    </row>
    <row r="38">
      <c r="A38" s="8" t="s">
        <v>46</v>
      </c>
      <c r="B38" s="41" t="s">
        <v>9</v>
      </c>
      <c r="D38" s="10" t="s">
        <v>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20" t="str">
        <f>HYPERLINK("https://www.theiphonewiki.com/wiki/ILiberty%2B","iLiberty+")</f>
        <v>iLiberty+</v>
      </c>
      <c r="B39" s="21" t="s">
        <v>9</v>
      </c>
      <c r="D39" s="10" t="s">
        <v>5</v>
      </c>
      <c r="F39" s="14"/>
      <c r="G39" s="72"/>
      <c r="H39" s="72"/>
      <c r="I39" s="72"/>
      <c r="J39" s="14"/>
      <c r="K39" s="14"/>
      <c r="L39" s="73"/>
      <c r="M39" s="73"/>
      <c r="N39" s="73"/>
      <c r="O39" s="14"/>
      <c r="P39" s="14"/>
    </row>
    <row r="40">
      <c r="A40" s="8" t="s">
        <v>47</v>
      </c>
      <c r="B40" s="41" t="s">
        <v>9</v>
      </c>
      <c r="D40" s="10" t="s">
        <v>5</v>
      </c>
      <c r="F40" s="14"/>
      <c r="G40" s="14"/>
      <c r="H40" s="72"/>
      <c r="I40" s="14"/>
      <c r="J40" s="14"/>
      <c r="K40" s="14"/>
      <c r="L40" s="14"/>
      <c r="M40" s="14"/>
      <c r="N40" s="14"/>
      <c r="O40" s="14"/>
      <c r="P40" s="14"/>
    </row>
    <row r="41">
      <c r="A41" s="8" t="s">
        <v>48</v>
      </c>
      <c r="B41" s="41" t="s">
        <v>9</v>
      </c>
      <c r="D41" s="10" t="s">
        <v>5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20" t="str">
        <f>HYPERLINK("https://github.com/axi0mX/ipwndfu/","ipwndfu")</f>
        <v>ipwndfu</v>
      </c>
      <c r="B42" s="49" t="s">
        <v>4</v>
      </c>
      <c r="D42" s="10" t="s">
        <v>5</v>
      </c>
      <c r="F42" s="14"/>
      <c r="G42" s="14"/>
      <c r="H42" s="72"/>
      <c r="I42" s="14"/>
      <c r="J42" s="14"/>
      <c r="K42" s="14"/>
      <c r="L42" s="14"/>
      <c r="M42" s="14"/>
      <c r="N42" s="14"/>
      <c r="O42" s="14"/>
      <c r="P42" s="14"/>
    </row>
    <row r="43">
      <c r="A43" s="30" t="str">
        <f>HYPERLINK("https://jailbreak.me/","JailbreakMe 4")</f>
        <v>JailbreakMe 4</v>
      </c>
      <c r="B43" s="37" t="s">
        <v>49</v>
      </c>
      <c r="D43" s="10" t="s">
        <v>5</v>
      </c>
      <c r="F43" s="14"/>
      <c r="G43" s="72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20" t="str">
        <f>HYPERLINK("https://www.theiphonewiki.com/wiki/Saffron","JailbreakMe Saffron")</f>
        <v>JailbreakMe Saffron</v>
      </c>
      <c r="B44" s="21" t="s">
        <v>12</v>
      </c>
      <c r="D44" s="10" t="s">
        <v>5</v>
      </c>
      <c r="F44" s="14"/>
      <c r="G44" s="72"/>
      <c r="H44" s="14"/>
      <c r="I44" s="14"/>
      <c r="J44" s="14"/>
      <c r="K44" s="14"/>
      <c r="L44" s="14"/>
      <c r="M44" s="14"/>
      <c r="N44" s="14"/>
      <c r="O44" s="14"/>
      <c r="P44" s="14"/>
    </row>
    <row r="45">
      <c r="A45" s="29" t="str">
        <f>HYPERLINK("https://www.jailbreakme.com/star/faq.html","JailbreakMe Star")</f>
        <v>JailbreakMe Star</v>
      </c>
      <c r="B45" s="21" t="s">
        <v>12</v>
      </c>
      <c r="D45" s="10" t="s">
        <v>5</v>
      </c>
      <c r="F45" s="14"/>
      <c r="G45" s="72"/>
      <c r="H45" s="14"/>
      <c r="I45" s="14"/>
      <c r="J45" s="14"/>
      <c r="K45" s="14"/>
      <c r="L45" s="14"/>
      <c r="M45" s="14"/>
      <c r="N45" s="14"/>
      <c r="O45" s="14"/>
      <c r="P45" s="14"/>
    </row>
    <row r="46">
      <c r="A46" s="8" t="str">
        <f>HYPERLINK("https://jbme.qwertyoruiop.com/","JBMe")</f>
        <v>JBMe</v>
      </c>
      <c r="B46" s="37" t="s">
        <v>49</v>
      </c>
      <c r="D46" s="10" t="s">
        <v>5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>
      <c r="A47" s="29" t="str">
        <f>HYPERLINK("https://github.com/tihmstar/jelbrekTime","jelbrekTime")</f>
        <v>jelbrekTime</v>
      </c>
      <c r="B47" s="37" t="s">
        <v>15</v>
      </c>
      <c r="D47" s="74" t="s">
        <v>17</v>
      </c>
      <c r="F47" s="14"/>
      <c r="G47" s="14"/>
      <c r="H47" s="72"/>
      <c r="I47" s="72"/>
      <c r="J47" s="14"/>
      <c r="K47" s="14"/>
      <c r="L47" s="73"/>
      <c r="M47" s="73"/>
      <c r="N47" s="73"/>
      <c r="O47" s="14"/>
      <c r="P47" s="14"/>
    </row>
    <row r="48">
      <c r="A48" s="8" t="s">
        <v>50</v>
      </c>
      <c r="B48" s="37" t="s">
        <v>15</v>
      </c>
      <c r="D48" s="10" t="s">
        <v>5</v>
      </c>
      <c r="F48" s="14"/>
      <c r="G48" s="14"/>
      <c r="H48" s="72"/>
      <c r="I48" s="72"/>
      <c r="J48" s="14"/>
      <c r="K48" s="14"/>
      <c r="L48" s="73"/>
      <c r="M48" s="73"/>
      <c r="N48" s="73"/>
      <c r="O48" s="14"/>
      <c r="P48" s="14"/>
    </row>
    <row r="49">
      <c r="A49" s="8" t="str">
        <f>HYPERLINK("http://newosxbook.com/liberios/","LiberiOS")</f>
        <v>LiberiOS</v>
      </c>
      <c r="B49" s="37" t="s">
        <v>15</v>
      </c>
      <c r="D49" s="10" t="s">
        <v>5</v>
      </c>
      <c r="F49" s="14"/>
      <c r="G49" s="14"/>
      <c r="H49" s="72"/>
      <c r="I49" s="72"/>
      <c r="J49" s="14"/>
      <c r="K49" s="14"/>
      <c r="L49" s="73"/>
      <c r="M49" s="73"/>
      <c r="N49" s="73"/>
      <c r="O49" s="14"/>
      <c r="P49" s="14"/>
    </row>
    <row r="50">
      <c r="A50" s="29" t="str">
        <f>HYPERLINK("http://newosxbook.com/libertv/","LiberTV")</f>
        <v>LiberTV</v>
      </c>
      <c r="B50" s="37" t="s">
        <v>15</v>
      </c>
      <c r="D50" s="38" t="s">
        <v>7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>
      <c r="A51" s="20" t="str">
        <f>HYPERLINK("http://limera1n.com/","limera1n")</f>
        <v>limera1n</v>
      </c>
      <c r="B51" s="49" t="s">
        <v>4</v>
      </c>
      <c r="C51" s="41" t="s">
        <v>9</v>
      </c>
      <c r="D51" s="10" t="s">
        <v>5</v>
      </c>
      <c r="E51" s="38" t="s">
        <v>7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>
      <c r="A52" s="8" t="str">
        <f>HYPERLINK("https://yalu.qwertyoruiop.com/","mach_portal")</f>
        <v>mach_portal</v>
      </c>
      <c r="B52" s="37" t="s">
        <v>15</v>
      </c>
      <c r="D52" s="10" t="s">
        <v>5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>
      <c r="A53" s="29" t="str">
        <f>HYPERLINK("https://meridian.sparkes.zone/","Meridian")</f>
        <v>Meridian</v>
      </c>
      <c r="B53" s="37" t="s">
        <v>15</v>
      </c>
      <c r="D53" s="10" t="s">
        <v>5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>
      <c r="A54" s="8" t="s">
        <v>51</v>
      </c>
      <c r="B54" s="9" t="s">
        <v>4</v>
      </c>
      <c r="D54" s="10" t="s">
        <v>5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>
      <c r="A55" s="8" t="s">
        <v>52</v>
      </c>
      <c r="B55" s="37" t="s">
        <v>15</v>
      </c>
      <c r="D55" s="10" t="s">
        <v>25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>
      <c r="A56" s="8" t="s">
        <v>53</v>
      </c>
      <c r="B56" s="9" t="s">
        <v>4</v>
      </c>
      <c r="D56" s="10" t="s">
        <v>5</v>
      </c>
      <c r="F56" s="14"/>
      <c r="G56" s="72"/>
      <c r="H56" s="14"/>
      <c r="I56" s="14"/>
      <c r="J56" s="14"/>
      <c r="K56" s="14"/>
      <c r="L56" s="14"/>
      <c r="M56" s="14"/>
      <c r="N56" s="14"/>
      <c r="O56" s="14"/>
      <c r="P56" s="14"/>
    </row>
    <row r="57">
      <c r="A57" s="29" t="str">
        <f>HYPERLINK("https://github.com/PsychoTea/OverCl0ck","OverCl0ck")</f>
        <v>OverCl0ck</v>
      </c>
      <c r="B57" s="37" t="s">
        <v>15</v>
      </c>
      <c r="D57" s="74" t="s">
        <v>17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>
      <c r="A58" s="69" t="s">
        <v>54</v>
      </c>
      <c r="B58" s="37" t="s">
        <v>15</v>
      </c>
      <c r="D58" s="10" t="s">
        <v>5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>
      <c r="A59" s="20" t="str">
        <f>HYPERLINK("https://ih8sn0w.com/p0sixspwn.html","p0sixspwn")</f>
        <v>p0sixspwn</v>
      </c>
      <c r="B59" s="41" t="s">
        <v>9</v>
      </c>
      <c r="D59" s="10" t="s">
        <v>5</v>
      </c>
      <c r="E59" s="38" t="s">
        <v>7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>
      <c r="A60" s="20" t="str">
        <f>HYPERLINK("https://www.theiphonewiki.com/wiki/Pangu","Pangu7")</f>
        <v>Pangu7</v>
      </c>
      <c r="B60" s="41" t="s">
        <v>9</v>
      </c>
      <c r="D60" s="10" t="s">
        <v>5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>
      <c r="A61" s="20" t="str">
        <f>HYPERLINK("https://www.theiphonewiki.com/wiki/Pangu8","Pangu8")</f>
        <v>Pangu8</v>
      </c>
      <c r="B61" s="41" t="s">
        <v>9</v>
      </c>
      <c r="D61" s="10" t="s">
        <v>5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>
      <c r="A62" s="29" t="str">
        <f>HYPERLINK("http://en.9.pangu.io/","Pangu9")</f>
        <v>Pangu9</v>
      </c>
      <c r="B62" s="41" t="s">
        <v>9</v>
      </c>
      <c r="D62" s="10" t="s">
        <v>5</v>
      </c>
      <c r="E62" s="38" t="s">
        <v>7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>
      <c r="A63" s="20" t="str">
        <f>HYPERLINK("https://www.theiphonewiki.com/wiki/Pangu9#Pangu9_for_iOS_9.2_-_9.3.3","Pangu933")</f>
        <v>Pangu933</v>
      </c>
      <c r="B63" s="37" t="s">
        <v>15</v>
      </c>
      <c r="D63" s="10" t="s">
        <v>5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>
      <c r="A64" s="8" t="str">
        <f>HYPERLINK("https://wiki.awkwardtv.org/wiki/Patchstick","Patchstick")</f>
        <v>Patchstick</v>
      </c>
      <c r="B64" s="41" t="s">
        <v>9</v>
      </c>
      <c r="D64" s="38" t="s">
        <v>7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>
      <c r="A65" s="29" t="str">
        <f>HYPERLINK("https://phoenixpwn.com/","Phœnix")</f>
        <v>Phœnix</v>
      </c>
      <c r="B65" s="37" t="s">
        <v>15</v>
      </c>
      <c r="D65" s="10" t="s">
        <v>5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>
      <c r="A66" s="8" t="s">
        <v>55</v>
      </c>
      <c r="B66" s="41" t="s">
        <v>9</v>
      </c>
      <c r="D66" s="10" t="s">
        <v>5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>
      <c r="A67" s="20" t="str">
        <f>HYPERLINK("http://pro.25pp.com/ppghost_mac","PPJailbreak")</f>
        <v>PPJailbreak</v>
      </c>
      <c r="B67" s="37" t="s">
        <v>15</v>
      </c>
      <c r="C67" s="21" t="s">
        <v>9</v>
      </c>
      <c r="D67" s="10" t="s">
        <v>5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>
      <c r="A68" s="20" t="str">
        <f>HYPERLINK("https://www.theiphonewiki.com/wiki/Purplera1n","purplera1n")</f>
        <v>purplera1n</v>
      </c>
      <c r="B68" s="41" t="s">
        <v>9</v>
      </c>
      <c r="D68" s="10" t="s">
        <v>5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>
      <c r="A69" s="8" t="s">
        <v>56</v>
      </c>
      <c r="B69" s="41" t="s">
        <v>9</v>
      </c>
      <c r="D69" s="10" t="s">
        <v>5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>
      <c r="A70" s="20" t="str">
        <f>HYPERLINK("https://www.theiphonewiki.com/wiki/PwnageTool","PwnageTool")</f>
        <v>PwnageTool</v>
      </c>
      <c r="B70" s="41" t="s">
        <v>9</v>
      </c>
      <c r="D70" s="10" t="s">
        <v>5</v>
      </c>
      <c r="E70" s="38" t="s">
        <v>7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>
      <c r="A71" s="8" t="s">
        <v>57</v>
      </c>
      <c r="B71" s="41" t="s">
        <v>9</v>
      </c>
      <c r="D71" s="10" t="s">
        <v>5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>
      <c r="A72" s="20" t="str">
        <f>HYPERLINK("https://www.theiphonewiki.com/wiki/QuickPwn","QuickPwn")</f>
        <v>QuickPwn</v>
      </c>
      <c r="B72" s="41" t="s">
        <v>9</v>
      </c>
      <c r="D72" s="10" t="s">
        <v>5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>
      <c r="A73" s="8" t="s">
        <v>58</v>
      </c>
      <c r="B73" s="9" t="s">
        <v>4</v>
      </c>
      <c r="D73" s="10" t="s">
        <v>5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>
      <c r="A74" s="20" t="str">
        <f>HYPERLINK("https://www.theiphonewiki.com/wiki/Redsn0w","redsn0w")</f>
        <v>redsn0w</v>
      </c>
      <c r="B74" s="9" t="s">
        <v>4</v>
      </c>
      <c r="C74" s="41" t="s">
        <v>9</v>
      </c>
      <c r="D74" s="10" t="s">
        <v>5</v>
      </c>
      <c r="E74" s="38" t="s">
        <v>7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>
      <c r="A75" s="29" t="str">
        <f>HYPERLINK("https://www.theiphonewiki.com/wiki/Redsn0w_Lite","Redsn0w Lite")</f>
        <v>Redsn0w Lite</v>
      </c>
      <c r="B75" s="9" t="s">
        <v>4</v>
      </c>
      <c r="D75" s="10" t="s">
        <v>5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>
      <c r="A76" s="8" t="s">
        <v>59</v>
      </c>
      <c r="B76" s="41" t="s">
        <v>9</v>
      </c>
      <c r="D76" s="10" t="s">
        <v>5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>
      <c r="A77" s="8" t="s">
        <v>60</v>
      </c>
      <c r="B77" s="37" t="s">
        <v>15</v>
      </c>
      <c r="D77" s="10" t="s">
        <v>5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>
      <c r="A78" s="29" t="str">
        <f>HYPERLINK("https://github.com/cheesecakeufo/saigon","Saïgon")</f>
        <v>Saïgon</v>
      </c>
      <c r="B78" s="37" t="s">
        <v>15</v>
      </c>
      <c r="D78" s="10" t="s">
        <v>5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>
      <c r="A79" s="29" t="str">
        <f>HYPERLINK("https://support.firecore.com/hc/en-us/articles/215090347-Jailbreaking-101-Seas0nPass","Seas0nPass")</f>
        <v>Seas0nPass</v>
      </c>
      <c r="B79" s="9" t="s">
        <v>4</v>
      </c>
      <c r="C79" s="41" t="s">
        <v>9</v>
      </c>
      <c r="D79" s="38" t="s">
        <v>7</v>
      </c>
      <c r="F79" s="22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>
      <c r="A80" s="29" t="str">
        <f>HYPERLINK("https://www.theiphonewiki.com/wiki/Sn0wbreeze","sn0wbreeze")</f>
        <v>sn0wbreeze</v>
      </c>
      <c r="B80" s="41" t="s">
        <v>9</v>
      </c>
      <c r="D80" s="10" t="s">
        <v>5</v>
      </c>
      <c r="E80" s="38" t="s">
        <v>7</v>
      </c>
      <c r="F80" s="22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>
      <c r="A81" s="8" t="s">
        <v>61</v>
      </c>
      <c r="B81" s="37" t="s">
        <v>15</v>
      </c>
      <c r="D81" s="10" t="s">
        <v>5</v>
      </c>
      <c r="F81" s="22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>
      <c r="A82" s="30" t="str">
        <f>HYPERLINK("https://www.theiphonewiki.com/wiki/Soft_Upgrade","Soft Upgrade")</f>
        <v>Soft Upgrade</v>
      </c>
      <c r="B82" s="41" t="s">
        <v>9</v>
      </c>
      <c r="D82" s="10" t="s">
        <v>5</v>
      </c>
      <c r="F82" s="22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>
      <c r="A83" s="29" t="str">
        <f>HYPERLINK("https://www.theiphonewiki.com/wiki/Spirit","Spirit")</f>
        <v>Spirit</v>
      </c>
      <c r="B83" s="41" t="s">
        <v>9</v>
      </c>
      <c r="D83" s="10" t="s">
        <v>5</v>
      </c>
      <c r="F83" s="22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>
      <c r="A84" s="8" t="s">
        <v>62</v>
      </c>
      <c r="B84" s="41" t="s">
        <v>9</v>
      </c>
      <c r="D84" s="10" t="s">
        <v>5</v>
      </c>
      <c r="F84" s="22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>
      <c r="A85" s="8" t="str">
        <f>HYPERLINK("https://www.theiphonewiki.com/wiki/TaiG","TaiG")</f>
        <v>TaiG</v>
      </c>
      <c r="B85" s="41" t="s">
        <v>9</v>
      </c>
      <c r="D85" s="10" t="s">
        <v>5</v>
      </c>
      <c r="F85" s="22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>
      <c r="A86" s="8" t="s">
        <v>63</v>
      </c>
      <c r="B86" s="37" t="s">
        <v>15</v>
      </c>
      <c r="D86" s="10" t="s">
        <v>5</v>
      </c>
      <c r="F86" s="22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>
      <c r="A87" s="8" t="s">
        <v>64</v>
      </c>
      <c r="B87" s="9" t="s">
        <v>4</v>
      </c>
      <c r="D87" s="10" t="s">
        <v>5</v>
      </c>
      <c r="F87" s="22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>
      <c r="A88" s="8" t="str">
        <f>HYPERLINK("https://web.archive.org/web/20180321001836/https://github.com/iabem97/topanga","to.panga")</f>
        <v>to.panga</v>
      </c>
      <c r="B88" s="37" t="s">
        <v>15</v>
      </c>
      <c r="D88" s="10" t="s">
        <v>5</v>
      </c>
      <c r="F88" s="22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>
      <c r="A89" s="29" t="str">
        <f>HYPERLINK("https://totally-not.spyware.lol/","TotallyNotSpyware")</f>
        <v>TotallyNotSpyware</v>
      </c>
      <c r="B89" s="37" t="s">
        <v>49</v>
      </c>
      <c r="D89" s="10" t="s">
        <v>5</v>
      </c>
      <c r="F89" s="22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>
      <c r="A90" s="8" t="s">
        <v>65</v>
      </c>
      <c r="B90" s="41" t="s">
        <v>9</v>
      </c>
      <c r="D90" s="10" t="s">
        <v>5</v>
      </c>
      <c r="F90" s="22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>
      <c r="A91" s="29" t="str">
        <f>HYPERLINK("https://unc0ver.dev/","unc0ver")</f>
        <v>unc0ver</v>
      </c>
      <c r="B91" s="37" t="s">
        <v>15</v>
      </c>
      <c r="C91" s="41" t="s">
        <v>9</v>
      </c>
      <c r="D91" s="10" t="s">
        <v>25</v>
      </c>
      <c r="F91" s="22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>
      <c r="A92" s="8" t="str">
        <f>HYPERLINK("https://dark.diatr.us/","unc0ver dark")</f>
        <v>unc0ver dark</v>
      </c>
      <c r="B92" s="37" t="s">
        <v>15</v>
      </c>
      <c r="D92" s="10" t="s">
        <v>5</v>
      </c>
      <c r="F92" s="22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>
      <c r="A93" s="8" t="s">
        <v>66</v>
      </c>
      <c r="B93" s="37" t="s">
        <v>15</v>
      </c>
      <c r="D93" s="38" t="s">
        <v>7</v>
      </c>
      <c r="F93" s="22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>
      <c r="A94" s="8" t="s">
        <v>67</v>
      </c>
      <c r="B94" s="41" t="s">
        <v>9</v>
      </c>
      <c r="D94" s="10" t="s">
        <v>5</v>
      </c>
      <c r="F94" s="22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>
      <c r="A95" s="20" t="str">
        <f>HYPERLINK("https://www.theiphonewiki.com/wiki/Unthredera1n","unthredeh4il")</f>
        <v>unthredeh4il</v>
      </c>
      <c r="B95" s="41" t="s">
        <v>9</v>
      </c>
      <c r="D95" s="10" t="s">
        <v>5</v>
      </c>
      <c r="E95" s="38" t="s">
        <v>7</v>
      </c>
      <c r="F95" s="22"/>
      <c r="G95" s="14"/>
      <c r="H95" s="22"/>
      <c r="I95" s="22"/>
      <c r="J95" s="22"/>
      <c r="K95" s="22"/>
      <c r="L95" s="22"/>
      <c r="M95" s="22"/>
      <c r="N95" s="22"/>
      <c r="O95" s="22"/>
      <c r="P95" s="22"/>
    </row>
    <row r="96">
      <c r="A96" s="8" t="s">
        <v>68</v>
      </c>
      <c r="B96" s="41" t="s">
        <v>9</v>
      </c>
      <c r="D96" s="10" t="s">
        <v>5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</row>
    <row r="97">
      <c r="A97" s="8" t="str">
        <f>HYPERLINK("https://www.theiphonewiki.com/wiki/WinPwn","WinPwn")</f>
        <v>WinPwn</v>
      </c>
      <c r="B97" s="41" t="s">
        <v>9</v>
      </c>
      <c r="D97" s="10" t="s">
        <v>5</v>
      </c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</row>
    <row r="98">
      <c r="A98" s="8" t="s">
        <v>69</v>
      </c>
      <c r="B98" s="41" t="s">
        <v>9</v>
      </c>
      <c r="D98" s="10" t="s">
        <v>5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</row>
    <row r="99">
      <c r="A99" s="8" t="str">
        <f>HYPERLINK("https://github.com/planetbeing/xpwn","xpwn")</f>
        <v>xpwn</v>
      </c>
      <c r="B99" s="41" t="s">
        <v>9</v>
      </c>
      <c r="D99" s="10" t="s">
        <v>5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</row>
    <row r="100">
      <c r="A100" s="29" t="str">
        <f>HYPERLINK("https://yalu.qwertyoruiop.com/","Yalu")</f>
        <v>Yalu</v>
      </c>
      <c r="B100" s="37" t="s">
        <v>15</v>
      </c>
      <c r="D100" s="10" t="s">
        <v>5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</row>
    <row r="101">
      <c r="A101" s="29" t="str">
        <f>HYPERLINK("https://www.theiphonewiki.com/wiki/ZiPhone","ZiPhone")</f>
        <v>ZiPhone</v>
      </c>
      <c r="B101" s="41" t="s">
        <v>9</v>
      </c>
      <c r="D101" s="10" t="s">
        <v>5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</row>
  </sheetData>
  <mergeCells count="202">
    <mergeCell ref="B3:C3"/>
    <mergeCell ref="D3:E3"/>
    <mergeCell ref="B4:C4"/>
    <mergeCell ref="D4:E4"/>
    <mergeCell ref="B5:C5"/>
    <mergeCell ref="D5:E5"/>
    <mergeCell ref="B1:C1"/>
    <mergeCell ref="D1:E1"/>
    <mergeCell ref="G1:I1"/>
    <mergeCell ref="B2:C2"/>
    <mergeCell ref="D2:E2"/>
    <mergeCell ref="H2:I6"/>
    <mergeCell ref="L2:N6"/>
    <mergeCell ref="B9:C9"/>
    <mergeCell ref="D9:E9"/>
    <mergeCell ref="B10:C10"/>
    <mergeCell ref="D10:E10"/>
    <mergeCell ref="B11:C11"/>
    <mergeCell ref="B12:C12"/>
    <mergeCell ref="H7:I11"/>
    <mergeCell ref="H12:I16"/>
    <mergeCell ref="D12:E12"/>
    <mergeCell ref="B13:C13"/>
    <mergeCell ref="D13:E13"/>
    <mergeCell ref="B7:C7"/>
    <mergeCell ref="B14:C14"/>
    <mergeCell ref="B15:C15"/>
    <mergeCell ref="D15:E15"/>
    <mergeCell ref="B16:C16"/>
    <mergeCell ref="D16:E16"/>
    <mergeCell ref="B17:C17"/>
    <mergeCell ref="D17:E17"/>
    <mergeCell ref="B18:C18"/>
    <mergeCell ref="D18:E1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2:E52"/>
    <mergeCell ref="D53:E53"/>
    <mergeCell ref="D54:E54"/>
    <mergeCell ref="D55:E55"/>
    <mergeCell ref="D56:E56"/>
    <mergeCell ref="D57:E57"/>
    <mergeCell ref="D58:E58"/>
    <mergeCell ref="D60:E60"/>
    <mergeCell ref="D61:E61"/>
    <mergeCell ref="D63:E63"/>
    <mergeCell ref="D64:E64"/>
    <mergeCell ref="D65:E65"/>
    <mergeCell ref="D66:E66"/>
    <mergeCell ref="D67:E67"/>
    <mergeCell ref="D68:E68"/>
    <mergeCell ref="D69:E69"/>
    <mergeCell ref="D71:E71"/>
    <mergeCell ref="D72:E72"/>
    <mergeCell ref="D73:E73"/>
    <mergeCell ref="D75:E75"/>
    <mergeCell ref="D76:E76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94:E94"/>
    <mergeCell ref="D96:E96"/>
    <mergeCell ref="D97:E97"/>
    <mergeCell ref="D98:E98"/>
    <mergeCell ref="D99:E99"/>
    <mergeCell ref="D100:E100"/>
    <mergeCell ref="D101:E101"/>
    <mergeCell ref="D87:E87"/>
    <mergeCell ref="D88:E88"/>
    <mergeCell ref="D89:E89"/>
    <mergeCell ref="D90:E90"/>
    <mergeCell ref="D91:E91"/>
    <mergeCell ref="D92:E92"/>
    <mergeCell ref="D93:E93"/>
    <mergeCell ref="L8:N16"/>
    <mergeCell ref="K14:K15"/>
    <mergeCell ref="G18:I20"/>
    <mergeCell ref="K18:O19"/>
    <mergeCell ref="K21:O21"/>
    <mergeCell ref="G22:I23"/>
    <mergeCell ref="K22:O22"/>
    <mergeCell ref="K23:O23"/>
    <mergeCell ref="K24:O24"/>
    <mergeCell ref="G26:N30"/>
    <mergeCell ref="B6:C6"/>
    <mergeCell ref="D6:E6"/>
    <mergeCell ref="D7:E7"/>
    <mergeCell ref="D8:E8"/>
    <mergeCell ref="P12:P19"/>
    <mergeCell ref="O13:O16"/>
    <mergeCell ref="D14:E14"/>
    <mergeCell ref="B19:C19"/>
    <mergeCell ref="D19:E19"/>
    <mergeCell ref="B20:C20"/>
    <mergeCell ref="D20:E20"/>
    <mergeCell ref="B21:C21"/>
    <mergeCell ref="D21:E21"/>
    <mergeCell ref="D22:E22"/>
    <mergeCell ref="B22:C22"/>
    <mergeCell ref="B23:C23"/>
    <mergeCell ref="B24:C24"/>
    <mergeCell ref="B25:C25"/>
    <mergeCell ref="B26:C26"/>
    <mergeCell ref="B27:C27"/>
    <mergeCell ref="B28:C28"/>
    <mergeCell ref="D23:E23"/>
    <mergeCell ref="D25:E25"/>
    <mergeCell ref="D26:E26"/>
    <mergeCell ref="D27:E27"/>
    <mergeCell ref="D28:E28"/>
    <mergeCell ref="D29:E29"/>
    <mergeCell ref="D30:E30"/>
    <mergeCell ref="D31:E31"/>
    <mergeCell ref="D32:E32"/>
    <mergeCell ref="D34:E34"/>
    <mergeCell ref="D35:E35"/>
    <mergeCell ref="D36:E36"/>
    <mergeCell ref="D37:E37"/>
    <mergeCell ref="D38:E38"/>
    <mergeCell ref="B83:C83"/>
    <mergeCell ref="B84:C84"/>
    <mergeCell ref="B85:C85"/>
    <mergeCell ref="B86:C86"/>
    <mergeCell ref="B87:C87"/>
    <mergeCell ref="B88:C88"/>
    <mergeCell ref="B89:C89"/>
    <mergeCell ref="B98:C98"/>
    <mergeCell ref="B99:C99"/>
    <mergeCell ref="B100:C100"/>
    <mergeCell ref="B101:C101"/>
    <mergeCell ref="B90:C90"/>
    <mergeCell ref="B92:C92"/>
    <mergeCell ref="B93:C93"/>
    <mergeCell ref="B94:C94"/>
    <mergeCell ref="B95:C95"/>
    <mergeCell ref="B96:C96"/>
    <mergeCell ref="B97:C97"/>
    <mergeCell ref="B29:C29"/>
    <mergeCell ref="B30:C30"/>
    <mergeCell ref="B31:C31"/>
    <mergeCell ref="B32:C32"/>
    <mergeCell ref="B33:C33"/>
    <mergeCell ref="B34:C34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8:C68"/>
    <mergeCell ref="B69:C69"/>
    <mergeCell ref="B70:C70"/>
    <mergeCell ref="B71:C71"/>
    <mergeCell ref="B72:C72"/>
    <mergeCell ref="B73:C73"/>
    <mergeCell ref="B75:C75"/>
    <mergeCell ref="B76:C76"/>
    <mergeCell ref="B77:C77"/>
    <mergeCell ref="B78:C78"/>
    <mergeCell ref="B80:C80"/>
    <mergeCell ref="B81:C81"/>
    <mergeCell ref="B82:C82"/>
  </mergeCells>
  <hyperlinks>
    <hyperlink r:id="rId2" ref="A2"/>
    <hyperlink display="iOS/iPadOS 15" location="iOSiPadOS 15!A1" ref="G2"/>
    <hyperlink display="tvOS" location="tvOS!A1" ref="H2"/>
    <hyperlink display="iOS/iPadOS 14" location="iOS 14!A1" ref="G3"/>
    <hyperlink display="iOS/iPadOS 13" location="iOS 13!A1" ref="G4"/>
    <hyperlink display="iOS 12" location="iOS 12!A1" ref="G5"/>
    <hyperlink display="iOS 11" location="iOS 11!A1" ref="G6"/>
    <hyperlink display="iOS 10" location="iOS 10!A1" ref="G7"/>
    <hyperlink display="watchOS" location="watchOS!A1" ref="H7"/>
    <hyperlink r:id="rId3" ref="A8"/>
    <hyperlink display="iOS 9" location="iOS 9!A1" ref="G8"/>
    <hyperlink display="iOS 8" location="iOS 8!A1" ref="G9"/>
    <hyperlink r:id="rId4" ref="A10"/>
    <hyperlink display="iOS 7" location="iOS 7!A1" ref="G10"/>
    <hyperlink display="iOS 6" location="iOS 6!A1" ref="G11"/>
    <hyperlink r:id="rId5" ref="A12"/>
    <hyperlink display="iOS 5" location="iOS 5!A1" ref="G12"/>
    <hyperlink display="audioOS" location="audioOS!A1" ref="H12"/>
    <hyperlink r:id="rId6" ref="A13"/>
    <hyperlink display="iOS 4" location="iOS 4!A1" ref="G13"/>
    <hyperlink display="iPhoneOS 3" location="iPhoneOS 3!A1" ref="G14"/>
    <hyperlink display="iPhoneOS 2" location="iPhoneOS 2!A1" ref="G15"/>
    <hyperlink r:id="rId7" ref="A16"/>
    <hyperlink display="iPhoneOS 1" location="iPhoneOS 1!A1" ref="G16"/>
    <hyperlink r:id="rId8" ref="A17"/>
    <hyperlink r:id="rId9" ref="A18"/>
    <hyperlink r:id="rId10" ref="G18"/>
    <hyperlink r:id="rId11" ref="A28"/>
    <hyperlink r:id="rId12" ref="A32"/>
    <hyperlink r:id="rId13" ref="A37"/>
    <hyperlink r:id="rId14" ref="A38"/>
    <hyperlink r:id="rId15" ref="A40"/>
    <hyperlink r:id="rId16" ref="A41"/>
    <hyperlink r:id="rId17" ref="A48"/>
    <hyperlink r:id="rId18" ref="A54"/>
    <hyperlink r:id="rId19" ref="A55"/>
    <hyperlink r:id="rId20" ref="A56"/>
    <hyperlink r:id="rId21" ref="A58"/>
    <hyperlink r:id="rId22" ref="A66"/>
    <hyperlink r:id="rId23" ref="A69"/>
    <hyperlink r:id="rId24" ref="A71"/>
    <hyperlink r:id="rId25" ref="A73"/>
    <hyperlink r:id="rId26" ref="A76"/>
    <hyperlink r:id="rId27" ref="A77"/>
    <hyperlink r:id="rId28" ref="A81"/>
    <hyperlink r:id="rId29" ref="A84"/>
    <hyperlink r:id="rId30" ref="A86"/>
    <hyperlink r:id="rId31" ref="A87"/>
    <hyperlink r:id="rId32" ref="A90"/>
    <hyperlink r:id="rId33" ref="A93"/>
    <hyperlink r:id="rId34" ref="A94"/>
    <hyperlink r:id="rId35" location="unthredeh4il" ref="A96"/>
    <hyperlink r:id="rId36" ref="A98"/>
  </hyperlinks>
  <drawing r:id="rId37"/>
  <legacyDrawing r:id="rId3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7.38"/>
    <col customWidth="1" min="2" max="2" width="4.63"/>
    <col customWidth="1" min="3" max="3" width="21.38"/>
    <col customWidth="1" min="4" max="4" width="20.88"/>
    <col customWidth="1" min="5" max="8" width="21.38"/>
    <col customWidth="1" min="9" max="9" width="14.75"/>
    <col customWidth="1" min="10" max="10" width="14.25"/>
    <col customWidth="1" min="11" max="16" width="14.75"/>
    <col customWidth="1" min="17" max="17" width="25.5"/>
  </cols>
  <sheetData>
    <row r="1">
      <c r="A1" s="116" t="s">
        <v>73</v>
      </c>
      <c r="B1" s="117" t="s">
        <v>74</v>
      </c>
      <c r="C1" s="116" t="s">
        <v>405</v>
      </c>
      <c r="D1" s="116" t="s">
        <v>406</v>
      </c>
      <c r="E1" s="116" t="s">
        <v>407</v>
      </c>
      <c r="F1" s="116" t="s">
        <v>408</v>
      </c>
      <c r="G1" s="116" t="s">
        <v>409</v>
      </c>
      <c r="H1" s="116" t="s">
        <v>410</v>
      </c>
      <c r="I1" s="116" t="s">
        <v>411</v>
      </c>
      <c r="J1" s="116" t="s">
        <v>412</v>
      </c>
      <c r="K1" s="116" t="s">
        <v>413</v>
      </c>
      <c r="L1" s="116" t="s">
        <v>414</v>
      </c>
      <c r="M1" s="116" t="s">
        <v>415</v>
      </c>
      <c r="N1" s="116" t="s">
        <v>416</v>
      </c>
      <c r="O1" s="116" t="s">
        <v>417</v>
      </c>
      <c r="P1" s="116" t="s">
        <v>418</v>
      </c>
      <c r="Q1" s="116" t="s">
        <v>419</v>
      </c>
    </row>
    <row r="2">
      <c r="A2" s="125" t="s">
        <v>373</v>
      </c>
      <c r="B2" s="117" t="s">
        <v>374</v>
      </c>
      <c r="C2" s="107" t="s">
        <v>420</v>
      </c>
      <c r="D2" s="122" t="s">
        <v>88</v>
      </c>
      <c r="E2" s="107" t="s">
        <v>420</v>
      </c>
      <c r="F2" s="107" t="s">
        <v>420</v>
      </c>
      <c r="G2" s="122" t="s">
        <v>88</v>
      </c>
      <c r="H2" s="107" t="s">
        <v>420</v>
      </c>
      <c r="I2" s="107" t="s">
        <v>421</v>
      </c>
      <c r="J2" s="122" t="s">
        <v>88</v>
      </c>
      <c r="K2" s="107" t="s">
        <v>421</v>
      </c>
      <c r="L2" s="107" t="s">
        <v>421</v>
      </c>
      <c r="M2" s="107" t="s">
        <v>421</v>
      </c>
      <c r="N2" s="122" t="s">
        <v>88</v>
      </c>
      <c r="O2" s="107" t="s">
        <v>421</v>
      </c>
      <c r="P2" s="107" t="s">
        <v>421</v>
      </c>
      <c r="Q2" s="107" t="s">
        <v>422</v>
      </c>
    </row>
    <row r="3">
      <c r="A3" s="125" t="s">
        <v>334</v>
      </c>
      <c r="B3" s="117" t="s">
        <v>335</v>
      </c>
      <c r="C3" s="107" t="s">
        <v>423</v>
      </c>
      <c r="D3" s="122" t="s">
        <v>88</v>
      </c>
      <c r="E3" s="107" t="s">
        <v>423</v>
      </c>
      <c r="F3" s="107" t="s">
        <v>423</v>
      </c>
      <c r="G3" s="122" t="s">
        <v>88</v>
      </c>
      <c r="H3" s="107" t="s">
        <v>423</v>
      </c>
      <c r="I3" s="107" t="s">
        <v>424</v>
      </c>
      <c r="J3" s="122" t="s">
        <v>88</v>
      </c>
      <c r="K3" s="107" t="s">
        <v>424</v>
      </c>
      <c r="L3" s="107" t="s">
        <v>424</v>
      </c>
      <c r="M3" s="107" t="s">
        <v>424</v>
      </c>
      <c r="N3" s="122" t="s">
        <v>88</v>
      </c>
      <c r="O3" s="107" t="s">
        <v>424</v>
      </c>
      <c r="P3" s="107" t="s">
        <v>424</v>
      </c>
      <c r="Q3" s="107" t="s">
        <v>422</v>
      </c>
    </row>
    <row r="4">
      <c r="A4" s="125" t="s">
        <v>338</v>
      </c>
      <c r="B4" s="117" t="s">
        <v>335</v>
      </c>
      <c r="C4" s="107" t="s">
        <v>423</v>
      </c>
      <c r="D4" s="122" t="s">
        <v>88</v>
      </c>
      <c r="E4" s="107" t="s">
        <v>423</v>
      </c>
      <c r="F4" s="107" t="s">
        <v>423</v>
      </c>
      <c r="G4" s="122" t="s">
        <v>88</v>
      </c>
      <c r="H4" s="107" t="s">
        <v>423</v>
      </c>
      <c r="I4" s="107" t="s">
        <v>424</v>
      </c>
      <c r="J4" s="122" t="s">
        <v>88</v>
      </c>
      <c r="K4" s="107" t="s">
        <v>424</v>
      </c>
      <c r="L4" s="107" t="s">
        <v>424</v>
      </c>
      <c r="M4" s="107" t="s">
        <v>424</v>
      </c>
      <c r="N4" s="122" t="s">
        <v>88</v>
      </c>
      <c r="O4" s="107" t="s">
        <v>424</v>
      </c>
      <c r="P4" s="107" t="s">
        <v>424</v>
      </c>
      <c r="Q4" s="107" t="s">
        <v>422</v>
      </c>
    </row>
    <row r="5">
      <c r="A5" s="125" t="s">
        <v>278</v>
      </c>
      <c r="B5" s="117" t="s">
        <v>279</v>
      </c>
      <c r="C5" s="107" t="s">
        <v>420</v>
      </c>
      <c r="D5" s="122" t="s">
        <v>88</v>
      </c>
      <c r="E5" s="107" t="s">
        <v>420</v>
      </c>
      <c r="F5" s="107" t="s">
        <v>420</v>
      </c>
      <c r="G5" s="122" t="s">
        <v>88</v>
      </c>
      <c r="H5" s="107" t="s">
        <v>420</v>
      </c>
      <c r="I5" s="107" t="s">
        <v>421</v>
      </c>
      <c r="J5" s="122" t="s">
        <v>88</v>
      </c>
      <c r="K5" s="107" t="s">
        <v>421</v>
      </c>
      <c r="L5" s="107" t="s">
        <v>421</v>
      </c>
      <c r="M5" s="107" t="s">
        <v>421</v>
      </c>
      <c r="N5" s="122" t="s">
        <v>88</v>
      </c>
      <c r="O5" s="107" t="s">
        <v>421</v>
      </c>
      <c r="P5" s="107" t="s">
        <v>421</v>
      </c>
      <c r="Q5" s="129" t="s">
        <v>89</v>
      </c>
    </row>
    <row r="6">
      <c r="A6" s="125" t="s">
        <v>284</v>
      </c>
      <c r="B6" s="117" t="s">
        <v>141</v>
      </c>
      <c r="C6" s="107" t="s">
        <v>420</v>
      </c>
      <c r="D6" s="122" t="s">
        <v>88</v>
      </c>
      <c r="E6" s="107" t="s">
        <v>420</v>
      </c>
      <c r="F6" s="107" t="s">
        <v>420</v>
      </c>
      <c r="G6" s="122" t="s">
        <v>88</v>
      </c>
      <c r="H6" s="107" t="s">
        <v>420</v>
      </c>
      <c r="I6" s="122" t="s">
        <v>88</v>
      </c>
      <c r="J6" s="107" t="s">
        <v>421</v>
      </c>
      <c r="K6" s="107" t="s">
        <v>421</v>
      </c>
      <c r="L6" s="107" t="s">
        <v>421</v>
      </c>
      <c r="M6" s="107" t="s">
        <v>421</v>
      </c>
      <c r="N6" s="122" t="s">
        <v>88</v>
      </c>
      <c r="O6" s="107" t="s">
        <v>421</v>
      </c>
      <c r="P6" s="107" t="s">
        <v>421</v>
      </c>
      <c r="Q6" s="129" t="s">
        <v>89</v>
      </c>
    </row>
    <row r="7">
      <c r="A7" s="125" t="s">
        <v>285</v>
      </c>
      <c r="B7" s="117" t="s">
        <v>141</v>
      </c>
      <c r="C7" s="122" t="s">
        <v>88</v>
      </c>
      <c r="D7" s="107" t="s">
        <v>420</v>
      </c>
      <c r="E7" s="107" t="s">
        <v>420</v>
      </c>
      <c r="F7" s="107" t="s">
        <v>420</v>
      </c>
      <c r="G7" s="122" t="s">
        <v>88</v>
      </c>
      <c r="H7" s="107" t="s">
        <v>420</v>
      </c>
      <c r="I7" s="122" t="s">
        <v>88</v>
      </c>
      <c r="J7" s="107" t="s">
        <v>421</v>
      </c>
      <c r="K7" s="107" t="s">
        <v>421</v>
      </c>
      <c r="L7" s="107" t="s">
        <v>421</v>
      </c>
      <c r="M7" s="107" t="s">
        <v>421</v>
      </c>
      <c r="N7" s="122" t="s">
        <v>88</v>
      </c>
      <c r="O7" s="107" t="s">
        <v>421</v>
      </c>
      <c r="P7" s="107" t="s">
        <v>421</v>
      </c>
      <c r="Q7" s="129" t="s">
        <v>89</v>
      </c>
    </row>
    <row r="8">
      <c r="A8" s="125" t="s">
        <v>392</v>
      </c>
      <c r="B8" s="117" t="s">
        <v>374</v>
      </c>
      <c r="C8" s="107" t="s">
        <v>420</v>
      </c>
      <c r="D8" s="122" t="s">
        <v>88</v>
      </c>
      <c r="E8" s="107" t="s">
        <v>420</v>
      </c>
      <c r="F8" s="107" t="s">
        <v>420</v>
      </c>
      <c r="G8" s="122" t="s">
        <v>88</v>
      </c>
      <c r="H8" s="107" t="s">
        <v>420</v>
      </c>
      <c r="I8" s="107" t="s">
        <v>421</v>
      </c>
      <c r="J8" s="122" t="s">
        <v>88</v>
      </c>
      <c r="K8" s="107" t="s">
        <v>421</v>
      </c>
      <c r="L8" s="107" t="s">
        <v>421</v>
      </c>
      <c r="M8" s="107" t="s">
        <v>421</v>
      </c>
      <c r="N8" s="107" t="s">
        <v>421</v>
      </c>
      <c r="O8" s="122" t="s">
        <v>88</v>
      </c>
      <c r="P8" s="107" t="s">
        <v>421</v>
      </c>
      <c r="Q8" s="107" t="s">
        <v>422</v>
      </c>
    </row>
    <row r="9">
      <c r="A9" s="125" t="s">
        <v>393</v>
      </c>
      <c r="B9" s="117" t="s">
        <v>374</v>
      </c>
      <c r="C9" s="107" t="s">
        <v>420</v>
      </c>
      <c r="D9" s="122" t="s">
        <v>88</v>
      </c>
      <c r="E9" s="107" t="s">
        <v>420</v>
      </c>
      <c r="F9" s="107" t="s">
        <v>420</v>
      </c>
      <c r="G9" s="122" t="s">
        <v>88</v>
      </c>
      <c r="H9" s="107" t="s">
        <v>420</v>
      </c>
      <c r="I9" s="107" t="s">
        <v>421</v>
      </c>
      <c r="J9" s="122" t="s">
        <v>88</v>
      </c>
      <c r="K9" s="107" t="s">
        <v>421</v>
      </c>
      <c r="L9" s="107" t="s">
        <v>421</v>
      </c>
      <c r="M9" s="107" t="s">
        <v>421</v>
      </c>
      <c r="N9" s="107" t="s">
        <v>421</v>
      </c>
      <c r="O9" s="122" t="s">
        <v>88</v>
      </c>
      <c r="P9" s="107" t="s">
        <v>421</v>
      </c>
      <c r="Q9" s="107" t="s">
        <v>422</v>
      </c>
    </row>
    <row r="10">
      <c r="A10" s="125" t="s">
        <v>394</v>
      </c>
      <c r="B10" s="117" t="s">
        <v>374</v>
      </c>
      <c r="C10" s="107" t="s">
        <v>420</v>
      </c>
      <c r="D10" s="122" t="s">
        <v>88</v>
      </c>
      <c r="E10" s="107" t="s">
        <v>420</v>
      </c>
      <c r="F10" s="107" t="s">
        <v>420</v>
      </c>
      <c r="G10" s="122" t="s">
        <v>88</v>
      </c>
      <c r="H10" s="107" t="s">
        <v>420</v>
      </c>
      <c r="I10" s="107" t="s">
        <v>421</v>
      </c>
      <c r="J10" s="122" t="s">
        <v>88</v>
      </c>
      <c r="K10" s="107" t="s">
        <v>421</v>
      </c>
      <c r="L10" s="107" t="s">
        <v>421</v>
      </c>
      <c r="M10" s="107" t="s">
        <v>421</v>
      </c>
      <c r="N10" s="107" t="s">
        <v>421</v>
      </c>
      <c r="O10" s="122" t="s">
        <v>88</v>
      </c>
      <c r="P10" s="107" t="s">
        <v>421</v>
      </c>
      <c r="Q10" s="107" t="s">
        <v>422</v>
      </c>
    </row>
    <row r="11">
      <c r="A11" s="125" t="s">
        <v>287</v>
      </c>
      <c r="B11" s="117" t="s">
        <v>141</v>
      </c>
      <c r="C11" s="122" t="s">
        <v>88</v>
      </c>
      <c r="D11" s="122" t="s">
        <v>88</v>
      </c>
      <c r="E11" s="122" t="s">
        <v>88</v>
      </c>
      <c r="F11" s="122" t="s">
        <v>88</v>
      </c>
      <c r="G11" s="122" t="s">
        <v>88</v>
      </c>
      <c r="H11" s="122" t="s">
        <v>88</v>
      </c>
      <c r="I11" s="122" t="s">
        <v>88</v>
      </c>
      <c r="J11" s="122" t="s">
        <v>88</v>
      </c>
      <c r="K11" s="122" t="s">
        <v>88</v>
      </c>
      <c r="L11" s="122" t="s">
        <v>88</v>
      </c>
      <c r="M11" s="122" t="s">
        <v>88</v>
      </c>
      <c r="N11" s="122" t="s">
        <v>88</v>
      </c>
      <c r="O11" s="122" t="s">
        <v>88</v>
      </c>
      <c r="P11" s="107" t="s">
        <v>421</v>
      </c>
      <c r="Q11" s="129" t="s">
        <v>89</v>
      </c>
    </row>
    <row r="12">
      <c r="A12" s="125" t="s">
        <v>395</v>
      </c>
      <c r="B12" s="117" t="s">
        <v>374</v>
      </c>
      <c r="C12" s="107" t="s">
        <v>420</v>
      </c>
      <c r="D12" s="122" t="s">
        <v>88</v>
      </c>
      <c r="E12" s="107" t="s">
        <v>420</v>
      </c>
      <c r="F12" s="107" t="s">
        <v>420</v>
      </c>
      <c r="G12" s="107" t="s">
        <v>420</v>
      </c>
      <c r="H12" s="122" t="s">
        <v>88</v>
      </c>
      <c r="I12" s="107" t="s">
        <v>421</v>
      </c>
      <c r="J12" s="122" t="s">
        <v>88</v>
      </c>
      <c r="K12" s="107" t="s">
        <v>421</v>
      </c>
      <c r="L12" s="107" t="s">
        <v>421</v>
      </c>
      <c r="M12" s="107" t="s">
        <v>421</v>
      </c>
      <c r="N12" s="107" t="s">
        <v>421</v>
      </c>
      <c r="O12" s="122" t="s">
        <v>88</v>
      </c>
      <c r="P12" s="107" t="s">
        <v>421</v>
      </c>
      <c r="Q12" s="107" t="s">
        <v>422</v>
      </c>
    </row>
    <row r="13">
      <c r="A13" s="125" t="s">
        <v>396</v>
      </c>
      <c r="B13" s="117" t="s">
        <v>374</v>
      </c>
      <c r="C13" s="107" t="s">
        <v>420</v>
      </c>
      <c r="D13" s="122" t="s">
        <v>88</v>
      </c>
      <c r="E13" s="107" t="s">
        <v>420</v>
      </c>
      <c r="F13" s="107" t="s">
        <v>420</v>
      </c>
      <c r="G13" s="107" t="s">
        <v>420</v>
      </c>
      <c r="H13" s="122" t="s">
        <v>88</v>
      </c>
      <c r="I13" s="107" t="s">
        <v>421</v>
      </c>
      <c r="J13" s="122" t="s">
        <v>88</v>
      </c>
      <c r="K13" s="107" t="s">
        <v>421</v>
      </c>
      <c r="L13" s="107" t="s">
        <v>421</v>
      </c>
      <c r="M13" s="107" t="s">
        <v>421</v>
      </c>
      <c r="N13" s="107" t="s">
        <v>421</v>
      </c>
      <c r="O13" s="122" t="s">
        <v>88</v>
      </c>
      <c r="P13" s="107" t="s">
        <v>421</v>
      </c>
      <c r="Q13" s="107" t="s">
        <v>422</v>
      </c>
    </row>
    <row r="14">
      <c r="A14" s="127" t="s">
        <v>397</v>
      </c>
      <c r="B14" s="117" t="s">
        <v>374</v>
      </c>
      <c r="C14" s="107" t="s">
        <v>420</v>
      </c>
      <c r="D14" s="122" t="s">
        <v>88</v>
      </c>
      <c r="E14" s="107" t="s">
        <v>420</v>
      </c>
      <c r="F14" s="107" t="s">
        <v>420</v>
      </c>
      <c r="G14" s="107" t="s">
        <v>420</v>
      </c>
      <c r="H14" s="122" t="s">
        <v>88</v>
      </c>
      <c r="I14" s="107" t="s">
        <v>421</v>
      </c>
      <c r="J14" s="122" t="s">
        <v>88</v>
      </c>
      <c r="K14" s="107" t="s">
        <v>421</v>
      </c>
      <c r="L14" s="107" t="s">
        <v>421</v>
      </c>
      <c r="M14" s="107" t="s">
        <v>421</v>
      </c>
      <c r="N14" s="107" t="s">
        <v>421</v>
      </c>
      <c r="O14" s="122" t="s">
        <v>88</v>
      </c>
      <c r="P14" s="107" t="s">
        <v>421</v>
      </c>
      <c r="Q14" s="107" t="s">
        <v>422</v>
      </c>
    </row>
    <row r="15">
      <c r="A15" s="127" t="s">
        <v>398</v>
      </c>
      <c r="B15" s="117" t="s">
        <v>399</v>
      </c>
      <c r="C15" s="107" t="s">
        <v>420</v>
      </c>
      <c r="D15" s="122" t="s">
        <v>88</v>
      </c>
      <c r="E15" s="107" t="s">
        <v>420</v>
      </c>
      <c r="F15" s="107" t="s">
        <v>420</v>
      </c>
      <c r="G15" s="107" t="s">
        <v>420</v>
      </c>
      <c r="H15" s="122" t="s">
        <v>88</v>
      </c>
      <c r="I15" s="107" t="s">
        <v>421</v>
      </c>
      <c r="J15" s="122" t="s">
        <v>88</v>
      </c>
      <c r="K15" s="107" t="s">
        <v>421</v>
      </c>
      <c r="L15" s="107" t="s">
        <v>421</v>
      </c>
      <c r="M15" s="107" t="s">
        <v>421</v>
      </c>
      <c r="N15" s="107" t="s">
        <v>421</v>
      </c>
      <c r="O15" s="122" t="s">
        <v>88</v>
      </c>
      <c r="P15" s="107" t="s">
        <v>421</v>
      </c>
      <c r="Q15" s="107" t="s">
        <v>422</v>
      </c>
    </row>
    <row r="16">
      <c r="A16" s="127" t="s">
        <v>400</v>
      </c>
      <c r="B16" s="117" t="s">
        <v>399</v>
      </c>
      <c r="C16" s="107" t="s">
        <v>420</v>
      </c>
      <c r="D16" s="122" t="s">
        <v>88</v>
      </c>
      <c r="E16" s="107" t="s">
        <v>420</v>
      </c>
      <c r="F16" s="107" t="s">
        <v>420</v>
      </c>
      <c r="G16" s="107" t="s">
        <v>420</v>
      </c>
      <c r="H16" s="122" t="s">
        <v>88</v>
      </c>
      <c r="I16" s="107" t="s">
        <v>421</v>
      </c>
      <c r="J16" s="122" t="s">
        <v>88</v>
      </c>
      <c r="K16" s="107" t="s">
        <v>421</v>
      </c>
      <c r="L16" s="107" t="s">
        <v>421</v>
      </c>
      <c r="M16" s="107" t="s">
        <v>421</v>
      </c>
      <c r="N16" s="107" t="s">
        <v>421</v>
      </c>
      <c r="O16" s="122" t="s">
        <v>88</v>
      </c>
      <c r="P16" s="107" t="s">
        <v>421</v>
      </c>
      <c r="Q16" s="107" t="s">
        <v>422</v>
      </c>
    </row>
    <row r="17">
      <c r="A17" s="125" t="s">
        <v>347</v>
      </c>
      <c r="B17" s="117" t="s">
        <v>401</v>
      </c>
      <c r="C17" s="107" t="s">
        <v>423</v>
      </c>
      <c r="D17" s="122" t="s">
        <v>88</v>
      </c>
      <c r="E17" s="107" t="s">
        <v>423</v>
      </c>
      <c r="F17" s="107" t="s">
        <v>423</v>
      </c>
      <c r="G17" s="107" t="s">
        <v>423</v>
      </c>
      <c r="H17" s="122" t="s">
        <v>88</v>
      </c>
      <c r="I17" s="107" t="s">
        <v>424</v>
      </c>
      <c r="J17" s="122" t="s">
        <v>88</v>
      </c>
      <c r="K17" s="107" t="s">
        <v>424</v>
      </c>
      <c r="L17" s="107" t="s">
        <v>424</v>
      </c>
      <c r="M17" s="107" t="s">
        <v>424</v>
      </c>
      <c r="N17" s="107" t="s">
        <v>424</v>
      </c>
      <c r="O17" s="122" t="s">
        <v>88</v>
      </c>
      <c r="P17" s="107" t="s">
        <v>424</v>
      </c>
      <c r="Q17" s="107" t="s">
        <v>422</v>
      </c>
    </row>
    <row r="18">
      <c r="A18" s="125" t="s">
        <v>348</v>
      </c>
      <c r="B18" s="117" t="s">
        <v>401</v>
      </c>
      <c r="C18" s="107" t="s">
        <v>423</v>
      </c>
      <c r="D18" s="122" t="s">
        <v>88</v>
      </c>
      <c r="E18" s="107" t="s">
        <v>423</v>
      </c>
      <c r="F18" s="107" t="s">
        <v>423</v>
      </c>
      <c r="G18" s="107" t="s">
        <v>423</v>
      </c>
      <c r="H18" s="122" t="s">
        <v>88</v>
      </c>
      <c r="I18" s="107" t="s">
        <v>424</v>
      </c>
      <c r="J18" s="122" t="s">
        <v>88</v>
      </c>
      <c r="K18" s="107" t="s">
        <v>424</v>
      </c>
      <c r="L18" s="107" t="s">
        <v>424</v>
      </c>
      <c r="M18" s="107" t="s">
        <v>424</v>
      </c>
      <c r="N18" s="107" t="s">
        <v>424</v>
      </c>
      <c r="O18" s="122" t="s">
        <v>88</v>
      </c>
      <c r="P18" s="107" t="s">
        <v>424</v>
      </c>
      <c r="Q18" s="107" t="s">
        <v>422</v>
      </c>
    </row>
    <row r="19">
      <c r="A19" s="125" t="s">
        <v>290</v>
      </c>
      <c r="B19" s="126" t="s">
        <v>279</v>
      </c>
      <c r="C19" s="107" t="s">
        <v>420</v>
      </c>
      <c r="D19" s="122" t="s">
        <v>88</v>
      </c>
      <c r="E19" s="107" t="s">
        <v>420</v>
      </c>
      <c r="F19" s="107" t="s">
        <v>420</v>
      </c>
      <c r="G19" s="107" t="s">
        <v>420</v>
      </c>
      <c r="H19" s="122" t="s">
        <v>88</v>
      </c>
      <c r="I19" s="107" t="s">
        <v>421</v>
      </c>
      <c r="J19" s="122" t="s">
        <v>88</v>
      </c>
      <c r="K19" s="107" t="s">
        <v>421</v>
      </c>
      <c r="L19" s="107" t="s">
        <v>421</v>
      </c>
      <c r="M19" s="107" t="s">
        <v>421</v>
      </c>
      <c r="N19" s="107" t="s">
        <v>421</v>
      </c>
      <c r="O19" s="122" t="s">
        <v>88</v>
      </c>
      <c r="P19" s="107" t="s">
        <v>421</v>
      </c>
      <c r="Q19" s="129" t="s">
        <v>89</v>
      </c>
    </row>
    <row r="20">
      <c r="A20" s="125" t="s">
        <v>134</v>
      </c>
      <c r="B20" s="117" t="s">
        <v>135</v>
      </c>
      <c r="C20" s="122" t="s">
        <v>88</v>
      </c>
      <c r="D20" s="122" t="s">
        <v>88</v>
      </c>
      <c r="E20" s="122" t="s">
        <v>88</v>
      </c>
      <c r="F20" s="122" t="s">
        <v>88</v>
      </c>
      <c r="G20" s="107" t="s">
        <v>420</v>
      </c>
      <c r="H20" s="122" t="s">
        <v>88</v>
      </c>
      <c r="I20" s="107" t="s">
        <v>421</v>
      </c>
      <c r="J20" s="107" t="s">
        <v>421</v>
      </c>
      <c r="K20" s="107" t="s">
        <v>421</v>
      </c>
      <c r="L20" s="107" t="s">
        <v>421</v>
      </c>
      <c r="M20" s="107" t="s">
        <v>421</v>
      </c>
      <c r="N20" s="107" t="s">
        <v>421</v>
      </c>
      <c r="O20" s="122" t="s">
        <v>88</v>
      </c>
      <c r="P20" s="107" t="s">
        <v>421</v>
      </c>
      <c r="Q20" s="129" t="s">
        <v>89</v>
      </c>
    </row>
    <row r="21">
      <c r="A21" s="125" t="s">
        <v>403</v>
      </c>
      <c r="B21" s="117" t="s">
        <v>374</v>
      </c>
      <c r="C21" s="107" t="s">
        <v>420</v>
      </c>
      <c r="D21" s="122" t="s">
        <v>88</v>
      </c>
      <c r="E21" s="107" t="s">
        <v>420</v>
      </c>
      <c r="F21" s="107" t="s">
        <v>420</v>
      </c>
      <c r="G21" s="107" t="s">
        <v>420</v>
      </c>
      <c r="H21" s="122" t="s">
        <v>88</v>
      </c>
      <c r="I21" s="107" t="s">
        <v>421</v>
      </c>
      <c r="J21" s="122" t="s">
        <v>88</v>
      </c>
      <c r="K21" s="107" t="s">
        <v>421</v>
      </c>
      <c r="L21" s="107" t="s">
        <v>421</v>
      </c>
      <c r="M21" s="107" t="s">
        <v>421</v>
      </c>
      <c r="N21" s="107" t="s">
        <v>421</v>
      </c>
      <c r="O21" s="122" t="s">
        <v>88</v>
      </c>
      <c r="P21" s="107" t="s">
        <v>421</v>
      </c>
      <c r="Q21" s="107" t="s">
        <v>422</v>
      </c>
    </row>
    <row r="22">
      <c r="A22" s="125" t="s">
        <v>404</v>
      </c>
      <c r="B22" s="117" t="s">
        <v>374</v>
      </c>
      <c r="C22" s="107" t="s">
        <v>420</v>
      </c>
      <c r="D22" s="122" t="s">
        <v>88</v>
      </c>
      <c r="E22" s="107" t="s">
        <v>420</v>
      </c>
      <c r="F22" s="107" t="s">
        <v>420</v>
      </c>
      <c r="G22" s="107" t="s">
        <v>420</v>
      </c>
      <c r="H22" s="122" t="s">
        <v>88</v>
      </c>
      <c r="I22" s="107" t="s">
        <v>421</v>
      </c>
      <c r="J22" s="122" t="s">
        <v>88</v>
      </c>
      <c r="K22" s="107" t="s">
        <v>421</v>
      </c>
      <c r="L22" s="107" t="s">
        <v>421</v>
      </c>
      <c r="M22" s="107" t="s">
        <v>421</v>
      </c>
      <c r="N22" s="107" t="s">
        <v>421</v>
      </c>
      <c r="O22" s="122" t="s">
        <v>88</v>
      </c>
      <c r="P22" s="107" t="s">
        <v>421</v>
      </c>
      <c r="Q22" s="107" t="s">
        <v>422</v>
      </c>
    </row>
    <row r="23">
      <c r="A23" s="125" t="s">
        <v>292</v>
      </c>
      <c r="B23" s="117" t="s">
        <v>279</v>
      </c>
      <c r="C23" s="107" t="s">
        <v>420</v>
      </c>
      <c r="D23" s="122" t="s">
        <v>88</v>
      </c>
      <c r="E23" s="107" t="s">
        <v>420</v>
      </c>
      <c r="F23" s="107" t="s">
        <v>420</v>
      </c>
      <c r="G23" s="107" t="s">
        <v>420</v>
      </c>
      <c r="H23" s="122" t="s">
        <v>88</v>
      </c>
      <c r="I23" s="107" t="s">
        <v>421</v>
      </c>
      <c r="J23" s="122" t="s">
        <v>88</v>
      </c>
      <c r="K23" s="107" t="s">
        <v>421</v>
      </c>
      <c r="L23" s="107" t="s">
        <v>421</v>
      </c>
      <c r="M23" s="107" t="s">
        <v>421</v>
      </c>
      <c r="N23" s="107" t="s">
        <v>421</v>
      </c>
      <c r="O23" s="122" t="s">
        <v>88</v>
      </c>
      <c r="P23" s="107" t="s">
        <v>421</v>
      </c>
      <c r="Q23" s="129" t="s">
        <v>89</v>
      </c>
    </row>
    <row r="24">
      <c r="A24" s="125" t="s">
        <v>293</v>
      </c>
      <c r="B24" s="117" t="s">
        <v>141</v>
      </c>
      <c r="C24" s="107" t="s">
        <v>420</v>
      </c>
      <c r="D24" s="122" t="s">
        <v>88</v>
      </c>
      <c r="E24" s="107" t="s">
        <v>420</v>
      </c>
      <c r="F24" s="107" t="s">
        <v>420</v>
      </c>
      <c r="G24" s="107" t="s">
        <v>420</v>
      </c>
      <c r="H24" s="122" t="s">
        <v>88</v>
      </c>
      <c r="I24" s="107" t="s">
        <v>421</v>
      </c>
      <c r="J24" s="107" t="s">
        <v>421</v>
      </c>
      <c r="K24" s="107" t="s">
        <v>421</v>
      </c>
      <c r="L24" s="107" t="s">
        <v>421</v>
      </c>
      <c r="M24" s="107" t="s">
        <v>421</v>
      </c>
      <c r="N24" s="107" t="s">
        <v>421</v>
      </c>
      <c r="O24" s="122" t="s">
        <v>88</v>
      </c>
      <c r="P24" s="107" t="s">
        <v>421</v>
      </c>
      <c r="Q24" s="129" t="s">
        <v>89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7.38"/>
    <col customWidth="1" min="2" max="2" width="4.75"/>
    <col customWidth="1" min="3" max="10" width="17.25"/>
    <col customWidth="1" min="11" max="11" width="12.13"/>
    <col customWidth="1" min="12" max="12" width="15.5"/>
    <col customWidth="1" min="13" max="13" width="14.63"/>
    <col customWidth="1" min="14" max="15" width="15.5"/>
  </cols>
  <sheetData>
    <row r="1">
      <c r="A1" s="130" t="s">
        <v>73</v>
      </c>
      <c r="B1" s="131" t="s">
        <v>74</v>
      </c>
      <c r="C1" s="77" t="s">
        <v>425</v>
      </c>
      <c r="D1" s="77" t="s">
        <v>426</v>
      </c>
      <c r="E1" s="77" t="s">
        <v>427</v>
      </c>
      <c r="F1" s="77" t="s">
        <v>428</v>
      </c>
      <c r="G1" s="77" t="s">
        <v>429</v>
      </c>
      <c r="H1" s="77" t="s">
        <v>430</v>
      </c>
      <c r="I1" s="77" t="s">
        <v>431</v>
      </c>
      <c r="J1" s="77" t="s">
        <v>432</v>
      </c>
      <c r="K1" s="77" t="s">
        <v>433</v>
      </c>
      <c r="L1" s="77" t="s">
        <v>434</v>
      </c>
      <c r="M1" s="77" t="s">
        <v>435</v>
      </c>
      <c r="N1" s="77" t="s">
        <v>436</v>
      </c>
      <c r="O1" s="77" t="s">
        <v>437</v>
      </c>
    </row>
    <row r="2">
      <c r="A2" s="86" t="s">
        <v>438</v>
      </c>
      <c r="B2" s="78" t="s">
        <v>439</v>
      </c>
      <c r="C2" s="87" t="s">
        <v>440</v>
      </c>
      <c r="D2" s="132" t="s">
        <v>88</v>
      </c>
      <c r="E2" s="132" t="s">
        <v>88</v>
      </c>
      <c r="F2" s="87" t="s">
        <v>440</v>
      </c>
      <c r="G2" s="87" t="s">
        <v>440</v>
      </c>
      <c r="H2" s="87" t="s">
        <v>440</v>
      </c>
      <c r="I2" s="132" t="s">
        <v>88</v>
      </c>
      <c r="J2" s="87" t="s">
        <v>441</v>
      </c>
      <c r="K2" s="87" t="s">
        <v>53</v>
      </c>
      <c r="L2" s="132" t="s">
        <v>88</v>
      </c>
      <c r="M2" s="87" t="s">
        <v>442</v>
      </c>
      <c r="N2" s="87" t="s">
        <v>442</v>
      </c>
      <c r="O2" s="87" t="s">
        <v>442</v>
      </c>
    </row>
    <row r="3">
      <c r="A3" s="86" t="s">
        <v>443</v>
      </c>
      <c r="B3" s="78" t="s">
        <v>439</v>
      </c>
      <c r="C3" s="87" t="s">
        <v>440</v>
      </c>
      <c r="D3" s="132" t="s">
        <v>88</v>
      </c>
      <c r="E3" s="132" t="s">
        <v>88</v>
      </c>
      <c r="F3" s="87" t="s">
        <v>440</v>
      </c>
      <c r="G3" s="87" t="s">
        <v>440</v>
      </c>
      <c r="H3" s="87" t="s">
        <v>440</v>
      </c>
      <c r="I3" s="132" t="s">
        <v>88</v>
      </c>
      <c r="J3" s="87" t="s">
        <v>441</v>
      </c>
      <c r="K3" s="87" t="s">
        <v>53</v>
      </c>
      <c r="L3" s="87" t="s">
        <v>442</v>
      </c>
      <c r="M3" s="132" t="s">
        <v>88</v>
      </c>
      <c r="N3" s="87" t="s">
        <v>442</v>
      </c>
      <c r="O3" s="87" t="s">
        <v>442</v>
      </c>
    </row>
    <row r="4">
      <c r="A4" s="86" t="s">
        <v>444</v>
      </c>
      <c r="B4" s="78" t="s">
        <v>439</v>
      </c>
      <c r="C4" s="87" t="s">
        <v>440</v>
      </c>
      <c r="D4" s="132" t="s">
        <v>88</v>
      </c>
      <c r="E4" s="132" t="s">
        <v>88</v>
      </c>
      <c r="F4" s="87" t="s">
        <v>440</v>
      </c>
      <c r="G4" s="87" t="s">
        <v>440</v>
      </c>
      <c r="H4" s="87" t="s">
        <v>440</v>
      </c>
      <c r="I4" s="132" t="s">
        <v>88</v>
      </c>
      <c r="J4" s="87" t="s">
        <v>441</v>
      </c>
      <c r="K4" s="87" t="s">
        <v>53</v>
      </c>
      <c r="L4" s="132" t="s">
        <v>88</v>
      </c>
      <c r="M4" s="87" t="s">
        <v>442</v>
      </c>
      <c r="N4" s="87" t="s">
        <v>442</v>
      </c>
      <c r="O4" s="87" t="s">
        <v>442</v>
      </c>
    </row>
    <row r="5">
      <c r="A5" s="86" t="s">
        <v>373</v>
      </c>
      <c r="B5" s="78" t="s">
        <v>374</v>
      </c>
      <c r="C5" s="87" t="s">
        <v>445</v>
      </c>
      <c r="D5" s="132" t="s">
        <v>88</v>
      </c>
      <c r="E5" s="132" t="s">
        <v>88</v>
      </c>
      <c r="F5" s="87" t="s">
        <v>445</v>
      </c>
      <c r="G5" s="87" t="s">
        <v>445</v>
      </c>
      <c r="H5" s="87" t="s">
        <v>445</v>
      </c>
      <c r="I5" s="132" t="s">
        <v>88</v>
      </c>
      <c r="J5" s="87" t="s">
        <v>445</v>
      </c>
      <c r="K5" s="133" t="s">
        <v>446</v>
      </c>
      <c r="L5" s="87" t="s">
        <v>447</v>
      </c>
      <c r="M5" s="132" t="s">
        <v>88</v>
      </c>
      <c r="N5" s="87" t="s">
        <v>447</v>
      </c>
      <c r="O5" s="87" t="s">
        <v>447</v>
      </c>
    </row>
    <row r="6">
      <c r="A6" s="86" t="s">
        <v>334</v>
      </c>
      <c r="B6" s="78" t="s">
        <v>335</v>
      </c>
      <c r="C6" s="87" t="s">
        <v>448</v>
      </c>
      <c r="D6" s="132" t="s">
        <v>88</v>
      </c>
      <c r="E6" s="132" t="s">
        <v>88</v>
      </c>
      <c r="F6" s="87" t="s">
        <v>448</v>
      </c>
      <c r="G6" s="87" t="s">
        <v>448</v>
      </c>
      <c r="H6" s="87" t="s">
        <v>448</v>
      </c>
      <c r="I6" s="132" t="s">
        <v>88</v>
      </c>
      <c r="J6" s="87" t="s">
        <v>448</v>
      </c>
      <c r="K6" s="133" t="s">
        <v>446</v>
      </c>
      <c r="L6" s="87" t="s">
        <v>449</v>
      </c>
      <c r="M6" s="132" t="s">
        <v>88</v>
      </c>
      <c r="N6" s="87" t="s">
        <v>449</v>
      </c>
      <c r="O6" s="87" t="s">
        <v>449</v>
      </c>
    </row>
    <row r="7">
      <c r="A7" s="86" t="s">
        <v>338</v>
      </c>
      <c r="B7" s="78" t="s">
        <v>335</v>
      </c>
      <c r="C7" s="132" t="s">
        <v>88</v>
      </c>
      <c r="D7" s="87" t="s">
        <v>448</v>
      </c>
      <c r="E7" s="87" t="s">
        <v>448</v>
      </c>
      <c r="F7" s="87" t="s">
        <v>448</v>
      </c>
      <c r="G7" s="87" t="s">
        <v>448</v>
      </c>
      <c r="H7" s="87" t="s">
        <v>448</v>
      </c>
      <c r="I7" s="87" t="s">
        <v>448</v>
      </c>
      <c r="J7" s="87" t="s">
        <v>448</v>
      </c>
      <c r="K7" s="133" t="s">
        <v>446</v>
      </c>
      <c r="L7" s="87" t="s">
        <v>449</v>
      </c>
      <c r="M7" s="132" t="s">
        <v>88</v>
      </c>
      <c r="N7" s="87" t="s">
        <v>449</v>
      </c>
      <c r="O7" s="87" t="s">
        <v>449</v>
      </c>
    </row>
    <row r="8">
      <c r="A8" s="86" t="s">
        <v>278</v>
      </c>
      <c r="B8" s="78" t="s">
        <v>279</v>
      </c>
      <c r="C8" s="132" t="s">
        <v>88</v>
      </c>
      <c r="D8" s="87" t="s">
        <v>441</v>
      </c>
      <c r="E8" s="87" t="s">
        <v>441</v>
      </c>
      <c r="F8" s="87" t="s">
        <v>441</v>
      </c>
      <c r="G8" s="87" t="s">
        <v>441</v>
      </c>
      <c r="H8" s="87" t="s">
        <v>441</v>
      </c>
      <c r="I8" s="87" t="s">
        <v>441</v>
      </c>
      <c r="J8" s="87" t="s">
        <v>441</v>
      </c>
      <c r="K8" s="133" t="s">
        <v>446</v>
      </c>
      <c r="L8" s="87" t="s">
        <v>450</v>
      </c>
      <c r="M8" s="132" t="s">
        <v>88</v>
      </c>
      <c r="N8" s="87" t="s">
        <v>450</v>
      </c>
      <c r="O8" s="87" t="s">
        <v>450</v>
      </c>
    </row>
    <row r="9">
      <c r="A9" s="125" t="s">
        <v>392</v>
      </c>
      <c r="B9" s="78" t="s">
        <v>374</v>
      </c>
      <c r="C9" s="87" t="s">
        <v>445</v>
      </c>
      <c r="D9" s="132" t="s">
        <v>88</v>
      </c>
      <c r="E9" s="132" t="s">
        <v>88</v>
      </c>
      <c r="F9" s="87" t="s">
        <v>445</v>
      </c>
      <c r="G9" s="87" t="s">
        <v>445</v>
      </c>
      <c r="H9" s="87" t="s">
        <v>445</v>
      </c>
      <c r="I9" s="132" t="s">
        <v>88</v>
      </c>
      <c r="J9" s="87" t="s">
        <v>445</v>
      </c>
      <c r="K9" s="133" t="s">
        <v>446</v>
      </c>
      <c r="L9" s="87" t="s">
        <v>447</v>
      </c>
      <c r="M9" s="132" t="s">
        <v>88</v>
      </c>
      <c r="N9" s="87" t="s">
        <v>447</v>
      </c>
      <c r="O9" s="87" t="s">
        <v>447</v>
      </c>
    </row>
    <row r="10">
      <c r="A10" s="125" t="s">
        <v>393</v>
      </c>
      <c r="B10" s="78" t="s">
        <v>374</v>
      </c>
      <c r="C10" s="87" t="s">
        <v>445</v>
      </c>
      <c r="D10" s="132" t="s">
        <v>88</v>
      </c>
      <c r="E10" s="132" t="s">
        <v>88</v>
      </c>
      <c r="F10" s="87" t="s">
        <v>445</v>
      </c>
      <c r="G10" s="87" t="s">
        <v>445</v>
      </c>
      <c r="H10" s="87" t="s">
        <v>445</v>
      </c>
      <c r="I10" s="132" t="s">
        <v>88</v>
      </c>
      <c r="J10" s="87" t="s">
        <v>445</v>
      </c>
      <c r="K10" s="133" t="s">
        <v>446</v>
      </c>
      <c r="L10" s="87" t="s">
        <v>447</v>
      </c>
      <c r="M10" s="132" t="s">
        <v>88</v>
      </c>
      <c r="N10" s="87" t="s">
        <v>447</v>
      </c>
      <c r="O10" s="87" t="s">
        <v>447</v>
      </c>
    </row>
    <row r="11">
      <c r="A11" s="125" t="s">
        <v>394</v>
      </c>
      <c r="B11" s="78" t="s">
        <v>374</v>
      </c>
      <c r="C11" s="132" t="s">
        <v>88</v>
      </c>
      <c r="D11" s="132" t="s">
        <v>88</v>
      </c>
      <c r="E11" s="132" t="s">
        <v>88</v>
      </c>
      <c r="F11" s="132" t="s">
        <v>88</v>
      </c>
      <c r="G11" s="132" t="s">
        <v>88</v>
      </c>
      <c r="H11" s="132" t="s">
        <v>88</v>
      </c>
      <c r="I11" s="132" t="s">
        <v>88</v>
      </c>
      <c r="J11" s="132" t="s">
        <v>88</v>
      </c>
      <c r="K11" s="132" t="s">
        <v>88</v>
      </c>
      <c r="L11" s="132" t="s">
        <v>88</v>
      </c>
      <c r="M11" s="132" t="s">
        <v>88</v>
      </c>
      <c r="N11" s="132" t="s">
        <v>88</v>
      </c>
      <c r="O11" s="87" t="s">
        <v>447</v>
      </c>
    </row>
    <row r="12">
      <c r="A12" s="134" t="s">
        <v>395</v>
      </c>
      <c r="B12" s="78" t="s">
        <v>374</v>
      </c>
      <c r="C12" s="87" t="s">
        <v>445</v>
      </c>
      <c r="D12" s="132" t="s">
        <v>88</v>
      </c>
      <c r="E12" s="132" t="s">
        <v>88</v>
      </c>
      <c r="F12" s="87" t="s">
        <v>445</v>
      </c>
      <c r="G12" s="87" t="s">
        <v>445</v>
      </c>
      <c r="H12" s="87" t="s">
        <v>445</v>
      </c>
      <c r="I12" s="132" t="s">
        <v>88</v>
      </c>
      <c r="J12" s="87" t="s">
        <v>445</v>
      </c>
      <c r="K12" s="133" t="s">
        <v>446</v>
      </c>
      <c r="L12" s="87" t="s">
        <v>447</v>
      </c>
      <c r="M12" s="132" t="s">
        <v>88</v>
      </c>
      <c r="N12" s="87" t="s">
        <v>447</v>
      </c>
      <c r="O12" s="87" t="s">
        <v>447</v>
      </c>
    </row>
    <row r="13">
      <c r="A13" s="134" t="s">
        <v>396</v>
      </c>
      <c r="B13" s="78" t="s">
        <v>374</v>
      </c>
      <c r="C13" s="87" t="s">
        <v>445</v>
      </c>
      <c r="D13" s="132" t="s">
        <v>88</v>
      </c>
      <c r="E13" s="132" t="s">
        <v>88</v>
      </c>
      <c r="F13" s="87" t="s">
        <v>445</v>
      </c>
      <c r="G13" s="87" t="s">
        <v>445</v>
      </c>
      <c r="H13" s="87" t="s">
        <v>445</v>
      </c>
      <c r="I13" s="132" t="s">
        <v>88</v>
      </c>
      <c r="J13" s="87" t="s">
        <v>445</v>
      </c>
      <c r="K13" s="133" t="s">
        <v>446</v>
      </c>
      <c r="L13" s="87" t="s">
        <v>447</v>
      </c>
      <c r="M13" s="132" t="s">
        <v>88</v>
      </c>
      <c r="N13" s="87" t="s">
        <v>447</v>
      </c>
      <c r="O13" s="87" t="s">
        <v>447</v>
      </c>
    </row>
    <row r="14">
      <c r="A14" s="135" t="s">
        <v>397</v>
      </c>
      <c r="B14" s="78" t="s">
        <v>374</v>
      </c>
      <c r="C14" s="87" t="s">
        <v>445</v>
      </c>
      <c r="D14" s="132" t="s">
        <v>88</v>
      </c>
      <c r="E14" s="132" t="s">
        <v>88</v>
      </c>
      <c r="F14" s="87" t="s">
        <v>445</v>
      </c>
      <c r="G14" s="87" t="s">
        <v>445</v>
      </c>
      <c r="H14" s="87" t="s">
        <v>445</v>
      </c>
      <c r="I14" s="132" t="s">
        <v>88</v>
      </c>
      <c r="J14" s="87" t="s">
        <v>445</v>
      </c>
      <c r="K14" s="133" t="s">
        <v>446</v>
      </c>
      <c r="L14" s="87" t="s">
        <v>447</v>
      </c>
      <c r="M14" s="132" t="s">
        <v>88</v>
      </c>
      <c r="N14" s="87" t="s">
        <v>447</v>
      </c>
      <c r="O14" s="87" t="s">
        <v>447</v>
      </c>
    </row>
    <row r="15">
      <c r="A15" s="135" t="s">
        <v>398</v>
      </c>
      <c r="B15" s="78" t="s">
        <v>399</v>
      </c>
      <c r="C15" s="87" t="s">
        <v>445</v>
      </c>
      <c r="D15" s="132" t="s">
        <v>88</v>
      </c>
      <c r="E15" s="132" t="s">
        <v>88</v>
      </c>
      <c r="F15" s="87" t="s">
        <v>445</v>
      </c>
      <c r="G15" s="87" t="s">
        <v>445</v>
      </c>
      <c r="H15" s="87" t="s">
        <v>445</v>
      </c>
      <c r="I15" s="132" t="s">
        <v>88</v>
      </c>
      <c r="J15" s="87" t="s">
        <v>445</v>
      </c>
      <c r="K15" s="133" t="s">
        <v>446</v>
      </c>
      <c r="L15" s="87" t="s">
        <v>447</v>
      </c>
      <c r="M15" s="132" t="s">
        <v>88</v>
      </c>
      <c r="N15" s="87" t="s">
        <v>447</v>
      </c>
      <c r="O15" s="87" t="s">
        <v>447</v>
      </c>
    </row>
    <row r="16">
      <c r="A16" s="135" t="s">
        <v>400</v>
      </c>
      <c r="B16" s="78" t="s">
        <v>399</v>
      </c>
      <c r="C16" s="87" t="s">
        <v>445</v>
      </c>
      <c r="D16" s="132" t="s">
        <v>88</v>
      </c>
      <c r="E16" s="132" t="s">
        <v>88</v>
      </c>
      <c r="F16" s="87" t="s">
        <v>445</v>
      </c>
      <c r="G16" s="87" t="s">
        <v>445</v>
      </c>
      <c r="H16" s="87" t="s">
        <v>445</v>
      </c>
      <c r="I16" s="132" t="s">
        <v>88</v>
      </c>
      <c r="J16" s="87" t="s">
        <v>445</v>
      </c>
      <c r="K16" s="133" t="s">
        <v>446</v>
      </c>
      <c r="L16" s="87" t="s">
        <v>447</v>
      </c>
      <c r="M16" s="132" t="s">
        <v>88</v>
      </c>
      <c r="N16" s="87" t="s">
        <v>447</v>
      </c>
      <c r="O16" s="87" t="s">
        <v>447</v>
      </c>
    </row>
    <row r="17">
      <c r="A17" s="86" t="s">
        <v>347</v>
      </c>
      <c r="B17" s="78" t="s">
        <v>401</v>
      </c>
      <c r="C17" s="87" t="s">
        <v>448</v>
      </c>
      <c r="D17" s="132" t="s">
        <v>88</v>
      </c>
      <c r="E17" s="132" t="s">
        <v>88</v>
      </c>
      <c r="F17" s="87" t="s">
        <v>448</v>
      </c>
      <c r="G17" s="87" t="s">
        <v>448</v>
      </c>
      <c r="H17" s="87" t="s">
        <v>448</v>
      </c>
      <c r="I17" s="132" t="s">
        <v>88</v>
      </c>
      <c r="J17" s="87" t="s">
        <v>448</v>
      </c>
      <c r="K17" s="133" t="s">
        <v>446</v>
      </c>
      <c r="L17" s="87" t="s">
        <v>449</v>
      </c>
      <c r="M17" s="132" t="s">
        <v>88</v>
      </c>
      <c r="N17" s="87" t="s">
        <v>449</v>
      </c>
      <c r="O17" s="87" t="s">
        <v>449</v>
      </c>
    </row>
    <row r="18">
      <c r="A18" s="86" t="s">
        <v>348</v>
      </c>
      <c r="B18" s="78" t="s">
        <v>401</v>
      </c>
      <c r="C18" s="87" t="s">
        <v>448</v>
      </c>
      <c r="D18" s="132" t="s">
        <v>88</v>
      </c>
      <c r="E18" s="132" t="s">
        <v>88</v>
      </c>
      <c r="F18" s="87" t="s">
        <v>448</v>
      </c>
      <c r="G18" s="87" t="s">
        <v>448</v>
      </c>
      <c r="H18" s="87" t="s">
        <v>448</v>
      </c>
      <c r="I18" s="132" t="s">
        <v>88</v>
      </c>
      <c r="J18" s="87" t="s">
        <v>448</v>
      </c>
      <c r="K18" s="133" t="s">
        <v>446</v>
      </c>
      <c r="L18" s="87" t="s">
        <v>449</v>
      </c>
      <c r="M18" s="132" t="s">
        <v>88</v>
      </c>
      <c r="N18" s="87" t="s">
        <v>449</v>
      </c>
      <c r="O18" s="87" t="s">
        <v>449</v>
      </c>
    </row>
    <row r="19">
      <c r="A19" s="86" t="s">
        <v>290</v>
      </c>
      <c r="B19" s="136" t="s">
        <v>279</v>
      </c>
      <c r="C19" s="132" t="s">
        <v>88</v>
      </c>
      <c r="D19" s="132" t="s">
        <v>88</v>
      </c>
      <c r="E19" s="132" t="s">
        <v>88</v>
      </c>
      <c r="F19" s="132" t="s">
        <v>88</v>
      </c>
      <c r="G19" s="87" t="s">
        <v>441</v>
      </c>
      <c r="H19" s="87" t="s">
        <v>441</v>
      </c>
      <c r="I19" s="132" t="s">
        <v>88</v>
      </c>
      <c r="J19" s="87" t="s">
        <v>441</v>
      </c>
      <c r="K19" s="133" t="s">
        <v>446</v>
      </c>
      <c r="L19" s="87" t="s">
        <v>450</v>
      </c>
      <c r="M19" s="132" t="s">
        <v>88</v>
      </c>
      <c r="N19" s="87" t="s">
        <v>450</v>
      </c>
      <c r="O19" s="87" t="s">
        <v>450</v>
      </c>
    </row>
    <row r="20">
      <c r="A20" s="86" t="s">
        <v>403</v>
      </c>
      <c r="B20" s="78" t="s">
        <v>374</v>
      </c>
      <c r="C20" s="87" t="s">
        <v>445</v>
      </c>
      <c r="D20" s="132" t="s">
        <v>88</v>
      </c>
      <c r="E20" s="132" t="s">
        <v>88</v>
      </c>
      <c r="F20" s="87" t="s">
        <v>445</v>
      </c>
      <c r="G20" s="87" t="s">
        <v>445</v>
      </c>
      <c r="H20" s="87" t="s">
        <v>445</v>
      </c>
      <c r="I20" s="132" t="s">
        <v>88</v>
      </c>
      <c r="J20" s="87" t="s">
        <v>445</v>
      </c>
      <c r="K20" s="133" t="s">
        <v>446</v>
      </c>
      <c r="L20" s="87" t="s">
        <v>447</v>
      </c>
      <c r="M20" s="132" t="s">
        <v>88</v>
      </c>
      <c r="N20" s="87" t="s">
        <v>447</v>
      </c>
      <c r="O20" s="87" t="s">
        <v>447</v>
      </c>
    </row>
    <row r="21">
      <c r="A21" s="86" t="s">
        <v>404</v>
      </c>
      <c r="B21" s="78" t="s">
        <v>374</v>
      </c>
      <c r="C21" s="87" t="s">
        <v>445</v>
      </c>
      <c r="D21" s="132" t="s">
        <v>88</v>
      </c>
      <c r="E21" s="132" t="s">
        <v>88</v>
      </c>
      <c r="F21" s="87" t="s">
        <v>445</v>
      </c>
      <c r="G21" s="87" t="s">
        <v>445</v>
      </c>
      <c r="H21" s="87" t="s">
        <v>445</v>
      </c>
      <c r="I21" s="132" t="s">
        <v>88</v>
      </c>
      <c r="J21" s="87" t="s">
        <v>445</v>
      </c>
      <c r="K21" s="133" t="s">
        <v>446</v>
      </c>
      <c r="L21" s="87" t="s">
        <v>447</v>
      </c>
      <c r="M21" s="132" t="s">
        <v>88</v>
      </c>
      <c r="N21" s="87" t="s">
        <v>447</v>
      </c>
      <c r="O21" s="87" t="s">
        <v>447</v>
      </c>
    </row>
    <row r="22">
      <c r="A22" s="86" t="s">
        <v>292</v>
      </c>
      <c r="B22" s="78" t="s">
        <v>279</v>
      </c>
      <c r="C22" s="132" t="s">
        <v>88</v>
      </c>
      <c r="D22" s="132" t="s">
        <v>88</v>
      </c>
      <c r="E22" s="132" t="s">
        <v>88</v>
      </c>
      <c r="F22" s="132" t="s">
        <v>88</v>
      </c>
      <c r="G22" s="87" t="s">
        <v>441</v>
      </c>
      <c r="H22" s="87" t="s">
        <v>441</v>
      </c>
      <c r="I22" s="132" t="s">
        <v>88</v>
      </c>
      <c r="J22" s="87" t="s">
        <v>441</v>
      </c>
      <c r="K22" s="133" t="s">
        <v>446</v>
      </c>
      <c r="L22" s="87" t="s">
        <v>450</v>
      </c>
      <c r="M22" s="132" t="s">
        <v>88</v>
      </c>
      <c r="N22" s="87" t="s">
        <v>450</v>
      </c>
      <c r="O22" s="87" t="s">
        <v>450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25"/>
    <col customWidth="1" min="2" max="2" width="8.0"/>
    <col customWidth="1" min="3" max="3" width="23.88"/>
    <col customWidth="1" min="4" max="4" width="16.38"/>
    <col customWidth="1" min="5" max="5" width="12.5"/>
    <col customWidth="1" min="6" max="6" width="16.38"/>
    <col customWidth="1" min="7" max="7" width="23.88"/>
    <col customWidth="1" min="8" max="12" width="16.38"/>
    <col customWidth="1" min="13" max="13" width="23.88"/>
    <col customWidth="1" min="14" max="14" width="12.5"/>
    <col customWidth="1" min="15" max="15" width="9.75"/>
    <col customWidth="1" min="16" max="16" width="17.13"/>
    <col customWidth="1" min="17" max="17" width="12.5"/>
    <col customWidth="1" min="18" max="18" width="23.88"/>
    <col customWidth="1" min="19" max="19" width="12.5"/>
    <col customWidth="1" min="20" max="20" width="26.25"/>
    <col customWidth="1" min="21" max="21" width="28.38"/>
    <col customWidth="1" min="22" max="22" width="16.0"/>
    <col customWidth="1" min="23" max="23" width="16.38"/>
  </cols>
  <sheetData>
    <row r="1">
      <c r="A1" s="116" t="s">
        <v>451</v>
      </c>
      <c r="B1" s="117" t="s">
        <v>74</v>
      </c>
      <c r="C1" s="116" t="s">
        <v>452</v>
      </c>
      <c r="D1" s="116" t="s">
        <v>453</v>
      </c>
      <c r="E1" s="116" t="s">
        <v>454</v>
      </c>
      <c r="F1" s="116" t="s">
        <v>455</v>
      </c>
      <c r="G1" s="116" t="s">
        <v>456</v>
      </c>
      <c r="H1" s="116" t="s">
        <v>457</v>
      </c>
      <c r="I1" s="116" t="s">
        <v>458</v>
      </c>
      <c r="J1" s="116" t="s">
        <v>459</v>
      </c>
      <c r="K1" s="116" t="s">
        <v>460</v>
      </c>
      <c r="L1" s="116" t="s">
        <v>461</v>
      </c>
      <c r="M1" s="116" t="s">
        <v>462</v>
      </c>
      <c r="N1" s="116" t="s">
        <v>463</v>
      </c>
      <c r="O1" s="116" t="s">
        <v>464</v>
      </c>
      <c r="P1" s="116" t="s">
        <v>465</v>
      </c>
      <c r="Q1" s="116" t="s">
        <v>466</v>
      </c>
      <c r="R1" s="116" t="s">
        <v>467</v>
      </c>
      <c r="S1" s="116" t="s">
        <v>468</v>
      </c>
      <c r="T1" s="116" t="s">
        <v>469</v>
      </c>
      <c r="U1" s="116" t="s">
        <v>470</v>
      </c>
      <c r="V1" s="116" t="s">
        <v>471</v>
      </c>
      <c r="W1" s="116" t="s">
        <v>472</v>
      </c>
    </row>
    <row r="2">
      <c r="A2" s="125" t="s">
        <v>473</v>
      </c>
      <c r="B2" s="117" t="s">
        <v>474</v>
      </c>
      <c r="C2" s="107" t="s">
        <v>475</v>
      </c>
      <c r="D2" s="137" t="s">
        <v>88</v>
      </c>
      <c r="E2" s="137" t="s">
        <v>88</v>
      </c>
      <c r="F2" s="137" t="s">
        <v>88</v>
      </c>
      <c r="G2" s="107" t="s">
        <v>475</v>
      </c>
      <c r="H2" s="137" t="s">
        <v>88</v>
      </c>
      <c r="I2" s="137" t="s">
        <v>88</v>
      </c>
      <c r="J2" s="137" t="s">
        <v>88</v>
      </c>
      <c r="K2" s="137" t="s">
        <v>88</v>
      </c>
      <c r="L2" s="137" t="s">
        <v>88</v>
      </c>
      <c r="M2" s="107" t="s">
        <v>475</v>
      </c>
      <c r="N2" s="137" t="s">
        <v>88</v>
      </c>
      <c r="O2" s="137" t="s">
        <v>88</v>
      </c>
      <c r="P2" s="137" t="s">
        <v>88</v>
      </c>
      <c r="Q2" s="137" t="s">
        <v>88</v>
      </c>
      <c r="R2" s="107" t="s">
        <v>475</v>
      </c>
      <c r="S2" s="137" t="s">
        <v>88</v>
      </c>
      <c r="T2" s="107" t="s">
        <v>476</v>
      </c>
      <c r="U2" s="137" t="s">
        <v>88</v>
      </c>
      <c r="V2" s="137" t="s">
        <v>88</v>
      </c>
      <c r="W2" s="107" t="s">
        <v>477</v>
      </c>
    </row>
    <row r="3">
      <c r="A3" s="125" t="s">
        <v>478</v>
      </c>
      <c r="B3" s="117" t="s">
        <v>474</v>
      </c>
      <c r="C3" s="107" t="s">
        <v>475</v>
      </c>
      <c r="D3" s="137" t="s">
        <v>88</v>
      </c>
      <c r="E3" s="137" t="s">
        <v>88</v>
      </c>
      <c r="F3" s="137" t="s">
        <v>88</v>
      </c>
      <c r="G3" s="107" t="s">
        <v>475</v>
      </c>
      <c r="H3" s="137" t="s">
        <v>88</v>
      </c>
      <c r="I3" s="137" t="s">
        <v>88</v>
      </c>
      <c r="J3" s="137" t="s">
        <v>88</v>
      </c>
      <c r="K3" s="137" t="s">
        <v>88</v>
      </c>
      <c r="L3" s="137" t="s">
        <v>88</v>
      </c>
      <c r="M3" s="107" t="s">
        <v>475</v>
      </c>
      <c r="N3" s="137" t="s">
        <v>88</v>
      </c>
      <c r="O3" s="137" t="s">
        <v>88</v>
      </c>
      <c r="P3" s="137" t="s">
        <v>88</v>
      </c>
      <c r="Q3" s="137" t="s">
        <v>88</v>
      </c>
      <c r="R3" s="107" t="s">
        <v>475</v>
      </c>
      <c r="S3" s="137" t="s">
        <v>88</v>
      </c>
      <c r="T3" s="107" t="s">
        <v>476</v>
      </c>
      <c r="U3" s="137" t="s">
        <v>88</v>
      </c>
      <c r="V3" s="137" t="s">
        <v>88</v>
      </c>
      <c r="W3" s="107" t="s">
        <v>477</v>
      </c>
    </row>
    <row r="4">
      <c r="A4" s="125" t="s">
        <v>438</v>
      </c>
      <c r="B4" s="117" t="s">
        <v>439</v>
      </c>
      <c r="C4" s="107" t="s">
        <v>479</v>
      </c>
      <c r="D4" s="137" t="s">
        <v>88</v>
      </c>
      <c r="E4" s="137" t="s">
        <v>88</v>
      </c>
      <c r="F4" s="137" t="s">
        <v>88</v>
      </c>
      <c r="G4" s="107" t="s">
        <v>479</v>
      </c>
      <c r="H4" s="137" t="s">
        <v>88</v>
      </c>
      <c r="I4" s="137" t="s">
        <v>88</v>
      </c>
      <c r="J4" s="137" t="s">
        <v>88</v>
      </c>
      <c r="K4" s="137" t="s">
        <v>88</v>
      </c>
      <c r="L4" s="137" t="s">
        <v>88</v>
      </c>
      <c r="M4" s="137" t="s">
        <v>88</v>
      </c>
      <c r="N4" s="137" t="s">
        <v>88</v>
      </c>
      <c r="O4" s="137" t="s">
        <v>88</v>
      </c>
      <c r="P4" s="107" t="s">
        <v>479</v>
      </c>
      <c r="Q4" s="137" t="s">
        <v>88</v>
      </c>
      <c r="R4" s="107" t="s">
        <v>479</v>
      </c>
      <c r="S4" s="137" t="s">
        <v>88</v>
      </c>
      <c r="T4" s="107" t="s">
        <v>480</v>
      </c>
      <c r="U4" s="137" t="s">
        <v>88</v>
      </c>
      <c r="V4" s="137" t="s">
        <v>88</v>
      </c>
      <c r="W4" s="137" t="s">
        <v>88</v>
      </c>
    </row>
    <row r="5">
      <c r="A5" s="125" t="s">
        <v>443</v>
      </c>
      <c r="B5" s="117" t="s">
        <v>439</v>
      </c>
      <c r="C5" s="107" t="s">
        <v>479</v>
      </c>
      <c r="D5" s="137" t="s">
        <v>88</v>
      </c>
      <c r="E5" s="137" t="s">
        <v>88</v>
      </c>
      <c r="F5" s="137" t="s">
        <v>88</v>
      </c>
      <c r="G5" s="107" t="s">
        <v>479</v>
      </c>
      <c r="H5" s="137" t="s">
        <v>88</v>
      </c>
      <c r="I5" s="137" t="s">
        <v>88</v>
      </c>
      <c r="J5" s="137" t="s">
        <v>88</v>
      </c>
      <c r="K5" s="137" t="s">
        <v>88</v>
      </c>
      <c r="L5" s="137" t="s">
        <v>88</v>
      </c>
      <c r="M5" s="107" t="s">
        <v>479</v>
      </c>
      <c r="N5" s="137" t="s">
        <v>88</v>
      </c>
      <c r="O5" s="137" t="s">
        <v>88</v>
      </c>
      <c r="P5" s="137" t="s">
        <v>88</v>
      </c>
      <c r="Q5" s="137" t="s">
        <v>88</v>
      </c>
      <c r="R5" s="107" t="s">
        <v>479</v>
      </c>
      <c r="S5" s="137" t="s">
        <v>88</v>
      </c>
      <c r="T5" s="107" t="s">
        <v>481</v>
      </c>
      <c r="U5" s="137" t="s">
        <v>88</v>
      </c>
      <c r="V5" s="137" t="s">
        <v>88</v>
      </c>
      <c r="W5" s="137" t="s">
        <v>88</v>
      </c>
    </row>
    <row r="6">
      <c r="A6" s="125" t="s">
        <v>444</v>
      </c>
      <c r="B6" s="117" t="s">
        <v>439</v>
      </c>
      <c r="C6" s="107" t="s">
        <v>479</v>
      </c>
      <c r="D6" s="137" t="s">
        <v>88</v>
      </c>
      <c r="E6" s="137" t="s">
        <v>88</v>
      </c>
      <c r="F6" s="137" t="s">
        <v>88</v>
      </c>
      <c r="G6" s="107" t="s">
        <v>479</v>
      </c>
      <c r="H6" s="137" t="s">
        <v>88</v>
      </c>
      <c r="I6" s="137" t="s">
        <v>88</v>
      </c>
      <c r="J6" s="137" t="s">
        <v>88</v>
      </c>
      <c r="K6" s="137" t="s">
        <v>88</v>
      </c>
      <c r="L6" s="137" t="s">
        <v>88</v>
      </c>
      <c r="M6" s="107" t="s">
        <v>479</v>
      </c>
      <c r="N6" s="137" t="s">
        <v>88</v>
      </c>
      <c r="O6" s="137" t="s">
        <v>88</v>
      </c>
      <c r="P6" s="137" t="s">
        <v>88</v>
      </c>
      <c r="Q6" s="137" t="s">
        <v>88</v>
      </c>
      <c r="R6" s="107" t="s">
        <v>479</v>
      </c>
      <c r="S6" s="137" t="s">
        <v>88</v>
      </c>
      <c r="T6" s="107" t="s">
        <v>482</v>
      </c>
      <c r="U6" s="137" t="s">
        <v>88</v>
      </c>
      <c r="V6" s="137" t="s">
        <v>88</v>
      </c>
      <c r="W6" s="137" t="s">
        <v>88</v>
      </c>
    </row>
    <row r="7">
      <c r="A7" s="125" t="s">
        <v>373</v>
      </c>
      <c r="B7" s="117" t="s">
        <v>374</v>
      </c>
      <c r="C7" s="107" t="s">
        <v>483</v>
      </c>
      <c r="D7" s="137" t="s">
        <v>88</v>
      </c>
      <c r="E7" s="137" t="s">
        <v>88</v>
      </c>
      <c r="F7" s="137" t="s">
        <v>88</v>
      </c>
      <c r="G7" s="107" t="s">
        <v>483</v>
      </c>
      <c r="H7" s="137" t="s">
        <v>88</v>
      </c>
      <c r="I7" s="137" t="s">
        <v>88</v>
      </c>
      <c r="J7" s="137" t="s">
        <v>88</v>
      </c>
      <c r="K7" s="137" t="s">
        <v>88</v>
      </c>
      <c r="L7" s="137" t="s">
        <v>88</v>
      </c>
      <c r="M7" s="137" t="s">
        <v>88</v>
      </c>
      <c r="N7" s="107" t="s">
        <v>483</v>
      </c>
      <c r="O7" s="137" t="s">
        <v>88</v>
      </c>
      <c r="P7" s="137" t="s">
        <v>88</v>
      </c>
      <c r="Q7" s="107" t="s">
        <v>483</v>
      </c>
      <c r="R7" s="107" t="s">
        <v>483</v>
      </c>
      <c r="S7" s="137" t="s">
        <v>88</v>
      </c>
      <c r="T7" s="107" t="s">
        <v>484</v>
      </c>
      <c r="U7" s="137" t="s">
        <v>88</v>
      </c>
      <c r="V7" s="137" t="s">
        <v>88</v>
      </c>
      <c r="W7" s="137" t="s">
        <v>88</v>
      </c>
    </row>
    <row r="8">
      <c r="A8" s="125" t="s">
        <v>334</v>
      </c>
      <c r="B8" s="117" t="s">
        <v>335</v>
      </c>
      <c r="C8" s="137" t="s">
        <v>88</v>
      </c>
      <c r="D8" s="107" t="s">
        <v>485</v>
      </c>
      <c r="E8" s="137" t="s">
        <v>88</v>
      </c>
      <c r="F8" s="137" t="s">
        <v>88</v>
      </c>
      <c r="G8" s="137" t="s">
        <v>88</v>
      </c>
      <c r="H8" s="107" t="s">
        <v>485</v>
      </c>
      <c r="I8" s="137" t="s">
        <v>88</v>
      </c>
      <c r="J8" s="137" t="s">
        <v>88</v>
      </c>
      <c r="K8" s="107" t="s">
        <v>485</v>
      </c>
      <c r="L8" s="137" t="s">
        <v>88</v>
      </c>
      <c r="M8" s="137" t="s">
        <v>88</v>
      </c>
      <c r="N8" s="137" t="s">
        <v>88</v>
      </c>
      <c r="O8" s="107" t="s">
        <v>485</v>
      </c>
      <c r="P8" s="137" t="s">
        <v>88</v>
      </c>
      <c r="Q8" s="137" t="s">
        <v>88</v>
      </c>
      <c r="R8" s="107" t="s">
        <v>485</v>
      </c>
      <c r="S8" s="137" t="s">
        <v>88</v>
      </c>
      <c r="T8" s="107" t="s">
        <v>486</v>
      </c>
      <c r="U8" s="107" t="s">
        <v>487</v>
      </c>
      <c r="V8" s="137" t="s">
        <v>88</v>
      </c>
      <c r="W8" s="137" t="s">
        <v>88</v>
      </c>
    </row>
    <row r="9">
      <c r="A9" s="125" t="s">
        <v>488</v>
      </c>
      <c r="B9" s="117" t="s">
        <v>439</v>
      </c>
      <c r="C9" s="107" t="s">
        <v>489</v>
      </c>
      <c r="D9" s="137" t="s">
        <v>88</v>
      </c>
      <c r="E9" s="137" t="s">
        <v>88</v>
      </c>
      <c r="F9" s="137" t="s">
        <v>88</v>
      </c>
      <c r="G9" s="107" t="s">
        <v>489</v>
      </c>
      <c r="H9" s="137" t="s">
        <v>88</v>
      </c>
      <c r="I9" s="137" t="s">
        <v>88</v>
      </c>
      <c r="J9" s="137" t="s">
        <v>88</v>
      </c>
      <c r="K9" s="137" t="s">
        <v>88</v>
      </c>
      <c r="L9" s="137" t="s">
        <v>88</v>
      </c>
      <c r="M9" s="137" t="s">
        <v>88</v>
      </c>
      <c r="N9" s="137" t="s">
        <v>88</v>
      </c>
      <c r="O9" s="137" t="s">
        <v>88</v>
      </c>
      <c r="P9" s="107" t="s">
        <v>489</v>
      </c>
      <c r="Q9" s="137" t="s">
        <v>88</v>
      </c>
      <c r="R9" s="107" t="s">
        <v>489</v>
      </c>
      <c r="S9" s="137" t="s">
        <v>88</v>
      </c>
      <c r="T9" s="107" t="s">
        <v>490</v>
      </c>
      <c r="U9" s="137" t="s">
        <v>88</v>
      </c>
      <c r="V9" s="107" t="s">
        <v>491</v>
      </c>
      <c r="W9" s="107" t="s">
        <v>492</v>
      </c>
    </row>
    <row r="10">
      <c r="A10" s="125" t="s">
        <v>392</v>
      </c>
      <c r="B10" s="117" t="s">
        <v>374</v>
      </c>
      <c r="C10" s="137" t="s">
        <v>88</v>
      </c>
      <c r="D10" s="137" t="s">
        <v>88</v>
      </c>
      <c r="E10" s="107" t="s">
        <v>483</v>
      </c>
      <c r="F10" s="137" t="s">
        <v>88</v>
      </c>
      <c r="G10" s="107" t="s">
        <v>483</v>
      </c>
      <c r="H10" s="137" t="s">
        <v>88</v>
      </c>
      <c r="I10" s="137" t="s">
        <v>88</v>
      </c>
      <c r="J10" s="137" t="s">
        <v>88</v>
      </c>
      <c r="K10" s="137" t="s">
        <v>88</v>
      </c>
      <c r="L10" s="137" t="s">
        <v>88</v>
      </c>
      <c r="M10" s="107" t="s">
        <v>483</v>
      </c>
      <c r="N10" s="137" t="s">
        <v>88</v>
      </c>
      <c r="O10" s="137" t="s">
        <v>88</v>
      </c>
      <c r="P10" s="137" t="s">
        <v>88</v>
      </c>
      <c r="Q10" s="137" t="s">
        <v>88</v>
      </c>
      <c r="R10" s="107" t="s">
        <v>483</v>
      </c>
      <c r="S10" s="137" t="s">
        <v>88</v>
      </c>
      <c r="T10" s="107" t="s">
        <v>493</v>
      </c>
      <c r="U10" s="137" t="s">
        <v>88</v>
      </c>
      <c r="V10" s="137" t="s">
        <v>88</v>
      </c>
      <c r="W10" s="137" t="s">
        <v>88</v>
      </c>
    </row>
    <row r="11">
      <c r="A11" s="125" t="s">
        <v>393</v>
      </c>
      <c r="B11" s="117" t="s">
        <v>374</v>
      </c>
      <c r="C11" s="137" t="s">
        <v>88</v>
      </c>
      <c r="D11" s="137" t="s">
        <v>88</v>
      </c>
      <c r="E11" s="137" t="s">
        <v>88</v>
      </c>
      <c r="F11" s="137" t="s">
        <v>88</v>
      </c>
      <c r="G11" s="137" t="s">
        <v>88</v>
      </c>
      <c r="H11" s="137" t="s">
        <v>88</v>
      </c>
      <c r="I11" s="137" t="s">
        <v>88</v>
      </c>
      <c r="J11" s="137" t="s">
        <v>88</v>
      </c>
      <c r="K11" s="137" t="s">
        <v>88</v>
      </c>
      <c r="L11" s="137" t="s">
        <v>88</v>
      </c>
      <c r="M11" s="137" t="s">
        <v>88</v>
      </c>
      <c r="N11" s="137" t="s">
        <v>88</v>
      </c>
      <c r="O11" s="137" t="s">
        <v>88</v>
      </c>
      <c r="P11" s="137" t="s">
        <v>88</v>
      </c>
      <c r="Q11" s="137" t="s">
        <v>88</v>
      </c>
      <c r="R11" s="137" t="s">
        <v>88</v>
      </c>
      <c r="S11" s="137" t="s">
        <v>88</v>
      </c>
      <c r="T11" s="107" t="s">
        <v>493</v>
      </c>
      <c r="U11" s="137" t="s">
        <v>88</v>
      </c>
      <c r="V11" s="137" t="s">
        <v>88</v>
      </c>
      <c r="W11" s="137" t="s">
        <v>88</v>
      </c>
    </row>
    <row r="12">
      <c r="A12" s="138" t="s">
        <v>395</v>
      </c>
      <c r="B12" s="117" t="s">
        <v>374</v>
      </c>
      <c r="C12" s="107" t="s">
        <v>483</v>
      </c>
      <c r="D12" s="137" t="s">
        <v>88</v>
      </c>
      <c r="E12" s="137" t="s">
        <v>88</v>
      </c>
      <c r="F12" s="137" t="s">
        <v>88</v>
      </c>
      <c r="G12" s="107" t="s">
        <v>483</v>
      </c>
      <c r="H12" s="137" t="s">
        <v>88</v>
      </c>
      <c r="I12" s="137" t="s">
        <v>88</v>
      </c>
      <c r="J12" s="137" t="s">
        <v>88</v>
      </c>
      <c r="K12" s="137" t="s">
        <v>88</v>
      </c>
      <c r="L12" s="137" t="s">
        <v>88</v>
      </c>
      <c r="M12" s="107" t="s">
        <v>483</v>
      </c>
      <c r="N12" s="137" t="s">
        <v>88</v>
      </c>
      <c r="O12" s="137" t="s">
        <v>88</v>
      </c>
      <c r="P12" s="137" t="s">
        <v>88</v>
      </c>
      <c r="Q12" s="137" t="s">
        <v>88</v>
      </c>
      <c r="R12" s="107" t="s">
        <v>483</v>
      </c>
      <c r="S12" s="137" t="s">
        <v>88</v>
      </c>
      <c r="T12" s="107" t="s">
        <v>493</v>
      </c>
      <c r="U12" s="137" t="s">
        <v>88</v>
      </c>
      <c r="V12" s="137" t="s">
        <v>88</v>
      </c>
      <c r="W12" s="137" t="s">
        <v>88</v>
      </c>
    </row>
    <row r="13">
      <c r="A13" s="138" t="s">
        <v>396</v>
      </c>
      <c r="B13" s="117" t="s">
        <v>374</v>
      </c>
      <c r="C13" s="107" t="s">
        <v>483</v>
      </c>
      <c r="D13" s="137" t="s">
        <v>88</v>
      </c>
      <c r="E13" s="137" t="s">
        <v>88</v>
      </c>
      <c r="F13" s="137" t="s">
        <v>88</v>
      </c>
      <c r="G13" s="107" t="s">
        <v>483</v>
      </c>
      <c r="H13" s="137" t="s">
        <v>88</v>
      </c>
      <c r="I13" s="137" t="s">
        <v>88</v>
      </c>
      <c r="J13" s="137" t="s">
        <v>88</v>
      </c>
      <c r="K13" s="137" t="s">
        <v>88</v>
      </c>
      <c r="L13" s="137" t="s">
        <v>88</v>
      </c>
      <c r="M13" s="107" t="s">
        <v>483</v>
      </c>
      <c r="N13" s="137" t="s">
        <v>88</v>
      </c>
      <c r="O13" s="137" t="s">
        <v>88</v>
      </c>
      <c r="P13" s="137" t="s">
        <v>88</v>
      </c>
      <c r="Q13" s="137" t="s">
        <v>88</v>
      </c>
      <c r="R13" s="107" t="s">
        <v>483</v>
      </c>
      <c r="S13" s="137" t="s">
        <v>88</v>
      </c>
      <c r="T13" s="107" t="s">
        <v>494</v>
      </c>
      <c r="U13" s="137" t="s">
        <v>88</v>
      </c>
      <c r="V13" s="137" t="s">
        <v>88</v>
      </c>
      <c r="W13" s="137" t="s">
        <v>88</v>
      </c>
    </row>
    <row r="14">
      <c r="A14" s="127" t="s">
        <v>397</v>
      </c>
      <c r="B14" s="117" t="s">
        <v>374</v>
      </c>
      <c r="C14" s="107" t="s">
        <v>483</v>
      </c>
      <c r="D14" s="137" t="s">
        <v>88</v>
      </c>
      <c r="E14" s="137" t="s">
        <v>88</v>
      </c>
      <c r="F14" s="137" t="s">
        <v>88</v>
      </c>
      <c r="G14" s="107" t="s">
        <v>483</v>
      </c>
      <c r="H14" s="137" t="s">
        <v>88</v>
      </c>
      <c r="I14" s="137" t="s">
        <v>88</v>
      </c>
      <c r="J14" s="137" t="s">
        <v>88</v>
      </c>
      <c r="K14" s="137" t="s">
        <v>88</v>
      </c>
      <c r="L14" s="137" t="s">
        <v>88</v>
      </c>
      <c r="M14" s="107" t="s">
        <v>483</v>
      </c>
      <c r="N14" s="137" t="s">
        <v>88</v>
      </c>
      <c r="O14" s="137" t="s">
        <v>88</v>
      </c>
      <c r="P14" s="137" t="s">
        <v>88</v>
      </c>
      <c r="Q14" s="137" t="s">
        <v>88</v>
      </c>
      <c r="R14" s="107" t="s">
        <v>483</v>
      </c>
      <c r="S14" s="137" t="s">
        <v>88</v>
      </c>
      <c r="T14" s="107" t="s">
        <v>494</v>
      </c>
      <c r="U14" s="137" t="s">
        <v>88</v>
      </c>
      <c r="V14" s="137" t="s">
        <v>88</v>
      </c>
      <c r="W14" s="137" t="s">
        <v>88</v>
      </c>
    </row>
    <row r="15">
      <c r="A15" s="127" t="s">
        <v>398</v>
      </c>
      <c r="B15" s="117" t="s">
        <v>399</v>
      </c>
      <c r="C15" s="107" t="s">
        <v>483</v>
      </c>
      <c r="D15" s="137" t="s">
        <v>88</v>
      </c>
      <c r="E15" s="137" t="s">
        <v>88</v>
      </c>
      <c r="F15" s="137" t="s">
        <v>88</v>
      </c>
      <c r="G15" s="107" t="s">
        <v>483</v>
      </c>
      <c r="H15" s="137" t="s">
        <v>88</v>
      </c>
      <c r="I15" s="137" t="s">
        <v>88</v>
      </c>
      <c r="J15" s="137" t="s">
        <v>88</v>
      </c>
      <c r="K15" s="137" t="s">
        <v>88</v>
      </c>
      <c r="L15" s="137" t="s">
        <v>88</v>
      </c>
      <c r="M15" s="107" t="s">
        <v>483</v>
      </c>
      <c r="N15" s="137" t="s">
        <v>88</v>
      </c>
      <c r="O15" s="137" t="s">
        <v>88</v>
      </c>
      <c r="P15" s="137" t="s">
        <v>88</v>
      </c>
      <c r="Q15" s="137" t="s">
        <v>88</v>
      </c>
      <c r="R15" s="107" t="s">
        <v>483</v>
      </c>
      <c r="S15" s="137" t="s">
        <v>88</v>
      </c>
      <c r="T15" s="107" t="s">
        <v>494</v>
      </c>
      <c r="U15" s="137" t="s">
        <v>88</v>
      </c>
      <c r="V15" s="137" t="s">
        <v>88</v>
      </c>
      <c r="W15" s="137" t="s">
        <v>88</v>
      </c>
    </row>
    <row r="16">
      <c r="A16" s="127" t="s">
        <v>400</v>
      </c>
      <c r="B16" s="117" t="s">
        <v>399</v>
      </c>
      <c r="C16" s="107" t="s">
        <v>483</v>
      </c>
      <c r="D16" s="137" t="s">
        <v>88</v>
      </c>
      <c r="E16" s="137" t="s">
        <v>88</v>
      </c>
      <c r="F16" s="137" t="s">
        <v>88</v>
      </c>
      <c r="G16" s="107" t="s">
        <v>483</v>
      </c>
      <c r="H16" s="137" t="s">
        <v>88</v>
      </c>
      <c r="I16" s="137" t="s">
        <v>88</v>
      </c>
      <c r="J16" s="137" t="s">
        <v>88</v>
      </c>
      <c r="K16" s="137" t="s">
        <v>88</v>
      </c>
      <c r="L16" s="137" t="s">
        <v>88</v>
      </c>
      <c r="M16" s="107" t="s">
        <v>483</v>
      </c>
      <c r="N16" s="137" t="s">
        <v>88</v>
      </c>
      <c r="O16" s="137" t="s">
        <v>88</v>
      </c>
      <c r="P16" s="137" t="s">
        <v>88</v>
      </c>
      <c r="Q16" s="137" t="s">
        <v>88</v>
      </c>
      <c r="R16" s="107" t="s">
        <v>483</v>
      </c>
      <c r="S16" s="137" t="s">
        <v>88</v>
      </c>
      <c r="T16" s="107" t="s">
        <v>494</v>
      </c>
      <c r="U16" s="137" t="s">
        <v>88</v>
      </c>
      <c r="V16" s="137" t="s">
        <v>88</v>
      </c>
      <c r="W16" s="137" t="s">
        <v>88</v>
      </c>
    </row>
    <row r="17">
      <c r="A17" s="125" t="s">
        <v>347</v>
      </c>
      <c r="B17" s="117" t="s">
        <v>401</v>
      </c>
      <c r="C17" s="137" t="s">
        <v>88</v>
      </c>
      <c r="D17" s="137" t="s">
        <v>88</v>
      </c>
      <c r="E17" s="137" t="s">
        <v>88</v>
      </c>
      <c r="F17" s="107" t="s">
        <v>485</v>
      </c>
      <c r="G17" s="137" t="s">
        <v>88</v>
      </c>
      <c r="H17" s="137" t="s">
        <v>88</v>
      </c>
      <c r="I17" s="107" t="s">
        <v>485</v>
      </c>
      <c r="J17" s="137" t="s">
        <v>88</v>
      </c>
      <c r="K17" s="137" t="s">
        <v>88</v>
      </c>
      <c r="L17" s="137" t="s">
        <v>88</v>
      </c>
      <c r="M17" s="107" t="s">
        <v>485</v>
      </c>
      <c r="N17" s="137" t="s">
        <v>88</v>
      </c>
      <c r="O17" s="137" t="s">
        <v>88</v>
      </c>
      <c r="P17" s="137" t="s">
        <v>88</v>
      </c>
      <c r="Q17" s="137" t="s">
        <v>88</v>
      </c>
      <c r="R17" s="107" t="s">
        <v>485</v>
      </c>
      <c r="S17" s="137" t="s">
        <v>88</v>
      </c>
      <c r="T17" s="107" t="s">
        <v>486</v>
      </c>
      <c r="U17" s="137" t="s">
        <v>88</v>
      </c>
      <c r="V17" s="137" t="s">
        <v>88</v>
      </c>
      <c r="W17" s="137" t="s">
        <v>88</v>
      </c>
    </row>
    <row r="18">
      <c r="A18" s="125" t="s">
        <v>348</v>
      </c>
      <c r="B18" s="117" t="s">
        <v>401</v>
      </c>
      <c r="C18" s="137" t="s">
        <v>88</v>
      </c>
      <c r="D18" s="137" t="s">
        <v>88</v>
      </c>
      <c r="E18" s="137" t="s">
        <v>88</v>
      </c>
      <c r="F18" s="107" t="s">
        <v>485</v>
      </c>
      <c r="G18" s="137" t="s">
        <v>88</v>
      </c>
      <c r="H18" s="137" t="s">
        <v>88</v>
      </c>
      <c r="I18" s="107" t="s">
        <v>485</v>
      </c>
      <c r="J18" s="137" t="s">
        <v>88</v>
      </c>
      <c r="K18" s="137" t="s">
        <v>88</v>
      </c>
      <c r="L18" s="137" t="s">
        <v>88</v>
      </c>
      <c r="M18" s="107" t="s">
        <v>485</v>
      </c>
      <c r="N18" s="137" t="s">
        <v>88</v>
      </c>
      <c r="O18" s="137" t="s">
        <v>88</v>
      </c>
      <c r="P18" s="137" t="s">
        <v>88</v>
      </c>
      <c r="Q18" s="137" t="s">
        <v>88</v>
      </c>
      <c r="R18" s="107" t="s">
        <v>485</v>
      </c>
      <c r="S18" s="137" t="s">
        <v>88</v>
      </c>
      <c r="T18" s="107" t="s">
        <v>486</v>
      </c>
      <c r="U18" s="137" t="s">
        <v>88</v>
      </c>
      <c r="V18" s="137" t="s">
        <v>88</v>
      </c>
      <c r="W18" s="137" t="s">
        <v>88</v>
      </c>
    </row>
    <row r="19">
      <c r="A19" s="125" t="s">
        <v>403</v>
      </c>
      <c r="B19" s="117" t="s">
        <v>374</v>
      </c>
      <c r="C19" s="137" t="s">
        <v>88</v>
      </c>
      <c r="D19" s="137" t="s">
        <v>88</v>
      </c>
      <c r="E19" s="107" t="s">
        <v>483</v>
      </c>
      <c r="F19" s="137" t="s">
        <v>88</v>
      </c>
      <c r="G19" s="137" t="s">
        <v>88</v>
      </c>
      <c r="H19" s="137" t="s">
        <v>88</v>
      </c>
      <c r="I19" s="107" t="s">
        <v>483</v>
      </c>
      <c r="J19" s="107" t="s">
        <v>495</v>
      </c>
      <c r="K19" s="137" t="s">
        <v>88</v>
      </c>
      <c r="L19" s="107" t="s">
        <v>495</v>
      </c>
      <c r="M19" s="107" t="s">
        <v>483</v>
      </c>
      <c r="N19" s="137" t="s">
        <v>88</v>
      </c>
      <c r="O19" s="137" t="s">
        <v>88</v>
      </c>
      <c r="P19" s="137" t="s">
        <v>88</v>
      </c>
      <c r="Q19" s="137" t="s">
        <v>88</v>
      </c>
      <c r="R19" s="137" t="s">
        <v>88</v>
      </c>
      <c r="S19" s="107" t="s">
        <v>483</v>
      </c>
      <c r="T19" s="107" t="s">
        <v>494</v>
      </c>
      <c r="U19" s="137" t="s">
        <v>88</v>
      </c>
      <c r="V19" s="137" t="s">
        <v>88</v>
      </c>
      <c r="W19" s="137" t="s">
        <v>88</v>
      </c>
    </row>
    <row r="20">
      <c r="A20" s="125" t="s">
        <v>404</v>
      </c>
      <c r="B20" s="117" t="s">
        <v>374</v>
      </c>
      <c r="C20" s="137" t="s">
        <v>88</v>
      </c>
      <c r="D20" s="137" t="s">
        <v>88</v>
      </c>
      <c r="E20" s="107" t="s">
        <v>483</v>
      </c>
      <c r="F20" s="137" t="s">
        <v>88</v>
      </c>
      <c r="G20" s="137" t="s">
        <v>88</v>
      </c>
      <c r="H20" s="137" t="s">
        <v>88</v>
      </c>
      <c r="I20" s="107" t="s">
        <v>483</v>
      </c>
      <c r="J20" s="137" t="s">
        <v>88</v>
      </c>
      <c r="K20" s="137" t="s">
        <v>88</v>
      </c>
      <c r="L20" s="107" t="s">
        <v>495</v>
      </c>
      <c r="M20" s="107" t="s">
        <v>483</v>
      </c>
      <c r="N20" s="137" t="s">
        <v>88</v>
      </c>
      <c r="O20" s="137" t="s">
        <v>88</v>
      </c>
      <c r="P20" s="137" t="s">
        <v>88</v>
      </c>
      <c r="Q20" s="137" t="s">
        <v>88</v>
      </c>
      <c r="R20" s="137" t="s">
        <v>88</v>
      </c>
      <c r="S20" s="107" t="s">
        <v>483</v>
      </c>
      <c r="T20" s="107" t="s">
        <v>494</v>
      </c>
      <c r="U20" s="137" t="s">
        <v>88</v>
      </c>
      <c r="V20" s="137" t="s">
        <v>88</v>
      </c>
      <c r="W20" s="137" t="s">
        <v>88</v>
      </c>
    </row>
  </sheetData>
  <conditionalFormatting sqref="A2:A3">
    <cfRule type="notContainsBlanks" dxfId="0" priority="1">
      <formula>LEN(TRIM(A2))&gt;0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8.0"/>
    <col customWidth="1" min="3" max="3" width="30.88"/>
    <col customWidth="1" min="4" max="4" width="37.25"/>
    <col customWidth="1" min="5" max="7" width="28.63"/>
    <col customWidth="1" min="8" max="9" width="42.63"/>
  </cols>
  <sheetData>
    <row r="1">
      <c r="A1" s="139" t="s">
        <v>73</v>
      </c>
      <c r="B1" s="140" t="s">
        <v>74</v>
      </c>
      <c r="C1" s="141" t="s">
        <v>496</v>
      </c>
      <c r="D1" s="141" t="s">
        <v>497</v>
      </c>
      <c r="E1" s="142" t="s">
        <v>498</v>
      </c>
      <c r="F1" s="141" t="s">
        <v>499</v>
      </c>
      <c r="G1" s="142" t="s">
        <v>500</v>
      </c>
      <c r="H1" s="142" t="s">
        <v>501</v>
      </c>
      <c r="I1" s="142" t="s">
        <v>502</v>
      </c>
    </row>
    <row r="2">
      <c r="A2" s="143" t="s">
        <v>473</v>
      </c>
      <c r="B2" s="144" t="s">
        <v>474</v>
      </c>
      <c r="C2" s="145" t="s">
        <v>503</v>
      </c>
      <c r="D2" s="105" t="s">
        <v>504</v>
      </c>
      <c r="E2" s="81" t="s">
        <v>88</v>
      </c>
      <c r="F2" s="105" t="s">
        <v>505</v>
      </c>
      <c r="G2" s="81" t="s">
        <v>88</v>
      </c>
      <c r="H2" s="105" t="s">
        <v>506</v>
      </c>
      <c r="I2" s="81" t="s">
        <v>88</v>
      </c>
    </row>
    <row r="3">
      <c r="A3" s="143" t="s">
        <v>478</v>
      </c>
      <c r="B3" s="144" t="s">
        <v>474</v>
      </c>
      <c r="C3" s="145" t="s">
        <v>503</v>
      </c>
      <c r="D3" s="105" t="s">
        <v>504</v>
      </c>
      <c r="E3" s="81" t="s">
        <v>88</v>
      </c>
      <c r="F3" s="105" t="s">
        <v>505</v>
      </c>
      <c r="G3" s="81" t="s">
        <v>88</v>
      </c>
      <c r="H3" s="105" t="s">
        <v>506</v>
      </c>
      <c r="I3" s="81" t="s">
        <v>88</v>
      </c>
    </row>
    <row r="4">
      <c r="A4" s="138" t="s">
        <v>438</v>
      </c>
      <c r="B4" s="146" t="s">
        <v>439</v>
      </c>
      <c r="C4" s="105" t="s">
        <v>507</v>
      </c>
      <c r="D4" s="105" t="s">
        <v>507</v>
      </c>
      <c r="E4" s="81" t="s">
        <v>88</v>
      </c>
      <c r="F4" s="105" t="s">
        <v>508</v>
      </c>
      <c r="G4" s="81" t="s">
        <v>88</v>
      </c>
      <c r="H4" s="105" t="s">
        <v>509</v>
      </c>
      <c r="I4" s="105" t="s">
        <v>509</v>
      </c>
    </row>
    <row r="5">
      <c r="A5" s="138" t="s">
        <v>443</v>
      </c>
      <c r="B5" s="146" t="s">
        <v>439</v>
      </c>
      <c r="C5" s="105" t="s">
        <v>507</v>
      </c>
      <c r="D5" s="105" t="s">
        <v>507</v>
      </c>
      <c r="E5" s="81" t="s">
        <v>88</v>
      </c>
      <c r="F5" s="105" t="s">
        <v>508</v>
      </c>
      <c r="G5" s="81" t="s">
        <v>88</v>
      </c>
      <c r="H5" s="105" t="s">
        <v>510</v>
      </c>
      <c r="I5" s="81" t="s">
        <v>88</v>
      </c>
    </row>
    <row r="6">
      <c r="A6" s="147" t="s">
        <v>373</v>
      </c>
      <c r="B6" s="146" t="s">
        <v>374</v>
      </c>
      <c r="C6" s="145" t="s">
        <v>511</v>
      </c>
      <c r="D6" s="145" t="s">
        <v>512</v>
      </c>
      <c r="E6" s="145" t="s">
        <v>512</v>
      </c>
      <c r="F6" s="148" t="s">
        <v>37</v>
      </c>
      <c r="G6" s="148" t="s">
        <v>37</v>
      </c>
      <c r="H6" s="145" t="s">
        <v>513</v>
      </c>
      <c r="I6" s="81" t="s">
        <v>88</v>
      </c>
    </row>
    <row r="7">
      <c r="A7" s="147" t="s">
        <v>514</v>
      </c>
      <c r="B7" s="144" t="s">
        <v>515</v>
      </c>
      <c r="C7" s="105" t="s">
        <v>508</v>
      </c>
      <c r="D7" s="105" t="s">
        <v>507</v>
      </c>
      <c r="E7" s="81" t="s">
        <v>88</v>
      </c>
      <c r="F7" s="105" t="s">
        <v>508</v>
      </c>
      <c r="G7" s="81" t="s">
        <v>88</v>
      </c>
      <c r="H7" s="105" t="s">
        <v>516</v>
      </c>
      <c r="I7" s="81" t="s">
        <v>88</v>
      </c>
    </row>
    <row r="8">
      <c r="A8" s="147" t="s">
        <v>488</v>
      </c>
      <c r="B8" s="144" t="s">
        <v>439</v>
      </c>
      <c r="C8" s="105" t="s">
        <v>517</v>
      </c>
      <c r="D8" s="105" t="s">
        <v>507</v>
      </c>
      <c r="E8" s="81" t="s">
        <v>88</v>
      </c>
      <c r="F8" s="105" t="s">
        <v>508</v>
      </c>
      <c r="G8" s="81" t="s">
        <v>88</v>
      </c>
      <c r="H8" s="105" t="s">
        <v>516</v>
      </c>
      <c r="I8" s="81" t="s">
        <v>88</v>
      </c>
    </row>
    <row r="9">
      <c r="A9" s="147" t="s">
        <v>518</v>
      </c>
      <c r="B9" s="144" t="s">
        <v>439</v>
      </c>
      <c r="C9" s="105" t="s">
        <v>507</v>
      </c>
      <c r="D9" s="105" t="s">
        <v>507</v>
      </c>
      <c r="E9" s="81" t="s">
        <v>88</v>
      </c>
      <c r="F9" s="105" t="s">
        <v>519</v>
      </c>
      <c r="G9" s="81" t="s">
        <v>88</v>
      </c>
      <c r="H9" s="105" t="s">
        <v>506</v>
      </c>
      <c r="I9" s="81" t="s">
        <v>88</v>
      </c>
    </row>
    <row r="10">
      <c r="A10" s="143" t="s">
        <v>395</v>
      </c>
      <c r="B10" s="146" t="s">
        <v>374</v>
      </c>
      <c r="C10" s="148" t="s">
        <v>37</v>
      </c>
      <c r="D10" s="145" t="s">
        <v>512</v>
      </c>
      <c r="E10" s="81" t="s">
        <v>88</v>
      </c>
      <c r="F10" s="148" t="s">
        <v>37</v>
      </c>
      <c r="G10" s="81" t="s">
        <v>88</v>
      </c>
      <c r="H10" s="145" t="s">
        <v>513</v>
      </c>
      <c r="I10" s="81" t="s">
        <v>88</v>
      </c>
    </row>
    <row r="11">
      <c r="A11" s="143" t="s">
        <v>396</v>
      </c>
      <c r="B11" s="146" t="s">
        <v>374</v>
      </c>
      <c r="C11" s="148" t="s">
        <v>37</v>
      </c>
      <c r="D11" s="145" t="s">
        <v>512</v>
      </c>
      <c r="E11" s="81" t="s">
        <v>88</v>
      </c>
      <c r="F11" s="148" t="s">
        <v>37</v>
      </c>
      <c r="G11" s="81" t="s">
        <v>88</v>
      </c>
      <c r="H11" s="145" t="s">
        <v>520</v>
      </c>
      <c r="I11" s="81" t="s">
        <v>88</v>
      </c>
    </row>
    <row r="12">
      <c r="A12" s="149" t="s">
        <v>397</v>
      </c>
      <c r="B12" s="146" t="s">
        <v>374</v>
      </c>
      <c r="C12" s="81" t="s">
        <v>88</v>
      </c>
      <c r="D12" s="81" t="s">
        <v>88</v>
      </c>
      <c r="E12" s="81" t="s">
        <v>88</v>
      </c>
      <c r="F12" s="148" t="s">
        <v>37</v>
      </c>
      <c r="G12" s="81" t="s">
        <v>88</v>
      </c>
      <c r="H12" s="145" t="s">
        <v>520</v>
      </c>
      <c r="I12" s="81" t="s">
        <v>88</v>
      </c>
    </row>
    <row r="13">
      <c r="A13" s="149" t="s">
        <v>398</v>
      </c>
      <c r="B13" s="146" t="s">
        <v>399</v>
      </c>
      <c r="C13" s="81" t="s">
        <v>88</v>
      </c>
      <c r="D13" s="81" t="s">
        <v>88</v>
      </c>
      <c r="E13" s="81" t="s">
        <v>88</v>
      </c>
      <c r="F13" s="148" t="s">
        <v>37</v>
      </c>
      <c r="G13" s="81" t="s">
        <v>88</v>
      </c>
      <c r="H13" s="145" t="s">
        <v>520</v>
      </c>
      <c r="I13" s="81" t="s">
        <v>88</v>
      </c>
    </row>
    <row r="14">
      <c r="A14" s="149" t="s">
        <v>400</v>
      </c>
      <c r="B14" s="146" t="s">
        <v>399</v>
      </c>
      <c r="C14" s="81" t="s">
        <v>88</v>
      </c>
      <c r="D14" s="81" t="s">
        <v>88</v>
      </c>
      <c r="E14" s="81" t="s">
        <v>88</v>
      </c>
      <c r="F14" s="148" t="s">
        <v>37</v>
      </c>
      <c r="G14" s="81" t="s">
        <v>88</v>
      </c>
      <c r="H14" s="145" t="s">
        <v>520</v>
      </c>
      <c r="I14" s="81" t="s">
        <v>88</v>
      </c>
    </row>
  </sheetData>
  <conditionalFormatting sqref="A2:A3">
    <cfRule type="notContainsBlanks" dxfId="0" priority="1">
      <formula>LEN(TRIM(A2))&gt;0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25"/>
    <col customWidth="1" min="2" max="2" width="8.0"/>
    <col customWidth="1" min="3" max="3" width="27.63"/>
    <col customWidth="1" min="4" max="4" width="30.75"/>
    <col customWidth="1" min="5" max="5" width="24.5"/>
    <col customWidth="1" min="6" max="7" width="27.63"/>
    <col customWidth="1" min="8" max="8" width="27.75"/>
    <col customWidth="1" min="9" max="9" width="24.5"/>
    <col customWidth="1" min="10" max="10" width="8.0"/>
    <col customWidth="1" min="11" max="11" width="39.25"/>
    <col customWidth="1" min="12" max="12" width="29.75"/>
    <col customWidth="1" min="13" max="13" width="37.0"/>
    <col customWidth="1" min="14" max="15" width="17.13"/>
    <col customWidth="1" min="16" max="16" width="34.25"/>
    <col customWidth="1" min="17" max="17" width="9.0"/>
    <col customWidth="1" min="18" max="18" width="34.25"/>
    <col customWidth="1" min="19" max="19" width="37.0"/>
    <col customWidth="1" min="20" max="20" width="10.38"/>
    <col customWidth="1" min="21" max="21" width="43.75"/>
    <col customWidth="1" min="22" max="23" width="34.75"/>
  </cols>
  <sheetData>
    <row r="1">
      <c r="A1" s="150" t="s">
        <v>73</v>
      </c>
      <c r="B1" s="142" t="s">
        <v>74</v>
      </c>
      <c r="C1" s="142" t="s">
        <v>521</v>
      </c>
      <c r="D1" s="142" t="s">
        <v>522</v>
      </c>
      <c r="E1" s="142" t="s">
        <v>523</v>
      </c>
      <c r="F1" s="142" t="s">
        <v>524</v>
      </c>
      <c r="G1" s="142" t="s">
        <v>525</v>
      </c>
      <c r="H1" s="142" t="s">
        <v>526</v>
      </c>
      <c r="I1" s="142" t="s">
        <v>527</v>
      </c>
      <c r="J1" s="142" t="s">
        <v>528</v>
      </c>
      <c r="K1" s="142" t="s">
        <v>529</v>
      </c>
      <c r="L1" s="142" t="s">
        <v>530</v>
      </c>
      <c r="M1" s="142" t="s">
        <v>531</v>
      </c>
      <c r="N1" s="142" t="s">
        <v>532</v>
      </c>
      <c r="O1" s="142" t="s">
        <v>533</v>
      </c>
      <c r="P1" s="142" t="s">
        <v>534</v>
      </c>
      <c r="Q1" s="142" t="s">
        <v>535</v>
      </c>
      <c r="R1" s="142" t="s">
        <v>536</v>
      </c>
      <c r="S1" s="142" t="s">
        <v>537</v>
      </c>
      <c r="T1" s="142" t="s">
        <v>538</v>
      </c>
      <c r="U1" s="142" t="s">
        <v>539</v>
      </c>
      <c r="V1" s="142" t="s">
        <v>540</v>
      </c>
      <c r="W1" s="142" t="s">
        <v>541</v>
      </c>
    </row>
    <row r="2">
      <c r="A2" s="138" t="s">
        <v>542</v>
      </c>
      <c r="B2" s="151" t="s">
        <v>543</v>
      </c>
      <c r="C2" s="105" t="s">
        <v>544</v>
      </c>
      <c r="D2" s="105" t="s">
        <v>545</v>
      </c>
      <c r="E2" s="105" t="s">
        <v>546</v>
      </c>
      <c r="F2" s="105" t="s">
        <v>547</v>
      </c>
      <c r="G2" s="81" t="s">
        <v>88</v>
      </c>
      <c r="H2" s="105" t="s">
        <v>547</v>
      </c>
      <c r="I2" s="81" t="s">
        <v>88</v>
      </c>
      <c r="J2" s="81" t="s">
        <v>88</v>
      </c>
      <c r="K2" s="81" t="s">
        <v>88</v>
      </c>
      <c r="L2" s="81" t="s">
        <v>88</v>
      </c>
      <c r="M2" s="81" t="s">
        <v>88</v>
      </c>
      <c r="N2" s="81" t="s">
        <v>88</v>
      </c>
      <c r="O2" s="81" t="s">
        <v>88</v>
      </c>
      <c r="P2" s="81" t="s">
        <v>88</v>
      </c>
      <c r="Q2" s="81" t="s">
        <v>88</v>
      </c>
      <c r="R2" s="81" t="s">
        <v>88</v>
      </c>
      <c r="S2" s="81" t="s">
        <v>88</v>
      </c>
      <c r="T2" s="81" t="s">
        <v>88</v>
      </c>
      <c r="U2" s="81" t="s">
        <v>88</v>
      </c>
      <c r="V2" s="81" t="s">
        <v>88</v>
      </c>
      <c r="W2" s="81" t="s">
        <v>88</v>
      </c>
    </row>
    <row r="3">
      <c r="A3" s="143" t="s">
        <v>473</v>
      </c>
      <c r="B3" s="152" t="s">
        <v>474</v>
      </c>
      <c r="C3" s="105" t="s">
        <v>548</v>
      </c>
      <c r="D3" s="105" t="s">
        <v>548</v>
      </c>
      <c r="E3" s="105" t="s">
        <v>549</v>
      </c>
      <c r="F3" s="105" t="s">
        <v>549</v>
      </c>
      <c r="G3" s="81" t="s">
        <v>88</v>
      </c>
      <c r="H3" s="81" t="s">
        <v>88</v>
      </c>
      <c r="I3" s="105" t="s">
        <v>550</v>
      </c>
      <c r="J3" s="81" t="s">
        <v>88</v>
      </c>
      <c r="K3" s="81" t="s">
        <v>88</v>
      </c>
      <c r="L3" s="81" t="s">
        <v>88</v>
      </c>
      <c r="M3" s="81" t="s">
        <v>88</v>
      </c>
      <c r="N3" s="81" t="s">
        <v>88</v>
      </c>
      <c r="O3" s="81" t="s">
        <v>88</v>
      </c>
      <c r="P3" s="105" t="s">
        <v>551</v>
      </c>
      <c r="Q3" s="81" t="s">
        <v>88</v>
      </c>
      <c r="R3" s="105" t="s">
        <v>552</v>
      </c>
      <c r="S3" s="105" t="s">
        <v>552</v>
      </c>
      <c r="T3" s="81" t="s">
        <v>88</v>
      </c>
      <c r="U3" s="105" t="s">
        <v>552</v>
      </c>
      <c r="V3" s="145" t="s">
        <v>553</v>
      </c>
      <c r="W3" s="145" t="s">
        <v>553</v>
      </c>
    </row>
    <row r="4">
      <c r="A4" s="143" t="s">
        <v>478</v>
      </c>
      <c r="B4" s="152" t="s">
        <v>474</v>
      </c>
      <c r="C4" s="105" t="s">
        <v>548</v>
      </c>
      <c r="D4" s="105" t="s">
        <v>548</v>
      </c>
      <c r="E4" s="105" t="s">
        <v>549</v>
      </c>
      <c r="F4" s="105" t="s">
        <v>549</v>
      </c>
      <c r="G4" s="81" t="s">
        <v>88</v>
      </c>
      <c r="H4" s="81" t="s">
        <v>88</v>
      </c>
      <c r="I4" s="105" t="s">
        <v>550</v>
      </c>
      <c r="J4" s="81" t="s">
        <v>88</v>
      </c>
      <c r="K4" s="81" t="s">
        <v>88</v>
      </c>
      <c r="L4" s="81" t="s">
        <v>88</v>
      </c>
      <c r="M4" s="81" t="s">
        <v>88</v>
      </c>
      <c r="N4" s="81" t="s">
        <v>88</v>
      </c>
      <c r="O4" s="81" t="s">
        <v>88</v>
      </c>
      <c r="P4" s="105" t="s">
        <v>551</v>
      </c>
      <c r="Q4" s="81" t="s">
        <v>88</v>
      </c>
      <c r="R4" s="105" t="s">
        <v>552</v>
      </c>
      <c r="S4" s="105" t="s">
        <v>552</v>
      </c>
      <c r="T4" s="81" t="s">
        <v>88</v>
      </c>
      <c r="U4" s="105" t="s">
        <v>552</v>
      </c>
      <c r="V4" s="145" t="s">
        <v>553</v>
      </c>
      <c r="W4" s="145" t="s">
        <v>553</v>
      </c>
    </row>
    <row r="5">
      <c r="A5" s="138" t="s">
        <v>438</v>
      </c>
      <c r="B5" s="153" t="s">
        <v>439</v>
      </c>
      <c r="C5" s="105" t="s">
        <v>554</v>
      </c>
      <c r="D5" s="105" t="s">
        <v>554</v>
      </c>
      <c r="E5" s="105" t="s">
        <v>555</v>
      </c>
      <c r="F5" s="105" t="s">
        <v>556</v>
      </c>
      <c r="G5" s="81" t="s">
        <v>88</v>
      </c>
      <c r="H5" s="154" t="s">
        <v>557</v>
      </c>
      <c r="I5" s="81" t="s">
        <v>88</v>
      </c>
      <c r="J5" s="81" t="s">
        <v>88</v>
      </c>
      <c r="K5" s="81" t="s">
        <v>88</v>
      </c>
      <c r="L5" s="81" t="s">
        <v>88</v>
      </c>
      <c r="M5" s="81" t="s">
        <v>88</v>
      </c>
      <c r="N5" s="81" t="s">
        <v>88</v>
      </c>
      <c r="O5" s="81" t="s">
        <v>88</v>
      </c>
      <c r="P5" s="105" t="s">
        <v>558</v>
      </c>
      <c r="Q5" s="81" t="s">
        <v>88</v>
      </c>
      <c r="R5" s="105" t="s">
        <v>559</v>
      </c>
      <c r="S5" s="105" t="s">
        <v>559</v>
      </c>
      <c r="T5" s="81" t="s">
        <v>88</v>
      </c>
      <c r="U5" s="105" t="s">
        <v>559</v>
      </c>
      <c r="V5" s="105" t="s">
        <v>519</v>
      </c>
      <c r="W5" s="105" t="s">
        <v>560</v>
      </c>
    </row>
    <row r="6">
      <c r="A6" s="138" t="s">
        <v>443</v>
      </c>
      <c r="B6" s="153" t="s">
        <v>439</v>
      </c>
      <c r="C6" s="81" t="s">
        <v>88</v>
      </c>
      <c r="D6" s="81" t="s">
        <v>88</v>
      </c>
      <c r="E6" s="81" t="s">
        <v>88</v>
      </c>
      <c r="F6" s="81" t="s">
        <v>88</v>
      </c>
      <c r="G6" s="81" t="s">
        <v>88</v>
      </c>
      <c r="H6" s="81" t="s">
        <v>88</v>
      </c>
      <c r="I6" s="81" t="s">
        <v>88</v>
      </c>
      <c r="J6" s="155" t="s">
        <v>89</v>
      </c>
      <c r="K6" s="105" t="s">
        <v>561</v>
      </c>
      <c r="L6" s="105" t="s">
        <v>562</v>
      </c>
      <c r="M6" s="105" t="s">
        <v>563</v>
      </c>
      <c r="N6" s="105" t="s">
        <v>564</v>
      </c>
      <c r="O6" s="105" t="s">
        <v>564</v>
      </c>
      <c r="P6" s="105" t="s">
        <v>558</v>
      </c>
      <c r="Q6" s="81" t="s">
        <v>88</v>
      </c>
      <c r="R6" s="105" t="s">
        <v>559</v>
      </c>
      <c r="S6" s="105" t="s">
        <v>559</v>
      </c>
      <c r="T6" s="81" t="s">
        <v>88</v>
      </c>
      <c r="U6" s="105" t="s">
        <v>559</v>
      </c>
      <c r="V6" s="105" t="s">
        <v>519</v>
      </c>
      <c r="W6" s="105" t="s">
        <v>519</v>
      </c>
    </row>
    <row r="7">
      <c r="A7" s="143" t="s">
        <v>565</v>
      </c>
      <c r="B7" s="151" t="s">
        <v>566</v>
      </c>
      <c r="C7" s="105" t="s">
        <v>544</v>
      </c>
      <c r="D7" s="81" t="s">
        <v>88</v>
      </c>
      <c r="E7" s="145" t="s">
        <v>546</v>
      </c>
      <c r="F7" s="105" t="s">
        <v>567</v>
      </c>
      <c r="G7" s="81" t="s">
        <v>88</v>
      </c>
      <c r="H7" s="105" t="s">
        <v>568</v>
      </c>
      <c r="I7" s="81" t="s">
        <v>88</v>
      </c>
      <c r="J7" s="81" t="s">
        <v>88</v>
      </c>
      <c r="K7" s="81" t="s">
        <v>88</v>
      </c>
      <c r="L7" s="81" t="s">
        <v>88</v>
      </c>
      <c r="M7" s="81" t="s">
        <v>88</v>
      </c>
      <c r="N7" s="81" t="s">
        <v>88</v>
      </c>
      <c r="O7" s="81" t="s">
        <v>88</v>
      </c>
      <c r="P7" s="81" t="s">
        <v>88</v>
      </c>
      <c r="Q7" s="81" t="s">
        <v>88</v>
      </c>
      <c r="R7" s="81" t="s">
        <v>88</v>
      </c>
      <c r="S7" s="81" t="s">
        <v>88</v>
      </c>
      <c r="T7" s="81" t="s">
        <v>88</v>
      </c>
      <c r="U7" s="81" t="s">
        <v>88</v>
      </c>
      <c r="V7" s="81" t="s">
        <v>88</v>
      </c>
      <c r="W7" s="81" t="s">
        <v>88</v>
      </c>
    </row>
    <row r="8">
      <c r="A8" s="143" t="s">
        <v>569</v>
      </c>
      <c r="B8" s="151" t="s">
        <v>566</v>
      </c>
      <c r="C8" s="105" t="s">
        <v>544</v>
      </c>
      <c r="D8" s="81" t="s">
        <v>88</v>
      </c>
      <c r="E8" s="145" t="s">
        <v>546</v>
      </c>
      <c r="F8" s="105" t="s">
        <v>567</v>
      </c>
      <c r="G8" s="81" t="s">
        <v>88</v>
      </c>
      <c r="H8" s="105" t="s">
        <v>568</v>
      </c>
      <c r="I8" s="81" t="s">
        <v>88</v>
      </c>
      <c r="J8" s="81" t="s">
        <v>88</v>
      </c>
      <c r="K8" s="81" t="s">
        <v>88</v>
      </c>
      <c r="L8" s="81" t="s">
        <v>88</v>
      </c>
      <c r="M8" s="81" t="s">
        <v>88</v>
      </c>
      <c r="N8" s="81" t="s">
        <v>88</v>
      </c>
      <c r="O8" s="81" t="s">
        <v>88</v>
      </c>
      <c r="P8" s="81" t="s">
        <v>88</v>
      </c>
      <c r="Q8" s="81" t="s">
        <v>88</v>
      </c>
      <c r="R8" s="81" t="s">
        <v>88</v>
      </c>
      <c r="S8" s="81" t="s">
        <v>88</v>
      </c>
      <c r="T8" s="81" t="s">
        <v>88</v>
      </c>
      <c r="U8" s="81" t="s">
        <v>88</v>
      </c>
      <c r="V8" s="81" t="s">
        <v>88</v>
      </c>
      <c r="W8" s="81" t="s">
        <v>88</v>
      </c>
    </row>
    <row r="9">
      <c r="A9" s="143" t="s">
        <v>514</v>
      </c>
      <c r="B9" s="156" t="s">
        <v>515</v>
      </c>
      <c r="C9" s="105" t="s">
        <v>554</v>
      </c>
      <c r="D9" s="81" t="s">
        <v>88</v>
      </c>
      <c r="E9" s="145" t="s">
        <v>570</v>
      </c>
      <c r="F9" s="105" t="s">
        <v>567</v>
      </c>
      <c r="G9" s="81" t="s">
        <v>88</v>
      </c>
      <c r="H9" s="105" t="s">
        <v>571</v>
      </c>
      <c r="I9" s="81" t="s">
        <v>88</v>
      </c>
      <c r="J9" s="81" t="s">
        <v>88</v>
      </c>
      <c r="K9" s="81" t="s">
        <v>88</v>
      </c>
      <c r="L9" s="81" t="s">
        <v>88</v>
      </c>
      <c r="M9" s="81" t="s">
        <v>88</v>
      </c>
      <c r="N9" s="81" t="s">
        <v>88</v>
      </c>
      <c r="O9" s="81" t="s">
        <v>88</v>
      </c>
      <c r="P9" s="105" t="s">
        <v>572</v>
      </c>
      <c r="Q9" s="81" t="s">
        <v>88</v>
      </c>
      <c r="R9" s="105" t="s">
        <v>573</v>
      </c>
      <c r="S9" s="105" t="s">
        <v>573</v>
      </c>
      <c r="T9" s="81" t="s">
        <v>88</v>
      </c>
      <c r="U9" s="105" t="s">
        <v>573</v>
      </c>
      <c r="V9" s="145" t="s">
        <v>519</v>
      </c>
      <c r="W9" s="145" t="s">
        <v>519</v>
      </c>
    </row>
    <row r="10">
      <c r="A10" s="143" t="s">
        <v>488</v>
      </c>
      <c r="B10" s="156" t="s">
        <v>439</v>
      </c>
      <c r="C10" s="81" t="s">
        <v>88</v>
      </c>
      <c r="D10" s="81" t="s">
        <v>88</v>
      </c>
      <c r="E10" s="81" t="s">
        <v>88</v>
      </c>
      <c r="F10" s="105" t="s">
        <v>567</v>
      </c>
      <c r="G10" s="105" t="s">
        <v>567</v>
      </c>
      <c r="H10" s="105" t="s">
        <v>568</v>
      </c>
      <c r="I10" s="81" t="s">
        <v>88</v>
      </c>
      <c r="J10" s="81" t="s">
        <v>88</v>
      </c>
      <c r="K10" s="81" t="s">
        <v>88</v>
      </c>
      <c r="L10" s="81" t="s">
        <v>88</v>
      </c>
      <c r="M10" s="81" t="s">
        <v>88</v>
      </c>
      <c r="N10" s="81" t="s">
        <v>88</v>
      </c>
      <c r="O10" s="81" t="s">
        <v>88</v>
      </c>
      <c r="P10" s="105" t="s">
        <v>572</v>
      </c>
      <c r="Q10" s="81" t="s">
        <v>88</v>
      </c>
      <c r="R10" s="105" t="s">
        <v>573</v>
      </c>
      <c r="S10" s="105" t="s">
        <v>573</v>
      </c>
      <c r="T10" s="81" t="s">
        <v>88</v>
      </c>
      <c r="U10" s="105" t="s">
        <v>573</v>
      </c>
      <c r="V10" s="145" t="s">
        <v>519</v>
      </c>
      <c r="W10" s="145" t="s">
        <v>519</v>
      </c>
    </row>
    <row r="11">
      <c r="A11" s="143" t="s">
        <v>518</v>
      </c>
      <c r="B11" s="156" t="s">
        <v>439</v>
      </c>
      <c r="C11" s="81" t="s">
        <v>88</v>
      </c>
      <c r="D11" s="81" t="s">
        <v>88</v>
      </c>
      <c r="E11" s="81" t="s">
        <v>88</v>
      </c>
      <c r="F11" s="105" t="s">
        <v>567</v>
      </c>
      <c r="G11" s="81" t="s">
        <v>88</v>
      </c>
      <c r="H11" s="105" t="s">
        <v>574</v>
      </c>
      <c r="I11" s="81" t="s">
        <v>88</v>
      </c>
      <c r="J11" s="81" t="s">
        <v>88</v>
      </c>
      <c r="K11" s="81" t="s">
        <v>88</v>
      </c>
      <c r="L11" s="81" t="s">
        <v>88</v>
      </c>
      <c r="M11" s="81" t="s">
        <v>88</v>
      </c>
      <c r="N11" s="81" t="s">
        <v>88</v>
      </c>
      <c r="O11" s="81" t="s">
        <v>88</v>
      </c>
      <c r="P11" s="105" t="s">
        <v>575</v>
      </c>
      <c r="Q11" s="81" t="s">
        <v>88</v>
      </c>
      <c r="R11" s="105" t="s">
        <v>576</v>
      </c>
      <c r="S11" s="105" t="s">
        <v>576</v>
      </c>
      <c r="T11" s="81" t="s">
        <v>88</v>
      </c>
      <c r="U11" s="105" t="s">
        <v>576</v>
      </c>
      <c r="V11" s="105" t="s">
        <v>519</v>
      </c>
      <c r="W11" s="105" t="s">
        <v>519</v>
      </c>
    </row>
    <row r="12">
      <c r="A12" s="143" t="s">
        <v>395</v>
      </c>
      <c r="B12" s="156" t="s">
        <v>374</v>
      </c>
      <c r="C12" s="81" t="s">
        <v>88</v>
      </c>
      <c r="D12" s="81" t="s">
        <v>88</v>
      </c>
      <c r="E12" s="81" t="s">
        <v>88</v>
      </c>
      <c r="F12" s="81" t="s">
        <v>88</v>
      </c>
      <c r="G12" s="81" t="s">
        <v>88</v>
      </c>
      <c r="H12" s="81" t="s">
        <v>88</v>
      </c>
      <c r="I12" s="81" t="s">
        <v>88</v>
      </c>
      <c r="J12" s="81" t="s">
        <v>88</v>
      </c>
      <c r="K12" s="81" t="s">
        <v>88</v>
      </c>
      <c r="L12" s="81" t="s">
        <v>88</v>
      </c>
      <c r="M12" s="81" t="s">
        <v>88</v>
      </c>
      <c r="N12" s="81" t="s">
        <v>88</v>
      </c>
      <c r="O12" s="81" t="s">
        <v>88</v>
      </c>
      <c r="P12" s="81" t="s">
        <v>88</v>
      </c>
      <c r="Q12" s="157" t="s">
        <v>89</v>
      </c>
      <c r="R12" s="157" t="s">
        <v>89</v>
      </c>
      <c r="S12" s="157" t="s">
        <v>89</v>
      </c>
      <c r="T12" s="81" t="s">
        <v>88</v>
      </c>
      <c r="U12" s="145" t="s">
        <v>577</v>
      </c>
      <c r="V12" s="157" t="s">
        <v>89</v>
      </c>
      <c r="W12" s="157" t="s">
        <v>89</v>
      </c>
    </row>
    <row r="13">
      <c r="A13" s="143" t="s">
        <v>396</v>
      </c>
      <c r="B13" s="156" t="s">
        <v>374</v>
      </c>
      <c r="C13" s="81" t="s">
        <v>88</v>
      </c>
      <c r="D13" s="81" t="s">
        <v>88</v>
      </c>
      <c r="E13" s="81" t="s">
        <v>88</v>
      </c>
      <c r="F13" s="81" t="s">
        <v>88</v>
      </c>
      <c r="G13" s="81" t="s">
        <v>88</v>
      </c>
      <c r="H13" s="81" t="s">
        <v>88</v>
      </c>
      <c r="I13" s="81" t="s">
        <v>88</v>
      </c>
      <c r="J13" s="81" t="s">
        <v>88</v>
      </c>
      <c r="K13" s="81" t="s">
        <v>88</v>
      </c>
      <c r="L13" s="81" t="s">
        <v>88</v>
      </c>
      <c r="M13" s="81" t="s">
        <v>88</v>
      </c>
      <c r="N13" s="81" t="s">
        <v>88</v>
      </c>
      <c r="O13" s="81" t="s">
        <v>88</v>
      </c>
      <c r="P13" s="81" t="s">
        <v>88</v>
      </c>
      <c r="Q13" s="157" t="s">
        <v>89</v>
      </c>
      <c r="R13" s="157" t="s">
        <v>89</v>
      </c>
      <c r="S13" s="81" t="s">
        <v>88</v>
      </c>
      <c r="T13" s="157" t="s">
        <v>89</v>
      </c>
      <c r="U13" s="145" t="s">
        <v>577</v>
      </c>
      <c r="V13" s="157" t="s">
        <v>89</v>
      </c>
      <c r="W13" s="157" t="s">
        <v>89</v>
      </c>
    </row>
  </sheetData>
  <conditionalFormatting sqref="B3:B4 B7:B8">
    <cfRule type="notContainsBlanks" dxfId="1" priority="1">
      <formula>LEN(TRIM(B3))&gt;0</formula>
    </cfRule>
  </conditionalFormatting>
  <conditionalFormatting sqref="C1:I1 P1:W1 A3:A4 A7:A8">
    <cfRule type="notContainsBlanks" dxfId="0" priority="2">
      <formula>LEN(TRIM(C1))&gt;0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25"/>
    <col customWidth="1" min="2" max="2" width="8.0"/>
    <col customWidth="1" min="3" max="3" width="14.75"/>
    <col customWidth="1" min="4" max="4" width="13.13"/>
    <col customWidth="1" min="5" max="6" width="15.88"/>
    <col customWidth="1" min="7" max="7" width="15.5"/>
    <col customWidth="1" min="8" max="9" width="30.5"/>
    <col customWidth="1" min="10" max="10" width="19.88"/>
    <col customWidth="1" min="11" max="11" width="13.5"/>
    <col customWidth="1" min="12" max="12" width="30.5"/>
  </cols>
  <sheetData>
    <row r="1">
      <c r="A1" s="112" t="s">
        <v>73</v>
      </c>
      <c r="B1" s="158" t="s">
        <v>74</v>
      </c>
      <c r="C1" s="112" t="s">
        <v>578</v>
      </c>
      <c r="D1" s="112" t="s">
        <v>579</v>
      </c>
      <c r="E1" s="112" t="s">
        <v>580</v>
      </c>
      <c r="F1" s="112" t="s">
        <v>581</v>
      </c>
      <c r="G1" s="112" t="s">
        <v>582</v>
      </c>
      <c r="H1" s="112" t="s">
        <v>583</v>
      </c>
      <c r="I1" s="112" t="s">
        <v>584</v>
      </c>
      <c r="J1" s="112" t="s">
        <v>585</v>
      </c>
      <c r="K1" s="112" t="s">
        <v>586</v>
      </c>
      <c r="L1" s="112" t="s">
        <v>587</v>
      </c>
    </row>
    <row r="2">
      <c r="A2" s="159" t="s">
        <v>588</v>
      </c>
      <c r="B2" s="158" t="s">
        <v>543</v>
      </c>
      <c r="C2" s="115" t="s">
        <v>589</v>
      </c>
      <c r="D2" s="115" t="s">
        <v>589</v>
      </c>
      <c r="E2" s="105" t="s">
        <v>590</v>
      </c>
      <c r="F2" s="106" t="s">
        <v>88</v>
      </c>
      <c r="G2" s="106" t="s">
        <v>88</v>
      </c>
      <c r="H2" s="105" t="s">
        <v>591</v>
      </c>
      <c r="I2" s="105" t="s">
        <v>592</v>
      </c>
      <c r="J2" s="106" t="s">
        <v>88</v>
      </c>
      <c r="K2" s="106" t="s">
        <v>88</v>
      </c>
      <c r="L2" s="106" t="s">
        <v>88</v>
      </c>
    </row>
    <row r="3">
      <c r="A3" s="159" t="s">
        <v>593</v>
      </c>
      <c r="B3" s="158" t="s">
        <v>543</v>
      </c>
      <c r="C3" s="115" t="s">
        <v>589</v>
      </c>
      <c r="D3" s="115" t="s">
        <v>589</v>
      </c>
      <c r="E3" s="105" t="s">
        <v>590</v>
      </c>
      <c r="F3" s="106" t="s">
        <v>88</v>
      </c>
      <c r="G3" s="106" t="s">
        <v>88</v>
      </c>
      <c r="H3" s="105" t="s">
        <v>591</v>
      </c>
      <c r="I3" s="105" t="s">
        <v>592</v>
      </c>
      <c r="J3" s="106" t="s">
        <v>88</v>
      </c>
      <c r="K3" s="106" t="s">
        <v>88</v>
      </c>
      <c r="L3" s="106" t="s">
        <v>88</v>
      </c>
    </row>
    <row r="4">
      <c r="A4" s="138" t="s">
        <v>542</v>
      </c>
      <c r="B4" s="158" t="s">
        <v>543</v>
      </c>
      <c r="C4" s="115" t="s">
        <v>589</v>
      </c>
      <c r="D4" s="115" t="s">
        <v>589</v>
      </c>
      <c r="E4" s="105" t="s">
        <v>590</v>
      </c>
      <c r="F4" s="106" t="s">
        <v>88</v>
      </c>
      <c r="G4" s="106" t="s">
        <v>88</v>
      </c>
      <c r="H4" s="105" t="s">
        <v>594</v>
      </c>
      <c r="I4" s="105" t="s">
        <v>595</v>
      </c>
      <c r="J4" s="106" t="s">
        <v>88</v>
      </c>
      <c r="K4" s="106" t="s">
        <v>88</v>
      </c>
      <c r="L4" s="106" t="s">
        <v>88</v>
      </c>
    </row>
    <row r="5">
      <c r="A5" s="138" t="s">
        <v>473</v>
      </c>
      <c r="B5" s="160" t="s">
        <v>474</v>
      </c>
      <c r="C5" s="115" t="s">
        <v>596</v>
      </c>
      <c r="D5" s="115" t="s">
        <v>597</v>
      </c>
      <c r="E5" s="105" t="s">
        <v>598</v>
      </c>
      <c r="F5" s="106" t="s">
        <v>88</v>
      </c>
      <c r="G5" s="106" t="s">
        <v>88</v>
      </c>
      <c r="H5" s="105" t="s">
        <v>599</v>
      </c>
      <c r="I5" s="105" t="s">
        <v>599</v>
      </c>
      <c r="J5" s="106" t="s">
        <v>88</v>
      </c>
      <c r="K5" s="106" t="s">
        <v>88</v>
      </c>
      <c r="L5" s="106" t="s">
        <v>88</v>
      </c>
    </row>
    <row r="6">
      <c r="A6" s="138" t="s">
        <v>478</v>
      </c>
      <c r="B6" s="160" t="s">
        <v>474</v>
      </c>
      <c r="C6" s="106" t="s">
        <v>88</v>
      </c>
      <c r="D6" s="106" t="s">
        <v>88</v>
      </c>
      <c r="E6" s="106" t="s">
        <v>88</v>
      </c>
      <c r="F6" s="106" t="s">
        <v>88</v>
      </c>
      <c r="G6" s="106" t="s">
        <v>88</v>
      </c>
      <c r="H6" s="105" t="s">
        <v>599</v>
      </c>
      <c r="I6" s="105" t="s">
        <v>599</v>
      </c>
      <c r="J6" s="106" t="s">
        <v>88</v>
      </c>
      <c r="K6" s="106" t="s">
        <v>88</v>
      </c>
      <c r="L6" s="106" t="s">
        <v>88</v>
      </c>
    </row>
    <row r="7">
      <c r="A7" s="138" t="s">
        <v>600</v>
      </c>
      <c r="B7" s="158" t="s">
        <v>543</v>
      </c>
      <c r="C7" s="115" t="s">
        <v>589</v>
      </c>
      <c r="D7" s="106" t="s">
        <v>88</v>
      </c>
      <c r="E7" s="106" t="s">
        <v>88</v>
      </c>
      <c r="F7" s="105" t="s">
        <v>590</v>
      </c>
      <c r="G7" s="106" t="s">
        <v>88</v>
      </c>
      <c r="H7" s="105" t="s">
        <v>601</v>
      </c>
      <c r="I7" s="105" t="s">
        <v>592</v>
      </c>
      <c r="J7" s="106" t="s">
        <v>88</v>
      </c>
      <c r="K7" s="106" t="s">
        <v>88</v>
      </c>
      <c r="L7" s="106" t="s">
        <v>88</v>
      </c>
    </row>
    <row r="8">
      <c r="A8" s="138" t="s">
        <v>565</v>
      </c>
      <c r="B8" s="158" t="s">
        <v>566</v>
      </c>
      <c r="C8" s="115" t="s">
        <v>589</v>
      </c>
      <c r="D8" s="106" t="s">
        <v>88</v>
      </c>
      <c r="E8" s="106" t="s">
        <v>88</v>
      </c>
      <c r="F8" s="105" t="s">
        <v>590</v>
      </c>
      <c r="G8" s="106" t="s">
        <v>88</v>
      </c>
      <c r="H8" s="105" t="s">
        <v>601</v>
      </c>
      <c r="I8" s="105" t="s">
        <v>592</v>
      </c>
      <c r="J8" s="106" t="s">
        <v>88</v>
      </c>
      <c r="K8" s="106" t="s">
        <v>88</v>
      </c>
      <c r="L8" s="106" t="s">
        <v>88</v>
      </c>
    </row>
    <row r="9">
      <c r="A9" s="138" t="s">
        <v>569</v>
      </c>
      <c r="B9" s="158" t="s">
        <v>566</v>
      </c>
      <c r="C9" s="106" t="s">
        <v>88</v>
      </c>
      <c r="D9" s="106" t="s">
        <v>88</v>
      </c>
      <c r="E9" s="106" t="s">
        <v>88</v>
      </c>
      <c r="F9" s="105" t="s">
        <v>590</v>
      </c>
      <c r="G9" s="106" t="s">
        <v>88</v>
      </c>
      <c r="H9" s="105" t="s">
        <v>601</v>
      </c>
      <c r="I9" s="105" t="s">
        <v>592</v>
      </c>
      <c r="J9" s="106" t="s">
        <v>88</v>
      </c>
      <c r="K9" s="106" t="s">
        <v>88</v>
      </c>
      <c r="L9" s="106" t="s">
        <v>88</v>
      </c>
    </row>
    <row r="10">
      <c r="A10" s="138" t="s">
        <v>514</v>
      </c>
      <c r="B10" s="153" t="s">
        <v>515</v>
      </c>
      <c r="C10" s="106" t="s">
        <v>88</v>
      </c>
      <c r="D10" s="106" t="s">
        <v>88</v>
      </c>
      <c r="E10" s="106" t="s">
        <v>88</v>
      </c>
      <c r="F10" s="105" t="s">
        <v>602</v>
      </c>
      <c r="G10" s="105" t="s">
        <v>602</v>
      </c>
      <c r="H10" s="105" t="s">
        <v>601</v>
      </c>
      <c r="I10" s="105" t="s">
        <v>592</v>
      </c>
      <c r="J10" s="106" t="s">
        <v>88</v>
      </c>
      <c r="K10" s="106" t="s">
        <v>88</v>
      </c>
      <c r="L10" s="106" t="s">
        <v>88</v>
      </c>
    </row>
    <row r="11">
      <c r="A11" s="138" t="s">
        <v>518</v>
      </c>
      <c r="B11" s="153" t="s">
        <v>439</v>
      </c>
      <c r="C11" s="106" t="s">
        <v>88</v>
      </c>
      <c r="D11" s="106" t="s">
        <v>88</v>
      </c>
      <c r="E11" s="106" t="s">
        <v>88</v>
      </c>
      <c r="F11" s="106" t="s">
        <v>88</v>
      </c>
      <c r="G11" s="106" t="s">
        <v>88</v>
      </c>
      <c r="H11" s="106" t="s">
        <v>88</v>
      </c>
      <c r="I11" s="106" t="s">
        <v>88</v>
      </c>
      <c r="J11" s="115" t="s">
        <v>603</v>
      </c>
      <c r="K11" s="115" t="s">
        <v>604</v>
      </c>
      <c r="L11" s="105" t="s">
        <v>605</v>
      </c>
    </row>
  </sheetData>
  <conditionalFormatting sqref="A1 A4:A11">
    <cfRule type="notContainsBlanks" dxfId="0" priority="1">
      <formula>LEN(TRIM(A1))&gt;0</formula>
    </cfRule>
  </conditionalFormatting>
  <conditionalFormatting sqref="B1 B5:B6 B8:B11">
    <cfRule type="notContainsBlanks" dxfId="1" priority="2">
      <formula>LEN(TRIM(B1))&gt;0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5"/>
    <col customWidth="1" min="2" max="2" width="8.0"/>
    <col customWidth="1" min="3" max="4" width="25.5"/>
    <col customWidth="1" min="5" max="5" width="31.75"/>
    <col customWidth="1" min="6" max="6" width="24.75"/>
    <col customWidth="1" min="7" max="7" width="20.38"/>
    <col customWidth="1" min="8" max="10" width="24.75"/>
    <col customWidth="1" min="11" max="11" width="52.25"/>
  </cols>
  <sheetData>
    <row r="1">
      <c r="A1" s="161" t="s">
        <v>73</v>
      </c>
      <c r="B1" s="162" t="s">
        <v>74</v>
      </c>
      <c r="C1" s="161" t="s">
        <v>606</v>
      </c>
      <c r="D1" s="161" t="s">
        <v>607</v>
      </c>
      <c r="E1" s="161" t="s">
        <v>608</v>
      </c>
      <c r="F1" s="161" t="s">
        <v>609</v>
      </c>
      <c r="G1" s="161" t="s">
        <v>610</v>
      </c>
      <c r="H1" s="161" t="s">
        <v>611</v>
      </c>
      <c r="I1" s="161" t="s">
        <v>612</v>
      </c>
      <c r="J1" s="161" t="s">
        <v>613</v>
      </c>
      <c r="K1" s="161" t="s">
        <v>614</v>
      </c>
    </row>
    <row r="2">
      <c r="A2" s="163" t="s">
        <v>588</v>
      </c>
      <c r="B2" s="164" t="s">
        <v>543</v>
      </c>
      <c r="C2" s="165" t="s">
        <v>615</v>
      </c>
      <c r="D2" s="165" t="s">
        <v>615</v>
      </c>
      <c r="E2" s="165" t="s">
        <v>616</v>
      </c>
      <c r="F2" s="165" t="s">
        <v>617</v>
      </c>
      <c r="G2" s="81" t="s">
        <v>88</v>
      </c>
      <c r="H2" s="165" t="s">
        <v>617</v>
      </c>
      <c r="I2" s="81" t="s">
        <v>88</v>
      </c>
      <c r="J2" s="165" t="s">
        <v>617</v>
      </c>
      <c r="K2" s="81" t="s">
        <v>88</v>
      </c>
    </row>
    <row r="3">
      <c r="A3" s="163" t="s">
        <v>593</v>
      </c>
      <c r="B3" s="164" t="s">
        <v>543</v>
      </c>
      <c r="C3" s="165" t="s">
        <v>615</v>
      </c>
      <c r="D3" s="165" t="s">
        <v>615</v>
      </c>
      <c r="E3" s="165" t="s">
        <v>616</v>
      </c>
      <c r="F3" s="165" t="s">
        <v>617</v>
      </c>
      <c r="G3" s="81" t="s">
        <v>88</v>
      </c>
      <c r="H3" s="165" t="s">
        <v>617</v>
      </c>
      <c r="I3" s="81" t="s">
        <v>88</v>
      </c>
      <c r="J3" s="165" t="s">
        <v>617</v>
      </c>
      <c r="K3" s="81" t="s">
        <v>88</v>
      </c>
    </row>
    <row r="4">
      <c r="A4" s="163" t="s">
        <v>542</v>
      </c>
      <c r="B4" s="164" t="s">
        <v>543</v>
      </c>
      <c r="C4" s="166" t="s">
        <v>618</v>
      </c>
      <c r="D4" s="166" t="s">
        <v>618</v>
      </c>
      <c r="E4" s="166" t="s">
        <v>619</v>
      </c>
      <c r="F4" s="166" t="s">
        <v>620</v>
      </c>
      <c r="G4" s="81" t="s">
        <v>88</v>
      </c>
      <c r="H4" s="166" t="s">
        <v>620</v>
      </c>
      <c r="I4" s="81" t="s">
        <v>88</v>
      </c>
      <c r="J4" s="166" t="s">
        <v>620</v>
      </c>
      <c r="K4" s="81" t="s">
        <v>88</v>
      </c>
    </row>
    <row r="5">
      <c r="A5" s="163" t="s">
        <v>600</v>
      </c>
      <c r="B5" s="164" t="s">
        <v>543</v>
      </c>
      <c r="C5" s="165" t="s">
        <v>615</v>
      </c>
      <c r="D5" s="165" t="s">
        <v>615</v>
      </c>
      <c r="E5" s="165" t="s">
        <v>615</v>
      </c>
      <c r="F5" s="165" t="s">
        <v>621</v>
      </c>
      <c r="G5" s="81" t="s">
        <v>88</v>
      </c>
      <c r="H5" s="165" t="s">
        <v>621</v>
      </c>
      <c r="I5" s="81" t="s">
        <v>88</v>
      </c>
      <c r="J5" s="165" t="s">
        <v>621</v>
      </c>
      <c r="K5" s="81" t="s">
        <v>88</v>
      </c>
    </row>
    <row r="6">
      <c r="A6" s="163" t="s">
        <v>565</v>
      </c>
      <c r="B6" s="164" t="s">
        <v>566</v>
      </c>
      <c r="C6" s="81" t="s">
        <v>88</v>
      </c>
      <c r="D6" s="81" t="s">
        <v>88</v>
      </c>
      <c r="E6" s="81" t="s">
        <v>88</v>
      </c>
      <c r="F6" s="81" t="s">
        <v>88</v>
      </c>
      <c r="G6" s="166" t="s">
        <v>622</v>
      </c>
      <c r="H6" s="81" t="s">
        <v>88</v>
      </c>
      <c r="I6" s="167" t="s">
        <v>623</v>
      </c>
      <c r="J6" s="81" t="s">
        <v>88</v>
      </c>
      <c r="K6" s="166" t="s">
        <v>624</v>
      </c>
    </row>
  </sheetData>
  <conditionalFormatting sqref="B1 B6">
    <cfRule type="notContainsBlanks" dxfId="1" priority="1">
      <formula>LEN(TRIM(B1))&gt;0</formula>
    </cfRule>
  </conditionalFormatting>
  <hyperlinks>
    <hyperlink r:id="rId1" ref="I6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63"/>
    <col customWidth="1" min="2" max="2" width="8.0"/>
    <col customWidth="1" min="3" max="5" width="27.0"/>
    <col customWidth="1" min="6" max="6" width="11.75"/>
    <col customWidth="1" min="7" max="8" width="28.25"/>
    <col customWidth="1" min="9" max="9" width="27.88"/>
    <col customWidth="1" min="10" max="10" width="29.25"/>
    <col customWidth="1" min="11" max="11" width="35.75"/>
    <col customWidth="1" min="12" max="12" width="14.5"/>
  </cols>
  <sheetData>
    <row r="1">
      <c r="A1" s="168" t="s">
        <v>73</v>
      </c>
      <c r="B1" s="169" t="s">
        <v>74</v>
      </c>
      <c r="C1" s="168" t="s">
        <v>625</v>
      </c>
      <c r="D1" s="168" t="s">
        <v>626</v>
      </c>
      <c r="E1" s="170" t="s">
        <v>627</v>
      </c>
      <c r="F1" s="168" t="s">
        <v>628</v>
      </c>
      <c r="G1" s="168" t="s">
        <v>629</v>
      </c>
      <c r="H1" s="168" t="s">
        <v>630</v>
      </c>
      <c r="I1" s="168" t="s">
        <v>631</v>
      </c>
      <c r="J1" s="168" t="s">
        <v>632</v>
      </c>
      <c r="K1" s="168" t="s">
        <v>633</v>
      </c>
      <c r="L1" s="168" t="s">
        <v>634</v>
      </c>
    </row>
    <row r="2">
      <c r="A2" s="159" t="s">
        <v>588</v>
      </c>
      <c r="B2" s="171" t="s">
        <v>543</v>
      </c>
      <c r="C2" s="105" t="s">
        <v>635</v>
      </c>
      <c r="D2" s="105" t="s">
        <v>635</v>
      </c>
      <c r="E2" s="105" t="s">
        <v>635</v>
      </c>
      <c r="F2" s="106" t="s">
        <v>88</v>
      </c>
      <c r="G2" s="105" t="s">
        <v>636</v>
      </c>
      <c r="H2" s="108" t="s">
        <v>88</v>
      </c>
      <c r="I2" s="115" t="s">
        <v>637</v>
      </c>
      <c r="J2" s="105" t="s">
        <v>638</v>
      </c>
      <c r="K2" s="105" t="s">
        <v>639</v>
      </c>
      <c r="L2" s="106" t="s">
        <v>88</v>
      </c>
    </row>
    <row r="3">
      <c r="A3" s="159" t="s">
        <v>593</v>
      </c>
      <c r="B3" s="171" t="s">
        <v>543</v>
      </c>
      <c r="C3" s="108" t="s">
        <v>88</v>
      </c>
      <c r="D3" s="108" t="s">
        <v>88</v>
      </c>
      <c r="E3" s="108" t="s">
        <v>88</v>
      </c>
      <c r="F3" s="108" t="s">
        <v>88</v>
      </c>
      <c r="G3" s="108" t="s">
        <v>88</v>
      </c>
      <c r="H3" s="108" t="s">
        <v>88</v>
      </c>
      <c r="I3" s="108" t="s">
        <v>88</v>
      </c>
      <c r="J3" s="108" t="s">
        <v>88</v>
      </c>
      <c r="K3" s="105" t="s">
        <v>639</v>
      </c>
      <c r="L3" s="106" t="s">
        <v>88</v>
      </c>
    </row>
    <row r="4">
      <c r="A4" s="159" t="s">
        <v>600</v>
      </c>
      <c r="B4" s="171" t="s">
        <v>543</v>
      </c>
      <c r="C4" s="108" t="s">
        <v>88</v>
      </c>
      <c r="D4" s="106" t="s">
        <v>88</v>
      </c>
      <c r="E4" s="106" t="s">
        <v>88</v>
      </c>
      <c r="F4" s="172">
        <v>4039.0</v>
      </c>
      <c r="G4" s="108" t="s">
        <v>88</v>
      </c>
      <c r="H4" s="105" t="s">
        <v>636</v>
      </c>
      <c r="I4" s="115" t="s">
        <v>637</v>
      </c>
      <c r="J4" s="105" t="s">
        <v>638</v>
      </c>
      <c r="K4" s="105" t="s">
        <v>640</v>
      </c>
      <c r="L4" s="105" t="s">
        <v>641</v>
      </c>
    </row>
  </sheetData>
  <hyperlinks>
    <hyperlink r:id="rId1" ref="F4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9.0"/>
    <col customWidth="1" min="2" max="2" width="5.13"/>
    <col customWidth="1" min="3" max="4" width="31.75"/>
    <col customWidth="1" min="5" max="5" width="30.88"/>
    <col customWidth="1" min="6" max="6" width="34.38"/>
    <col customWidth="1" min="7" max="7" width="28.13"/>
    <col customWidth="1" min="8" max="8" width="26.88"/>
    <col customWidth="1" min="9" max="9" width="26.5"/>
    <col customWidth="1" min="10" max="10" width="20.5"/>
    <col customWidth="1" min="11" max="11" width="26.88"/>
    <col customWidth="1" min="12" max="14" width="19.88"/>
    <col customWidth="1" min="15" max="15" width="20.88"/>
    <col customWidth="1" min="16" max="21" width="19.88"/>
  </cols>
  <sheetData>
    <row r="1">
      <c r="A1" s="90" t="s">
        <v>73</v>
      </c>
      <c r="B1" s="173" t="s">
        <v>74</v>
      </c>
      <c r="C1" s="174" t="s">
        <v>642</v>
      </c>
      <c r="D1" s="174" t="s">
        <v>643</v>
      </c>
      <c r="E1" s="174" t="s">
        <v>644</v>
      </c>
      <c r="F1" s="174" t="s">
        <v>645</v>
      </c>
      <c r="G1" s="174" t="s">
        <v>646</v>
      </c>
      <c r="H1" s="174" t="s">
        <v>647</v>
      </c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</row>
    <row r="2">
      <c r="A2" s="177" t="s">
        <v>648</v>
      </c>
      <c r="B2" s="178" t="s">
        <v>141</v>
      </c>
      <c r="C2" s="179" t="s">
        <v>89</v>
      </c>
      <c r="D2" s="179" t="s">
        <v>89</v>
      </c>
      <c r="E2" s="179" t="s">
        <v>89</v>
      </c>
      <c r="F2" s="179" t="s">
        <v>89</v>
      </c>
      <c r="G2" s="179" t="s">
        <v>89</v>
      </c>
      <c r="H2" s="179" t="s">
        <v>89</v>
      </c>
      <c r="I2" s="175"/>
      <c r="J2" s="175"/>
      <c r="K2" s="175"/>
      <c r="L2" s="175"/>
      <c r="M2" s="175"/>
      <c r="N2" s="175"/>
      <c r="O2" s="175"/>
      <c r="P2" s="175"/>
      <c r="Q2" s="176"/>
      <c r="R2" s="176"/>
      <c r="S2" s="176"/>
      <c r="T2" s="176"/>
      <c r="U2" s="176"/>
    </row>
    <row r="3">
      <c r="A3" s="177" t="s">
        <v>649</v>
      </c>
      <c r="B3" s="178" t="s">
        <v>147</v>
      </c>
      <c r="C3" s="179" t="s">
        <v>89</v>
      </c>
      <c r="D3" s="179" t="s">
        <v>89</v>
      </c>
      <c r="E3" s="179" t="s">
        <v>89</v>
      </c>
      <c r="F3" s="179" t="s">
        <v>89</v>
      </c>
      <c r="G3" s="179" t="s">
        <v>89</v>
      </c>
      <c r="H3" s="179" t="s">
        <v>89</v>
      </c>
      <c r="I3" s="175"/>
      <c r="J3" s="175"/>
      <c r="K3" s="175"/>
      <c r="L3" s="175"/>
      <c r="M3" s="175"/>
      <c r="N3" s="175"/>
      <c r="O3" s="175"/>
      <c r="P3" s="175"/>
      <c r="Q3" s="176"/>
      <c r="R3" s="176"/>
      <c r="S3" s="176"/>
      <c r="T3" s="176"/>
      <c r="U3" s="176"/>
    </row>
    <row r="4">
      <c r="A4" s="177" t="s">
        <v>650</v>
      </c>
      <c r="B4" s="178" t="s">
        <v>104</v>
      </c>
      <c r="C4" s="179" t="s">
        <v>89</v>
      </c>
      <c r="D4" s="179" t="s">
        <v>89</v>
      </c>
      <c r="E4" s="179" t="s">
        <v>89</v>
      </c>
      <c r="F4" s="179" t="s">
        <v>89</v>
      </c>
      <c r="G4" s="179" t="s">
        <v>89</v>
      </c>
      <c r="H4" s="179" t="s">
        <v>89</v>
      </c>
      <c r="I4" s="175"/>
      <c r="J4" s="175"/>
      <c r="K4" s="175"/>
      <c r="L4" s="175"/>
      <c r="M4" s="175"/>
      <c r="N4" s="175"/>
      <c r="O4" s="175"/>
      <c r="P4" s="175"/>
      <c r="Q4" s="176"/>
      <c r="R4" s="176"/>
      <c r="S4" s="176"/>
      <c r="T4" s="176"/>
      <c r="U4" s="176"/>
    </row>
    <row r="5">
      <c r="A5" s="175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6"/>
      <c r="N5" s="176"/>
      <c r="O5" s="176"/>
      <c r="P5" s="176"/>
      <c r="Q5" s="176"/>
      <c r="R5" s="176"/>
      <c r="S5" s="176"/>
      <c r="T5" s="176"/>
      <c r="U5" s="176"/>
    </row>
    <row r="6">
      <c r="A6" s="90" t="s">
        <v>73</v>
      </c>
      <c r="B6" s="173" t="s">
        <v>74</v>
      </c>
      <c r="C6" s="174" t="s">
        <v>651</v>
      </c>
      <c r="D6" s="174" t="s">
        <v>652</v>
      </c>
      <c r="E6" s="174" t="s">
        <v>653</v>
      </c>
      <c r="F6" s="174" t="s">
        <v>654</v>
      </c>
      <c r="G6" s="174" t="s">
        <v>655</v>
      </c>
      <c r="H6" s="174" t="s">
        <v>656</v>
      </c>
      <c r="I6" s="174" t="s">
        <v>657</v>
      </c>
      <c r="J6" s="174" t="s">
        <v>658</v>
      </c>
      <c r="K6" s="174" t="s">
        <v>659</v>
      </c>
      <c r="L6" s="174" t="s">
        <v>660</v>
      </c>
      <c r="M6" s="175"/>
      <c r="N6" s="175"/>
      <c r="O6" s="175"/>
      <c r="P6" s="175"/>
      <c r="Q6" s="176"/>
      <c r="R6" s="176"/>
      <c r="S6" s="176"/>
      <c r="T6" s="176"/>
      <c r="U6" s="176"/>
    </row>
    <row r="7">
      <c r="A7" s="177" t="s">
        <v>648</v>
      </c>
      <c r="B7" s="178" t="s">
        <v>141</v>
      </c>
      <c r="C7" s="180" t="s">
        <v>176</v>
      </c>
      <c r="D7" s="180" t="s">
        <v>176</v>
      </c>
      <c r="E7" s="180" t="s">
        <v>176</v>
      </c>
      <c r="F7" s="180" t="s">
        <v>176</v>
      </c>
      <c r="G7" s="180" t="s">
        <v>176</v>
      </c>
      <c r="H7" s="94" t="s">
        <v>176</v>
      </c>
      <c r="I7" s="94" t="s">
        <v>176</v>
      </c>
      <c r="J7" s="94" t="s">
        <v>176</v>
      </c>
      <c r="K7" s="94" t="s">
        <v>176</v>
      </c>
      <c r="L7" s="94" t="s">
        <v>176</v>
      </c>
      <c r="M7" s="175"/>
      <c r="N7" s="175"/>
      <c r="O7" s="175"/>
      <c r="P7" s="175"/>
      <c r="Q7" s="176"/>
      <c r="R7" s="176"/>
      <c r="S7" s="176"/>
      <c r="T7" s="176"/>
      <c r="U7" s="176"/>
    </row>
    <row r="8">
      <c r="A8" s="177" t="s">
        <v>649</v>
      </c>
      <c r="B8" s="178" t="s">
        <v>147</v>
      </c>
      <c r="C8" s="180" t="s">
        <v>176</v>
      </c>
      <c r="D8" s="180" t="s">
        <v>176</v>
      </c>
      <c r="E8" s="180" t="s">
        <v>176</v>
      </c>
      <c r="F8" s="180" t="s">
        <v>176</v>
      </c>
      <c r="G8" s="180" t="s">
        <v>176</v>
      </c>
      <c r="H8" s="180" t="s">
        <v>176</v>
      </c>
      <c r="I8" s="180" t="s">
        <v>176</v>
      </c>
      <c r="J8" s="94" t="s">
        <v>176</v>
      </c>
      <c r="K8" s="94" t="s">
        <v>176</v>
      </c>
      <c r="L8" s="94" t="s">
        <v>176</v>
      </c>
      <c r="M8" s="175"/>
      <c r="N8" s="175"/>
      <c r="O8" s="175"/>
      <c r="P8" s="175"/>
      <c r="Q8" s="176"/>
      <c r="R8" s="176"/>
      <c r="S8" s="176"/>
      <c r="T8" s="176"/>
      <c r="U8" s="176"/>
    </row>
    <row r="9">
      <c r="A9" s="177" t="s">
        <v>650</v>
      </c>
      <c r="B9" s="178" t="s">
        <v>104</v>
      </c>
      <c r="C9" s="95" t="s">
        <v>88</v>
      </c>
      <c r="D9" s="95" t="s">
        <v>88</v>
      </c>
      <c r="E9" s="95" t="s">
        <v>88</v>
      </c>
      <c r="F9" s="95" t="s">
        <v>88</v>
      </c>
      <c r="G9" s="95" t="s">
        <v>88</v>
      </c>
      <c r="H9" s="95" t="s">
        <v>88</v>
      </c>
      <c r="I9" s="95" t="s">
        <v>88</v>
      </c>
      <c r="J9" s="179" t="s">
        <v>89</v>
      </c>
      <c r="K9" s="179" t="s">
        <v>89</v>
      </c>
      <c r="L9" s="179" t="s">
        <v>89</v>
      </c>
      <c r="M9" s="175"/>
      <c r="N9" s="175"/>
      <c r="O9" s="175"/>
      <c r="P9" s="175"/>
      <c r="Q9" s="176"/>
      <c r="R9" s="176"/>
      <c r="S9" s="176"/>
      <c r="T9" s="176"/>
      <c r="U9" s="176"/>
    </row>
    <row r="10">
      <c r="A10" s="181"/>
      <c r="B10" s="182"/>
      <c r="C10" s="183"/>
      <c r="D10" s="183"/>
      <c r="E10" s="183"/>
      <c r="F10" s="183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6"/>
      <c r="R10" s="176"/>
      <c r="S10" s="176"/>
      <c r="T10" s="176"/>
      <c r="U10" s="176"/>
    </row>
    <row r="11">
      <c r="A11" s="90" t="s">
        <v>73</v>
      </c>
      <c r="B11" s="173" t="s">
        <v>74</v>
      </c>
      <c r="C11" s="174" t="s">
        <v>661</v>
      </c>
      <c r="D11" s="174" t="s">
        <v>662</v>
      </c>
      <c r="E11" s="174" t="s">
        <v>663</v>
      </c>
      <c r="F11" s="174" t="s">
        <v>664</v>
      </c>
      <c r="G11" s="174" t="s">
        <v>665</v>
      </c>
      <c r="H11" s="174" t="s">
        <v>666</v>
      </c>
      <c r="I11" s="174" t="s">
        <v>667</v>
      </c>
      <c r="J11" s="174" t="s">
        <v>668</v>
      </c>
      <c r="K11" s="174" t="s">
        <v>669</v>
      </c>
      <c r="L11" s="174" t="s">
        <v>670</v>
      </c>
      <c r="M11" s="182"/>
      <c r="N11" s="182"/>
      <c r="O11" s="182"/>
      <c r="P11" s="182"/>
      <c r="Q11" s="184"/>
      <c r="R11" s="184"/>
      <c r="S11" s="184"/>
      <c r="T11" s="184"/>
      <c r="U11" s="184"/>
    </row>
    <row r="12">
      <c r="A12" s="177" t="s">
        <v>648</v>
      </c>
      <c r="B12" s="178" t="s">
        <v>141</v>
      </c>
      <c r="C12" s="185" t="s">
        <v>671</v>
      </c>
      <c r="D12" s="185" t="s">
        <v>671</v>
      </c>
      <c r="E12" s="185" t="s">
        <v>671</v>
      </c>
      <c r="F12" s="185" t="s">
        <v>671</v>
      </c>
      <c r="G12" s="185" t="s">
        <v>671</v>
      </c>
      <c r="H12" s="185" t="s">
        <v>671</v>
      </c>
      <c r="I12" s="185" t="s">
        <v>671</v>
      </c>
      <c r="J12" s="180" t="s">
        <v>176</v>
      </c>
      <c r="K12" s="185" t="s">
        <v>671</v>
      </c>
      <c r="L12" s="180" t="s">
        <v>176</v>
      </c>
      <c r="M12" s="175"/>
      <c r="N12" s="175"/>
      <c r="O12" s="175"/>
      <c r="P12" s="175"/>
      <c r="Q12" s="176"/>
      <c r="R12" s="176"/>
      <c r="S12" s="176"/>
      <c r="T12" s="176"/>
      <c r="U12" s="176"/>
    </row>
    <row r="13">
      <c r="A13" s="177" t="s">
        <v>649</v>
      </c>
      <c r="B13" s="178" t="s">
        <v>147</v>
      </c>
      <c r="C13" s="185" t="s">
        <v>671</v>
      </c>
      <c r="D13" s="185" t="s">
        <v>671</v>
      </c>
      <c r="E13" s="185" t="s">
        <v>671</v>
      </c>
      <c r="F13" s="185" t="s">
        <v>671</v>
      </c>
      <c r="G13" s="185" t="s">
        <v>671</v>
      </c>
      <c r="H13" s="185" t="s">
        <v>671</v>
      </c>
      <c r="I13" s="185" t="s">
        <v>671</v>
      </c>
      <c r="J13" s="180" t="s">
        <v>176</v>
      </c>
      <c r="K13" s="185" t="s">
        <v>671</v>
      </c>
      <c r="L13" s="180" t="s">
        <v>176</v>
      </c>
      <c r="M13" s="175"/>
      <c r="N13" s="175"/>
      <c r="O13" s="175"/>
      <c r="P13" s="175"/>
      <c r="Q13" s="176"/>
      <c r="R13" s="176"/>
      <c r="S13" s="176"/>
      <c r="T13" s="176"/>
      <c r="U13" s="176"/>
    </row>
    <row r="14">
      <c r="A14" s="181"/>
      <c r="B14" s="182"/>
      <c r="C14" s="183"/>
      <c r="D14" s="183"/>
      <c r="E14" s="183"/>
      <c r="F14" s="183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6"/>
      <c r="R14" s="176"/>
      <c r="S14" s="176"/>
      <c r="T14" s="176"/>
      <c r="U14" s="176"/>
    </row>
    <row r="15">
      <c r="A15" s="186" t="s">
        <v>73</v>
      </c>
      <c r="B15" s="173" t="s">
        <v>74</v>
      </c>
      <c r="C15" s="174" t="s">
        <v>672</v>
      </c>
      <c r="D15" s="174" t="s">
        <v>673</v>
      </c>
      <c r="E15" s="174" t="s">
        <v>674</v>
      </c>
      <c r="F15" s="174" t="s">
        <v>675</v>
      </c>
      <c r="G15" s="174" t="s">
        <v>676</v>
      </c>
      <c r="H15" s="174" t="s">
        <v>677</v>
      </c>
      <c r="I15" s="187" t="s">
        <v>678</v>
      </c>
      <c r="J15" s="187" t="s">
        <v>679</v>
      </c>
      <c r="K15" s="187" t="s">
        <v>680</v>
      </c>
      <c r="L15" s="174" t="s">
        <v>681</v>
      </c>
      <c r="M15" s="188"/>
      <c r="N15" s="188"/>
      <c r="O15" s="188"/>
      <c r="P15" s="188"/>
      <c r="Q15" s="189"/>
      <c r="R15" s="189"/>
      <c r="S15" s="189"/>
      <c r="T15" s="189"/>
      <c r="U15" s="189"/>
    </row>
    <row r="16">
      <c r="A16" s="177" t="s">
        <v>648</v>
      </c>
      <c r="B16" s="178" t="s">
        <v>141</v>
      </c>
      <c r="C16" s="185" t="s">
        <v>682</v>
      </c>
      <c r="D16" s="185" t="s">
        <v>682</v>
      </c>
      <c r="E16" s="185" t="s">
        <v>682</v>
      </c>
      <c r="F16" s="185" t="s">
        <v>682</v>
      </c>
      <c r="G16" s="185" t="s">
        <v>682</v>
      </c>
      <c r="H16" s="185" t="s">
        <v>682</v>
      </c>
      <c r="I16" s="185" t="s">
        <v>671</v>
      </c>
      <c r="J16" s="185" t="s">
        <v>671</v>
      </c>
      <c r="K16" s="185" t="s">
        <v>682</v>
      </c>
      <c r="L16" s="185" t="s">
        <v>671</v>
      </c>
      <c r="M16" s="183"/>
      <c r="N16" s="183"/>
      <c r="O16" s="183"/>
      <c r="P16" s="183"/>
      <c r="Q16" s="190"/>
      <c r="R16" s="190"/>
      <c r="S16" s="190"/>
      <c r="T16" s="190"/>
      <c r="U16" s="190"/>
    </row>
    <row r="17">
      <c r="A17" s="177" t="s">
        <v>649</v>
      </c>
      <c r="B17" s="178" t="s">
        <v>147</v>
      </c>
      <c r="C17" s="185" t="s">
        <v>682</v>
      </c>
      <c r="D17" s="185" t="s">
        <v>682</v>
      </c>
      <c r="E17" s="185" t="s">
        <v>682</v>
      </c>
      <c r="F17" s="185" t="s">
        <v>682</v>
      </c>
      <c r="G17" s="185" t="s">
        <v>682</v>
      </c>
      <c r="H17" s="185" t="s">
        <v>682</v>
      </c>
      <c r="I17" s="185" t="s">
        <v>671</v>
      </c>
      <c r="J17" s="185" t="s">
        <v>671</v>
      </c>
      <c r="K17" s="185" t="s">
        <v>682</v>
      </c>
      <c r="L17" s="185" t="s">
        <v>671</v>
      </c>
      <c r="M17" s="183"/>
      <c r="N17" s="183"/>
      <c r="O17" s="183"/>
      <c r="P17" s="183"/>
      <c r="Q17" s="190"/>
      <c r="R17" s="190"/>
      <c r="S17" s="190"/>
      <c r="T17" s="190"/>
      <c r="U17" s="190"/>
    </row>
    <row r="18">
      <c r="A18" s="181"/>
      <c r="B18" s="182"/>
      <c r="C18" s="183"/>
      <c r="D18" s="183"/>
      <c r="E18" s="183"/>
      <c r="F18" s="183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6"/>
      <c r="R18" s="176"/>
      <c r="S18" s="176"/>
      <c r="T18" s="176"/>
      <c r="U18" s="176"/>
    </row>
    <row r="19">
      <c r="A19" s="186" t="s">
        <v>73</v>
      </c>
      <c r="B19" s="173" t="s">
        <v>74</v>
      </c>
      <c r="C19" s="174" t="s">
        <v>683</v>
      </c>
      <c r="D19" s="174" t="s">
        <v>684</v>
      </c>
      <c r="E19" s="174" t="s">
        <v>685</v>
      </c>
      <c r="F19" s="174" t="s">
        <v>686</v>
      </c>
      <c r="G19" s="174" t="s">
        <v>687</v>
      </c>
      <c r="H19" s="174" t="s">
        <v>688</v>
      </c>
      <c r="I19" s="174" t="s">
        <v>689</v>
      </c>
      <c r="J19" s="174" t="s">
        <v>690</v>
      </c>
      <c r="K19" s="174" t="s">
        <v>691</v>
      </c>
      <c r="L19" s="175"/>
      <c r="M19" s="175"/>
      <c r="N19" s="175"/>
      <c r="O19" s="175"/>
      <c r="P19" s="175"/>
      <c r="Q19" s="176"/>
      <c r="R19" s="176"/>
      <c r="S19" s="176"/>
      <c r="T19" s="176"/>
      <c r="U19" s="176"/>
    </row>
    <row r="20">
      <c r="A20" s="177" t="s">
        <v>648</v>
      </c>
      <c r="B20" s="178" t="s">
        <v>141</v>
      </c>
      <c r="C20" s="185" t="s">
        <v>692</v>
      </c>
      <c r="D20" s="185" t="s">
        <v>692</v>
      </c>
      <c r="E20" s="191" t="s">
        <v>693</v>
      </c>
      <c r="F20" s="191" t="s">
        <v>694</v>
      </c>
      <c r="G20" s="191" t="s">
        <v>695</v>
      </c>
      <c r="H20" s="191" t="s">
        <v>696</v>
      </c>
      <c r="I20" s="191" t="s">
        <v>697</v>
      </c>
      <c r="J20" s="191" t="s">
        <v>698</v>
      </c>
      <c r="K20" s="191" t="s">
        <v>699</v>
      </c>
      <c r="L20" s="175"/>
      <c r="M20" s="175"/>
      <c r="N20" s="175"/>
      <c r="O20" s="175"/>
      <c r="P20" s="175"/>
      <c r="Q20" s="176"/>
      <c r="R20" s="176"/>
      <c r="S20" s="176"/>
      <c r="T20" s="176"/>
      <c r="U20" s="176"/>
    </row>
    <row r="21">
      <c r="A21" s="177" t="s">
        <v>649</v>
      </c>
      <c r="B21" s="178" t="s">
        <v>147</v>
      </c>
      <c r="C21" s="185" t="s">
        <v>692</v>
      </c>
      <c r="D21" s="185" t="s">
        <v>692</v>
      </c>
      <c r="E21" s="191" t="s">
        <v>700</v>
      </c>
      <c r="F21" s="191" t="s">
        <v>701</v>
      </c>
      <c r="G21" s="191" t="s">
        <v>702</v>
      </c>
      <c r="H21" s="191" t="s">
        <v>703</v>
      </c>
      <c r="I21" s="191" t="s">
        <v>704</v>
      </c>
      <c r="J21" s="191" t="s">
        <v>705</v>
      </c>
      <c r="K21" s="191" t="s">
        <v>706</v>
      </c>
      <c r="L21" s="175"/>
      <c r="M21" s="175"/>
      <c r="N21" s="175"/>
      <c r="O21" s="175"/>
      <c r="P21" s="175"/>
      <c r="Q21" s="176"/>
      <c r="R21" s="176"/>
      <c r="S21" s="176"/>
      <c r="T21" s="176"/>
      <c r="U21" s="176"/>
    </row>
    <row r="22">
      <c r="A22" s="192"/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6"/>
      <c r="R22" s="176"/>
      <c r="S22" s="176"/>
      <c r="T22" s="176"/>
      <c r="U22" s="176"/>
    </row>
    <row r="23">
      <c r="A23" s="186" t="s">
        <v>73</v>
      </c>
      <c r="B23" s="173" t="s">
        <v>74</v>
      </c>
      <c r="C23" s="174" t="s">
        <v>707</v>
      </c>
      <c r="D23" s="174" t="s">
        <v>708</v>
      </c>
      <c r="E23" s="174" t="s">
        <v>709</v>
      </c>
      <c r="F23" s="174" t="s">
        <v>710</v>
      </c>
      <c r="G23" s="174" t="s">
        <v>711</v>
      </c>
      <c r="H23" s="174" t="s">
        <v>712</v>
      </c>
      <c r="I23" s="187" t="s">
        <v>713</v>
      </c>
      <c r="J23" s="175"/>
      <c r="K23" s="175"/>
      <c r="L23" s="175"/>
      <c r="M23" s="175"/>
      <c r="N23" s="175"/>
      <c r="O23" s="175"/>
      <c r="P23" s="175"/>
      <c r="Q23" s="176"/>
      <c r="R23" s="176"/>
      <c r="S23" s="176"/>
      <c r="T23" s="176"/>
      <c r="U23" s="176"/>
    </row>
    <row r="24">
      <c r="A24" s="177" t="s">
        <v>648</v>
      </c>
      <c r="B24" s="178" t="s">
        <v>141</v>
      </c>
      <c r="C24" s="191" t="s">
        <v>714</v>
      </c>
      <c r="D24" s="191" t="s">
        <v>714</v>
      </c>
      <c r="E24" s="191" t="s">
        <v>714</v>
      </c>
      <c r="F24" s="179" t="s">
        <v>89</v>
      </c>
      <c r="G24" s="179" t="s">
        <v>89</v>
      </c>
      <c r="H24" s="179" t="s">
        <v>89</v>
      </c>
      <c r="I24" s="191" t="s">
        <v>715</v>
      </c>
      <c r="J24" s="175"/>
      <c r="K24" s="175"/>
      <c r="L24" s="175"/>
      <c r="M24" s="175"/>
      <c r="N24" s="175"/>
      <c r="O24" s="175"/>
      <c r="P24" s="175"/>
      <c r="Q24" s="176"/>
      <c r="R24" s="176"/>
      <c r="S24" s="176"/>
      <c r="T24" s="176"/>
      <c r="U24" s="176"/>
    </row>
    <row r="25">
      <c r="A25" s="181"/>
      <c r="B25" s="182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6"/>
      <c r="R25" s="176"/>
      <c r="S25" s="176"/>
      <c r="T25" s="176"/>
      <c r="U25" s="176"/>
    </row>
    <row r="26">
      <c r="A26" s="186" t="s">
        <v>73</v>
      </c>
      <c r="B26" s="173" t="s">
        <v>74</v>
      </c>
      <c r="C26" s="174" t="s">
        <v>716</v>
      </c>
      <c r="D26" s="174" t="s">
        <v>717</v>
      </c>
      <c r="E26" s="174" t="s">
        <v>718</v>
      </c>
      <c r="F26" s="174" t="s">
        <v>719</v>
      </c>
      <c r="G26" s="174" t="s">
        <v>720</v>
      </c>
      <c r="H26" s="174" t="s">
        <v>721</v>
      </c>
      <c r="I26" s="174" t="s">
        <v>722</v>
      </c>
      <c r="J26" s="175"/>
      <c r="K26" s="175"/>
      <c r="L26" s="175"/>
      <c r="M26" s="175"/>
      <c r="N26" s="175"/>
      <c r="O26" s="175"/>
      <c r="P26" s="175"/>
      <c r="Q26" s="176"/>
      <c r="R26" s="176"/>
      <c r="S26" s="176"/>
      <c r="T26" s="176"/>
      <c r="U26" s="176"/>
    </row>
    <row r="27">
      <c r="A27" s="177" t="s">
        <v>648</v>
      </c>
      <c r="B27" s="178" t="s">
        <v>141</v>
      </c>
      <c r="C27" s="191" t="s">
        <v>387</v>
      </c>
      <c r="D27" s="191" t="s">
        <v>387</v>
      </c>
      <c r="E27" s="179" t="s">
        <v>89</v>
      </c>
      <c r="F27" s="179" t="s">
        <v>89</v>
      </c>
      <c r="G27" s="179" t="s">
        <v>89</v>
      </c>
      <c r="H27" s="179" t="s">
        <v>89</v>
      </c>
      <c r="I27" s="179" t="s">
        <v>89</v>
      </c>
      <c r="J27" s="175"/>
      <c r="K27" s="175"/>
      <c r="L27" s="175"/>
      <c r="M27" s="175"/>
      <c r="N27" s="175"/>
      <c r="O27" s="175"/>
      <c r="P27" s="175"/>
      <c r="Q27" s="176"/>
      <c r="R27" s="176"/>
      <c r="S27" s="176"/>
      <c r="T27" s="176"/>
      <c r="U27" s="176"/>
    </row>
    <row r="28">
      <c r="A28" s="181"/>
      <c r="B28" s="182"/>
      <c r="C28" s="183"/>
      <c r="D28" s="183"/>
      <c r="E28" s="175"/>
      <c r="F28" s="193"/>
      <c r="G28" s="193"/>
      <c r="H28" s="193"/>
      <c r="I28" s="193"/>
      <c r="J28" s="175"/>
      <c r="K28" s="175"/>
      <c r="L28" s="175"/>
      <c r="M28" s="175"/>
      <c r="N28" s="175"/>
      <c r="O28" s="175"/>
      <c r="P28" s="175"/>
      <c r="Q28" s="176"/>
      <c r="R28" s="176"/>
      <c r="S28" s="176"/>
      <c r="T28" s="176"/>
      <c r="U28" s="176"/>
    </row>
    <row r="29">
      <c r="A29" s="186" t="s">
        <v>73</v>
      </c>
      <c r="B29" s="173" t="s">
        <v>74</v>
      </c>
      <c r="C29" s="90" t="s">
        <v>723</v>
      </c>
      <c r="D29" s="90" t="s">
        <v>724</v>
      </c>
      <c r="E29" s="90" t="s">
        <v>725</v>
      </c>
      <c r="F29" s="90" t="s">
        <v>726</v>
      </c>
      <c r="G29" s="90" t="s">
        <v>727</v>
      </c>
      <c r="H29" s="90" t="s">
        <v>728</v>
      </c>
      <c r="I29" s="90" t="s">
        <v>729</v>
      </c>
      <c r="J29" s="90" t="s">
        <v>730</v>
      </c>
      <c r="K29" s="90" t="s">
        <v>731</v>
      </c>
      <c r="L29" s="90" t="s">
        <v>732</v>
      </c>
      <c r="M29" s="90" t="s">
        <v>733</v>
      </c>
      <c r="N29" s="90" t="s">
        <v>734</v>
      </c>
      <c r="O29" s="90" t="s">
        <v>735</v>
      </c>
      <c r="P29" s="90" t="s">
        <v>736</v>
      </c>
      <c r="Q29" s="90" t="s">
        <v>737</v>
      </c>
      <c r="R29" s="90" t="s">
        <v>738</v>
      </c>
      <c r="S29" s="90" t="s">
        <v>739</v>
      </c>
      <c r="T29" s="90" t="s">
        <v>740</v>
      </c>
      <c r="U29" s="90" t="s">
        <v>741</v>
      </c>
    </row>
    <row r="30">
      <c r="A30" s="177" t="s">
        <v>742</v>
      </c>
      <c r="B30" s="178" t="s">
        <v>374</v>
      </c>
      <c r="C30" s="179" t="s">
        <v>89</v>
      </c>
      <c r="D30" s="179" t="s">
        <v>89</v>
      </c>
      <c r="E30" s="179" t="s">
        <v>89</v>
      </c>
      <c r="F30" s="179" t="s">
        <v>89</v>
      </c>
      <c r="G30" s="179" t="s">
        <v>89</v>
      </c>
      <c r="H30" s="179" t="s">
        <v>89</v>
      </c>
      <c r="I30" s="194" t="s">
        <v>18</v>
      </c>
      <c r="J30" s="194" t="s">
        <v>18</v>
      </c>
      <c r="K30" s="194" t="s">
        <v>18</v>
      </c>
      <c r="L30" s="194" t="s">
        <v>18</v>
      </c>
      <c r="M30" s="194" t="s">
        <v>743</v>
      </c>
      <c r="N30" s="194" t="s">
        <v>18</v>
      </c>
      <c r="O30" s="194" t="s">
        <v>18</v>
      </c>
      <c r="P30" s="194" t="s">
        <v>18</v>
      </c>
      <c r="Q30" s="194" t="s">
        <v>18</v>
      </c>
      <c r="R30" s="194" t="s">
        <v>18</v>
      </c>
      <c r="S30" s="194" t="s">
        <v>18</v>
      </c>
      <c r="T30" s="194" t="s">
        <v>18</v>
      </c>
      <c r="U30" s="194" t="s">
        <v>18</v>
      </c>
    </row>
    <row r="31">
      <c r="A31" s="177" t="s">
        <v>744</v>
      </c>
      <c r="B31" s="178" t="s">
        <v>374</v>
      </c>
      <c r="C31" s="179" t="s">
        <v>89</v>
      </c>
      <c r="D31" s="179" t="s">
        <v>89</v>
      </c>
      <c r="E31" s="179" t="s">
        <v>89</v>
      </c>
      <c r="F31" s="179" t="s">
        <v>89</v>
      </c>
      <c r="G31" s="179" t="s">
        <v>89</v>
      </c>
      <c r="H31" s="179" t="s">
        <v>89</v>
      </c>
      <c r="I31" s="194" t="s">
        <v>18</v>
      </c>
      <c r="J31" s="194" t="s">
        <v>18</v>
      </c>
      <c r="K31" s="194" t="s">
        <v>18</v>
      </c>
      <c r="L31" s="194" t="s">
        <v>18</v>
      </c>
      <c r="M31" s="194" t="s">
        <v>743</v>
      </c>
      <c r="N31" s="194" t="s">
        <v>18</v>
      </c>
      <c r="O31" s="194" t="s">
        <v>743</v>
      </c>
      <c r="P31" s="194" t="s">
        <v>18</v>
      </c>
      <c r="Q31" s="194" t="s">
        <v>18</v>
      </c>
      <c r="R31" s="194" t="s">
        <v>18</v>
      </c>
      <c r="S31" s="194" t="s">
        <v>18</v>
      </c>
      <c r="T31" s="194" t="s">
        <v>18</v>
      </c>
      <c r="U31" s="194" t="s">
        <v>18</v>
      </c>
    </row>
    <row r="32">
      <c r="A32" s="181"/>
      <c r="B32" s="182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6"/>
      <c r="R32" s="176"/>
      <c r="S32" s="176"/>
      <c r="T32" s="176"/>
      <c r="U32" s="176"/>
    </row>
    <row r="33">
      <c r="A33" s="186" t="s">
        <v>73</v>
      </c>
      <c r="B33" s="173" t="s">
        <v>74</v>
      </c>
      <c r="C33" s="90" t="s">
        <v>745</v>
      </c>
      <c r="D33" s="90" t="s">
        <v>746</v>
      </c>
      <c r="E33" s="90" t="s">
        <v>747</v>
      </c>
      <c r="F33" s="90" t="s">
        <v>748</v>
      </c>
      <c r="G33" s="90" t="s">
        <v>749</v>
      </c>
      <c r="H33" s="90" t="s">
        <v>750</v>
      </c>
      <c r="I33" s="90" t="s">
        <v>751</v>
      </c>
      <c r="J33" s="175"/>
      <c r="K33" s="175"/>
      <c r="L33" s="175"/>
      <c r="M33" s="175"/>
      <c r="N33" s="175"/>
      <c r="O33" s="175"/>
      <c r="P33" s="175"/>
      <c r="Q33" s="176"/>
      <c r="R33" s="176"/>
      <c r="S33" s="176"/>
      <c r="T33" s="176"/>
      <c r="U33" s="176"/>
    </row>
    <row r="34">
      <c r="A34" s="177" t="s">
        <v>752</v>
      </c>
      <c r="B34" s="178" t="s">
        <v>439</v>
      </c>
      <c r="C34" s="179" t="s">
        <v>89</v>
      </c>
      <c r="D34" s="179" t="s">
        <v>89</v>
      </c>
      <c r="E34" s="179" t="s">
        <v>89</v>
      </c>
      <c r="F34" s="179" t="s">
        <v>89</v>
      </c>
      <c r="G34" s="179" t="s">
        <v>89</v>
      </c>
      <c r="H34" s="179" t="s">
        <v>89</v>
      </c>
      <c r="I34" s="185" t="s">
        <v>753</v>
      </c>
      <c r="J34" s="175"/>
      <c r="K34" s="175"/>
      <c r="L34" s="175"/>
      <c r="M34" s="175"/>
      <c r="N34" s="175"/>
      <c r="O34" s="175"/>
      <c r="P34" s="175"/>
      <c r="Q34" s="176"/>
      <c r="R34" s="176"/>
      <c r="S34" s="176"/>
      <c r="T34" s="176"/>
      <c r="U34" s="176"/>
    </row>
    <row r="35">
      <c r="A35" s="177" t="s">
        <v>742</v>
      </c>
      <c r="B35" s="178" t="s">
        <v>374</v>
      </c>
      <c r="C35" s="194" t="s">
        <v>18</v>
      </c>
      <c r="D35" s="194" t="s">
        <v>18</v>
      </c>
      <c r="E35" s="194" t="s">
        <v>18</v>
      </c>
      <c r="F35" s="194" t="s">
        <v>18</v>
      </c>
      <c r="G35" s="194" t="s">
        <v>18</v>
      </c>
      <c r="H35" s="194" t="s">
        <v>18</v>
      </c>
      <c r="I35" s="179" t="s">
        <v>89</v>
      </c>
      <c r="J35" s="175"/>
      <c r="K35" s="175"/>
      <c r="L35" s="175"/>
      <c r="M35" s="175"/>
      <c r="N35" s="175"/>
      <c r="O35" s="175"/>
      <c r="P35" s="175"/>
      <c r="Q35" s="176"/>
      <c r="R35" s="176"/>
      <c r="S35" s="176"/>
      <c r="T35" s="176"/>
      <c r="U35" s="176"/>
    </row>
    <row r="36">
      <c r="A36" s="177" t="s">
        <v>744</v>
      </c>
      <c r="B36" s="178" t="s">
        <v>374</v>
      </c>
      <c r="C36" s="194" t="s">
        <v>18</v>
      </c>
      <c r="D36" s="194" t="s">
        <v>18</v>
      </c>
      <c r="E36" s="194" t="s">
        <v>18</v>
      </c>
      <c r="F36" s="194" t="s">
        <v>18</v>
      </c>
      <c r="G36" s="194" t="s">
        <v>18</v>
      </c>
      <c r="H36" s="194" t="s">
        <v>18</v>
      </c>
      <c r="I36" s="179" t="s">
        <v>89</v>
      </c>
      <c r="J36" s="175"/>
      <c r="K36" s="175"/>
      <c r="L36" s="175"/>
      <c r="M36" s="175"/>
      <c r="N36" s="175"/>
      <c r="O36" s="175"/>
      <c r="P36" s="175"/>
      <c r="Q36" s="176"/>
      <c r="R36" s="176"/>
      <c r="S36" s="176"/>
      <c r="T36" s="176"/>
      <c r="U36" s="176"/>
    </row>
    <row r="37">
      <c r="A37" s="181"/>
      <c r="B37" s="182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6"/>
      <c r="R37" s="176"/>
      <c r="S37" s="176"/>
      <c r="T37" s="176"/>
      <c r="U37" s="176"/>
    </row>
    <row r="38">
      <c r="A38" s="186" t="s">
        <v>73</v>
      </c>
      <c r="B38" s="173" t="s">
        <v>74</v>
      </c>
      <c r="C38" s="90" t="s">
        <v>754</v>
      </c>
      <c r="D38" s="90" t="s">
        <v>755</v>
      </c>
      <c r="E38" s="90" t="s">
        <v>756</v>
      </c>
      <c r="F38" s="90" t="s">
        <v>757</v>
      </c>
      <c r="G38" s="90" t="s">
        <v>758</v>
      </c>
      <c r="H38" s="90" t="s">
        <v>759</v>
      </c>
      <c r="I38" s="90" t="s">
        <v>760</v>
      </c>
      <c r="J38" s="90" t="s">
        <v>761</v>
      </c>
      <c r="K38" s="175"/>
      <c r="L38" s="175"/>
      <c r="M38" s="175"/>
      <c r="N38" s="175"/>
      <c r="O38" s="175"/>
      <c r="P38" s="175"/>
      <c r="Q38" s="176"/>
      <c r="R38" s="176"/>
      <c r="S38" s="176"/>
      <c r="T38" s="176"/>
      <c r="U38" s="176"/>
    </row>
    <row r="39">
      <c r="A39" s="195" t="s">
        <v>752</v>
      </c>
      <c r="B39" s="196" t="s">
        <v>439</v>
      </c>
      <c r="C39" s="197" t="s">
        <v>762</v>
      </c>
      <c r="D39" s="197" t="s">
        <v>762</v>
      </c>
      <c r="E39" s="197" t="s">
        <v>762</v>
      </c>
      <c r="F39" s="197" t="s">
        <v>763</v>
      </c>
      <c r="G39" s="197" t="s">
        <v>764</v>
      </c>
      <c r="H39" s="197" t="s">
        <v>764</v>
      </c>
      <c r="I39" s="197" t="s">
        <v>765</v>
      </c>
      <c r="J39" s="197" t="s">
        <v>766</v>
      </c>
      <c r="K39" s="198"/>
      <c r="L39" s="198"/>
      <c r="M39" s="198"/>
      <c r="N39" s="198"/>
      <c r="O39" s="198"/>
      <c r="P39" s="198"/>
      <c r="Q39" s="199"/>
      <c r="R39" s="199"/>
      <c r="S39" s="199"/>
      <c r="T39" s="199"/>
      <c r="U39" s="199"/>
    </row>
    <row r="40">
      <c r="A40" s="177" t="s">
        <v>742</v>
      </c>
      <c r="B40" s="178" t="s">
        <v>374</v>
      </c>
      <c r="C40" s="95" t="s">
        <v>88</v>
      </c>
      <c r="D40" s="95" t="s">
        <v>88</v>
      </c>
      <c r="E40" s="179" t="s">
        <v>89</v>
      </c>
      <c r="F40" s="179" t="s">
        <v>89</v>
      </c>
      <c r="G40" s="179" t="s">
        <v>89</v>
      </c>
      <c r="H40" s="179" t="s">
        <v>89</v>
      </c>
      <c r="I40" s="179" t="s">
        <v>89</v>
      </c>
      <c r="J40" s="179" t="s">
        <v>89</v>
      </c>
      <c r="K40" s="175"/>
      <c r="L40" s="175"/>
      <c r="M40" s="175"/>
      <c r="N40" s="175"/>
      <c r="O40" s="175"/>
      <c r="P40" s="175"/>
      <c r="Q40" s="176"/>
      <c r="R40" s="176"/>
      <c r="S40" s="176"/>
      <c r="T40" s="176"/>
      <c r="U40" s="176"/>
    </row>
    <row r="41">
      <c r="A41" s="177" t="s">
        <v>744</v>
      </c>
      <c r="B41" s="178" t="s">
        <v>374</v>
      </c>
      <c r="C41" s="95" t="s">
        <v>88</v>
      </c>
      <c r="D41" s="95" t="s">
        <v>88</v>
      </c>
      <c r="E41" s="95" t="s">
        <v>88</v>
      </c>
      <c r="F41" s="95" t="s">
        <v>88</v>
      </c>
      <c r="G41" s="95" t="s">
        <v>88</v>
      </c>
      <c r="H41" s="179" t="s">
        <v>89</v>
      </c>
      <c r="I41" s="179" t="s">
        <v>89</v>
      </c>
      <c r="J41" s="179" t="s">
        <v>89</v>
      </c>
      <c r="K41" s="175"/>
      <c r="L41" s="175"/>
      <c r="M41" s="175"/>
      <c r="N41" s="175"/>
      <c r="O41" s="175"/>
      <c r="P41" s="175"/>
      <c r="Q41" s="176"/>
      <c r="R41" s="176"/>
      <c r="S41" s="176"/>
      <c r="T41" s="176"/>
      <c r="U41" s="176"/>
    </row>
    <row r="42">
      <c r="A42" s="181"/>
      <c r="B42" s="182"/>
      <c r="C42" s="200"/>
      <c r="D42" s="201"/>
      <c r="E42" s="202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6"/>
      <c r="R42" s="176"/>
      <c r="S42" s="176"/>
      <c r="T42" s="176"/>
      <c r="U42" s="176"/>
    </row>
    <row r="43">
      <c r="A43" s="186" t="s">
        <v>73</v>
      </c>
      <c r="B43" s="173" t="s">
        <v>74</v>
      </c>
      <c r="C43" s="90" t="s">
        <v>767</v>
      </c>
      <c r="D43" s="90" t="s">
        <v>768</v>
      </c>
      <c r="E43" s="90" t="s">
        <v>769</v>
      </c>
      <c r="F43" s="90" t="s">
        <v>770</v>
      </c>
      <c r="G43" s="90" t="s">
        <v>771</v>
      </c>
      <c r="H43" s="90" t="s">
        <v>772</v>
      </c>
      <c r="I43" s="90" t="s">
        <v>773</v>
      </c>
      <c r="J43" s="90" t="s">
        <v>774</v>
      </c>
      <c r="K43" s="90" t="s">
        <v>775</v>
      </c>
      <c r="L43" s="90" t="s">
        <v>776</v>
      </c>
      <c r="M43" s="90" t="s">
        <v>777</v>
      </c>
      <c r="N43" s="90" t="s">
        <v>778</v>
      </c>
      <c r="O43" s="175"/>
      <c r="P43" s="175"/>
      <c r="Q43" s="176"/>
      <c r="R43" s="176"/>
      <c r="S43" s="176"/>
      <c r="T43" s="176"/>
      <c r="U43" s="176"/>
    </row>
    <row r="44">
      <c r="A44" s="203" t="s">
        <v>752</v>
      </c>
      <c r="B44" s="204" t="s">
        <v>439</v>
      </c>
      <c r="C44" s="205" t="s">
        <v>779</v>
      </c>
      <c r="D44" s="197" t="s">
        <v>780</v>
      </c>
      <c r="E44" s="197" t="s">
        <v>781</v>
      </c>
      <c r="F44" s="197" t="s">
        <v>782</v>
      </c>
      <c r="G44" s="197" t="s">
        <v>783</v>
      </c>
      <c r="H44" s="197" t="s">
        <v>780</v>
      </c>
      <c r="I44" s="197" t="s">
        <v>782</v>
      </c>
      <c r="J44" s="197" t="s">
        <v>782</v>
      </c>
      <c r="K44" s="197" t="s">
        <v>782</v>
      </c>
      <c r="L44" s="197" t="s">
        <v>782</v>
      </c>
      <c r="M44" s="197" t="s">
        <v>782</v>
      </c>
      <c r="N44" s="197" t="s">
        <v>782</v>
      </c>
      <c r="O44" s="175"/>
      <c r="P44" s="175"/>
      <c r="Q44" s="176"/>
      <c r="R44" s="176"/>
      <c r="S44" s="176"/>
      <c r="T44" s="176"/>
      <c r="U44" s="176"/>
    </row>
    <row r="45">
      <c r="A45" s="181"/>
      <c r="B45" s="182"/>
      <c r="C45" s="206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8"/>
      <c r="R45" s="208"/>
      <c r="S45" s="208"/>
      <c r="T45" s="208"/>
      <c r="U45" s="208"/>
    </row>
    <row r="46">
      <c r="A46" s="186" t="s">
        <v>73</v>
      </c>
      <c r="B46" s="173" t="s">
        <v>74</v>
      </c>
      <c r="C46" s="90" t="s">
        <v>784</v>
      </c>
      <c r="D46" s="90" t="s">
        <v>785</v>
      </c>
      <c r="E46" s="90" t="s">
        <v>786</v>
      </c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8"/>
      <c r="R46" s="208"/>
      <c r="S46" s="208"/>
      <c r="T46" s="208"/>
      <c r="U46" s="208"/>
    </row>
    <row r="47">
      <c r="A47" s="177" t="s">
        <v>787</v>
      </c>
      <c r="B47" s="178" t="s">
        <v>788</v>
      </c>
      <c r="C47" s="94" t="s">
        <v>789</v>
      </c>
      <c r="D47" s="94" t="s">
        <v>789</v>
      </c>
      <c r="E47" s="94" t="s">
        <v>789</v>
      </c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8"/>
      <c r="R47" s="208"/>
      <c r="S47" s="208"/>
      <c r="T47" s="208"/>
      <c r="U47" s="208"/>
    </row>
    <row r="48">
      <c r="A48" s="181"/>
      <c r="B48" s="182"/>
      <c r="C48" s="206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8"/>
      <c r="R48" s="208"/>
      <c r="S48" s="208"/>
      <c r="T48" s="208"/>
      <c r="U48" s="208"/>
    </row>
    <row r="49">
      <c r="A49" s="186" t="s">
        <v>73</v>
      </c>
      <c r="B49" s="173" t="s">
        <v>74</v>
      </c>
      <c r="C49" s="90" t="s">
        <v>790</v>
      </c>
      <c r="D49" s="90" t="s">
        <v>791</v>
      </c>
      <c r="E49" s="90" t="s">
        <v>792</v>
      </c>
      <c r="F49" s="90" t="s">
        <v>793</v>
      </c>
      <c r="G49" s="90" t="s">
        <v>794</v>
      </c>
      <c r="H49" s="90" t="s">
        <v>795</v>
      </c>
      <c r="I49" s="90" t="s">
        <v>796</v>
      </c>
      <c r="J49" s="90" t="s">
        <v>797</v>
      </c>
      <c r="K49" s="207"/>
      <c r="L49" s="207"/>
      <c r="M49" s="207"/>
      <c r="N49" s="207"/>
      <c r="O49" s="207"/>
      <c r="P49" s="207"/>
      <c r="Q49" s="208"/>
      <c r="R49" s="208"/>
      <c r="S49" s="208"/>
      <c r="T49" s="208"/>
      <c r="U49" s="208"/>
    </row>
    <row r="50">
      <c r="A50" s="177" t="s">
        <v>787</v>
      </c>
      <c r="B50" s="178" t="s">
        <v>788</v>
      </c>
      <c r="C50" s="94" t="s">
        <v>789</v>
      </c>
      <c r="D50" s="94" t="s">
        <v>789</v>
      </c>
      <c r="E50" s="94" t="s">
        <v>789</v>
      </c>
      <c r="F50" s="94" t="s">
        <v>789</v>
      </c>
      <c r="G50" s="94" t="s">
        <v>789</v>
      </c>
      <c r="H50" s="94" t="s">
        <v>789</v>
      </c>
      <c r="I50" s="94" t="s">
        <v>789</v>
      </c>
      <c r="J50" s="94" t="s">
        <v>789</v>
      </c>
      <c r="K50" s="207"/>
      <c r="L50" s="207"/>
      <c r="M50" s="207"/>
      <c r="N50" s="207"/>
      <c r="O50" s="207"/>
      <c r="P50" s="207"/>
      <c r="Q50" s="208"/>
      <c r="R50" s="208"/>
      <c r="S50" s="208"/>
      <c r="T50" s="208"/>
      <c r="U50" s="208"/>
    </row>
    <row r="51">
      <c r="A51" s="181"/>
      <c r="B51" s="182"/>
      <c r="C51" s="206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8"/>
      <c r="R51" s="208"/>
      <c r="S51" s="208"/>
      <c r="T51" s="208"/>
      <c r="U51" s="208"/>
    </row>
    <row r="52">
      <c r="A52" s="186" t="s">
        <v>73</v>
      </c>
      <c r="B52" s="173" t="s">
        <v>74</v>
      </c>
      <c r="C52" s="90" t="s">
        <v>798</v>
      </c>
      <c r="D52" s="90" t="s">
        <v>799</v>
      </c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8"/>
      <c r="R52" s="208"/>
      <c r="S52" s="208"/>
      <c r="T52" s="208"/>
      <c r="U52" s="208"/>
    </row>
    <row r="53">
      <c r="A53" s="177" t="s">
        <v>787</v>
      </c>
      <c r="B53" s="178" t="s">
        <v>788</v>
      </c>
      <c r="C53" s="94" t="s">
        <v>789</v>
      </c>
      <c r="D53" s="94" t="s">
        <v>789</v>
      </c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8"/>
      <c r="R53" s="208"/>
      <c r="S53" s="208"/>
      <c r="T53" s="208"/>
      <c r="U53" s="208"/>
    </row>
  </sheetData>
  <conditionalFormatting sqref="A1:A4 A6 A11">
    <cfRule type="notContainsBlanks" dxfId="0" priority="1">
      <formula>LEN(TRIM(A1))&gt;0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7.88"/>
    <col customWidth="1" min="2" max="2" width="4.75"/>
    <col customWidth="1" min="3" max="3" width="10.88"/>
    <col customWidth="1" min="4" max="10" width="12.25"/>
    <col customWidth="1" min="11" max="11" width="15.0"/>
    <col customWidth="1" min="12" max="20" width="12.25"/>
  </cols>
  <sheetData>
    <row r="1">
      <c r="A1" s="141" t="s">
        <v>73</v>
      </c>
      <c r="B1" s="140" t="s">
        <v>74</v>
      </c>
      <c r="C1" s="209" t="s">
        <v>800</v>
      </c>
      <c r="D1" s="209" t="s">
        <v>801</v>
      </c>
      <c r="E1" s="209" t="s">
        <v>802</v>
      </c>
      <c r="F1" s="209" t="s">
        <v>803</v>
      </c>
      <c r="G1" s="209" t="s">
        <v>804</v>
      </c>
      <c r="H1" s="209" t="s">
        <v>805</v>
      </c>
      <c r="I1" s="209" t="s">
        <v>806</v>
      </c>
      <c r="J1" s="209" t="s">
        <v>807</v>
      </c>
      <c r="K1" s="209" t="s">
        <v>808</v>
      </c>
      <c r="L1" s="210"/>
      <c r="M1" s="210"/>
      <c r="N1" s="210"/>
      <c r="O1" s="210"/>
      <c r="P1" s="210"/>
      <c r="Q1" s="210"/>
      <c r="R1" s="210"/>
      <c r="S1" s="210"/>
      <c r="T1" s="211"/>
    </row>
    <row r="2">
      <c r="A2" s="212" t="s">
        <v>809</v>
      </c>
      <c r="B2" s="162" t="s">
        <v>810</v>
      </c>
      <c r="C2" s="157" t="s">
        <v>89</v>
      </c>
      <c r="D2" s="157" t="s">
        <v>89</v>
      </c>
      <c r="E2" s="157" t="s">
        <v>89</v>
      </c>
      <c r="F2" s="81" t="s">
        <v>88</v>
      </c>
      <c r="G2" s="157" t="s">
        <v>89</v>
      </c>
      <c r="H2" s="157" t="s">
        <v>89</v>
      </c>
      <c r="I2" s="81" t="s">
        <v>88</v>
      </c>
      <c r="J2" s="157" t="s">
        <v>89</v>
      </c>
      <c r="K2" s="157" t="s">
        <v>89</v>
      </c>
      <c r="L2" s="210"/>
      <c r="M2" s="210"/>
      <c r="N2" s="210"/>
      <c r="O2" s="210"/>
      <c r="P2" s="210"/>
      <c r="Q2" s="210"/>
      <c r="R2" s="210"/>
      <c r="S2" s="210"/>
      <c r="T2" s="211"/>
    </row>
    <row r="3">
      <c r="A3" s="212" t="s">
        <v>811</v>
      </c>
      <c r="B3" s="162" t="s">
        <v>812</v>
      </c>
      <c r="C3" s="157" t="s">
        <v>89</v>
      </c>
      <c r="D3" s="157" t="s">
        <v>89</v>
      </c>
      <c r="E3" s="157" t="s">
        <v>89</v>
      </c>
      <c r="F3" s="81" t="s">
        <v>88</v>
      </c>
      <c r="G3" s="157" t="s">
        <v>89</v>
      </c>
      <c r="H3" s="157" t="s">
        <v>89</v>
      </c>
      <c r="I3" s="157" t="s">
        <v>89</v>
      </c>
      <c r="J3" s="157" t="s">
        <v>89</v>
      </c>
      <c r="K3" s="157" t="s">
        <v>89</v>
      </c>
      <c r="L3" s="210"/>
      <c r="M3" s="210"/>
      <c r="N3" s="210"/>
      <c r="O3" s="210"/>
      <c r="P3" s="210"/>
      <c r="Q3" s="210"/>
      <c r="R3" s="210"/>
      <c r="S3" s="210"/>
      <c r="T3" s="211"/>
    </row>
    <row r="4">
      <c r="A4" s="212" t="s">
        <v>813</v>
      </c>
      <c r="B4" s="162" t="s">
        <v>814</v>
      </c>
      <c r="C4" s="157" t="s">
        <v>89</v>
      </c>
      <c r="D4" s="157" t="s">
        <v>89</v>
      </c>
      <c r="E4" s="157" t="s">
        <v>89</v>
      </c>
      <c r="F4" s="81" t="s">
        <v>88</v>
      </c>
      <c r="G4" s="157" t="s">
        <v>89</v>
      </c>
      <c r="H4" s="157" t="s">
        <v>89</v>
      </c>
      <c r="I4" s="157" t="s">
        <v>89</v>
      </c>
      <c r="J4" s="157" t="s">
        <v>89</v>
      </c>
      <c r="K4" s="157" t="s">
        <v>89</v>
      </c>
      <c r="L4" s="210"/>
      <c r="M4" s="210"/>
      <c r="N4" s="210"/>
      <c r="O4" s="210"/>
      <c r="P4" s="210"/>
      <c r="Q4" s="210"/>
      <c r="R4" s="210"/>
      <c r="S4" s="210"/>
      <c r="T4" s="211"/>
    </row>
    <row r="5">
      <c r="A5" s="213" t="s">
        <v>815</v>
      </c>
      <c r="B5" s="162" t="s">
        <v>814</v>
      </c>
      <c r="C5" s="157" t="s">
        <v>89</v>
      </c>
      <c r="D5" s="157" t="s">
        <v>89</v>
      </c>
      <c r="E5" s="157" t="s">
        <v>89</v>
      </c>
      <c r="F5" s="81" t="s">
        <v>88</v>
      </c>
      <c r="G5" s="157" t="s">
        <v>89</v>
      </c>
      <c r="H5" s="157" t="s">
        <v>89</v>
      </c>
      <c r="I5" s="157" t="s">
        <v>89</v>
      </c>
      <c r="J5" s="157" t="s">
        <v>89</v>
      </c>
      <c r="K5" s="157" t="s">
        <v>89</v>
      </c>
      <c r="L5" s="210"/>
      <c r="M5" s="210"/>
      <c r="N5" s="210"/>
      <c r="O5" s="210"/>
      <c r="P5" s="210"/>
      <c r="Q5" s="210"/>
      <c r="R5" s="210"/>
      <c r="S5" s="210"/>
      <c r="T5" s="211"/>
    </row>
    <row r="6">
      <c r="A6" s="213" t="s">
        <v>816</v>
      </c>
      <c r="B6" s="162" t="s">
        <v>817</v>
      </c>
      <c r="C6" s="157" t="s">
        <v>89</v>
      </c>
      <c r="D6" s="157" t="s">
        <v>89</v>
      </c>
      <c r="E6" s="157" t="s">
        <v>89</v>
      </c>
      <c r="F6" s="81" t="s">
        <v>88</v>
      </c>
      <c r="G6" s="157" t="s">
        <v>89</v>
      </c>
      <c r="H6" s="157" t="s">
        <v>89</v>
      </c>
      <c r="I6" s="157" t="s">
        <v>89</v>
      </c>
      <c r="J6" s="157" t="s">
        <v>89</v>
      </c>
      <c r="K6" s="157" t="s">
        <v>89</v>
      </c>
      <c r="L6" s="210"/>
      <c r="M6" s="210"/>
      <c r="N6" s="210"/>
      <c r="O6" s="210"/>
      <c r="P6" s="210"/>
      <c r="Q6" s="210"/>
      <c r="R6" s="210"/>
      <c r="S6" s="210"/>
      <c r="T6" s="211"/>
    </row>
    <row r="7">
      <c r="A7" s="213" t="s">
        <v>818</v>
      </c>
      <c r="B7" s="162" t="s">
        <v>819</v>
      </c>
      <c r="C7" s="157" t="s">
        <v>89</v>
      </c>
      <c r="D7" s="157" t="s">
        <v>89</v>
      </c>
      <c r="E7" s="157" t="s">
        <v>89</v>
      </c>
      <c r="F7" s="157" t="s">
        <v>89</v>
      </c>
      <c r="G7" s="157" t="s">
        <v>89</v>
      </c>
      <c r="H7" s="157" t="s">
        <v>89</v>
      </c>
      <c r="I7" s="157" t="s">
        <v>89</v>
      </c>
      <c r="J7" s="157" t="s">
        <v>89</v>
      </c>
      <c r="K7" s="157" t="s">
        <v>89</v>
      </c>
      <c r="L7" s="210"/>
      <c r="M7" s="210"/>
      <c r="N7" s="210"/>
      <c r="O7" s="210"/>
      <c r="P7" s="210"/>
      <c r="Q7" s="210"/>
      <c r="R7" s="210"/>
      <c r="S7" s="210"/>
      <c r="T7" s="211"/>
    </row>
    <row r="8">
      <c r="A8" s="210"/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1"/>
    </row>
    <row r="9">
      <c r="A9" s="141" t="s">
        <v>73</v>
      </c>
      <c r="B9" s="140" t="s">
        <v>74</v>
      </c>
      <c r="C9" s="209" t="s">
        <v>820</v>
      </c>
      <c r="D9" s="214" t="s">
        <v>821</v>
      </c>
      <c r="E9" s="214" t="s">
        <v>822</v>
      </c>
      <c r="F9" s="214" t="s">
        <v>823</v>
      </c>
      <c r="G9" s="214" t="s">
        <v>824</v>
      </c>
      <c r="H9" s="214" t="s">
        <v>825</v>
      </c>
      <c r="I9" s="214" t="s">
        <v>826</v>
      </c>
      <c r="J9" s="214" t="s">
        <v>827</v>
      </c>
      <c r="K9" s="214" t="s">
        <v>828</v>
      </c>
      <c r="L9" s="214" t="s">
        <v>829</v>
      </c>
      <c r="M9" s="214" t="s">
        <v>830</v>
      </c>
      <c r="N9" s="214" t="s">
        <v>831</v>
      </c>
      <c r="O9" s="214" t="s">
        <v>832</v>
      </c>
      <c r="P9" s="214" t="s">
        <v>833</v>
      </c>
      <c r="Q9" s="214" t="s">
        <v>834</v>
      </c>
      <c r="R9" s="214" t="s">
        <v>835</v>
      </c>
      <c r="S9" s="215"/>
      <c r="T9" s="216"/>
    </row>
    <row r="10">
      <c r="A10" s="212" t="s">
        <v>809</v>
      </c>
      <c r="B10" s="162" t="s">
        <v>810</v>
      </c>
      <c r="C10" s="157" t="s">
        <v>89</v>
      </c>
      <c r="D10" s="217" t="s">
        <v>89</v>
      </c>
      <c r="E10" s="217" t="s">
        <v>89</v>
      </c>
      <c r="F10" s="217" t="s">
        <v>89</v>
      </c>
      <c r="G10" s="217" t="s">
        <v>89</v>
      </c>
      <c r="H10" s="217" t="s">
        <v>89</v>
      </c>
      <c r="I10" s="217" t="s">
        <v>89</v>
      </c>
      <c r="J10" s="217" t="s">
        <v>89</v>
      </c>
      <c r="K10" s="217" t="s">
        <v>89</v>
      </c>
      <c r="L10" s="217" t="s">
        <v>89</v>
      </c>
      <c r="M10" s="217" t="s">
        <v>89</v>
      </c>
      <c r="N10" s="217" t="s">
        <v>89</v>
      </c>
      <c r="O10" s="217" t="s">
        <v>89</v>
      </c>
      <c r="P10" s="217" t="s">
        <v>89</v>
      </c>
      <c r="Q10" s="217" t="s">
        <v>89</v>
      </c>
      <c r="R10" s="217" t="s">
        <v>89</v>
      </c>
      <c r="S10" s="215"/>
      <c r="T10" s="216"/>
    </row>
    <row r="11">
      <c r="A11" s="212" t="s">
        <v>811</v>
      </c>
      <c r="B11" s="162" t="s">
        <v>812</v>
      </c>
      <c r="C11" s="157" t="s">
        <v>89</v>
      </c>
      <c r="D11" s="217" t="s">
        <v>89</v>
      </c>
      <c r="E11" s="217" t="s">
        <v>89</v>
      </c>
      <c r="F11" s="81" t="s">
        <v>88</v>
      </c>
      <c r="G11" s="217" t="s">
        <v>89</v>
      </c>
      <c r="H11" s="217" t="s">
        <v>89</v>
      </c>
      <c r="I11" s="217" t="s">
        <v>89</v>
      </c>
      <c r="J11" s="217" t="s">
        <v>89</v>
      </c>
      <c r="K11" s="217" t="s">
        <v>89</v>
      </c>
      <c r="L11" s="217" t="s">
        <v>89</v>
      </c>
      <c r="M11" s="217" t="s">
        <v>89</v>
      </c>
      <c r="N11" s="217" t="s">
        <v>89</v>
      </c>
      <c r="O11" s="217" t="s">
        <v>89</v>
      </c>
      <c r="P11" s="217" t="s">
        <v>89</v>
      </c>
      <c r="Q11" s="217" t="s">
        <v>89</v>
      </c>
      <c r="R11" s="217" t="s">
        <v>89</v>
      </c>
      <c r="S11" s="215"/>
      <c r="T11" s="216"/>
    </row>
    <row r="12">
      <c r="A12" s="212" t="s">
        <v>813</v>
      </c>
      <c r="B12" s="162" t="s">
        <v>814</v>
      </c>
      <c r="C12" s="157" t="s">
        <v>89</v>
      </c>
      <c r="D12" s="217" t="s">
        <v>89</v>
      </c>
      <c r="E12" s="217" t="s">
        <v>89</v>
      </c>
      <c r="F12" s="81" t="s">
        <v>88</v>
      </c>
      <c r="G12" s="217" t="s">
        <v>89</v>
      </c>
      <c r="H12" s="217" t="s">
        <v>89</v>
      </c>
      <c r="I12" s="217" t="s">
        <v>89</v>
      </c>
      <c r="J12" s="217" t="s">
        <v>89</v>
      </c>
      <c r="K12" s="217" t="s">
        <v>89</v>
      </c>
      <c r="L12" s="217" t="s">
        <v>89</v>
      </c>
      <c r="M12" s="217" t="s">
        <v>89</v>
      </c>
      <c r="N12" s="217" t="s">
        <v>89</v>
      </c>
      <c r="O12" s="217" t="s">
        <v>89</v>
      </c>
      <c r="P12" s="217" t="s">
        <v>89</v>
      </c>
      <c r="Q12" s="217" t="s">
        <v>89</v>
      </c>
      <c r="R12" s="217" t="s">
        <v>89</v>
      </c>
      <c r="S12" s="215"/>
      <c r="T12" s="216"/>
    </row>
    <row r="13">
      <c r="A13" s="213" t="s">
        <v>815</v>
      </c>
      <c r="B13" s="162" t="s">
        <v>814</v>
      </c>
      <c r="C13" s="157" t="s">
        <v>89</v>
      </c>
      <c r="D13" s="217" t="s">
        <v>89</v>
      </c>
      <c r="E13" s="217" t="s">
        <v>89</v>
      </c>
      <c r="F13" s="81" t="s">
        <v>88</v>
      </c>
      <c r="G13" s="217" t="s">
        <v>89</v>
      </c>
      <c r="H13" s="217" t="s">
        <v>89</v>
      </c>
      <c r="I13" s="217" t="s">
        <v>89</v>
      </c>
      <c r="J13" s="217" t="s">
        <v>89</v>
      </c>
      <c r="K13" s="217" t="s">
        <v>89</v>
      </c>
      <c r="L13" s="217" t="s">
        <v>89</v>
      </c>
      <c r="M13" s="217" t="s">
        <v>89</v>
      </c>
      <c r="N13" s="217" t="s">
        <v>89</v>
      </c>
      <c r="O13" s="217" t="s">
        <v>89</v>
      </c>
      <c r="P13" s="217" t="s">
        <v>89</v>
      </c>
      <c r="Q13" s="217" t="s">
        <v>89</v>
      </c>
      <c r="R13" s="217" t="s">
        <v>89</v>
      </c>
      <c r="S13" s="215"/>
      <c r="T13" s="216"/>
    </row>
    <row r="14">
      <c r="A14" s="213" t="s">
        <v>816</v>
      </c>
      <c r="B14" s="162" t="s">
        <v>817</v>
      </c>
      <c r="C14" s="157" t="s">
        <v>89</v>
      </c>
      <c r="D14" s="217" t="s">
        <v>89</v>
      </c>
      <c r="E14" s="217" t="s">
        <v>89</v>
      </c>
      <c r="F14" s="81" t="s">
        <v>88</v>
      </c>
      <c r="G14" s="217" t="s">
        <v>89</v>
      </c>
      <c r="H14" s="217" t="s">
        <v>89</v>
      </c>
      <c r="I14" s="217" t="s">
        <v>89</v>
      </c>
      <c r="J14" s="217" t="s">
        <v>89</v>
      </c>
      <c r="K14" s="217" t="s">
        <v>89</v>
      </c>
      <c r="L14" s="217" t="s">
        <v>89</v>
      </c>
      <c r="M14" s="217" t="s">
        <v>89</v>
      </c>
      <c r="N14" s="217" t="s">
        <v>89</v>
      </c>
      <c r="O14" s="217" t="s">
        <v>89</v>
      </c>
      <c r="P14" s="217" t="s">
        <v>89</v>
      </c>
      <c r="Q14" s="217" t="s">
        <v>89</v>
      </c>
      <c r="R14" s="217" t="s">
        <v>89</v>
      </c>
      <c r="S14" s="215"/>
      <c r="T14" s="216"/>
    </row>
    <row r="15">
      <c r="A15" s="218"/>
      <c r="B15" s="219"/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6"/>
    </row>
    <row r="16">
      <c r="A16" s="141" t="s">
        <v>73</v>
      </c>
      <c r="B16" s="140" t="s">
        <v>74</v>
      </c>
      <c r="C16" s="209" t="s">
        <v>836</v>
      </c>
      <c r="D16" s="209" t="s">
        <v>837</v>
      </c>
      <c r="E16" s="209" t="s">
        <v>838</v>
      </c>
      <c r="F16" s="209" t="s">
        <v>839</v>
      </c>
      <c r="G16" s="209" t="s">
        <v>840</v>
      </c>
      <c r="H16" s="209" t="s">
        <v>841</v>
      </c>
      <c r="I16" s="209" t="s">
        <v>842</v>
      </c>
      <c r="J16" s="209" t="s">
        <v>843</v>
      </c>
      <c r="K16" s="209" t="s">
        <v>844</v>
      </c>
      <c r="L16" s="209" t="s">
        <v>845</v>
      </c>
      <c r="M16" s="209" t="s">
        <v>846</v>
      </c>
      <c r="N16" s="209" t="s">
        <v>847</v>
      </c>
      <c r="O16" s="216"/>
      <c r="P16" s="216"/>
      <c r="Q16" s="216"/>
      <c r="R16" s="216"/>
      <c r="S16" s="216"/>
      <c r="T16" s="216"/>
    </row>
    <row r="17">
      <c r="A17" s="212" t="s">
        <v>848</v>
      </c>
      <c r="B17" s="162" t="s">
        <v>849</v>
      </c>
      <c r="C17" s="157" t="s">
        <v>89</v>
      </c>
      <c r="D17" s="157" t="s">
        <v>89</v>
      </c>
      <c r="E17" s="157" t="s">
        <v>89</v>
      </c>
      <c r="F17" s="157" t="s">
        <v>89</v>
      </c>
      <c r="G17" s="157" t="s">
        <v>89</v>
      </c>
      <c r="H17" s="157" t="s">
        <v>89</v>
      </c>
      <c r="I17" s="157" t="s">
        <v>89</v>
      </c>
      <c r="J17" s="157" t="s">
        <v>89</v>
      </c>
      <c r="K17" s="157" t="s">
        <v>89</v>
      </c>
      <c r="L17" s="157" t="s">
        <v>89</v>
      </c>
      <c r="M17" s="157" t="s">
        <v>89</v>
      </c>
      <c r="N17" s="157" t="s">
        <v>89</v>
      </c>
      <c r="O17" s="215"/>
      <c r="P17" s="215"/>
      <c r="Q17" s="215"/>
      <c r="R17" s="215"/>
      <c r="S17" s="215"/>
      <c r="T17" s="216"/>
    </row>
    <row r="18">
      <c r="A18" s="212" t="s">
        <v>850</v>
      </c>
      <c r="B18" s="162" t="s">
        <v>851</v>
      </c>
      <c r="C18" s="157" t="s">
        <v>89</v>
      </c>
      <c r="D18" s="157" t="s">
        <v>89</v>
      </c>
      <c r="E18" s="157" t="s">
        <v>89</v>
      </c>
      <c r="F18" s="157" t="s">
        <v>89</v>
      </c>
      <c r="G18" s="157" t="s">
        <v>89</v>
      </c>
      <c r="H18" s="157" t="s">
        <v>89</v>
      </c>
      <c r="I18" s="157" t="s">
        <v>89</v>
      </c>
      <c r="J18" s="157" t="s">
        <v>89</v>
      </c>
      <c r="K18" s="157" t="s">
        <v>89</v>
      </c>
      <c r="L18" s="157" t="s">
        <v>89</v>
      </c>
      <c r="M18" s="157" t="s">
        <v>89</v>
      </c>
      <c r="N18" s="157" t="s">
        <v>89</v>
      </c>
      <c r="O18" s="215"/>
      <c r="P18" s="215"/>
      <c r="Q18" s="215"/>
      <c r="R18" s="215"/>
      <c r="S18" s="215"/>
      <c r="T18" s="216"/>
    </row>
    <row r="19">
      <c r="A19" s="212" t="s">
        <v>809</v>
      </c>
      <c r="B19" s="162" t="s">
        <v>810</v>
      </c>
      <c r="C19" s="157" t="s">
        <v>89</v>
      </c>
      <c r="D19" s="157" t="s">
        <v>89</v>
      </c>
      <c r="E19" s="157" t="s">
        <v>89</v>
      </c>
      <c r="F19" s="157" t="s">
        <v>89</v>
      </c>
      <c r="G19" s="157" t="s">
        <v>89</v>
      </c>
      <c r="H19" s="157" t="s">
        <v>89</v>
      </c>
      <c r="I19" s="157" t="s">
        <v>89</v>
      </c>
      <c r="J19" s="157" t="s">
        <v>89</v>
      </c>
      <c r="K19" s="157" t="s">
        <v>89</v>
      </c>
      <c r="L19" s="157" t="s">
        <v>89</v>
      </c>
      <c r="M19" s="157" t="s">
        <v>89</v>
      </c>
      <c r="N19" s="157" t="s">
        <v>89</v>
      </c>
      <c r="O19" s="215"/>
      <c r="P19" s="215"/>
      <c r="Q19" s="215"/>
      <c r="R19" s="215"/>
      <c r="S19" s="215"/>
      <c r="T19" s="216"/>
    </row>
    <row r="20">
      <c r="A20" s="212" t="s">
        <v>811</v>
      </c>
      <c r="B20" s="162" t="s">
        <v>812</v>
      </c>
      <c r="C20" s="157" t="s">
        <v>89</v>
      </c>
      <c r="D20" s="157" t="s">
        <v>89</v>
      </c>
      <c r="E20" s="157" t="s">
        <v>89</v>
      </c>
      <c r="F20" s="157" t="s">
        <v>89</v>
      </c>
      <c r="G20" s="157" t="s">
        <v>89</v>
      </c>
      <c r="H20" s="157" t="s">
        <v>89</v>
      </c>
      <c r="I20" s="157" t="s">
        <v>89</v>
      </c>
      <c r="J20" s="157" t="s">
        <v>89</v>
      </c>
      <c r="K20" s="157" t="s">
        <v>89</v>
      </c>
      <c r="L20" s="157" t="s">
        <v>89</v>
      </c>
      <c r="M20" s="157" t="s">
        <v>89</v>
      </c>
      <c r="N20" s="157" t="s">
        <v>89</v>
      </c>
      <c r="O20" s="215"/>
      <c r="P20" s="215"/>
      <c r="Q20" s="215"/>
      <c r="R20" s="215"/>
      <c r="S20" s="215"/>
      <c r="T20" s="216"/>
    </row>
    <row r="21">
      <c r="A21" s="212" t="s">
        <v>813</v>
      </c>
      <c r="B21" s="162" t="s">
        <v>814</v>
      </c>
      <c r="C21" s="157" t="s">
        <v>89</v>
      </c>
      <c r="D21" s="157" t="s">
        <v>89</v>
      </c>
      <c r="E21" s="157" t="s">
        <v>89</v>
      </c>
      <c r="F21" s="157" t="s">
        <v>89</v>
      </c>
      <c r="G21" s="157" t="s">
        <v>89</v>
      </c>
      <c r="H21" s="157" t="s">
        <v>89</v>
      </c>
      <c r="I21" s="157" t="s">
        <v>89</v>
      </c>
      <c r="J21" s="157" t="s">
        <v>89</v>
      </c>
      <c r="K21" s="157" t="s">
        <v>89</v>
      </c>
      <c r="L21" s="157" t="s">
        <v>89</v>
      </c>
      <c r="M21" s="157" t="s">
        <v>89</v>
      </c>
      <c r="N21" s="157" t="s">
        <v>89</v>
      </c>
      <c r="O21" s="215"/>
      <c r="P21" s="215"/>
      <c r="Q21" s="215"/>
      <c r="R21" s="215"/>
      <c r="S21" s="215"/>
      <c r="T21" s="216"/>
    </row>
    <row r="22">
      <c r="A22" s="218"/>
      <c r="B22" s="219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6"/>
    </row>
    <row r="23">
      <c r="A23" s="141" t="s">
        <v>73</v>
      </c>
      <c r="B23" s="140" t="s">
        <v>74</v>
      </c>
      <c r="C23" s="209" t="s">
        <v>852</v>
      </c>
      <c r="D23" s="209" t="s">
        <v>853</v>
      </c>
      <c r="E23" s="209" t="s">
        <v>854</v>
      </c>
      <c r="F23" s="209" t="s">
        <v>855</v>
      </c>
      <c r="G23" s="209" t="s">
        <v>856</v>
      </c>
      <c r="H23" s="209" t="s">
        <v>857</v>
      </c>
      <c r="I23" s="209" t="s">
        <v>858</v>
      </c>
      <c r="J23" s="209" t="s">
        <v>859</v>
      </c>
      <c r="K23" s="209" t="s">
        <v>860</v>
      </c>
      <c r="L23" s="209" t="s">
        <v>861</v>
      </c>
      <c r="M23" s="209" t="s">
        <v>862</v>
      </c>
      <c r="N23" s="209" t="s">
        <v>863</v>
      </c>
      <c r="O23" s="209" t="s">
        <v>864</v>
      </c>
      <c r="P23" s="209" t="s">
        <v>865</v>
      </c>
      <c r="Q23" s="209" t="s">
        <v>866</v>
      </c>
      <c r="R23" s="209" t="s">
        <v>867</v>
      </c>
      <c r="S23" s="209" t="s">
        <v>868</v>
      </c>
      <c r="T23" s="209" t="s">
        <v>869</v>
      </c>
    </row>
    <row r="24">
      <c r="A24" s="212" t="s">
        <v>848</v>
      </c>
      <c r="B24" s="162" t="s">
        <v>849</v>
      </c>
      <c r="C24" s="157" t="s">
        <v>89</v>
      </c>
      <c r="D24" s="157" t="s">
        <v>89</v>
      </c>
      <c r="E24" s="157" t="s">
        <v>89</v>
      </c>
      <c r="F24" s="157" t="s">
        <v>89</v>
      </c>
      <c r="G24" s="157" t="s">
        <v>89</v>
      </c>
      <c r="H24" s="157" t="s">
        <v>89</v>
      </c>
      <c r="I24" s="157" t="s">
        <v>89</v>
      </c>
      <c r="J24" s="157" t="s">
        <v>89</v>
      </c>
      <c r="K24" s="157" t="s">
        <v>89</v>
      </c>
      <c r="L24" s="157" t="s">
        <v>89</v>
      </c>
      <c r="M24" s="157" t="s">
        <v>89</v>
      </c>
      <c r="N24" s="157" t="s">
        <v>89</v>
      </c>
      <c r="O24" s="157" t="s">
        <v>89</v>
      </c>
      <c r="P24" s="157" t="s">
        <v>89</v>
      </c>
      <c r="Q24" s="157" t="s">
        <v>89</v>
      </c>
      <c r="R24" s="157" t="s">
        <v>89</v>
      </c>
      <c r="S24" s="157" t="s">
        <v>89</v>
      </c>
      <c r="T24" s="157" t="s">
        <v>89</v>
      </c>
    </row>
    <row r="25">
      <c r="A25" s="212" t="s">
        <v>850</v>
      </c>
      <c r="B25" s="162" t="s">
        <v>851</v>
      </c>
      <c r="C25" s="157" t="s">
        <v>89</v>
      </c>
      <c r="D25" s="157" t="s">
        <v>89</v>
      </c>
      <c r="E25" s="157" t="s">
        <v>89</v>
      </c>
      <c r="F25" s="157" t="s">
        <v>89</v>
      </c>
      <c r="G25" s="157" t="s">
        <v>89</v>
      </c>
      <c r="H25" s="157" t="s">
        <v>89</v>
      </c>
      <c r="I25" s="157" t="s">
        <v>89</v>
      </c>
      <c r="J25" s="157" t="s">
        <v>89</v>
      </c>
      <c r="K25" s="157" t="s">
        <v>89</v>
      </c>
      <c r="L25" s="157" t="s">
        <v>89</v>
      </c>
      <c r="M25" s="157" t="s">
        <v>89</v>
      </c>
      <c r="N25" s="157" t="s">
        <v>89</v>
      </c>
      <c r="O25" s="157" t="s">
        <v>89</v>
      </c>
      <c r="P25" s="157" t="s">
        <v>89</v>
      </c>
      <c r="Q25" s="157" t="s">
        <v>89</v>
      </c>
      <c r="R25" s="157" t="s">
        <v>89</v>
      </c>
      <c r="S25" s="157" t="s">
        <v>89</v>
      </c>
      <c r="T25" s="157" t="s">
        <v>89</v>
      </c>
    </row>
    <row r="26">
      <c r="A26" s="212" t="s">
        <v>809</v>
      </c>
      <c r="B26" s="162" t="s">
        <v>810</v>
      </c>
      <c r="C26" s="157" t="s">
        <v>89</v>
      </c>
      <c r="D26" s="157" t="s">
        <v>89</v>
      </c>
      <c r="E26" s="157" t="s">
        <v>89</v>
      </c>
      <c r="F26" s="157" t="s">
        <v>89</v>
      </c>
      <c r="G26" s="157" t="s">
        <v>89</v>
      </c>
      <c r="H26" s="157" t="s">
        <v>89</v>
      </c>
      <c r="I26" s="157" t="s">
        <v>89</v>
      </c>
      <c r="J26" s="157" t="s">
        <v>89</v>
      </c>
      <c r="K26" s="157" t="s">
        <v>89</v>
      </c>
      <c r="L26" s="157" t="s">
        <v>89</v>
      </c>
      <c r="M26" s="157" t="s">
        <v>89</v>
      </c>
      <c r="N26" s="157" t="s">
        <v>89</v>
      </c>
      <c r="O26" s="157" t="s">
        <v>89</v>
      </c>
      <c r="P26" s="157" t="s">
        <v>89</v>
      </c>
      <c r="Q26" s="157" t="s">
        <v>89</v>
      </c>
      <c r="R26" s="157" t="s">
        <v>89</v>
      </c>
      <c r="S26" s="157" t="s">
        <v>89</v>
      </c>
      <c r="T26" s="157" t="s">
        <v>89</v>
      </c>
    </row>
    <row r="27">
      <c r="A27" s="212" t="s">
        <v>811</v>
      </c>
      <c r="B27" s="162" t="s">
        <v>812</v>
      </c>
      <c r="C27" s="157" t="s">
        <v>89</v>
      </c>
      <c r="D27" s="157" t="s">
        <v>89</v>
      </c>
      <c r="E27" s="157" t="s">
        <v>89</v>
      </c>
      <c r="F27" s="157" t="s">
        <v>89</v>
      </c>
      <c r="G27" s="157" t="s">
        <v>89</v>
      </c>
      <c r="H27" s="157" t="s">
        <v>89</v>
      </c>
      <c r="I27" s="157" t="s">
        <v>89</v>
      </c>
      <c r="J27" s="157" t="s">
        <v>89</v>
      </c>
      <c r="K27" s="157" t="s">
        <v>89</v>
      </c>
      <c r="L27" s="157" t="s">
        <v>89</v>
      </c>
      <c r="M27" s="157" t="s">
        <v>89</v>
      </c>
      <c r="N27" s="157" t="s">
        <v>89</v>
      </c>
      <c r="O27" s="157" t="s">
        <v>89</v>
      </c>
      <c r="P27" s="157" t="s">
        <v>89</v>
      </c>
      <c r="Q27" s="157" t="s">
        <v>89</v>
      </c>
      <c r="R27" s="157" t="s">
        <v>89</v>
      </c>
      <c r="S27" s="157" t="s">
        <v>89</v>
      </c>
      <c r="T27" s="157" t="s">
        <v>89</v>
      </c>
    </row>
    <row r="28">
      <c r="A28" s="218"/>
      <c r="B28" s="219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6"/>
    </row>
    <row r="29">
      <c r="A29" s="141" t="s">
        <v>73</v>
      </c>
      <c r="B29" s="140" t="s">
        <v>74</v>
      </c>
      <c r="C29" s="209" t="s">
        <v>870</v>
      </c>
      <c r="D29" s="209" t="s">
        <v>871</v>
      </c>
      <c r="E29" s="209" t="s">
        <v>872</v>
      </c>
      <c r="F29" s="209" t="s">
        <v>873</v>
      </c>
      <c r="G29" s="209" t="s">
        <v>874</v>
      </c>
      <c r="H29" s="209" t="s">
        <v>875</v>
      </c>
      <c r="I29" s="209" t="s">
        <v>876</v>
      </c>
      <c r="J29" s="209" t="s">
        <v>877</v>
      </c>
      <c r="K29" s="209" t="s">
        <v>878</v>
      </c>
      <c r="L29" s="215"/>
      <c r="M29" s="215"/>
      <c r="N29" s="215"/>
      <c r="O29" s="215"/>
      <c r="P29" s="215"/>
      <c r="Q29" s="215"/>
      <c r="R29" s="215"/>
      <c r="S29" s="215"/>
      <c r="T29" s="216"/>
    </row>
    <row r="30">
      <c r="A30" s="213" t="s">
        <v>879</v>
      </c>
      <c r="B30" s="162" t="s">
        <v>880</v>
      </c>
      <c r="C30" s="157" t="s">
        <v>89</v>
      </c>
      <c r="D30" s="157" t="s">
        <v>89</v>
      </c>
      <c r="E30" s="157" t="s">
        <v>89</v>
      </c>
      <c r="F30" s="157" t="s">
        <v>89</v>
      </c>
      <c r="G30" s="157" t="s">
        <v>89</v>
      </c>
      <c r="H30" s="157" t="s">
        <v>89</v>
      </c>
      <c r="I30" s="157" t="s">
        <v>89</v>
      </c>
      <c r="J30" s="157" t="s">
        <v>89</v>
      </c>
      <c r="K30" s="157" t="s">
        <v>89</v>
      </c>
      <c r="L30" s="215"/>
      <c r="M30" s="215"/>
      <c r="N30" s="215"/>
      <c r="O30" s="215"/>
      <c r="P30" s="215"/>
      <c r="Q30" s="215"/>
      <c r="R30" s="215"/>
      <c r="S30" s="215"/>
      <c r="T30" s="216"/>
    </row>
    <row r="31">
      <c r="A31" s="212" t="s">
        <v>848</v>
      </c>
      <c r="B31" s="162" t="s">
        <v>849</v>
      </c>
      <c r="C31" s="157" t="s">
        <v>89</v>
      </c>
      <c r="D31" s="157" t="s">
        <v>89</v>
      </c>
      <c r="E31" s="157" t="s">
        <v>89</v>
      </c>
      <c r="F31" s="157" t="s">
        <v>89</v>
      </c>
      <c r="G31" s="157" t="s">
        <v>89</v>
      </c>
      <c r="H31" s="157" t="s">
        <v>89</v>
      </c>
      <c r="I31" s="157" t="s">
        <v>89</v>
      </c>
      <c r="J31" s="157" t="s">
        <v>89</v>
      </c>
      <c r="K31" s="157" t="s">
        <v>89</v>
      </c>
      <c r="L31" s="215"/>
      <c r="M31" s="215"/>
      <c r="N31" s="215"/>
      <c r="O31" s="215"/>
      <c r="P31" s="215"/>
      <c r="Q31" s="215"/>
      <c r="R31" s="215"/>
      <c r="S31" s="215"/>
      <c r="T31" s="216"/>
    </row>
    <row r="32">
      <c r="A32" s="212" t="s">
        <v>850</v>
      </c>
      <c r="B32" s="162" t="s">
        <v>851</v>
      </c>
      <c r="C32" s="157" t="s">
        <v>89</v>
      </c>
      <c r="D32" s="157" t="s">
        <v>89</v>
      </c>
      <c r="E32" s="157" t="s">
        <v>89</v>
      </c>
      <c r="F32" s="157" t="s">
        <v>89</v>
      </c>
      <c r="G32" s="157" t="s">
        <v>89</v>
      </c>
      <c r="H32" s="157" t="s">
        <v>89</v>
      </c>
      <c r="I32" s="157" t="s">
        <v>89</v>
      </c>
      <c r="J32" s="157" t="s">
        <v>89</v>
      </c>
      <c r="K32" s="157" t="s">
        <v>89</v>
      </c>
      <c r="L32" s="215"/>
      <c r="M32" s="215"/>
      <c r="N32" s="215"/>
      <c r="O32" s="215"/>
      <c r="P32" s="215"/>
      <c r="Q32" s="215"/>
      <c r="R32" s="215"/>
      <c r="S32" s="215"/>
      <c r="T32" s="216"/>
    </row>
    <row r="33">
      <c r="A33" s="212" t="s">
        <v>809</v>
      </c>
      <c r="B33" s="162" t="s">
        <v>810</v>
      </c>
      <c r="C33" s="157" t="s">
        <v>89</v>
      </c>
      <c r="D33" s="157" t="s">
        <v>89</v>
      </c>
      <c r="E33" s="165" t="s">
        <v>881</v>
      </c>
      <c r="F33" s="157" t="s">
        <v>89</v>
      </c>
      <c r="G33" s="157" t="s">
        <v>89</v>
      </c>
      <c r="H33" s="157" t="s">
        <v>89</v>
      </c>
      <c r="I33" s="157" t="s">
        <v>89</v>
      </c>
      <c r="J33" s="157" t="s">
        <v>89</v>
      </c>
      <c r="K33" s="157" t="s">
        <v>89</v>
      </c>
      <c r="L33" s="215"/>
      <c r="M33" s="215"/>
      <c r="N33" s="215"/>
      <c r="O33" s="215"/>
      <c r="P33" s="215"/>
      <c r="Q33" s="215"/>
      <c r="R33" s="215"/>
      <c r="S33" s="215"/>
      <c r="T33" s="216"/>
    </row>
    <row r="34">
      <c r="A34" s="218"/>
      <c r="B34" s="219"/>
      <c r="C34" s="220"/>
      <c r="D34" s="220"/>
      <c r="E34" s="221"/>
      <c r="F34" s="220"/>
      <c r="G34" s="220"/>
      <c r="H34" s="220"/>
      <c r="I34" s="220"/>
      <c r="J34" s="220"/>
      <c r="K34" s="220"/>
      <c r="L34" s="215"/>
      <c r="M34" s="215"/>
      <c r="N34" s="215"/>
      <c r="O34" s="215"/>
      <c r="P34" s="215"/>
      <c r="Q34" s="215"/>
      <c r="R34" s="215"/>
      <c r="S34" s="215"/>
      <c r="T34" s="216"/>
    </row>
    <row r="35">
      <c r="A35" s="141" t="s">
        <v>73</v>
      </c>
      <c r="B35" s="140" t="s">
        <v>74</v>
      </c>
      <c r="C35" s="209" t="s">
        <v>882</v>
      </c>
      <c r="D35" s="209" t="s">
        <v>883</v>
      </c>
      <c r="E35" s="209" t="s">
        <v>884</v>
      </c>
      <c r="F35" s="209" t="s">
        <v>885</v>
      </c>
      <c r="G35" s="209" t="s">
        <v>886</v>
      </c>
      <c r="H35" s="209" t="s">
        <v>887</v>
      </c>
      <c r="I35" s="209" t="s">
        <v>888</v>
      </c>
      <c r="J35" s="220"/>
      <c r="K35" s="220"/>
      <c r="L35" s="215"/>
      <c r="M35" s="215"/>
      <c r="N35" s="215"/>
      <c r="O35" s="215"/>
      <c r="P35" s="215"/>
      <c r="Q35" s="215"/>
      <c r="R35" s="215"/>
      <c r="S35" s="215"/>
      <c r="T35" s="216"/>
    </row>
    <row r="36">
      <c r="A36" s="213" t="s">
        <v>879</v>
      </c>
      <c r="B36" s="162" t="s">
        <v>880</v>
      </c>
      <c r="C36" s="165" t="s">
        <v>889</v>
      </c>
      <c r="D36" s="165" t="s">
        <v>889</v>
      </c>
      <c r="E36" s="165" t="s">
        <v>889</v>
      </c>
      <c r="F36" s="165" t="s">
        <v>889</v>
      </c>
      <c r="G36" s="165" t="s">
        <v>889</v>
      </c>
      <c r="H36" s="165" t="s">
        <v>889</v>
      </c>
      <c r="I36" s="165" t="s">
        <v>889</v>
      </c>
      <c r="J36" s="220"/>
      <c r="K36" s="220"/>
      <c r="L36" s="215"/>
      <c r="M36" s="215"/>
      <c r="N36" s="215"/>
      <c r="O36" s="215"/>
      <c r="P36" s="215"/>
      <c r="Q36" s="215"/>
      <c r="R36" s="215"/>
      <c r="S36" s="215"/>
      <c r="T36" s="216"/>
    </row>
    <row r="37">
      <c r="A37" s="212" t="s">
        <v>848</v>
      </c>
      <c r="B37" s="162" t="s">
        <v>849</v>
      </c>
      <c r="C37" s="165" t="s">
        <v>889</v>
      </c>
      <c r="D37" s="165" t="s">
        <v>889</v>
      </c>
      <c r="E37" s="165" t="s">
        <v>889</v>
      </c>
      <c r="F37" s="165" t="s">
        <v>889</v>
      </c>
      <c r="G37" s="165" t="s">
        <v>889</v>
      </c>
      <c r="H37" s="165" t="s">
        <v>889</v>
      </c>
      <c r="I37" s="165" t="s">
        <v>889</v>
      </c>
      <c r="J37" s="220"/>
      <c r="K37" s="220"/>
      <c r="L37" s="215"/>
      <c r="M37" s="215"/>
      <c r="N37" s="215"/>
      <c r="O37" s="215"/>
      <c r="P37" s="215"/>
      <c r="Q37" s="215"/>
      <c r="R37" s="215"/>
      <c r="S37" s="215"/>
      <c r="T37" s="216"/>
    </row>
    <row r="38">
      <c r="A38" s="212" t="s">
        <v>850</v>
      </c>
      <c r="B38" s="162" t="s">
        <v>851</v>
      </c>
      <c r="C38" s="165" t="s">
        <v>889</v>
      </c>
      <c r="D38" s="165" t="s">
        <v>889</v>
      </c>
      <c r="E38" s="165" t="s">
        <v>889</v>
      </c>
      <c r="F38" s="165" t="s">
        <v>889</v>
      </c>
      <c r="G38" s="165" t="s">
        <v>889</v>
      </c>
      <c r="H38" s="165" t="s">
        <v>889</v>
      </c>
      <c r="I38" s="165" t="s">
        <v>889</v>
      </c>
      <c r="J38" s="220"/>
      <c r="K38" s="220"/>
      <c r="L38" s="215"/>
      <c r="M38" s="215"/>
      <c r="N38" s="215"/>
      <c r="O38" s="215"/>
      <c r="P38" s="215"/>
      <c r="Q38" s="215"/>
      <c r="R38" s="215"/>
      <c r="S38" s="215"/>
      <c r="T38" s="216"/>
    </row>
    <row r="39">
      <c r="A39" s="218"/>
      <c r="B39" s="219"/>
      <c r="C39" s="221"/>
      <c r="D39" s="221"/>
      <c r="E39" s="221"/>
      <c r="F39" s="221"/>
      <c r="G39" s="221"/>
      <c r="H39" s="221"/>
      <c r="I39" s="221"/>
      <c r="J39" s="220"/>
      <c r="K39" s="220"/>
      <c r="L39" s="215"/>
      <c r="M39" s="215"/>
      <c r="N39" s="215"/>
      <c r="O39" s="215"/>
      <c r="P39" s="215"/>
      <c r="Q39" s="215"/>
      <c r="R39" s="215"/>
      <c r="S39" s="215"/>
      <c r="T39" s="216"/>
    </row>
    <row r="40">
      <c r="A40" s="141" t="s">
        <v>73</v>
      </c>
      <c r="B40" s="140" t="s">
        <v>74</v>
      </c>
      <c r="C40" s="209" t="s">
        <v>890</v>
      </c>
      <c r="D40" s="209" t="s">
        <v>891</v>
      </c>
      <c r="E40" s="209" t="s">
        <v>892</v>
      </c>
      <c r="F40" s="209" t="s">
        <v>893</v>
      </c>
      <c r="G40" s="209" t="s">
        <v>894</v>
      </c>
      <c r="H40" s="209" t="s">
        <v>895</v>
      </c>
      <c r="I40" s="220"/>
      <c r="J40" s="220"/>
      <c r="K40" s="220"/>
      <c r="L40" s="215"/>
      <c r="M40" s="215"/>
      <c r="N40" s="215"/>
      <c r="O40" s="215"/>
      <c r="P40" s="215"/>
      <c r="Q40" s="215"/>
      <c r="R40" s="215"/>
      <c r="S40" s="215"/>
      <c r="T40" s="216"/>
    </row>
    <row r="41">
      <c r="A41" s="213" t="s">
        <v>879</v>
      </c>
      <c r="B41" s="162" t="s">
        <v>880</v>
      </c>
      <c r="C41" s="157" t="s">
        <v>89</v>
      </c>
      <c r="D41" s="157" t="s">
        <v>89</v>
      </c>
      <c r="E41" s="157" t="s">
        <v>89</v>
      </c>
      <c r="F41" s="157" t="s">
        <v>89</v>
      </c>
      <c r="G41" s="157" t="s">
        <v>89</v>
      </c>
      <c r="H41" s="157" t="s">
        <v>89</v>
      </c>
      <c r="I41" s="220"/>
      <c r="J41" s="220"/>
      <c r="K41" s="220"/>
      <c r="L41" s="215"/>
      <c r="M41" s="215"/>
      <c r="N41" s="215"/>
      <c r="O41" s="215"/>
      <c r="P41" s="215"/>
      <c r="Q41" s="215"/>
      <c r="R41" s="215"/>
      <c r="S41" s="215"/>
      <c r="T41" s="216"/>
    </row>
    <row r="42">
      <c r="A42" s="220"/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15"/>
      <c r="M42" s="215"/>
      <c r="N42" s="215"/>
      <c r="O42" s="215"/>
      <c r="P42" s="215"/>
      <c r="Q42" s="215"/>
      <c r="R42" s="215"/>
      <c r="S42" s="215"/>
      <c r="T42" s="216"/>
    </row>
    <row r="43">
      <c r="A43" s="141" t="s">
        <v>73</v>
      </c>
      <c r="B43" s="140" t="s">
        <v>74</v>
      </c>
      <c r="C43" s="209" t="s">
        <v>896</v>
      </c>
      <c r="D43" s="209" t="s">
        <v>897</v>
      </c>
      <c r="E43" s="220"/>
      <c r="F43" s="220"/>
      <c r="G43" s="220"/>
      <c r="H43" s="220"/>
      <c r="I43" s="220"/>
      <c r="J43" s="220"/>
      <c r="K43" s="220"/>
      <c r="L43" s="215"/>
      <c r="M43" s="215"/>
      <c r="N43" s="215"/>
      <c r="O43" s="215"/>
      <c r="P43" s="215"/>
      <c r="Q43" s="215"/>
      <c r="R43" s="215"/>
      <c r="S43" s="215"/>
      <c r="T43" s="216"/>
    </row>
    <row r="44">
      <c r="A44" s="213" t="s">
        <v>879</v>
      </c>
      <c r="B44" s="162" t="s">
        <v>880</v>
      </c>
      <c r="C44" s="157" t="s">
        <v>89</v>
      </c>
      <c r="D44" s="157" t="s">
        <v>89</v>
      </c>
      <c r="E44" s="220"/>
      <c r="F44" s="220"/>
      <c r="G44" s="220"/>
      <c r="H44" s="220"/>
      <c r="I44" s="220"/>
      <c r="J44" s="220"/>
      <c r="K44" s="220"/>
      <c r="L44" s="215"/>
      <c r="M44" s="215"/>
      <c r="N44" s="215"/>
      <c r="O44" s="215"/>
      <c r="P44" s="215"/>
      <c r="Q44" s="215"/>
      <c r="R44" s="215"/>
      <c r="S44" s="215"/>
      <c r="T44" s="2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38"/>
  </cols>
  <sheetData>
    <row r="1">
      <c r="A1" s="75" t="s">
        <v>70</v>
      </c>
    </row>
    <row r="6">
      <c r="A6" s="76" t="s">
        <v>71</v>
      </c>
    </row>
    <row r="7">
      <c r="A7" s="76" t="s">
        <v>72</v>
      </c>
    </row>
  </sheetData>
  <mergeCells count="1">
    <mergeCell ref="A1:A5"/>
  </mergeCells>
  <hyperlinks>
    <hyperlink r:id="rId1" ref="A6"/>
    <hyperlink r:id="rId2" ref="A7"/>
  </hyperlin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.75"/>
    <col customWidth="1" min="3" max="4" width="11.5"/>
    <col customWidth="1" min="5" max="5" width="13.0"/>
    <col customWidth="1" min="6" max="6" width="11.5"/>
    <col customWidth="1" min="7" max="8" width="13.0"/>
    <col customWidth="1" min="9" max="9" width="15.63"/>
    <col customWidth="1" min="10" max="10" width="11.5"/>
  </cols>
  <sheetData>
    <row r="1">
      <c r="A1" s="130" t="s">
        <v>73</v>
      </c>
      <c r="B1" s="131" t="s">
        <v>74</v>
      </c>
      <c r="C1" s="77" t="s">
        <v>898</v>
      </c>
      <c r="D1" s="77" t="s">
        <v>899</v>
      </c>
      <c r="E1" s="77" t="s">
        <v>900</v>
      </c>
      <c r="F1" s="77" t="s">
        <v>901</v>
      </c>
      <c r="G1" s="77" t="s">
        <v>902</v>
      </c>
      <c r="H1" s="77" t="s">
        <v>903</v>
      </c>
      <c r="I1" s="222"/>
      <c r="J1" s="222"/>
    </row>
    <row r="2">
      <c r="A2" s="86" t="s">
        <v>904</v>
      </c>
      <c r="B2" s="78" t="s">
        <v>141</v>
      </c>
      <c r="C2" s="223" t="s">
        <v>89</v>
      </c>
      <c r="D2" s="223" t="s">
        <v>89</v>
      </c>
      <c r="E2" s="223" t="s">
        <v>89</v>
      </c>
      <c r="F2" s="223" t="s">
        <v>89</v>
      </c>
      <c r="G2" s="223" t="s">
        <v>89</v>
      </c>
      <c r="H2" s="223" t="s">
        <v>89</v>
      </c>
      <c r="I2" s="222"/>
      <c r="J2" s="222"/>
    </row>
    <row r="3">
      <c r="A3" s="86" t="s">
        <v>905</v>
      </c>
      <c r="B3" s="78" t="s">
        <v>814</v>
      </c>
      <c r="C3" s="223" t="s">
        <v>89</v>
      </c>
      <c r="D3" s="223" t="s">
        <v>89</v>
      </c>
      <c r="E3" s="223" t="s">
        <v>89</v>
      </c>
      <c r="F3" s="223" t="s">
        <v>89</v>
      </c>
      <c r="G3" s="223" t="s">
        <v>89</v>
      </c>
      <c r="H3" s="223" t="s">
        <v>89</v>
      </c>
      <c r="I3" s="222"/>
      <c r="J3" s="222"/>
    </row>
    <row r="4">
      <c r="A4" s="224"/>
      <c r="B4" s="224"/>
      <c r="C4" s="224"/>
      <c r="D4" s="224"/>
      <c r="E4" s="224"/>
      <c r="F4" s="224"/>
      <c r="G4" s="224"/>
      <c r="H4" s="224"/>
      <c r="I4" s="224"/>
      <c r="J4" s="222"/>
    </row>
    <row r="5">
      <c r="A5" s="130" t="s">
        <v>73</v>
      </c>
      <c r="B5" s="131" t="s">
        <v>74</v>
      </c>
      <c r="C5" s="77" t="s">
        <v>906</v>
      </c>
      <c r="D5" s="77" t="s">
        <v>907</v>
      </c>
      <c r="E5" s="77" t="s">
        <v>908</v>
      </c>
      <c r="F5" s="77" t="s">
        <v>909</v>
      </c>
      <c r="G5" s="77" t="s">
        <v>910</v>
      </c>
      <c r="H5" s="77" t="s">
        <v>911</v>
      </c>
      <c r="I5" s="77" t="s">
        <v>912</v>
      </c>
      <c r="J5" s="77" t="s">
        <v>913</v>
      </c>
    </row>
    <row r="6">
      <c r="A6" s="86" t="s">
        <v>904</v>
      </c>
      <c r="B6" s="78" t="s">
        <v>141</v>
      </c>
      <c r="C6" s="88" t="s">
        <v>176</v>
      </c>
      <c r="D6" s="88" t="s">
        <v>176</v>
      </c>
      <c r="E6" s="88" t="s">
        <v>176</v>
      </c>
      <c r="F6" s="88" t="s">
        <v>176</v>
      </c>
      <c r="G6" s="88" t="s">
        <v>176</v>
      </c>
      <c r="H6" s="88" t="s">
        <v>176</v>
      </c>
      <c r="I6" s="88" t="s">
        <v>176</v>
      </c>
      <c r="J6" s="88" t="s">
        <v>176</v>
      </c>
    </row>
    <row r="7">
      <c r="A7" s="86" t="s">
        <v>905</v>
      </c>
      <c r="B7" s="78" t="s">
        <v>814</v>
      </c>
      <c r="C7" s="223" t="s">
        <v>89</v>
      </c>
      <c r="D7" s="223" t="s">
        <v>89</v>
      </c>
      <c r="E7" s="223" t="s">
        <v>89</v>
      </c>
      <c r="F7" s="223" t="s">
        <v>89</v>
      </c>
      <c r="G7" s="223" t="s">
        <v>89</v>
      </c>
      <c r="H7" s="223" t="s">
        <v>89</v>
      </c>
      <c r="I7" s="223" t="s">
        <v>89</v>
      </c>
      <c r="J7" s="223" t="s">
        <v>89</v>
      </c>
    </row>
    <row r="8">
      <c r="A8" s="224"/>
      <c r="B8" s="224"/>
      <c r="C8" s="224"/>
      <c r="D8" s="224"/>
      <c r="E8" s="224"/>
      <c r="F8" s="224"/>
      <c r="G8" s="224"/>
      <c r="H8" s="224"/>
      <c r="I8" s="224"/>
      <c r="J8" s="222"/>
    </row>
    <row r="9">
      <c r="A9" s="130" t="s">
        <v>73</v>
      </c>
      <c r="B9" s="131" t="s">
        <v>74</v>
      </c>
      <c r="C9" s="77" t="s">
        <v>914</v>
      </c>
      <c r="D9" s="77" t="s">
        <v>208</v>
      </c>
      <c r="E9" s="77" t="s">
        <v>209</v>
      </c>
      <c r="F9" s="77" t="s">
        <v>915</v>
      </c>
      <c r="G9" s="77" t="s">
        <v>916</v>
      </c>
      <c r="H9" s="77" t="s">
        <v>917</v>
      </c>
      <c r="I9" s="77" t="s">
        <v>918</v>
      </c>
      <c r="J9" s="222"/>
    </row>
    <row r="10">
      <c r="A10" s="86" t="s">
        <v>904</v>
      </c>
      <c r="B10" s="78" t="s">
        <v>141</v>
      </c>
      <c r="C10" s="88" t="s">
        <v>176</v>
      </c>
      <c r="D10" s="88" t="s">
        <v>176</v>
      </c>
      <c r="E10" s="88" t="s">
        <v>176</v>
      </c>
      <c r="F10" s="88" t="s">
        <v>176</v>
      </c>
      <c r="G10" s="88" t="s">
        <v>176</v>
      </c>
      <c r="H10" s="88" t="s">
        <v>176</v>
      </c>
      <c r="I10" s="88" t="s">
        <v>176</v>
      </c>
      <c r="J10" s="222"/>
    </row>
    <row r="11">
      <c r="A11" s="224"/>
      <c r="B11" s="224"/>
      <c r="C11" s="224"/>
      <c r="D11" s="224"/>
      <c r="E11" s="224"/>
      <c r="F11" s="224"/>
      <c r="G11" s="224"/>
      <c r="H11" s="224"/>
      <c r="I11" s="224"/>
      <c r="J11" s="222"/>
    </row>
    <row r="12">
      <c r="A12" s="130" t="s">
        <v>73</v>
      </c>
      <c r="B12" s="131" t="s">
        <v>74</v>
      </c>
      <c r="C12" s="77" t="s">
        <v>243</v>
      </c>
      <c r="D12" s="77" t="s">
        <v>247</v>
      </c>
      <c r="E12" s="77" t="s">
        <v>250</v>
      </c>
      <c r="F12" s="77" t="s">
        <v>253</v>
      </c>
      <c r="G12" s="77" t="s">
        <v>256</v>
      </c>
      <c r="H12" s="77" t="s">
        <v>257</v>
      </c>
      <c r="I12" s="77" t="s">
        <v>262</v>
      </c>
      <c r="J12" s="222"/>
    </row>
    <row r="13">
      <c r="A13" s="86" t="s">
        <v>904</v>
      </c>
      <c r="B13" s="78" t="s">
        <v>141</v>
      </c>
      <c r="C13" s="223" t="s">
        <v>89</v>
      </c>
      <c r="D13" s="223" t="s">
        <v>89</v>
      </c>
      <c r="E13" s="223" t="s">
        <v>89</v>
      </c>
      <c r="F13" s="223" t="s">
        <v>89</v>
      </c>
      <c r="G13" s="223" t="s">
        <v>89</v>
      </c>
      <c r="H13" s="223" t="s">
        <v>89</v>
      </c>
      <c r="I13" s="223" t="s">
        <v>89</v>
      </c>
      <c r="J13" s="222"/>
    </row>
    <row r="14">
      <c r="A14" s="224"/>
      <c r="B14" s="224"/>
      <c r="C14" s="224"/>
      <c r="D14" s="224"/>
      <c r="E14" s="224"/>
      <c r="F14" s="224"/>
      <c r="G14" s="224"/>
      <c r="H14" s="224"/>
      <c r="I14" s="224"/>
      <c r="J14" s="222"/>
    </row>
    <row r="15">
      <c r="A15" s="130" t="s">
        <v>73</v>
      </c>
      <c r="B15" s="131" t="s">
        <v>74</v>
      </c>
      <c r="C15" s="77" t="s">
        <v>309</v>
      </c>
      <c r="D15" s="77" t="s">
        <v>312</v>
      </c>
      <c r="E15" s="224"/>
      <c r="F15" s="224"/>
      <c r="G15" s="224"/>
      <c r="H15" s="224"/>
      <c r="I15" s="224"/>
      <c r="J15" s="222"/>
    </row>
    <row r="16">
      <c r="A16" s="86" t="s">
        <v>904</v>
      </c>
      <c r="B16" s="78" t="s">
        <v>141</v>
      </c>
      <c r="C16" s="223" t="s">
        <v>89</v>
      </c>
      <c r="D16" s="223" t="s">
        <v>89</v>
      </c>
      <c r="E16" s="224"/>
      <c r="F16" s="224"/>
      <c r="G16" s="224"/>
      <c r="H16" s="224"/>
      <c r="I16" s="224"/>
      <c r="J16" s="2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5.13"/>
    <col customWidth="1" min="3" max="3" width="10.63"/>
    <col customWidth="1" min="4" max="5" width="12.0"/>
    <col customWidth="1" min="6" max="6" width="10.63"/>
    <col customWidth="1" min="7" max="7" width="11.13"/>
    <col customWidth="1" min="8" max="8" width="12.0"/>
    <col customWidth="1" min="9" max="9" width="10.63"/>
    <col customWidth="1" min="10" max="10" width="12.0"/>
    <col customWidth="1" min="11" max="11" width="10.63"/>
    <col customWidth="1" min="12" max="12" width="9.0"/>
    <col customWidth="1" min="13" max="13" width="7.63"/>
  </cols>
  <sheetData>
    <row r="1">
      <c r="A1" s="77" t="s">
        <v>73</v>
      </c>
      <c r="B1" s="78" t="s">
        <v>74</v>
      </c>
      <c r="C1" s="77" t="s">
        <v>75</v>
      </c>
      <c r="D1" s="77" t="s">
        <v>76</v>
      </c>
      <c r="E1" s="77" t="s">
        <v>77</v>
      </c>
      <c r="F1" s="77" t="s">
        <v>78</v>
      </c>
      <c r="G1" s="77" t="s">
        <v>79</v>
      </c>
      <c r="H1" s="77" t="s">
        <v>80</v>
      </c>
      <c r="I1" s="77" t="s">
        <v>81</v>
      </c>
      <c r="J1" s="77" t="s">
        <v>82</v>
      </c>
      <c r="K1" s="77" t="s">
        <v>83</v>
      </c>
      <c r="L1" s="77" t="s">
        <v>84</v>
      </c>
      <c r="M1" s="77" t="s">
        <v>85</v>
      </c>
    </row>
    <row r="2">
      <c r="A2" s="79" t="s">
        <v>86</v>
      </c>
      <c r="B2" s="80" t="s">
        <v>87</v>
      </c>
      <c r="C2" s="81" t="s">
        <v>88</v>
      </c>
      <c r="D2" s="82" t="s">
        <v>89</v>
      </c>
      <c r="E2" s="82" t="s">
        <v>89</v>
      </c>
      <c r="F2" s="82" t="s">
        <v>89</v>
      </c>
      <c r="G2" s="82" t="s">
        <v>89</v>
      </c>
      <c r="H2" s="81" t="s">
        <v>88</v>
      </c>
      <c r="I2" s="82" t="s">
        <v>89</v>
      </c>
      <c r="J2" s="82" t="s">
        <v>89</v>
      </c>
      <c r="K2" s="82" t="s">
        <v>89</v>
      </c>
      <c r="L2" s="82" t="s">
        <v>89</v>
      </c>
      <c r="M2" s="82" t="s">
        <v>89</v>
      </c>
    </row>
    <row r="3">
      <c r="A3" s="79" t="s">
        <v>90</v>
      </c>
      <c r="B3" s="80" t="s">
        <v>87</v>
      </c>
      <c r="C3" s="81" t="s">
        <v>88</v>
      </c>
      <c r="D3" s="82" t="s">
        <v>89</v>
      </c>
      <c r="E3" s="82" t="s">
        <v>89</v>
      </c>
      <c r="F3" s="82" t="s">
        <v>89</v>
      </c>
      <c r="G3" s="82" t="s">
        <v>89</v>
      </c>
      <c r="H3" s="81" t="s">
        <v>88</v>
      </c>
      <c r="I3" s="82" t="s">
        <v>89</v>
      </c>
      <c r="J3" s="82" t="s">
        <v>89</v>
      </c>
      <c r="K3" s="82" t="s">
        <v>89</v>
      </c>
      <c r="L3" s="82" t="s">
        <v>89</v>
      </c>
      <c r="M3" s="82" t="s">
        <v>89</v>
      </c>
    </row>
    <row r="4">
      <c r="A4" s="83" t="s">
        <v>91</v>
      </c>
      <c r="B4" s="80" t="s">
        <v>87</v>
      </c>
      <c r="C4" s="81" t="s">
        <v>88</v>
      </c>
      <c r="D4" s="82" t="s">
        <v>89</v>
      </c>
      <c r="E4" s="82" t="s">
        <v>89</v>
      </c>
      <c r="F4" s="82" t="s">
        <v>89</v>
      </c>
      <c r="G4" s="82" t="s">
        <v>89</v>
      </c>
      <c r="H4" s="81" t="s">
        <v>88</v>
      </c>
      <c r="I4" s="82" t="s">
        <v>89</v>
      </c>
      <c r="J4" s="82" t="s">
        <v>89</v>
      </c>
      <c r="K4" s="82" t="s">
        <v>89</v>
      </c>
      <c r="L4" s="82" t="s">
        <v>89</v>
      </c>
      <c r="M4" s="82" t="s">
        <v>89</v>
      </c>
    </row>
    <row r="5">
      <c r="A5" s="83" t="s">
        <v>92</v>
      </c>
      <c r="B5" s="80" t="s">
        <v>93</v>
      </c>
      <c r="C5" s="81" t="s">
        <v>88</v>
      </c>
      <c r="D5" s="82" t="s">
        <v>89</v>
      </c>
      <c r="E5" s="82" t="s">
        <v>89</v>
      </c>
      <c r="F5" s="82" t="s">
        <v>89</v>
      </c>
      <c r="G5" s="82" t="s">
        <v>89</v>
      </c>
      <c r="H5" s="81" t="s">
        <v>88</v>
      </c>
      <c r="I5" s="82" t="s">
        <v>89</v>
      </c>
      <c r="J5" s="82" t="s">
        <v>89</v>
      </c>
      <c r="K5" s="82" t="s">
        <v>89</v>
      </c>
      <c r="L5" s="82" t="s">
        <v>89</v>
      </c>
      <c r="M5" s="82" t="s">
        <v>89</v>
      </c>
    </row>
    <row r="6">
      <c r="A6" s="83" t="s">
        <v>94</v>
      </c>
      <c r="B6" s="78" t="s">
        <v>95</v>
      </c>
      <c r="C6" s="81" t="s">
        <v>88</v>
      </c>
      <c r="D6" s="81" t="s">
        <v>88</v>
      </c>
      <c r="E6" s="81" t="s">
        <v>88</v>
      </c>
      <c r="F6" s="81" t="s">
        <v>88</v>
      </c>
      <c r="G6" s="81" t="s">
        <v>88</v>
      </c>
      <c r="H6" s="81" t="s">
        <v>88</v>
      </c>
      <c r="I6" s="81" t="s">
        <v>88</v>
      </c>
      <c r="J6" s="81" t="s">
        <v>88</v>
      </c>
      <c r="K6" s="81" t="s">
        <v>88</v>
      </c>
      <c r="L6" s="81" t="s">
        <v>88</v>
      </c>
      <c r="M6" s="82" t="s">
        <v>89</v>
      </c>
    </row>
    <row r="7">
      <c r="A7" s="79" t="s">
        <v>96</v>
      </c>
      <c r="B7" s="80" t="s">
        <v>93</v>
      </c>
      <c r="C7" s="81" t="s">
        <v>88</v>
      </c>
      <c r="D7" s="82" t="s">
        <v>89</v>
      </c>
      <c r="E7" s="82" t="s">
        <v>89</v>
      </c>
      <c r="F7" s="82" t="s">
        <v>89</v>
      </c>
      <c r="G7" s="82" t="s">
        <v>89</v>
      </c>
      <c r="H7" s="81" t="s">
        <v>88</v>
      </c>
      <c r="I7" s="82" t="s">
        <v>89</v>
      </c>
      <c r="J7" s="82" t="s">
        <v>89</v>
      </c>
      <c r="K7" s="82" t="s">
        <v>89</v>
      </c>
      <c r="L7" s="82" t="s">
        <v>89</v>
      </c>
      <c r="M7" s="82" t="s">
        <v>89</v>
      </c>
    </row>
    <row r="8">
      <c r="A8" s="79" t="s">
        <v>97</v>
      </c>
      <c r="B8" s="80" t="s">
        <v>98</v>
      </c>
      <c r="C8" s="81" t="s">
        <v>88</v>
      </c>
      <c r="D8" s="82" t="s">
        <v>89</v>
      </c>
      <c r="E8" s="82" t="s">
        <v>89</v>
      </c>
      <c r="F8" s="82" t="s">
        <v>89</v>
      </c>
      <c r="G8" s="82" t="s">
        <v>89</v>
      </c>
      <c r="H8" s="81" t="s">
        <v>88</v>
      </c>
      <c r="I8" s="82" t="s">
        <v>89</v>
      </c>
      <c r="J8" s="82" t="s">
        <v>89</v>
      </c>
      <c r="K8" s="82" t="s">
        <v>89</v>
      </c>
      <c r="L8" s="82" t="s">
        <v>89</v>
      </c>
      <c r="M8" s="82" t="s">
        <v>89</v>
      </c>
    </row>
    <row r="9">
      <c r="A9" s="79" t="s">
        <v>99</v>
      </c>
      <c r="B9" s="80" t="s">
        <v>100</v>
      </c>
      <c r="C9" s="81" t="s">
        <v>88</v>
      </c>
      <c r="D9" s="82" t="s">
        <v>89</v>
      </c>
      <c r="E9" s="82" t="s">
        <v>89</v>
      </c>
      <c r="F9" s="82" t="s">
        <v>89</v>
      </c>
      <c r="G9" s="82" t="s">
        <v>89</v>
      </c>
      <c r="H9" s="81" t="s">
        <v>88</v>
      </c>
      <c r="I9" s="82" t="s">
        <v>89</v>
      </c>
      <c r="J9" s="82" t="s">
        <v>89</v>
      </c>
      <c r="K9" s="82" t="s">
        <v>89</v>
      </c>
      <c r="L9" s="82" t="s">
        <v>89</v>
      </c>
      <c r="M9" s="82" t="s">
        <v>89</v>
      </c>
    </row>
    <row r="10">
      <c r="A10" s="79" t="s">
        <v>101</v>
      </c>
      <c r="B10" s="80" t="s">
        <v>100</v>
      </c>
      <c r="C10" s="81" t="s">
        <v>88</v>
      </c>
      <c r="D10" s="82" t="s">
        <v>89</v>
      </c>
      <c r="E10" s="82" t="s">
        <v>89</v>
      </c>
      <c r="F10" s="82" t="s">
        <v>89</v>
      </c>
      <c r="G10" s="82" t="s">
        <v>89</v>
      </c>
      <c r="H10" s="81" t="s">
        <v>88</v>
      </c>
      <c r="I10" s="82" t="s">
        <v>89</v>
      </c>
      <c r="J10" s="82" t="s">
        <v>89</v>
      </c>
      <c r="K10" s="82" t="s">
        <v>89</v>
      </c>
      <c r="L10" s="82" t="s">
        <v>89</v>
      </c>
      <c r="M10" s="82" t="s">
        <v>89</v>
      </c>
    </row>
    <row r="11">
      <c r="A11" s="79" t="s">
        <v>102</v>
      </c>
      <c r="B11" s="80" t="s">
        <v>100</v>
      </c>
      <c r="C11" s="81" t="s">
        <v>88</v>
      </c>
      <c r="D11" s="82" t="s">
        <v>89</v>
      </c>
      <c r="E11" s="82" t="s">
        <v>89</v>
      </c>
      <c r="F11" s="82" t="s">
        <v>89</v>
      </c>
      <c r="G11" s="82" t="s">
        <v>89</v>
      </c>
      <c r="H11" s="81" t="s">
        <v>88</v>
      </c>
      <c r="I11" s="82" t="s">
        <v>89</v>
      </c>
      <c r="J11" s="82" t="s">
        <v>89</v>
      </c>
      <c r="K11" s="82" t="s">
        <v>89</v>
      </c>
      <c r="L11" s="82" t="s">
        <v>89</v>
      </c>
      <c r="M11" s="82" t="s">
        <v>89</v>
      </c>
    </row>
    <row r="12">
      <c r="A12" s="79" t="s">
        <v>103</v>
      </c>
      <c r="B12" s="80" t="s">
        <v>104</v>
      </c>
      <c r="C12" s="81" t="s">
        <v>88</v>
      </c>
      <c r="D12" s="82" t="s">
        <v>89</v>
      </c>
      <c r="E12" s="82" t="s">
        <v>89</v>
      </c>
      <c r="F12" s="82" t="s">
        <v>89</v>
      </c>
      <c r="G12" s="82" t="s">
        <v>89</v>
      </c>
      <c r="H12" s="81" t="s">
        <v>88</v>
      </c>
      <c r="I12" s="82" t="s">
        <v>89</v>
      </c>
      <c r="J12" s="82" t="s">
        <v>89</v>
      </c>
      <c r="K12" s="82" t="s">
        <v>89</v>
      </c>
      <c r="L12" s="82" t="s">
        <v>89</v>
      </c>
      <c r="M12" s="82" t="s">
        <v>89</v>
      </c>
    </row>
    <row r="13">
      <c r="A13" s="79" t="s">
        <v>105</v>
      </c>
      <c r="B13" s="80" t="s">
        <v>104</v>
      </c>
      <c r="C13" s="81" t="s">
        <v>88</v>
      </c>
      <c r="D13" s="82" t="s">
        <v>89</v>
      </c>
      <c r="E13" s="82" t="s">
        <v>89</v>
      </c>
      <c r="F13" s="82" t="s">
        <v>89</v>
      </c>
      <c r="G13" s="82" t="s">
        <v>89</v>
      </c>
      <c r="H13" s="81" t="s">
        <v>88</v>
      </c>
      <c r="I13" s="82" t="s">
        <v>89</v>
      </c>
      <c r="J13" s="82" t="s">
        <v>89</v>
      </c>
      <c r="K13" s="82" t="s">
        <v>89</v>
      </c>
      <c r="L13" s="82" t="s">
        <v>89</v>
      </c>
      <c r="M13" s="82" t="s">
        <v>89</v>
      </c>
    </row>
    <row r="14">
      <c r="A14" s="79" t="s">
        <v>106</v>
      </c>
      <c r="B14" s="80" t="s">
        <v>104</v>
      </c>
      <c r="C14" s="81" t="s">
        <v>88</v>
      </c>
      <c r="D14" s="82" t="s">
        <v>89</v>
      </c>
      <c r="E14" s="82" t="s">
        <v>89</v>
      </c>
      <c r="F14" s="82" t="s">
        <v>89</v>
      </c>
      <c r="G14" s="82" t="s">
        <v>89</v>
      </c>
      <c r="H14" s="81" t="s">
        <v>88</v>
      </c>
      <c r="I14" s="82" t="s">
        <v>89</v>
      </c>
      <c r="J14" s="82" t="s">
        <v>89</v>
      </c>
      <c r="K14" s="82" t="s">
        <v>89</v>
      </c>
      <c r="L14" s="82" t="s">
        <v>89</v>
      </c>
      <c r="M14" s="82" t="s">
        <v>89</v>
      </c>
    </row>
    <row r="15">
      <c r="A15" s="79" t="s">
        <v>107</v>
      </c>
      <c r="B15" s="80" t="s">
        <v>93</v>
      </c>
      <c r="C15" s="81" t="s">
        <v>88</v>
      </c>
      <c r="D15" s="82" t="s">
        <v>89</v>
      </c>
      <c r="E15" s="82" t="s">
        <v>89</v>
      </c>
      <c r="F15" s="82" t="s">
        <v>89</v>
      </c>
      <c r="G15" s="82" t="s">
        <v>89</v>
      </c>
      <c r="H15" s="81" t="s">
        <v>88</v>
      </c>
      <c r="I15" s="82" t="s">
        <v>89</v>
      </c>
      <c r="J15" s="82" t="s">
        <v>89</v>
      </c>
      <c r="K15" s="82" t="s">
        <v>89</v>
      </c>
      <c r="L15" s="82" t="s">
        <v>89</v>
      </c>
      <c r="M15" s="82" t="s">
        <v>89</v>
      </c>
    </row>
    <row r="16">
      <c r="A16" s="79" t="s">
        <v>108</v>
      </c>
      <c r="B16" s="80" t="s">
        <v>93</v>
      </c>
      <c r="C16" s="81" t="s">
        <v>88</v>
      </c>
      <c r="D16" s="82" t="s">
        <v>89</v>
      </c>
      <c r="E16" s="82" t="s">
        <v>89</v>
      </c>
      <c r="F16" s="82" t="s">
        <v>89</v>
      </c>
      <c r="G16" s="82" t="s">
        <v>89</v>
      </c>
      <c r="H16" s="81" t="s">
        <v>88</v>
      </c>
      <c r="I16" s="82" t="s">
        <v>89</v>
      </c>
      <c r="J16" s="82" t="s">
        <v>89</v>
      </c>
      <c r="K16" s="82" t="s">
        <v>89</v>
      </c>
      <c r="L16" s="82" t="s">
        <v>89</v>
      </c>
      <c r="M16" s="82" t="s">
        <v>89</v>
      </c>
    </row>
    <row r="17">
      <c r="A17" s="79" t="s">
        <v>109</v>
      </c>
      <c r="B17" s="80" t="s">
        <v>93</v>
      </c>
      <c r="C17" s="81" t="s">
        <v>88</v>
      </c>
      <c r="D17" s="82" t="s">
        <v>89</v>
      </c>
      <c r="E17" s="82" t="s">
        <v>89</v>
      </c>
      <c r="F17" s="82" t="s">
        <v>89</v>
      </c>
      <c r="G17" s="82" t="s">
        <v>89</v>
      </c>
      <c r="H17" s="81" t="s">
        <v>88</v>
      </c>
      <c r="I17" s="82" t="s">
        <v>89</v>
      </c>
      <c r="J17" s="82" t="s">
        <v>89</v>
      </c>
      <c r="K17" s="82" t="s">
        <v>89</v>
      </c>
      <c r="L17" s="82" t="s">
        <v>89</v>
      </c>
      <c r="M17" s="82" t="s">
        <v>89</v>
      </c>
    </row>
    <row r="18">
      <c r="A18" s="83" t="s">
        <v>110</v>
      </c>
      <c r="B18" s="78" t="s">
        <v>111</v>
      </c>
      <c r="C18" s="81" t="s">
        <v>88</v>
      </c>
      <c r="D18" s="82" t="s">
        <v>89</v>
      </c>
      <c r="E18" s="82" t="s">
        <v>89</v>
      </c>
      <c r="F18" s="82" t="s">
        <v>89</v>
      </c>
      <c r="G18" s="82" t="s">
        <v>89</v>
      </c>
      <c r="H18" s="82" t="s">
        <v>89</v>
      </c>
      <c r="I18" s="82" t="s">
        <v>89</v>
      </c>
      <c r="J18" s="82" t="s">
        <v>89</v>
      </c>
      <c r="K18" s="82" t="s">
        <v>89</v>
      </c>
      <c r="L18" s="82" t="s">
        <v>89</v>
      </c>
      <c r="M18" s="82" t="s">
        <v>89</v>
      </c>
    </row>
    <row r="19">
      <c r="A19" s="83" t="s">
        <v>112</v>
      </c>
      <c r="B19" s="78" t="s">
        <v>111</v>
      </c>
      <c r="C19" s="81" t="s">
        <v>88</v>
      </c>
      <c r="D19" s="82" t="s">
        <v>89</v>
      </c>
      <c r="E19" s="82" t="s">
        <v>89</v>
      </c>
      <c r="F19" s="82" t="s">
        <v>89</v>
      </c>
      <c r="G19" s="82" t="s">
        <v>89</v>
      </c>
      <c r="H19" s="82" t="s">
        <v>89</v>
      </c>
      <c r="I19" s="82" t="s">
        <v>89</v>
      </c>
      <c r="J19" s="82" t="s">
        <v>89</v>
      </c>
      <c r="K19" s="82" t="s">
        <v>89</v>
      </c>
      <c r="L19" s="82" t="s">
        <v>89</v>
      </c>
      <c r="M19" s="82" t="s">
        <v>89</v>
      </c>
    </row>
    <row r="20">
      <c r="A20" s="83" t="s">
        <v>113</v>
      </c>
      <c r="B20" s="78" t="s">
        <v>111</v>
      </c>
      <c r="C20" s="81" t="s">
        <v>88</v>
      </c>
      <c r="D20" s="82" t="s">
        <v>89</v>
      </c>
      <c r="E20" s="82" t="s">
        <v>89</v>
      </c>
      <c r="F20" s="82" t="s">
        <v>89</v>
      </c>
      <c r="G20" s="82" t="s">
        <v>89</v>
      </c>
      <c r="H20" s="82" t="s">
        <v>89</v>
      </c>
      <c r="I20" s="82" t="s">
        <v>89</v>
      </c>
      <c r="J20" s="82" t="s">
        <v>89</v>
      </c>
      <c r="K20" s="82" t="s">
        <v>89</v>
      </c>
      <c r="L20" s="82" t="s">
        <v>89</v>
      </c>
      <c r="M20" s="82" t="s">
        <v>89</v>
      </c>
    </row>
    <row r="21">
      <c r="A21" s="83" t="s">
        <v>114</v>
      </c>
      <c r="B21" s="78" t="s">
        <v>111</v>
      </c>
      <c r="C21" s="81" t="s">
        <v>88</v>
      </c>
      <c r="D21" s="82" t="s">
        <v>89</v>
      </c>
      <c r="E21" s="82" t="s">
        <v>89</v>
      </c>
      <c r="F21" s="82" t="s">
        <v>89</v>
      </c>
      <c r="G21" s="82" t="s">
        <v>89</v>
      </c>
      <c r="H21" s="82" t="s">
        <v>89</v>
      </c>
      <c r="I21" s="82" t="s">
        <v>89</v>
      </c>
      <c r="J21" s="82" t="s">
        <v>89</v>
      </c>
      <c r="K21" s="82" t="s">
        <v>89</v>
      </c>
      <c r="L21" s="82" t="s">
        <v>89</v>
      </c>
      <c r="M21" s="82" t="s">
        <v>89</v>
      </c>
    </row>
    <row r="22">
      <c r="A22" s="83" t="s">
        <v>115</v>
      </c>
      <c r="B22" s="78" t="s">
        <v>95</v>
      </c>
      <c r="C22" s="82" t="s">
        <v>89</v>
      </c>
      <c r="D22" s="82" t="s">
        <v>89</v>
      </c>
      <c r="E22" s="82" t="s">
        <v>89</v>
      </c>
      <c r="F22" s="82" t="s">
        <v>89</v>
      </c>
      <c r="G22" s="82" t="s">
        <v>89</v>
      </c>
      <c r="H22" s="82" t="s">
        <v>89</v>
      </c>
      <c r="I22" s="82" t="s">
        <v>89</v>
      </c>
      <c r="J22" s="82" t="s">
        <v>89</v>
      </c>
      <c r="K22" s="82" t="s">
        <v>89</v>
      </c>
      <c r="L22" s="82" t="s">
        <v>89</v>
      </c>
      <c r="M22" s="82" t="s">
        <v>89</v>
      </c>
    </row>
    <row r="23">
      <c r="A23" s="83" t="s">
        <v>116</v>
      </c>
      <c r="B23" s="78" t="s">
        <v>95</v>
      </c>
      <c r="C23" s="82" t="s">
        <v>89</v>
      </c>
      <c r="D23" s="82" t="s">
        <v>89</v>
      </c>
      <c r="E23" s="82" t="s">
        <v>89</v>
      </c>
      <c r="F23" s="82" t="s">
        <v>89</v>
      </c>
      <c r="G23" s="82" t="s">
        <v>89</v>
      </c>
      <c r="H23" s="82" t="s">
        <v>89</v>
      </c>
      <c r="I23" s="82" t="s">
        <v>89</v>
      </c>
      <c r="J23" s="82" t="s">
        <v>89</v>
      </c>
      <c r="K23" s="82" t="s">
        <v>89</v>
      </c>
      <c r="L23" s="82" t="s">
        <v>89</v>
      </c>
      <c r="M23" s="82" t="s">
        <v>89</v>
      </c>
    </row>
    <row r="24">
      <c r="A24" s="83" t="s">
        <v>117</v>
      </c>
      <c r="B24" s="78" t="s">
        <v>95</v>
      </c>
      <c r="C24" s="82" t="s">
        <v>89</v>
      </c>
      <c r="D24" s="82" t="s">
        <v>89</v>
      </c>
      <c r="E24" s="82" t="s">
        <v>89</v>
      </c>
      <c r="F24" s="82" t="s">
        <v>89</v>
      </c>
      <c r="G24" s="82" t="s">
        <v>89</v>
      </c>
      <c r="H24" s="82" t="s">
        <v>89</v>
      </c>
      <c r="I24" s="82" t="s">
        <v>89</v>
      </c>
      <c r="J24" s="82" t="s">
        <v>89</v>
      </c>
      <c r="K24" s="82" t="s">
        <v>89</v>
      </c>
      <c r="L24" s="82" t="s">
        <v>89</v>
      </c>
      <c r="M24" s="82" t="s">
        <v>89</v>
      </c>
    </row>
    <row r="25">
      <c r="A25" s="83" t="s">
        <v>118</v>
      </c>
      <c r="B25" s="78" t="s">
        <v>95</v>
      </c>
      <c r="C25" s="82" t="s">
        <v>89</v>
      </c>
      <c r="D25" s="82" t="s">
        <v>89</v>
      </c>
      <c r="E25" s="82" t="s">
        <v>89</v>
      </c>
      <c r="F25" s="82" t="s">
        <v>89</v>
      </c>
      <c r="G25" s="82" t="s">
        <v>89</v>
      </c>
      <c r="H25" s="82" t="s">
        <v>89</v>
      </c>
      <c r="I25" s="82" t="s">
        <v>89</v>
      </c>
      <c r="J25" s="82" t="s">
        <v>89</v>
      </c>
      <c r="K25" s="82" t="s">
        <v>89</v>
      </c>
      <c r="L25" s="82" t="s">
        <v>89</v>
      </c>
      <c r="M25" s="82" t="s">
        <v>89</v>
      </c>
    </row>
    <row r="26">
      <c r="A26" s="79" t="s">
        <v>119</v>
      </c>
      <c r="B26" s="80" t="s">
        <v>98</v>
      </c>
      <c r="C26" s="81" t="s">
        <v>88</v>
      </c>
      <c r="D26" s="82" t="s">
        <v>89</v>
      </c>
      <c r="E26" s="82" t="s">
        <v>89</v>
      </c>
      <c r="F26" s="82" t="s">
        <v>89</v>
      </c>
      <c r="G26" s="82" t="s">
        <v>89</v>
      </c>
      <c r="H26" s="81" t="s">
        <v>88</v>
      </c>
      <c r="I26" s="82" t="s">
        <v>89</v>
      </c>
      <c r="J26" s="82" t="s">
        <v>89</v>
      </c>
      <c r="K26" s="82" t="s">
        <v>89</v>
      </c>
      <c r="L26" s="82" t="s">
        <v>89</v>
      </c>
      <c r="M26" s="82" t="s">
        <v>89</v>
      </c>
    </row>
    <row r="27">
      <c r="A27" s="84"/>
      <c r="B27" s="84"/>
      <c r="C27" s="84"/>
      <c r="D27" s="84"/>
      <c r="E27" s="84"/>
      <c r="F27" s="84"/>
      <c r="G27" s="84"/>
      <c r="H27" s="84"/>
      <c r="I27" s="84"/>
      <c r="J27" s="85"/>
      <c r="K27" s="85"/>
      <c r="L27" s="85"/>
      <c r="M27" s="85"/>
    </row>
    <row r="28">
      <c r="A28" s="77" t="s">
        <v>73</v>
      </c>
      <c r="B28" s="78" t="s">
        <v>74</v>
      </c>
      <c r="C28" s="77" t="s">
        <v>120</v>
      </c>
      <c r="D28" s="77" t="s">
        <v>121</v>
      </c>
      <c r="E28" s="77" t="s">
        <v>122</v>
      </c>
      <c r="F28" s="77" t="s">
        <v>123</v>
      </c>
      <c r="G28" s="77" t="s">
        <v>124</v>
      </c>
      <c r="H28" s="77" t="s">
        <v>125</v>
      </c>
      <c r="I28" s="77" t="s">
        <v>126</v>
      </c>
      <c r="J28" s="77" t="s">
        <v>127</v>
      </c>
      <c r="K28" s="77" t="s">
        <v>128</v>
      </c>
      <c r="L28" s="85"/>
      <c r="M28" s="85"/>
    </row>
    <row r="29">
      <c r="A29" s="79" t="s">
        <v>129</v>
      </c>
      <c r="B29" s="80" t="s">
        <v>87</v>
      </c>
      <c r="C29" s="82" t="s">
        <v>89</v>
      </c>
      <c r="D29" s="82" t="s">
        <v>89</v>
      </c>
      <c r="E29" s="82" t="s">
        <v>89</v>
      </c>
      <c r="F29" s="82" t="s">
        <v>89</v>
      </c>
      <c r="G29" s="82" t="s">
        <v>89</v>
      </c>
      <c r="H29" s="82" t="s">
        <v>89</v>
      </c>
      <c r="I29" s="82" t="s">
        <v>89</v>
      </c>
      <c r="J29" s="82" t="s">
        <v>89</v>
      </c>
      <c r="K29" s="82" t="s">
        <v>89</v>
      </c>
      <c r="L29" s="85"/>
      <c r="M29" s="85"/>
    </row>
    <row r="30">
      <c r="A30" s="79" t="s">
        <v>130</v>
      </c>
      <c r="B30" s="80" t="s">
        <v>98</v>
      </c>
      <c r="C30" s="82" t="s">
        <v>89</v>
      </c>
      <c r="D30" s="82" t="s">
        <v>89</v>
      </c>
      <c r="E30" s="82" t="s">
        <v>89</v>
      </c>
      <c r="F30" s="82" t="s">
        <v>89</v>
      </c>
      <c r="G30" s="82" t="s">
        <v>89</v>
      </c>
      <c r="H30" s="82" t="s">
        <v>89</v>
      </c>
      <c r="I30" s="82" t="s">
        <v>89</v>
      </c>
      <c r="J30" s="82" t="s">
        <v>89</v>
      </c>
      <c r="K30" s="82" t="s">
        <v>89</v>
      </c>
      <c r="L30" s="85"/>
      <c r="M30" s="85"/>
    </row>
    <row r="31">
      <c r="A31" s="79" t="s">
        <v>131</v>
      </c>
      <c r="B31" s="80" t="s">
        <v>98</v>
      </c>
      <c r="C31" s="82" t="s">
        <v>89</v>
      </c>
      <c r="D31" s="82" t="s">
        <v>89</v>
      </c>
      <c r="E31" s="82" t="s">
        <v>89</v>
      </c>
      <c r="F31" s="82" t="s">
        <v>89</v>
      </c>
      <c r="G31" s="82" t="s">
        <v>89</v>
      </c>
      <c r="H31" s="82" t="s">
        <v>89</v>
      </c>
      <c r="I31" s="82" t="s">
        <v>89</v>
      </c>
      <c r="J31" s="82" t="s">
        <v>89</v>
      </c>
      <c r="K31" s="82" t="s">
        <v>89</v>
      </c>
      <c r="L31" s="85"/>
      <c r="M31" s="85"/>
    </row>
    <row r="32">
      <c r="A32" s="83" t="s">
        <v>132</v>
      </c>
      <c r="B32" s="78" t="s">
        <v>104</v>
      </c>
      <c r="C32" s="82" t="s">
        <v>89</v>
      </c>
      <c r="D32" s="82" t="s">
        <v>89</v>
      </c>
      <c r="E32" s="82" t="s">
        <v>89</v>
      </c>
      <c r="F32" s="82" t="s">
        <v>89</v>
      </c>
      <c r="G32" s="82" t="s">
        <v>89</v>
      </c>
      <c r="H32" s="82" t="s">
        <v>89</v>
      </c>
      <c r="I32" s="82" t="s">
        <v>89</v>
      </c>
      <c r="J32" s="82" t="s">
        <v>89</v>
      </c>
      <c r="K32" s="82" t="s">
        <v>89</v>
      </c>
      <c r="L32" s="85"/>
      <c r="M32" s="85"/>
    </row>
    <row r="33">
      <c r="A33" s="83" t="s">
        <v>133</v>
      </c>
      <c r="B33" s="78" t="s">
        <v>93</v>
      </c>
      <c r="C33" s="82" t="s">
        <v>89</v>
      </c>
      <c r="D33" s="82" t="s">
        <v>89</v>
      </c>
      <c r="E33" s="82" t="s">
        <v>89</v>
      </c>
      <c r="F33" s="82" t="s">
        <v>89</v>
      </c>
      <c r="G33" s="82" t="s">
        <v>89</v>
      </c>
      <c r="H33" s="82" t="s">
        <v>89</v>
      </c>
      <c r="I33" s="82" t="s">
        <v>89</v>
      </c>
      <c r="J33" s="82" t="s">
        <v>89</v>
      </c>
      <c r="K33" s="82" t="s">
        <v>89</v>
      </c>
      <c r="L33" s="85"/>
      <c r="M33" s="85"/>
    </row>
    <row r="34">
      <c r="A34" s="79" t="s">
        <v>134</v>
      </c>
      <c r="B34" s="80" t="s">
        <v>135</v>
      </c>
      <c r="C34" s="82" t="s">
        <v>89</v>
      </c>
      <c r="D34" s="82" t="s">
        <v>89</v>
      </c>
      <c r="E34" s="82" t="s">
        <v>89</v>
      </c>
      <c r="F34" s="82" t="s">
        <v>89</v>
      </c>
      <c r="G34" s="82" t="s">
        <v>89</v>
      </c>
      <c r="H34" s="82" t="s">
        <v>89</v>
      </c>
      <c r="I34" s="82" t="s">
        <v>89</v>
      </c>
      <c r="J34" s="82" t="s">
        <v>89</v>
      </c>
      <c r="K34" s="82" t="s">
        <v>89</v>
      </c>
      <c r="L34" s="85"/>
      <c r="M34" s="85"/>
    </row>
    <row r="35">
      <c r="A35" s="79" t="s">
        <v>136</v>
      </c>
      <c r="B35" s="80" t="s">
        <v>104</v>
      </c>
      <c r="C35" s="82" t="s">
        <v>89</v>
      </c>
      <c r="D35" s="82" t="s">
        <v>89</v>
      </c>
      <c r="E35" s="82" t="s">
        <v>89</v>
      </c>
      <c r="F35" s="82" t="s">
        <v>89</v>
      </c>
      <c r="G35" s="82" t="s">
        <v>89</v>
      </c>
      <c r="H35" s="82" t="s">
        <v>89</v>
      </c>
      <c r="I35" s="82" t="s">
        <v>89</v>
      </c>
      <c r="J35" s="82" t="s">
        <v>89</v>
      </c>
      <c r="K35" s="82" t="s">
        <v>89</v>
      </c>
      <c r="L35" s="85"/>
      <c r="M35" s="85"/>
    </row>
    <row r="36">
      <c r="A36" s="83" t="s">
        <v>137</v>
      </c>
      <c r="B36" s="78" t="s">
        <v>111</v>
      </c>
      <c r="C36" s="82" t="s">
        <v>89</v>
      </c>
      <c r="D36" s="82" t="s">
        <v>89</v>
      </c>
      <c r="E36" s="82" t="s">
        <v>89</v>
      </c>
      <c r="F36" s="82" t="s">
        <v>89</v>
      </c>
      <c r="G36" s="82" t="s">
        <v>89</v>
      </c>
      <c r="H36" s="82" t="s">
        <v>89</v>
      </c>
      <c r="I36" s="82" t="s">
        <v>89</v>
      </c>
      <c r="J36" s="82" t="s">
        <v>89</v>
      </c>
      <c r="K36" s="82" t="s">
        <v>89</v>
      </c>
      <c r="L36" s="85"/>
      <c r="M36" s="85"/>
    </row>
    <row r="37">
      <c r="A37" s="83" t="s">
        <v>138</v>
      </c>
      <c r="B37" s="78" t="s">
        <v>139</v>
      </c>
      <c r="C37" s="81" t="s">
        <v>88</v>
      </c>
      <c r="D37" s="81" t="s">
        <v>88</v>
      </c>
      <c r="E37" s="81" t="s">
        <v>88</v>
      </c>
      <c r="F37" s="81" t="s">
        <v>88</v>
      </c>
      <c r="G37" s="81" t="s">
        <v>88</v>
      </c>
      <c r="H37" s="81" t="s">
        <v>88</v>
      </c>
      <c r="I37" s="81" t="s">
        <v>88</v>
      </c>
      <c r="J37" s="81" t="s">
        <v>88</v>
      </c>
      <c r="K37" s="82" t="s">
        <v>89</v>
      </c>
      <c r="L37" s="85"/>
      <c r="M37" s="85"/>
    </row>
    <row r="38">
      <c r="A38" s="79" t="s">
        <v>140</v>
      </c>
      <c r="B38" s="80" t="s">
        <v>141</v>
      </c>
      <c r="C38" s="82" t="s">
        <v>89</v>
      </c>
      <c r="D38" s="82" t="s">
        <v>89</v>
      </c>
      <c r="E38" s="82" t="s">
        <v>89</v>
      </c>
      <c r="F38" s="82" t="s">
        <v>89</v>
      </c>
      <c r="G38" s="82" t="s">
        <v>89</v>
      </c>
      <c r="H38" s="82" t="s">
        <v>89</v>
      </c>
      <c r="I38" s="82" t="s">
        <v>89</v>
      </c>
      <c r="J38" s="82" t="s">
        <v>89</v>
      </c>
      <c r="K38" s="82" t="s">
        <v>89</v>
      </c>
      <c r="L38" s="85"/>
      <c r="M38" s="85"/>
    </row>
    <row r="39">
      <c r="A39" s="79" t="s">
        <v>142</v>
      </c>
      <c r="B39" s="80" t="s">
        <v>104</v>
      </c>
      <c r="C39" s="82" t="s">
        <v>89</v>
      </c>
      <c r="D39" s="82" t="s">
        <v>89</v>
      </c>
      <c r="E39" s="82" t="s">
        <v>89</v>
      </c>
      <c r="F39" s="82" t="s">
        <v>89</v>
      </c>
      <c r="G39" s="82" t="s">
        <v>89</v>
      </c>
      <c r="H39" s="82" t="s">
        <v>89</v>
      </c>
      <c r="I39" s="82" t="s">
        <v>89</v>
      </c>
      <c r="J39" s="82" t="s">
        <v>89</v>
      </c>
      <c r="K39" s="82" t="s">
        <v>89</v>
      </c>
      <c r="L39" s="85"/>
      <c r="M39" s="85"/>
    </row>
    <row r="40">
      <c r="A40" s="79" t="s">
        <v>143</v>
      </c>
      <c r="B40" s="78" t="s">
        <v>95</v>
      </c>
      <c r="C40" s="82" t="s">
        <v>89</v>
      </c>
      <c r="D40" s="82" t="s">
        <v>89</v>
      </c>
      <c r="E40" s="82" t="s">
        <v>89</v>
      </c>
      <c r="F40" s="82" t="s">
        <v>89</v>
      </c>
      <c r="G40" s="82" t="s">
        <v>89</v>
      </c>
      <c r="H40" s="82" t="s">
        <v>89</v>
      </c>
      <c r="I40" s="82" t="s">
        <v>89</v>
      </c>
      <c r="J40" s="82" t="s">
        <v>89</v>
      </c>
      <c r="K40" s="82" t="s">
        <v>89</v>
      </c>
      <c r="L40" s="85"/>
      <c r="M40" s="85"/>
    </row>
    <row r="41">
      <c r="A41" s="79" t="s">
        <v>144</v>
      </c>
      <c r="B41" s="80" t="s">
        <v>145</v>
      </c>
      <c r="C41" s="82" t="s">
        <v>89</v>
      </c>
      <c r="D41" s="82" t="s">
        <v>89</v>
      </c>
      <c r="E41" s="82" t="s">
        <v>89</v>
      </c>
      <c r="F41" s="82" t="s">
        <v>89</v>
      </c>
      <c r="G41" s="82" t="s">
        <v>89</v>
      </c>
      <c r="H41" s="82" t="s">
        <v>89</v>
      </c>
      <c r="I41" s="82" t="s">
        <v>89</v>
      </c>
      <c r="J41" s="82" t="s">
        <v>89</v>
      </c>
      <c r="K41" s="82" t="s">
        <v>89</v>
      </c>
      <c r="L41" s="85"/>
      <c r="M41" s="85"/>
    </row>
    <row r="42">
      <c r="A42" s="79" t="s">
        <v>146</v>
      </c>
      <c r="B42" s="80" t="s">
        <v>147</v>
      </c>
      <c r="C42" s="82" t="s">
        <v>89</v>
      </c>
      <c r="D42" s="82" t="s">
        <v>89</v>
      </c>
      <c r="E42" s="82" t="s">
        <v>89</v>
      </c>
      <c r="F42" s="82" t="s">
        <v>89</v>
      </c>
      <c r="G42" s="82" t="s">
        <v>89</v>
      </c>
      <c r="H42" s="82" t="s">
        <v>89</v>
      </c>
      <c r="I42" s="82" t="s">
        <v>89</v>
      </c>
      <c r="J42" s="82" t="s">
        <v>89</v>
      </c>
      <c r="K42" s="82" t="s">
        <v>89</v>
      </c>
      <c r="L42" s="85"/>
      <c r="M42" s="85"/>
    </row>
    <row r="43">
      <c r="A43" s="83" t="s">
        <v>148</v>
      </c>
      <c r="B43" s="80" t="s">
        <v>149</v>
      </c>
      <c r="C43" s="82" t="s">
        <v>89</v>
      </c>
      <c r="D43" s="82" t="s">
        <v>89</v>
      </c>
      <c r="E43" s="82" t="s">
        <v>89</v>
      </c>
      <c r="F43" s="82" t="s">
        <v>89</v>
      </c>
      <c r="G43" s="82" t="s">
        <v>89</v>
      </c>
      <c r="H43" s="82" t="s">
        <v>89</v>
      </c>
      <c r="I43" s="82" t="s">
        <v>89</v>
      </c>
      <c r="J43" s="82" t="s">
        <v>89</v>
      </c>
      <c r="K43" s="82" t="s">
        <v>89</v>
      </c>
      <c r="L43" s="85"/>
      <c r="M43" s="85"/>
    </row>
    <row r="44">
      <c r="A44" s="86" t="s">
        <v>150</v>
      </c>
      <c r="B44" s="78" t="s">
        <v>151</v>
      </c>
      <c r="C44" s="82" t="s">
        <v>89</v>
      </c>
      <c r="D44" s="82" t="s">
        <v>89</v>
      </c>
      <c r="E44" s="82" t="s">
        <v>89</v>
      </c>
      <c r="F44" s="82" t="s">
        <v>89</v>
      </c>
      <c r="G44" s="82" t="s">
        <v>89</v>
      </c>
      <c r="H44" s="82" t="s">
        <v>89</v>
      </c>
      <c r="I44" s="82" t="s">
        <v>89</v>
      </c>
      <c r="J44" s="82" t="s">
        <v>89</v>
      </c>
      <c r="K44" s="82" t="s">
        <v>89</v>
      </c>
      <c r="L44" s="85"/>
      <c r="M44" s="85"/>
    </row>
    <row r="45">
      <c r="A45" s="86" t="s">
        <v>152</v>
      </c>
      <c r="B45" s="78" t="s">
        <v>139</v>
      </c>
      <c r="C45" s="82" t="s">
        <v>89</v>
      </c>
      <c r="D45" s="82" t="s">
        <v>89</v>
      </c>
      <c r="E45" s="82" t="s">
        <v>89</v>
      </c>
      <c r="F45" s="82" t="s">
        <v>89</v>
      </c>
      <c r="G45" s="82" t="s">
        <v>89</v>
      </c>
      <c r="H45" s="82" t="s">
        <v>89</v>
      </c>
      <c r="I45" s="82" t="s">
        <v>89</v>
      </c>
      <c r="J45" s="82" t="s">
        <v>89</v>
      </c>
      <c r="K45" s="82" t="s">
        <v>89</v>
      </c>
      <c r="L45" s="85"/>
      <c r="M45" s="85"/>
    </row>
    <row r="46">
      <c r="A46" s="83" t="s">
        <v>153</v>
      </c>
      <c r="B46" s="80" t="s">
        <v>145</v>
      </c>
      <c r="C46" s="82" t="s">
        <v>89</v>
      </c>
      <c r="D46" s="82" t="s">
        <v>89</v>
      </c>
      <c r="E46" s="82" t="s">
        <v>89</v>
      </c>
      <c r="F46" s="82" t="s">
        <v>89</v>
      </c>
      <c r="G46" s="82" t="s">
        <v>89</v>
      </c>
      <c r="H46" s="82" t="s">
        <v>89</v>
      </c>
      <c r="I46" s="82" t="s">
        <v>89</v>
      </c>
      <c r="J46" s="82" t="s">
        <v>89</v>
      </c>
      <c r="K46" s="82" t="s">
        <v>89</v>
      </c>
      <c r="L46" s="85"/>
      <c r="M46" s="85"/>
    </row>
    <row r="47">
      <c r="A47" s="83" t="s">
        <v>154</v>
      </c>
      <c r="B47" s="80" t="s">
        <v>147</v>
      </c>
      <c r="C47" s="82" t="s">
        <v>89</v>
      </c>
      <c r="D47" s="82" t="s">
        <v>89</v>
      </c>
      <c r="E47" s="82" t="s">
        <v>89</v>
      </c>
      <c r="F47" s="82" t="s">
        <v>89</v>
      </c>
      <c r="G47" s="82" t="s">
        <v>89</v>
      </c>
      <c r="H47" s="82" t="s">
        <v>89</v>
      </c>
      <c r="I47" s="82" t="s">
        <v>89</v>
      </c>
      <c r="J47" s="82" t="s">
        <v>89</v>
      </c>
      <c r="K47" s="82" t="s">
        <v>89</v>
      </c>
      <c r="L47" s="85"/>
      <c r="M47" s="85"/>
    </row>
    <row r="48">
      <c r="A48" s="83" t="s">
        <v>155</v>
      </c>
      <c r="B48" s="80" t="s">
        <v>149</v>
      </c>
      <c r="C48" s="82" t="s">
        <v>89</v>
      </c>
      <c r="D48" s="82" t="s">
        <v>89</v>
      </c>
      <c r="E48" s="82" t="s">
        <v>89</v>
      </c>
      <c r="F48" s="82" t="s">
        <v>89</v>
      </c>
      <c r="G48" s="82" t="s">
        <v>89</v>
      </c>
      <c r="H48" s="82" t="s">
        <v>89</v>
      </c>
      <c r="I48" s="82" t="s">
        <v>89</v>
      </c>
      <c r="J48" s="82" t="s">
        <v>89</v>
      </c>
      <c r="K48" s="82" t="s">
        <v>89</v>
      </c>
      <c r="L48" s="85"/>
      <c r="M48" s="85"/>
    </row>
    <row r="49">
      <c r="A49" s="86" t="s">
        <v>156</v>
      </c>
      <c r="B49" s="78" t="s">
        <v>151</v>
      </c>
      <c r="C49" s="82" t="s">
        <v>89</v>
      </c>
      <c r="D49" s="82" t="s">
        <v>89</v>
      </c>
      <c r="E49" s="82" t="s">
        <v>89</v>
      </c>
      <c r="F49" s="82" t="s">
        <v>89</v>
      </c>
      <c r="G49" s="82" t="s">
        <v>89</v>
      </c>
      <c r="H49" s="82" t="s">
        <v>89</v>
      </c>
      <c r="I49" s="82" t="s">
        <v>89</v>
      </c>
      <c r="J49" s="82" t="s">
        <v>89</v>
      </c>
      <c r="K49" s="82" t="s">
        <v>89</v>
      </c>
      <c r="L49" s="85"/>
      <c r="M49" s="85"/>
    </row>
    <row r="50">
      <c r="A50" s="86" t="s">
        <v>157</v>
      </c>
      <c r="B50" s="78" t="s">
        <v>139</v>
      </c>
      <c r="C50" s="82" t="s">
        <v>89</v>
      </c>
      <c r="D50" s="82" t="s">
        <v>89</v>
      </c>
      <c r="E50" s="82" t="s">
        <v>89</v>
      </c>
      <c r="F50" s="82" t="s">
        <v>89</v>
      </c>
      <c r="G50" s="82" t="s">
        <v>89</v>
      </c>
      <c r="H50" s="82" t="s">
        <v>89</v>
      </c>
      <c r="I50" s="82" t="s">
        <v>89</v>
      </c>
      <c r="J50" s="82" t="s">
        <v>89</v>
      </c>
      <c r="K50" s="82" t="s">
        <v>89</v>
      </c>
      <c r="L50" s="85"/>
      <c r="M50" s="8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0"/>
    <col customWidth="1" min="2" max="2" width="5.13"/>
    <col customWidth="1" min="3" max="6" width="21.88"/>
    <col customWidth="1" min="7" max="8" width="13.38"/>
    <col customWidth="1" min="9" max="9" width="21.88"/>
    <col customWidth="1" min="10" max="14" width="13.38"/>
    <col customWidth="1" min="15" max="16" width="10.63"/>
    <col customWidth="1" min="17" max="17" width="12.0"/>
    <col customWidth="1" min="18" max="18" width="10.63"/>
    <col customWidth="1" min="19" max="19" width="12.0"/>
  </cols>
  <sheetData>
    <row r="1">
      <c r="A1" s="77" t="s">
        <v>73</v>
      </c>
      <c r="B1" s="78" t="s">
        <v>74</v>
      </c>
      <c r="C1" s="77" t="s">
        <v>158</v>
      </c>
      <c r="D1" s="77" t="s">
        <v>159</v>
      </c>
      <c r="E1" s="77" t="s">
        <v>160</v>
      </c>
      <c r="F1" s="77" t="s">
        <v>161</v>
      </c>
      <c r="G1" s="77" t="s">
        <v>162</v>
      </c>
      <c r="H1" s="77" t="s">
        <v>163</v>
      </c>
      <c r="I1" s="77" t="s">
        <v>164</v>
      </c>
      <c r="J1" s="77" t="s">
        <v>165</v>
      </c>
      <c r="K1" s="77" t="s">
        <v>166</v>
      </c>
      <c r="L1" s="77" t="s">
        <v>167</v>
      </c>
      <c r="M1" s="77" t="s">
        <v>168</v>
      </c>
      <c r="N1" s="77" t="s">
        <v>169</v>
      </c>
      <c r="O1" s="77" t="s">
        <v>170</v>
      </c>
      <c r="P1" s="77" t="s">
        <v>171</v>
      </c>
      <c r="Q1" s="77" t="s">
        <v>172</v>
      </c>
      <c r="R1" s="77" t="s">
        <v>173</v>
      </c>
      <c r="S1" s="77" t="s">
        <v>174</v>
      </c>
    </row>
    <row r="2">
      <c r="A2" s="79" t="s">
        <v>86</v>
      </c>
      <c r="B2" s="80" t="s">
        <v>87</v>
      </c>
      <c r="C2" s="87" t="s">
        <v>175</v>
      </c>
      <c r="D2" s="87" t="s">
        <v>175</v>
      </c>
      <c r="E2" s="87" t="s">
        <v>175</v>
      </c>
      <c r="F2" s="87" t="s">
        <v>175</v>
      </c>
      <c r="G2" s="81" t="s">
        <v>88</v>
      </c>
      <c r="H2" s="81" t="s">
        <v>88</v>
      </c>
      <c r="I2" s="87" t="s">
        <v>175</v>
      </c>
      <c r="J2" s="88" t="s">
        <v>176</v>
      </c>
      <c r="K2" s="88" t="s">
        <v>176</v>
      </c>
      <c r="L2" s="88" t="s">
        <v>176</v>
      </c>
      <c r="M2" s="88" t="s">
        <v>176</v>
      </c>
      <c r="N2" s="88" t="s">
        <v>176</v>
      </c>
      <c r="O2" s="88" t="s">
        <v>176</v>
      </c>
      <c r="P2" s="88" t="s">
        <v>176</v>
      </c>
      <c r="Q2" s="88" t="s">
        <v>176</v>
      </c>
      <c r="R2" s="88" t="s">
        <v>176</v>
      </c>
      <c r="S2" s="88" t="s">
        <v>176</v>
      </c>
    </row>
    <row r="3">
      <c r="A3" s="79" t="s">
        <v>90</v>
      </c>
      <c r="B3" s="80" t="s">
        <v>87</v>
      </c>
      <c r="C3" s="87" t="s">
        <v>175</v>
      </c>
      <c r="D3" s="87" t="s">
        <v>175</v>
      </c>
      <c r="E3" s="87" t="s">
        <v>175</v>
      </c>
      <c r="F3" s="87" t="s">
        <v>175</v>
      </c>
      <c r="G3" s="81" t="s">
        <v>88</v>
      </c>
      <c r="H3" s="81" t="s">
        <v>88</v>
      </c>
      <c r="I3" s="87" t="s">
        <v>175</v>
      </c>
      <c r="J3" s="87" t="s">
        <v>176</v>
      </c>
      <c r="K3" s="87" t="s">
        <v>176</v>
      </c>
      <c r="L3" s="88" t="s">
        <v>176</v>
      </c>
      <c r="M3" s="88" t="s">
        <v>176</v>
      </c>
      <c r="N3" s="88" t="s">
        <v>176</v>
      </c>
      <c r="O3" s="88" t="s">
        <v>176</v>
      </c>
      <c r="P3" s="88" t="s">
        <v>176</v>
      </c>
      <c r="Q3" s="88" t="s">
        <v>176</v>
      </c>
      <c r="R3" s="88" t="s">
        <v>176</v>
      </c>
      <c r="S3" s="88" t="s">
        <v>176</v>
      </c>
    </row>
    <row r="4">
      <c r="A4" s="83" t="s">
        <v>91</v>
      </c>
      <c r="B4" s="80" t="s">
        <v>87</v>
      </c>
      <c r="C4" s="87" t="s">
        <v>175</v>
      </c>
      <c r="D4" s="87" t="s">
        <v>175</v>
      </c>
      <c r="E4" s="87" t="s">
        <v>175</v>
      </c>
      <c r="F4" s="87" t="s">
        <v>175</v>
      </c>
      <c r="G4" s="81" t="s">
        <v>88</v>
      </c>
      <c r="H4" s="81" t="s">
        <v>88</v>
      </c>
      <c r="I4" s="87" t="s">
        <v>175</v>
      </c>
      <c r="J4" s="88" t="s">
        <v>176</v>
      </c>
      <c r="K4" s="88" t="s">
        <v>176</v>
      </c>
      <c r="L4" s="88" t="s">
        <v>176</v>
      </c>
      <c r="M4" s="88" t="s">
        <v>176</v>
      </c>
      <c r="N4" s="88" t="s">
        <v>176</v>
      </c>
      <c r="O4" s="88" t="s">
        <v>176</v>
      </c>
      <c r="P4" s="88" t="s">
        <v>176</v>
      </c>
      <c r="Q4" s="88" t="s">
        <v>176</v>
      </c>
      <c r="R4" s="88" t="s">
        <v>176</v>
      </c>
      <c r="S4" s="88" t="s">
        <v>176</v>
      </c>
    </row>
    <row r="5">
      <c r="A5" s="83" t="s">
        <v>92</v>
      </c>
      <c r="B5" s="80" t="s">
        <v>93</v>
      </c>
      <c r="C5" s="89" t="s">
        <v>177</v>
      </c>
      <c r="D5" s="89" t="s">
        <v>177</v>
      </c>
      <c r="E5" s="89" t="s">
        <v>177</v>
      </c>
      <c r="F5" s="89" t="s">
        <v>177</v>
      </c>
      <c r="G5" s="81" t="s">
        <v>88</v>
      </c>
      <c r="H5" s="81" t="s">
        <v>88</v>
      </c>
      <c r="I5" s="89" t="s">
        <v>178</v>
      </c>
      <c r="J5" s="89" t="s">
        <v>179</v>
      </c>
      <c r="K5" s="89" t="s">
        <v>179</v>
      </c>
      <c r="L5" s="89" t="s">
        <v>179</v>
      </c>
      <c r="M5" s="89" t="s">
        <v>179</v>
      </c>
      <c r="N5" s="89" t="s">
        <v>179</v>
      </c>
      <c r="O5" s="89" t="s">
        <v>180</v>
      </c>
      <c r="P5" s="89" t="s">
        <v>180</v>
      </c>
      <c r="Q5" s="89" t="s">
        <v>180</v>
      </c>
      <c r="R5" s="89" t="s">
        <v>180</v>
      </c>
      <c r="S5" s="82" t="s">
        <v>89</v>
      </c>
    </row>
    <row r="6">
      <c r="A6" s="79" t="s">
        <v>96</v>
      </c>
      <c r="B6" s="80" t="s">
        <v>98</v>
      </c>
      <c r="C6" s="87" t="s">
        <v>175</v>
      </c>
      <c r="D6" s="87" t="s">
        <v>175</v>
      </c>
      <c r="E6" s="87" t="s">
        <v>175</v>
      </c>
      <c r="F6" s="87" t="s">
        <v>175</v>
      </c>
      <c r="G6" s="81" t="s">
        <v>88</v>
      </c>
      <c r="H6" s="81" t="s">
        <v>88</v>
      </c>
      <c r="I6" s="87" t="s">
        <v>175</v>
      </c>
      <c r="J6" s="88" t="s">
        <v>176</v>
      </c>
      <c r="K6" s="88" t="s">
        <v>176</v>
      </c>
      <c r="L6" s="88" t="s">
        <v>176</v>
      </c>
      <c r="M6" s="88" t="s">
        <v>176</v>
      </c>
      <c r="N6" s="88" t="s">
        <v>176</v>
      </c>
      <c r="O6" s="88" t="s">
        <v>176</v>
      </c>
      <c r="P6" s="88" t="s">
        <v>176</v>
      </c>
      <c r="Q6" s="88" t="s">
        <v>176</v>
      </c>
      <c r="R6" s="88" t="s">
        <v>176</v>
      </c>
      <c r="S6" s="88" t="s">
        <v>176</v>
      </c>
    </row>
    <row r="7">
      <c r="A7" s="79" t="s">
        <v>97</v>
      </c>
      <c r="B7" s="80" t="s">
        <v>98</v>
      </c>
      <c r="C7" s="87" t="s">
        <v>175</v>
      </c>
      <c r="D7" s="87" t="s">
        <v>175</v>
      </c>
      <c r="E7" s="87" t="s">
        <v>175</v>
      </c>
      <c r="F7" s="87" t="s">
        <v>175</v>
      </c>
      <c r="G7" s="81" t="s">
        <v>88</v>
      </c>
      <c r="H7" s="81" t="s">
        <v>88</v>
      </c>
      <c r="I7" s="87" t="s">
        <v>175</v>
      </c>
      <c r="J7" s="88" t="s">
        <v>176</v>
      </c>
      <c r="K7" s="88" t="s">
        <v>176</v>
      </c>
      <c r="L7" s="88" t="s">
        <v>176</v>
      </c>
      <c r="M7" s="88" t="s">
        <v>176</v>
      </c>
      <c r="N7" s="88" t="s">
        <v>176</v>
      </c>
      <c r="O7" s="88" t="s">
        <v>176</v>
      </c>
      <c r="P7" s="88" t="s">
        <v>176</v>
      </c>
      <c r="Q7" s="88" t="s">
        <v>176</v>
      </c>
      <c r="R7" s="88" t="s">
        <v>176</v>
      </c>
      <c r="S7" s="88" t="s">
        <v>176</v>
      </c>
    </row>
    <row r="8">
      <c r="A8" s="79" t="s">
        <v>99</v>
      </c>
      <c r="B8" s="80" t="s">
        <v>100</v>
      </c>
      <c r="C8" s="87" t="s">
        <v>175</v>
      </c>
      <c r="D8" s="87" t="s">
        <v>175</v>
      </c>
      <c r="E8" s="87" t="s">
        <v>175</v>
      </c>
      <c r="F8" s="87" t="s">
        <v>175</v>
      </c>
      <c r="G8" s="81" t="s">
        <v>88</v>
      </c>
      <c r="H8" s="81" t="s">
        <v>88</v>
      </c>
      <c r="I8" s="87" t="s">
        <v>175</v>
      </c>
      <c r="J8" s="88" t="s">
        <v>176</v>
      </c>
      <c r="K8" s="88" t="s">
        <v>176</v>
      </c>
      <c r="L8" s="88" t="s">
        <v>176</v>
      </c>
      <c r="M8" s="88" t="s">
        <v>176</v>
      </c>
      <c r="N8" s="88" t="s">
        <v>176</v>
      </c>
      <c r="O8" s="88" t="s">
        <v>176</v>
      </c>
      <c r="P8" s="88" t="s">
        <v>176</v>
      </c>
      <c r="Q8" s="88" t="s">
        <v>176</v>
      </c>
      <c r="R8" s="88" t="s">
        <v>176</v>
      </c>
      <c r="S8" s="88" t="s">
        <v>176</v>
      </c>
    </row>
    <row r="9">
      <c r="A9" s="79" t="s">
        <v>101</v>
      </c>
      <c r="B9" s="80" t="s">
        <v>100</v>
      </c>
      <c r="C9" s="87" t="s">
        <v>175</v>
      </c>
      <c r="D9" s="87" t="s">
        <v>175</v>
      </c>
      <c r="E9" s="87" t="s">
        <v>175</v>
      </c>
      <c r="F9" s="87" t="s">
        <v>175</v>
      </c>
      <c r="G9" s="81" t="s">
        <v>88</v>
      </c>
      <c r="H9" s="81" t="s">
        <v>88</v>
      </c>
      <c r="I9" s="87" t="s">
        <v>175</v>
      </c>
      <c r="J9" s="88" t="s">
        <v>176</v>
      </c>
      <c r="K9" s="88" t="s">
        <v>176</v>
      </c>
      <c r="L9" s="88" t="s">
        <v>176</v>
      </c>
      <c r="M9" s="88" t="s">
        <v>176</v>
      </c>
      <c r="N9" s="88" t="s">
        <v>176</v>
      </c>
      <c r="O9" s="88" t="s">
        <v>176</v>
      </c>
      <c r="P9" s="88" t="s">
        <v>176</v>
      </c>
      <c r="Q9" s="88" t="s">
        <v>176</v>
      </c>
      <c r="R9" s="88" t="s">
        <v>176</v>
      </c>
      <c r="S9" s="88" t="s">
        <v>176</v>
      </c>
    </row>
    <row r="10">
      <c r="A10" s="79" t="s">
        <v>102</v>
      </c>
      <c r="B10" s="80" t="s">
        <v>100</v>
      </c>
      <c r="C10" s="87" t="s">
        <v>175</v>
      </c>
      <c r="D10" s="87" t="s">
        <v>175</v>
      </c>
      <c r="E10" s="87" t="s">
        <v>175</v>
      </c>
      <c r="F10" s="87" t="s">
        <v>175</v>
      </c>
      <c r="G10" s="81" t="s">
        <v>88</v>
      </c>
      <c r="H10" s="81" t="s">
        <v>88</v>
      </c>
      <c r="I10" s="87" t="s">
        <v>175</v>
      </c>
      <c r="J10" s="88" t="s">
        <v>176</v>
      </c>
      <c r="K10" s="88" t="s">
        <v>176</v>
      </c>
      <c r="L10" s="88" t="s">
        <v>176</v>
      </c>
      <c r="M10" s="88" t="s">
        <v>176</v>
      </c>
      <c r="N10" s="88" t="s">
        <v>176</v>
      </c>
      <c r="O10" s="88" t="s">
        <v>176</v>
      </c>
      <c r="P10" s="88" t="s">
        <v>176</v>
      </c>
      <c r="Q10" s="88" t="s">
        <v>176</v>
      </c>
      <c r="R10" s="88" t="s">
        <v>176</v>
      </c>
      <c r="S10" s="88" t="s">
        <v>176</v>
      </c>
    </row>
    <row r="11">
      <c r="A11" s="79" t="s">
        <v>103</v>
      </c>
      <c r="B11" s="80" t="s">
        <v>104</v>
      </c>
      <c r="C11" s="89" t="s">
        <v>177</v>
      </c>
      <c r="D11" s="89" t="s">
        <v>177</v>
      </c>
      <c r="E11" s="89" t="s">
        <v>177</v>
      </c>
      <c r="F11" s="89" t="s">
        <v>177</v>
      </c>
      <c r="G11" s="81" t="s">
        <v>88</v>
      </c>
      <c r="H11" s="81" t="s">
        <v>88</v>
      </c>
      <c r="I11" s="89" t="s">
        <v>178</v>
      </c>
      <c r="J11" s="89" t="s">
        <v>179</v>
      </c>
      <c r="K11" s="89" t="s">
        <v>179</v>
      </c>
      <c r="L11" s="89" t="s">
        <v>179</v>
      </c>
      <c r="M11" s="89" t="s">
        <v>179</v>
      </c>
      <c r="N11" s="89" t="s">
        <v>179</v>
      </c>
      <c r="O11" s="89" t="s">
        <v>180</v>
      </c>
      <c r="P11" s="89" t="s">
        <v>180</v>
      </c>
      <c r="Q11" s="89" t="s">
        <v>180</v>
      </c>
      <c r="R11" s="89" t="s">
        <v>180</v>
      </c>
      <c r="S11" s="82" t="s">
        <v>89</v>
      </c>
    </row>
    <row r="12">
      <c r="A12" s="79" t="s">
        <v>105</v>
      </c>
      <c r="B12" s="80" t="s">
        <v>104</v>
      </c>
      <c r="C12" s="89" t="s">
        <v>177</v>
      </c>
      <c r="D12" s="89" t="s">
        <v>177</v>
      </c>
      <c r="E12" s="89" t="s">
        <v>177</v>
      </c>
      <c r="F12" s="89" t="s">
        <v>177</v>
      </c>
      <c r="G12" s="81" t="s">
        <v>88</v>
      </c>
      <c r="H12" s="81" t="s">
        <v>88</v>
      </c>
      <c r="I12" s="89" t="s">
        <v>178</v>
      </c>
      <c r="J12" s="89" t="s">
        <v>179</v>
      </c>
      <c r="K12" s="89" t="s">
        <v>179</v>
      </c>
      <c r="L12" s="89" t="s">
        <v>179</v>
      </c>
      <c r="M12" s="89" t="s">
        <v>179</v>
      </c>
      <c r="N12" s="89" t="s">
        <v>179</v>
      </c>
      <c r="O12" s="89" t="s">
        <v>180</v>
      </c>
      <c r="P12" s="89" t="s">
        <v>180</v>
      </c>
      <c r="Q12" s="89" t="s">
        <v>180</v>
      </c>
      <c r="R12" s="89" t="s">
        <v>180</v>
      </c>
      <c r="S12" s="82" t="s">
        <v>89</v>
      </c>
    </row>
    <row r="13">
      <c r="A13" s="79" t="s">
        <v>106</v>
      </c>
      <c r="B13" s="80" t="s">
        <v>104</v>
      </c>
      <c r="C13" s="89" t="s">
        <v>177</v>
      </c>
      <c r="D13" s="89" t="s">
        <v>177</v>
      </c>
      <c r="E13" s="89" t="s">
        <v>177</v>
      </c>
      <c r="F13" s="89" t="s">
        <v>177</v>
      </c>
      <c r="G13" s="81" t="s">
        <v>88</v>
      </c>
      <c r="H13" s="81" t="s">
        <v>88</v>
      </c>
      <c r="I13" s="89" t="s">
        <v>178</v>
      </c>
      <c r="J13" s="89" t="s">
        <v>179</v>
      </c>
      <c r="K13" s="89" t="s">
        <v>179</v>
      </c>
      <c r="L13" s="89" t="s">
        <v>179</v>
      </c>
      <c r="M13" s="89" t="s">
        <v>179</v>
      </c>
      <c r="N13" s="89" t="s">
        <v>179</v>
      </c>
      <c r="O13" s="89" t="s">
        <v>180</v>
      </c>
      <c r="P13" s="89" t="s">
        <v>180</v>
      </c>
      <c r="Q13" s="89" t="s">
        <v>180</v>
      </c>
      <c r="R13" s="89" t="s">
        <v>180</v>
      </c>
      <c r="S13" s="82" t="s">
        <v>89</v>
      </c>
    </row>
    <row r="14">
      <c r="A14" s="79" t="s">
        <v>107</v>
      </c>
      <c r="B14" s="80" t="s">
        <v>93</v>
      </c>
      <c r="C14" s="89" t="s">
        <v>177</v>
      </c>
      <c r="D14" s="89" t="s">
        <v>177</v>
      </c>
      <c r="E14" s="89" t="s">
        <v>177</v>
      </c>
      <c r="F14" s="89" t="s">
        <v>177</v>
      </c>
      <c r="G14" s="81" t="s">
        <v>88</v>
      </c>
      <c r="H14" s="81" t="s">
        <v>88</v>
      </c>
      <c r="I14" s="89" t="s">
        <v>178</v>
      </c>
      <c r="J14" s="89" t="s">
        <v>179</v>
      </c>
      <c r="K14" s="89" t="s">
        <v>179</v>
      </c>
      <c r="L14" s="89" t="s">
        <v>179</v>
      </c>
      <c r="M14" s="89" t="s">
        <v>179</v>
      </c>
      <c r="N14" s="89" t="s">
        <v>179</v>
      </c>
      <c r="O14" s="89" t="s">
        <v>180</v>
      </c>
      <c r="P14" s="89" t="s">
        <v>180</v>
      </c>
      <c r="Q14" s="89" t="s">
        <v>180</v>
      </c>
      <c r="R14" s="89" t="s">
        <v>180</v>
      </c>
      <c r="S14" s="82" t="s">
        <v>89</v>
      </c>
    </row>
    <row r="15">
      <c r="A15" s="79" t="s">
        <v>108</v>
      </c>
      <c r="B15" s="80" t="s">
        <v>93</v>
      </c>
      <c r="C15" s="89" t="s">
        <v>177</v>
      </c>
      <c r="D15" s="89" t="s">
        <v>177</v>
      </c>
      <c r="E15" s="89" t="s">
        <v>177</v>
      </c>
      <c r="F15" s="89" t="s">
        <v>177</v>
      </c>
      <c r="G15" s="81" t="s">
        <v>88</v>
      </c>
      <c r="H15" s="81" t="s">
        <v>88</v>
      </c>
      <c r="I15" s="89" t="s">
        <v>178</v>
      </c>
      <c r="J15" s="89" t="s">
        <v>179</v>
      </c>
      <c r="K15" s="89" t="s">
        <v>179</v>
      </c>
      <c r="L15" s="89" t="s">
        <v>179</v>
      </c>
      <c r="M15" s="89" t="s">
        <v>179</v>
      </c>
      <c r="N15" s="89" t="s">
        <v>179</v>
      </c>
      <c r="O15" s="89" t="s">
        <v>180</v>
      </c>
      <c r="P15" s="89" t="s">
        <v>180</v>
      </c>
      <c r="Q15" s="89" t="s">
        <v>180</v>
      </c>
      <c r="R15" s="89" t="s">
        <v>180</v>
      </c>
      <c r="S15" s="82" t="s">
        <v>89</v>
      </c>
    </row>
    <row r="16">
      <c r="A16" s="79" t="s">
        <v>109</v>
      </c>
      <c r="B16" s="80" t="s">
        <v>93</v>
      </c>
      <c r="C16" s="89" t="s">
        <v>177</v>
      </c>
      <c r="D16" s="89" t="s">
        <v>177</v>
      </c>
      <c r="E16" s="89" t="s">
        <v>177</v>
      </c>
      <c r="F16" s="89" t="s">
        <v>177</v>
      </c>
      <c r="G16" s="81" t="s">
        <v>88</v>
      </c>
      <c r="H16" s="81" t="s">
        <v>88</v>
      </c>
      <c r="I16" s="89" t="s">
        <v>178</v>
      </c>
      <c r="J16" s="89" t="s">
        <v>179</v>
      </c>
      <c r="K16" s="89" t="s">
        <v>179</v>
      </c>
      <c r="L16" s="89" t="s">
        <v>179</v>
      </c>
      <c r="M16" s="89" t="s">
        <v>179</v>
      </c>
      <c r="N16" s="89" t="s">
        <v>179</v>
      </c>
      <c r="O16" s="89" t="s">
        <v>180</v>
      </c>
      <c r="P16" s="89" t="s">
        <v>180</v>
      </c>
      <c r="Q16" s="89" t="s">
        <v>180</v>
      </c>
      <c r="R16" s="89" t="s">
        <v>180</v>
      </c>
      <c r="S16" s="82" t="s">
        <v>89</v>
      </c>
    </row>
    <row r="17">
      <c r="A17" s="83" t="s">
        <v>110</v>
      </c>
      <c r="B17" s="78" t="s">
        <v>111</v>
      </c>
      <c r="C17" s="81" t="s">
        <v>88</v>
      </c>
      <c r="D17" s="81" t="s">
        <v>88</v>
      </c>
      <c r="E17" s="89" t="s">
        <v>177</v>
      </c>
      <c r="F17" s="89" t="s">
        <v>177</v>
      </c>
      <c r="G17" s="89" t="s">
        <v>177</v>
      </c>
      <c r="H17" s="89" t="s">
        <v>177</v>
      </c>
      <c r="I17" s="89" t="s">
        <v>178</v>
      </c>
      <c r="J17" s="89" t="s">
        <v>179</v>
      </c>
      <c r="K17" s="89" t="s">
        <v>179</v>
      </c>
      <c r="L17" s="89" t="s">
        <v>179</v>
      </c>
      <c r="M17" s="89" t="s">
        <v>179</v>
      </c>
      <c r="N17" s="89" t="s">
        <v>179</v>
      </c>
      <c r="O17" s="82" t="s">
        <v>89</v>
      </c>
      <c r="P17" s="82" t="s">
        <v>89</v>
      </c>
      <c r="Q17" s="82" t="s">
        <v>89</v>
      </c>
      <c r="R17" s="82" t="s">
        <v>89</v>
      </c>
      <c r="S17" s="82" t="s">
        <v>89</v>
      </c>
    </row>
    <row r="18">
      <c r="A18" s="83" t="s">
        <v>112</v>
      </c>
      <c r="B18" s="78" t="s">
        <v>111</v>
      </c>
      <c r="C18" s="81" t="s">
        <v>88</v>
      </c>
      <c r="D18" s="81" t="s">
        <v>88</v>
      </c>
      <c r="E18" s="89" t="s">
        <v>177</v>
      </c>
      <c r="F18" s="89" t="s">
        <v>177</v>
      </c>
      <c r="G18" s="89" t="s">
        <v>177</v>
      </c>
      <c r="H18" s="89" t="s">
        <v>177</v>
      </c>
      <c r="I18" s="89" t="s">
        <v>178</v>
      </c>
      <c r="J18" s="89" t="s">
        <v>179</v>
      </c>
      <c r="K18" s="89" t="s">
        <v>179</v>
      </c>
      <c r="L18" s="89" t="s">
        <v>179</v>
      </c>
      <c r="M18" s="89" t="s">
        <v>179</v>
      </c>
      <c r="N18" s="89" t="s">
        <v>179</v>
      </c>
      <c r="O18" s="82" t="s">
        <v>89</v>
      </c>
      <c r="P18" s="82" t="s">
        <v>89</v>
      </c>
      <c r="Q18" s="82" t="s">
        <v>89</v>
      </c>
      <c r="R18" s="82" t="s">
        <v>89</v>
      </c>
      <c r="S18" s="82" t="s">
        <v>89</v>
      </c>
    </row>
    <row r="19">
      <c r="A19" s="83" t="s">
        <v>113</v>
      </c>
      <c r="B19" s="78" t="s">
        <v>111</v>
      </c>
      <c r="C19" s="81" t="s">
        <v>88</v>
      </c>
      <c r="D19" s="81" t="s">
        <v>88</v>
      </c>
      <c r="E19" s="89" t="s">
        <v>177</v>
      </c>
      <c r="F19" s="89" t="s">
        <v>177</v>
      </c>
      <c r="G19" s="89" t="s">
        <v>177</v>
      </c>
      <c r="H19" s="89" t="s">
        <v>177</v>
      </c>
      <c r="I19" s="89" t="s">
        <v>178</v>
      </c>
      <c r="J19" s="89" t="s">
        <v>179</v>
      </c>
      <c r="K19" s="89" t="s">
        <v>179</v>
      </c>
      <c r="L19" s="89" t="s">
        <v>179</v>
      </c>
      <c r="M19" s="89" t="s">
        <v>179</v>
      </c>
      <c r="N19" s="89" t="s">
        <v>179</v>
      </c>
      <c r="O19" s="82" t="s">
        <v>89</v>
      </c>
      <c r="P19" s="82" t="s">
        <v>89</v>
      </c>
      <c r="Q19" s="82" t="s">
        <v>89</v>
      </c>
      <c r="R19" s="82" t="s">
        <v>89</v>
      </c>
      <c r="S19" s="82" t="s">
        <v>89</v>
      </c>
    </row>
    <row r="20">
      <c r="A20" s="83" t="s">
        <v>114</v>
      </c>
      <c r="B20" s="78" t="s">
        <v>111</v>
      </c>
      <c r="C20" s="81" t="s">
        <v>88</v>
      </c>
      <c r="D20" s="81" t="s">
        <v>88</v>
      </c>
      <c r="E20" s="89" t="s">
        <v>177</v>
      </c>
      <c r="F20" s="89" t="s">
        <v>177</v>
      </c>
      <c r="G20" s="89" t="s">
        <v>177</v>
      </c>
      <c r="H20" s="89" t="s">
        <v>177</v>
      </c>
      <c r="I20" s="89" t="s">
        <v>178</v>
      </c>
      <c r="J20" s="89" t="s">
        <v>179</v>
      </c>
      <c r="K20" s="89" t="s">
        <v>179</v>
      </c>
      <c r="L20" s="89" t="s">
        <v>179</v>
      </c>
      <c r="M20" s="89" t="s">
        <v>179</v>
      </c>
      <c r="N20" s="89" t="s">
        <v>179</v>
      </c>
      <c r="O20" s="82" t="s">
        <v>89</v>
      </c>
      <c r="P20" s="82" t="s">
        <v>89</v>
      </c>
      <c r="Q20" s="82" t="s">
        <v>89</v>
      </c>
      <c r="R20" s="82" t="s">
        <v>89</v>
      </c>
      <c r="S20" s="82" t="s">
        <v>89</v>
      </c>
    </row>
    <row r="21">
      <c r="A21" s="79" t="s">
        <v>119</v>
      </c>
      <c r="B21" s="80" t="s">
        <v>98</v>
      </c>
      <c r="C21" s="87" t="s">
        <v>175</v>
      </c>
      <c r="D21" s="87" t="s">
        <v>175</v>
      </c>
      <c r="E21" s="87" t="s">
        <v>175</v>
      </c>
      <c r="F21" s="87" t="s">
        <v>175</v>
      </c>
      <c r="G21" s="81" t="s">
        <v>88</v>
      </c>
      <c r="H21" s="81" t="s">
        <v>88</v>
      </c>
      <c r="I21" s="87" t="s">
        <v>175</v>
      </c>
      <c r="J21" s="88" t="s">
        <v>176</v>
      </c>
      <c r="K21" s="88" t="s">
        <v>176</v>
      </c>
      <c r="L21" s="88" t="s">
        <v>176</v>
      </c>
      <c r="M21" s="88" t="s">
        <v>176</v>
      </c>
      <c r="N21" s="88" t="s">
        <v>176</v>
      </c>
      <c r="O21" s="88" t="s">
        <v>176</v>
      </c>
      <c r="P21" s="88" t="s">
        <v>176</v>
      </c>
      <c r="Q21" s="88" t="s">
        <v>176</v>
      </c>
      <c r="R21" s="88" t="s">
        <v>176</v>
      </c>
      <c r="S21" s="88" t="s">
        <v>176</v>
      </c>
    </row>
    <row r="22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5"/>
    </row>
    <row r="23">
      <c r="A23" s="77" t="s">
        <v>73</v>
      </c>
      <c r="B23" s="78" t="s">
        <v>74</v>
      </c>
      <c r="C23" s="77" t="s">
        <v>181</v>
      </c>
      <c r="D23" s="77" t="s">
        <v>182</v>
      </c>
      <c r="E23" s="77" t="s">
        <v>183</v>
      </c>
      <c r="F23" s="77" t="s">
        <v>184</v>
      </c>
      <c r="G23" s="77" t="s">
        <v>185</v>
      </c>
      <c r="H23" s="77" t="s">
        <v>186</v>
      </c>
      <c r="I23" s="77" t="s">
        <v>187</v>
      </c>
      <c r="J23" s="77" t="s">
        <v>188</v>
      </c>
      <c r="K23" s="77" t="s">
        <v>189</v>
      </c>
      <c r="L23" s="77" t="s">
        <v>190</v>
      </c>
      <c r="M23" s="77" t="s">
        <v>191</v>
      </c>
      <c r="N23" s="77" t="s">
        <v>192</v>
      </c>
      <c r="O23" s="77" t="s">
        <v>193</v>
      </c>
      <c r="P23" s="77" t="s">
        <v>194</v>
      </c>
      <c r="Q23" s="77" t="s">
        <v>195</v>
      </c>
      <c r="R23" s="77" t="s">
        <v>196</v>
      </c>
      <c r="S23" s="77" t="s">
        <v>197</v>
      </c>
    </row>
    <row r="24">
      <c r="A24" s="79" t="s">
        <v>129</v>
      </c>
      <c r="B24" s="80" t="s">
        <v>87</v>
      </c>
      <c r="C24" s="87" t="s">
        <v>175</v>
      </c>
      <c r="D24" s="87" t="s">
        <v>175</v>
      </c>
      <c r="E24" s="87" t="s">
        <v>175</v>
      </c>
      <c r="F24" s="87" t="s">
        <v>175</v>
      </c>
      <c r="G24" s="81" t="s">
        <v>88</v>
      </c>
      <c r="H24" s="81" t="s">
        <v>88</v>
      </c>
      <c r="I24" s="87" t="s">
        <v>175</v>
      </c>
      <c r="J24" s="88" t="s">
        <v>176</v>
      </c>
      <c r="K24" s="88" t="s">
        <v>176</v>
      </c>
      <c r="L24" s="88" t="s">
        <v>176</v>
      </c>
      <c r="M24" s="88" t="s">
        <v>176</v>
      </c>
      <c r="N24" s="88" t="s">
        <v>176</v>
      </c>
      <c r="O24" s="88" t="s">
        <v>176</v>
      </c>
      <c r="P24" s="88" t="s">
        <v>176</v>
      </c>
      <c r="Q24" s="88" t="s">
        <v>176</v>
      </c>
      <c r="R24" s="88" t="s">
        <v>176</v>
      </c>
      <c r="S24" s="88" t="s">
        <v>176</v>
      </c>
    </row>
    <row r="25">
      <c r="A25" s="79" t="s">
        <v>130</v>
      </c>
      <c r="B25" s="80" t="s">
        <v>98</v>
      </c>
      <c r="C25" s="87" t="s">
        <v>175</v>
      </c>
      <c r="D25" s="87" t="s">
        <v>175</v>
      </c>
      <c r="E25" s="87" t="s">
        <v>175</v>
      </c>
      <c r="F25" s="87" t="s">
        <v>175</v>
      </c>
      <c r="G25" s="81" t="s">
        <v>88</v>
      </c>
      <c r="H25" s="81" t="s">
        <v>88</v>
      </c>
      <c r="I25" s="87" t="s">
        <v>175</v>
      </c>
      <c r="J25" s="88" t="s">
        <v>176</v>
      </c>
      <c r="K25" s="88" t="s">
        <v>176</v>
      </c>
      <c r="L25" s="88" t="s">
        <v>176</v>
      </c>
      <c r="M25" s="88" t="s">
        <v>176</v>
      </c>
      <c r="N25" s="88" t="s">
        <v>176</v>
      </c>
      <c r="O25" s="88" t="s">
        <v>176</v>
      </c>
      <c r="P25" s="88" t="s">
        <v>176</v>
      </c>
      <c r="Q25" s="88" t="s">
        <v>176</v>
      </c>
      <c r="R25" s="88" t="s">
        <v>176</v>
      </c>
      <c r="S25" s="88" t="s">
        <v>176</v>
      </c>
    </row>
    <row r="26">
      <c r="A26" s="79" t="s">
        <v>131</v>
      </c>
      <c r="B26" s="80" t="s">
        <v>98</v>
      </c>
      <c r="C26" s="87" t="s">
        <v>175</v>
      </c>
      <c r="D26" s="87" t="s">
        <v>175</v>
      </c>
      <c r="E26" s="87" t="s">
        <v>175</v>
      </c>
      <c r="F26" s="87" t="s">
        <v>175</v>
      </c>
      <c r="G26" s="81" t="s">
        <v>88</v>
      </c>
      <c r="H26" s="81" t="s">
        <v>88</v>
      </c>
      <c r="I26" s="87" t="s">
        <v>175</v>
      </c>
      <c r="J26" s="88" t="s">
        <v>176</v>
      </c>
      <c r="K26" s="88" t="s">
        <v>176</v>
      </c>
      <c r="L26" s="88" t="s">
        <v>176</v>
      </c>
      <c r="M26" s="88" t="s">
        <v>176</v>
      </c>
      <c r="N26" s="88" t="s">
        <v>176</v>
      </c>
      <c r="O26" s="88" t="s">
        <v>176</v>
      </c>
      <c r="P26" s="88" t="s">
        <v>176</v>
      </c>
      <c r="Q26" s="88" t="s">
        <v>176</v>
      </c>
      <c r="R26" s="88" t="s">
        <v>176</v>
      </c>
      <c r="S26" s="88" t="s">
        <v>176</v>
      </c>
    </row>
    <row r="27">
      <c r="A27" s="83" t="s">
        <v>132</v>
      </c>
      <c r="B27" s="78" t="s">
        <v>104</v>
      </c>
      <c r="C27" s="81" t="s">
        <v>88</v>
      </c>
      <c r="D27" s="81" t="s">
        <v>88</v>
      </c>
      <c r="E27" s="89" t="s">
        <v>177</v>
      </c>
      <c r="F27" s="89" t="s">
        <v>177</v>
      </c>
      <c r="G27" s="81" t="s">
        <v>88</v>
      </c>
      <c r="H27" s="81" t="s">
        <v>88</v>
      </c>
      <c r="I27" s="89" t="s">
        <v>178</v>
      </c>
      <c r="J27" s="89" t="s">
        <v>179</v>
      </c>
      <c r="K27" s="89" t="s">
        <v>179</v>
      </c>
      <c r="L27" s="89" t="s">
        <v>179</v>
      </c>
      <c r="M27" s="89" t="s">
        <v>179</v>
      </c>
      <c r="N27" s="89" t="s">
        <v>179</v>
      </c>
      <c r="O27" s="82" t="s">
        <v>89</v>
      </c>
      <c r="P27" s="82" t="s">
        <v>89</v>
      </c>
      <c r="Q27" s="82" t="s">
        <v>89</v>
      </c>
      <c r="R27" s="82" t="s">
        <v>89</v>
      </c>
      <c r="S27" s="82" t="s">
        <v>89</v>
      </c>
    </row>
    <row r="28">
      <c r="A28" s="79" t="s">
        <v>134</v>
      </c>
      <c r="B28" s="80" t="s">
        <v>135</v>
      </c>
      <c r="C28" s="87" t="s">
        <v>175</v>
      </c>
      <c r="D28" s="87" t="s">
        <v>175</v>
      </c>
      <c r="E28" s="87" t="s">
        <v>175</v>
      </c>
      <c r="F28" s="87" t="s">
        <v>175</v>
      </c>
      <c r="G28" s="81" t="s">
        <v>88</v>
      </c>
      <c r="H28" s="81" t="s">
        <v>88</v>
      </c>
      <c r="I28" s="87" t="s">
        <v>175</v>
      </c>
      <c r="J28" s="88" t="s">
        <v>176</v>
      </c>
      <c r="K28" s="88" t="s">
        <v>176</v>
      </c>
      <c r="L28" s="88" t="s">
        <v>176</v>
      </c>
      <c r="M28" s="88" t="s">
        <v>176</v>
      </c>
      <c r="N28" s="88" t="s">
        <v>176</v>
      </c>
      <c r="O28" s="88" t="s">
        <v>176</v>
      </c>
      <c r="P28" s="88" t="s">
        <v>176</v>
      </c>
      <c r="Q28" s="88" t="s">
        <v>176</v>
      </c>
      <c r="R28" s="88" t="s">
        <v>176</v>
      </c>
      <c r="S28" s="88" t="s">
        <v>176</v>
      </c>
    </row>
    <row r="29">
      <c r="A29" s="79" t="s">
        <v>136</v>
      </c>
      <c r="B29" s="80" t="s">
        <v>104</v>
      </c>
      <c r="C29" s="89" t="s">
        <v>177</v>
      </c>
      <c r="D29" s="89" t="s">
        <v>177</v>
      </c>
      <c r="E29" s="89" t="s">
        <v>177</v>
      </c>
      <c r="F29" s="89" t="s">
        <v>177</v>
      </c>
      <c r="G29" s="81" t="s">
        <v>88</v>
      </c>
      <c r="H29" s="81" t="s">
        <v>88</v>
      </c>
      <c r="I29" s="89" t="s">
        <v>178</v>
      </c>
      <c r="J29" s="89" t="s">
        <v>179</v>
      </c>
      <c r="K29" s="89" t="s">
        <v>179</v>
      </c>
      <c r="L29" s="89" t="s">
        <v>179</v>
      </c>
      <c r="M29" s="89" t="s">
        <v>179</v>
      </c>
      <c r="N29" s="89" t="s">
        <v>179</v>
      </c>
      <c r="O29" s="82" t="s">
        <v>89</v>
      </c>
      <c r="P29" s="82" t="s">
        <v>89</v>
      </c>
      <c r="Q29" s="82" t="s">
        <v>89</v>
      </c>
      <c r="R29" s="82" t="s">
        <v>89</v>
      </c>
      <c r="S29" s="82" t="s">
        <v>89</v>
      </c>
    </row>
    <row r="30">
      <c r="A30" s="83" t="s">
        <v>137</v>
      </c>
      <c r="B30" s="78" t="s">
        <v>111</v>
      </c>
      <c r="C30" s="81" t="s">
        <v>88</v>
      </c>
      <c r="D30" s="81" t="s">
        <v>88</v>
      </c>
      <c r="E30" s="89" t="s">
        <v>177</v>
      </c>
      <c r="F30" s="89" t="s">
        <v>177</v>
      </c>
      <c r="G30" s="81" t="s">
        <v>88</v>
      </c>
      <c r="H30" s="81" t="s">
        <v>88</v>
      </c>
      <c r="I30" s="89" t="s">
        <v>178</v>
      </c>
      <c r="J30" s="89" t="s">
        <v>179</v>
      </c>
      <c r="K30" s="89" t="s">
        <v>179</v>
      </c>
      <c r="L30" s="89" t="s">
        <v>179</v>
      </c>
      <c r="M30" s="89" t="s">
        <v>179</v>
      </c>
      <c r="N30" s="89" t="s">
        <v>179</v>
      </c>
      <c r="O30" s="82" t="s">
        <v>89</v>
      </c>
      <c r="P30" s="82" t="s">
        <v>89</v>
      </c>
      <c r="Q30" s="82" t="s">
        <v>89</v>
      </c>
      <c r="R30" s="82" t="s">
        <v>89</v>
      </c>
      <c r="S30" s="82" t="s">
        <v>89</v>
      </c>
    </row>
    <row r="31">
      <c r="A31" s="79" t="s">
        <v>140</v>
      </c>
      <c r="B31" s="80" t="s">
        <v>141</v>
      </c>
      <c r="C31" s="87" t="s">
        <v>175</v>
      </c>
      <c r="D31" s="87" t="s">
        <v>175</v>
      </c>
      <c r="E31" s="87" t="s">
        <v>175</v>
      </c>
      <c r="F31" s="87" t="s">
        <v>175</v>
      </c>
      <c r="G31" s="81" t="s">
        <v>88</v>
      </c>
      <c r="H31" s="81" t="s">
        <v>88</v>
      </c>
      <c r="I31" s="87" t="s">
        <v>175</v>
      </c>
      <c r="J31" s="88" t="s">
        <v>176</v>
      </c>
      <c r="K31" s="88" t="s">
        <v>176</v>
      </c>
      <c r="L31" s="88" t="s">
        <v>176</v>
      </c>
      <c r="M31" s="88" t="s">
        <v>176</v>
      </c>
      <c r="N31" s="88" t="s">
        <v>176</v>
      </c>
      <c r="O31" s="88" t="s">
        <v>176</v>
      </c>
      <c r="P31" s="88" t="s">
        <v>176</v>
      </c>
      <c r="Q31" s="88" t="s">
        <v>176</v>
      </c>
      <c r="R31" s="88" t="s">
        <v>176</v>
      </c>
      <c r="S31" s="88" t="s">
        <v>176</v>
      </c>
    </row>
    <row r="32">
      <c r="A32" s="79" t="s">
        <v>142</v>
      </c>
      <c r="B32" s="80" t="s">
        <v>104</v>
      </c>
      <c r="C32" s="89" t="s">
        <v>177</v>
      </c>
      <c r="D32" s="89" t="s">
        <v>177</v>
      </c>
      <c r="E32" s="89" t="s">
        <v>177</v>
      </c>
      <c r="F32" s="89" t="s">
        <v>177</v>
      </c>
      <c r="G32" s="81" t="s">
        <v>88</v>
      </c>
      <c r="H32" s="81" t="s">
        <v>88</v>
      </c>
      <c r="I32" s="89" t="s">
        <v>178</v>
      </c>
      <c r="J32" s="89" t="s">
        <v>179</v>
      </c>
      <c r="K32" s="89" t="s">
        <v>179</v>
      </c>
      <c r="L32" s="89" t="s">
        <v>179</v>
      </c>
      <c r="M32" s="89" t="s">
        <v>179</v>
      </c>
      <c r="N32" s="89" t="s">
        <v>179</v>
      </c>
      <c r="O32" s="82" t="s">
        <v>89</v>
      </c>
      <c r="P32" s="82" t="s">
        <v>89</v>
      </c>
      <c r="Q32" s="82" t="s">
        <v>89</v>
      </c>
      <c r="R32" s="82" t="s">
        <v>89</v>
      </c>
      <c r="S32" s="82" t="s">
        <v>89</v>
      </c>
    </row>
    <row r="33">
      <c r="A33" s="79" t="s">
        <v>144</v>
      </c>
      <c r="B33" s="80" t="s">
        <v>145</v>
      </c>
      <c r="C33" s="87" t="s">
        <v>175</v>
      </c>
      <c r="D33" s="87" t="s">
        <v>175</v>
      </c>
      <c r="E33" s="87" t="s">
        <v>175</v>
      </c>
      <c r="F33" s="87" t="s">
        <v>175</v>
      </c>
      <c r="G33" s="81" t="s">
        <v>88</v>
      </c>
      <c r="H33" s="81" t="s">
        <v>88</v>
      </c>
      <c r="I33" s="87" t="s">
        <v>175</v>
      </c>
      <c r="J33" s="88" t="s">
        <v>176</v>
      </c>
      <c r="K33" s="88" t="s">
        <v>176</v>
      </c>
      <c r="L33" s="88" t="s">
        <v>176</v>
      </c>
      <c r="M33" s="88" t="s">
        <v>176</v>
      </c>
      <c r="N33" s="88" t="s">
        <v>176</v>
      </c>
      <c r="O33" s="88" t="s">
        <v>176</v>
      </c>
      <c r="P33" s="88" t="s">
        <v>176</v>
      </c>
      <c r="Q33" s="88" t="s">
        <v>176</v>
      </c>
      <c r="R33" s="88" t="s">
        <v>176</v>
      </c>
      <c r="S33" s="88" t="s">
        <v>176</v>
      </c>
    </row>
    <row r="34">
      <c r="A34" s="79" t="s">
        <v>146</v>
      </c>
      <c r="B34" s="80" t="s">
        <v>147</v>
      </c>
      <c r="C34" s="87" t="s">
        <v>175</v>
      </c>
      <c r="D34" s="87" t="s">
        <v>175</v>
      </c>
      <c r="E34" s="87" t="s">
        <v>175</v>
      </c>
      <c r="F34" s="87" t="s">
        <v>175</v>
      </c>
      <c r="G34" s="81" t="s">
        <v>88</v>
      </c>
      <c r="H34" s="81" t="s">
        <v>88</v>
      </c>
      <c r="I34" s="87" t="s">
        <v>175</v>
      </c>
      <c r="J34" s="88" t="s">
        <v>176</v>
      </c>
      <c r="K34" s="88" t="s">
        <v>176</v>
      </c>
      <c r="L34" s="88" t="s">
        <v>176</v>
      </c>
      <c r="M34" s="88" t="s">
        <v>176</v>
      </c>
      <c r="N34" s="88" t="s">
        <v>176</v>
      </c>
      <c r="O34" s="88" t="s">
        <v>176</v>
      </c>
      <c r="P34" s="88" t="s">
        <v>176</v>
      </c>
      <c r="Q34" s="88" t="s">
        <v>176</v>
      </c>
      <c r="R34" s="88" t="s">
        <v>176</v>
      </c>
      <c r="S34" s="88" t="s">
        <v>176</v>
      </c>
    </row>
    <row r="35">
      <c r="A35" s="83" t="s">
        <v>148</v>
      </c>
      <c r="B35" s="80" t="s">
        <v>149</v>
      </c>
      <c r="C35" s="89" t="s">
        <v>177</v>
      </c>
      <c r="D35" s="89" t="s">
        <v>177</v>
      </c>
      <c r="E35" s="89" t="s">
        <v>177</v>
      </c>
      <c r="F35" s="89" t="s">
        <v>177</v>
      </c>
      <c r="G35" s="81" t="s">
        <v>88</v>
      </c>
      <c r="H35" s="81" t="s">
        <v>88</v>
      </c>
      <c r="I35" s="89" t="s">
        <v>178</v>
      </c>
      <c r="J35" s="89" t="s">
        <v>179</v>
      </c>
      <c r="K35" s="89" t="s">
        <v>179</v>
      </c>
      <c r="L35" s="89" t="s">
        <v>179</v>
      </c>
      <c r="M35" s="89" t="s">
        <v>179</v>
      </c>
      <c r="N35" s="89" t="s">
        <v>179</v>
      </c>
      <c r="O35" s="82" t="s">
        <v>89</v>
      </c>
      <c r="P35" s="82" t="s">
        <v>89</v>
      </c>
      <c r="Q35" s="82" t="s">
        <v>89</v>
      </c>
      <c r="R35" s="82" t="s">
        <v>89</v>
      </c>
      <c r="S35" s="82" t="s">
        <v>89</v>
      </c>
    </row>
    <row r="36">
      <c r="A36" s="86" t="s">
        <v>150</v>
      </c>
      <c r="B36" s="78" t="s">
        <v>151</v>
      </c>
      <c r="C36" s="89" t="s">
        <v>177</v>
      </c>
      <c r="D36" s="89" t="s">
        <v>177</v>
      </c>
      <c r="E36" s="89" t="s">
        <v>177</v>
      </c>
      <c r="F36" s="89" t="s">
        <v>177</v>
      </c>
      <c r="G36" s="81" t="s">
        <v>88</v>
      </c>
      <c r="H36" s="81" t="s">
        <v>88</v>
      </c>
      <c r="I36" s="89" t="s">
        <v>178</v>
      </c>
      <c r="J36" s="89" t="s">
        <v>179</v>
      </c>
      <c r="K36" s="89" t="s">
        <v>179</v>
      </c>
      <c r="L36" s="89" t="s">
        <v>179</v>
      </c>
      <c r="M36" s="89" t="s">
        <v>179</v>
      </c>
      <c r="N36" s="89" t="s">
        <v>179</v>
      </c>
      <c r="O36" s="82" t="s">
        <v>89</v>
      </c>
      <c r="P36" s="82" t="s">
        <v>89</v>
      </c>
      <c r="Q36" s="82" t="s">
        <v>89</v>
      </c>
      <c r="R36" s="82" t="s">
        <v>89</v>
      </c>
      <c r="S36" s="82" t="s">
        <v>89</v>
      </c>
    </row>
    <row r="37">
      <c r="A37" s="86" t="s">
        <v>152</v>
      </c>
      <c r="B37" s="78" t="s">
        <v>139</v>
      </c>
      <c r="C37" s="81" t="s">
        <v>88</v>
      </c>
      <c r="D37" s="81" t="s">
        <v>88</v>
      </c>
      <c r="E37" s="81" t="s">
        <v>88</v>
      </c>
      <c r="F37" s="81" t="s">
        <v>88</v>
      </c>
      <c r="G37" s="81" t="s">
        <v>88</v>
      </c>
      <c r="H37" s="81" t="s">
        <v>88</v>
      </c>
      <c r="I37" s="81" t="s">
        <v>88</v>
      </c>
      <c r="J37" s="81" t="s">
        <v>88</v>
      </c>
      <c r="K37" s="81" t="s">
        <v>88</v>
      </c>
      <c r="L37" s="81" t="s">
        <v>88</v>
      </c>
      <c r="M37" s="89" t="s">
        <v>179</v>
      </c>
      <c r="N37" s="89" t="s">
        <v>179</v>
      </c>
      <c r="O37" s="82" t="s">
        <v>89</v>
      </c>
      <c r="P37" s="82" t="s">
        <v>89</v>
      </c>
      <c r="Q37" s="82" t="s">
        <v>89</v>
      </c>
      <c r="R37" s="82" t="s">
        <v>89</v>
      </c>
      <c r="S37" s="82" t="s">
        <v>89</v>
      </c>
    </row>
    <row r="38">
      <c r="A38" s="83" t="s">
        <v>153</v>
      </c>
      <c r="B38" s="80" t="s">
        <v>145</v>
      </c>
      <c r="C38" s="87" t="s">
        <v>175</v>
      </c>
      <c r="D38" s="87" t="s">
        <v>175</v>
      </c>
      <c r="E38" s="87" t="s">
        <v>175</v>
      </c>
      <c r="F38" s="87" t="s">
        <v>175</v>
      </c>
      <c r="G38" s="81" t="s">
        <v>88</v>
      </c>
      <c r="H38" s="81" t="s">
        <v>88</v>
      </c>
      <c r="I38" s="87" t="s">
        <v>175</v>
      </c>
      <c r="J38" s="88" t="s">
        <v>176</v>
      </c>
      <c r="K38" s="88" t="s">
        <v>176</v>
      </c>
      <c r="L38" s="88" t="s">
        <v>176</v>
      </c>
      <c r="M38" s="88" t="s">
        <v>176</v>
      </c>
      <c r="N38" s="88" t="s">
        <v>176</v>
      </c>
      <c r="O38" s="88" t="s">
        <v>176</v>
      </c>
      <c r="P38" s="88" t="s">
        <v>176</v>
      </c>
      <c r="Q38" s="88" t="s">
        <v>176</v>
      </c>
      <c r="R38" s="88" t="s">
        <v>176</v>
      </c>
      <c r="S38" s="88" t="s">
        <v>176</v>
      </c>
    </row>
    <row r="39">
      <c r="A39" s="83" t="s">
        <v>154</v>
      </c>
      <c r="B39" s="80" t="s">
        <v>147</v>
      </c>
      <c r="C39" s="87" t="s">
        <v>175</v>
      </c>
      <c r="D39" s="87" t="s">
        <v>175</v>
      </c>
      <c r="E39" s="87" t="s">
        <v>175</v>
      </c>
      <c r="F39" s="87" t="s">
        <v>175</v>
      </c>
      <c r="G39" s="81" t="s">
        <v>88</v>
      </c>
      <c r="H39" s="81" t="s">
        <v>88</v>
      </c>
      <c r="I39" s="87" t="s">
        <v>175</v>
      </c>
      <c r="J39" s="88" t="s">
        <v>176</v>
      </c>
      <c r="K39" s="88" t="s">
        <v>176</v>
      </c>
      <c r="L39" s="88" t="s">
        <v>176</v>
      </c>
      <c r="M39" s="88" t="s">
        <v>176</v>
      </c>
      <c r="N39" s="88" t="s">
        <v>176</v>
      </c>
      <c r="O39" s="88" t="s">
        <v>176</v>
      </c>
      <c r="P39" s="88" t="s">
        <v>176</v>
      </c>
      <c r="Q39" s="88" t="s">
        <v>176</v>
      </c>
      <c r="R39" s="88" t="s">
        <v>176</v>
      </c>
      <c r="S39" s="88" t="s">
        <v>176</v>
      </c>
    </row>
    <row r="40">
      <c r="A40" s="83" t="s">
        <v>155</v>
      </c>
      <c r="B40" s="80" t="s">
        <v>149</v>
      </c>
      <c r="C40" s="89" t="s">
        <v>177</v>
      </c>
      <c r="D40" s="89" t="s">
        <v>177</v>
      </c>
      <c r="E40" s="89" t="s">
        <v>177</v>
      </c>
      <c r="F40" s="89" t="s">
        <v>177</v>
      </c>
      <c r="G40" s="81" t="s">
        <v>88</v>
      </c>
      <c r="H40" s="81" t="s">
        <v>88</v>
      </c>
      <c r="I40" s="89" t="s">
        <v>178</v>
      </c>
      <c r="J40" s="89" t="s">
        <v>179</v>
      </c>
      <c r="K40" s="89" t="s">
        <v>179</v>
      </c>
      <c r="L40" s="89" t="s">
        <v>179</v>
      </c>
      <c r="M40" s="89" t="s">
        <v>179</v>
      </c>
      <c r="N40" s="89" t="s">
        <v>179</v>
      </c>
      <c r="O40" s="82" t="s">
        <v>89</v>
      </c>
      <c r="P40" s="82" t="s">
        <v>89</v>
      </c>
      <c r="Q40" s="82" t="s">
        <v>89</v>
      </c>
      <c r="R40" s="82" t="s">
        <v>89</v>
      </c>
      <c r="S40" s="82" t="s">
        <v>89</v>
      </c>
    </row>
    <row r="41">
      <c r="A41" s="86" t="s">
        <v>156</v>
      </c>
      <c r="B41" s="78" t="s">
        <v>151</v>
      </c>
      <c r="C41" s="89" t="s">
        <v>177</v>
      </c>
      <c r="D41" s="89" t="s">
        <v>177</v>
      </c>
      <c r="E41" s="89" t="s">
        <v>177</v>
      </c>
      <c r="F41" s="89" t="s">
        <v>177</v>
      </c>
      <c r="G41" s="81" t="s">
        <v>88</v>
      </c>
      <c r="H41" s="81" t="s">
        <v>88</v>
      </c>
      <c r="I41" s="89" t="s">
        <v>178</v>
      </c>
      <c r="J41" s="89" t="s">
        <v>179</v>
      </c>
      <c r="K41" s="89" t="s">
        <v>179</v>
      </c>
      <c r="L41" s="89" t="s">
        <v>179</v>
      </c>
      <c r="M41" s="89" t="s">
        <v>179</v>
      </c>
      <c r="N41" s="89" t="s">
        <v>179</v>
      </c>
      <c r="O41" s="82" t="s">
        <v>89</v>
      </c>
      <c r="P41" s="82" t="s">
        <v>89</v>
      </c>
      <c r="Q41" s="82" t="s">
        <v>89</v>
      </c>
      <c r="R41" s="82" t="s">
        <v>89</v>
      </c>
      <c r="S41" s="82" t="s">
        <v>89</v>
      </c>
    </row>
    <row r="42">
      <c r="A42" s="86" t="s">
        <v>157</v>
      </c>
      <c r="B42" s="78" t="s">
        <v>139</v>
      </c>
      <c r="C42" s="81" t="s">
        <v>88</v>
      </c>
      <c r="D42" s="81" t="s">
        <v>88</v>
      </c>
      <c r="E42" s="81" t="s">
        <v>88</v>
      </c>
      <c r="F42" s="81" t="s">
        <v>88</v>
      </c>
      <c r="G42" s="81" t="s">
        <v>88</v>
      </c>
      <c r="H42" s="81" t="s">
        <v>88</v>
      </c>
      <c r="I42" s="81" t="s">
        <v>88</v>
      </c>
      <c r="J42" s="81" t="s">
        <v>88</v>
      </c>
      <c r="K42" s="81" t="s">
        <v>88</v>
      </c>
      <c r="L42" s="81" t="s">
        <v>88</v>
      </c>
      <c r="M42" s="89" t="s">
        <v>179</v>
      </c>
      <c r="N42" s="89" t="s">
        <v>179</v>
      </c>
      <c r="O42" s="82" t="s">
        <v>89</v>
      </c>
      <c r="P42" s="82" t="s">
        <v>89</v>
      </c>
      <c r="Q42" s="82" t="s">
        <v>89</v>
      </c>
      <c r="R42" s="82" t="s">
        <v>89</v>
      </c>
      <c r="S42" s="82" t="s">
        <v>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0"/>
    <col customWidth="1" min="2" max="2" width="5.13"/>
    <col customWidth="1" min="3" max="17" width="27.5"/>
    <col customWidth="1" min="18" max="18" width="22.88"/>
    <col customWidth="1" min="19" max="21" width="27.5"/>
    <col customWidth="1" min="22" max="25" width="22.88"/>
  </cols>
  <sheetData>
    <row r="1">
      <c r="A1" s="90" t="s">
        <v>73</v>
      </c>
      <c r="B1" s="91" t="s">
        <v>74</v>
      </c>
      <c r="C1" s="90" t="s">
        <v>198</v>
      </c>
      <c r="D1" s="90" t="s">
        <v>199</v>
      </c>
      <c r="E1" s="90" t="s">
        <v>200</v>
      </c>
      <c r="F1" s="90" t="s">
        <v>201</v>
      </c>
      <c r="G1" s="90" t="s">
        <v>202</v>
      </c>
      <c r="H1" s="90" t="s">
        <v>203</v>
      </c>
      <c r="I1" s="90" t="s">
        <v>204</v>
      </c>
      <c r="J1" s="90" t="s">
        <v>205</v>
      </c>
      <c r="K1" s="90" t="s">
        <v>206</v>
      </c>
      <c r="L1" s="90" t="s">
        <v>207</v>
      </c>
      <c r="M1" s="90" t="s">
        <v>208</v>
      </c>
      <c r="N1" s="90" t="s">
        <v>209</v>
      </c>
      <c r="O1" s="90" t="s">
        <v>210</v>
      </c>
      <c r="P1" s="90" t="s">
        <v>211</v>
      </c>
      <c r="Q1" s="90" t="s">
        <v>212</v>
      </c>
      <c r="R1" s="90" t="s">
        <v>213</v>
      </c>
      <c r="S1" s="90" t="s">
        <v>214</v>
      </c>
      <c r="T1" s="90" t="s">
        <v>215</v>
      </c>
      <c r="U1" s="90" t="s">
        <v>216</v>
      </c>
      <c r="V1" s="90" t="s">
        <v>217</v>
      </c>
      <c r="W1" s="90" t="s">
        <v>218</v>
      </c>
      <c r="X1" s="90" t="s">
        <v>219</v>
      </c>
      <c r="Y1" s="90" t="s">
        <v>220</v>
      </c>
    </row>
    <row r="2">
      <c r="A2" s="92" t="s">
        <v>86</v>
      </c>
      <c r="B2" s="93" t="s">
        <v>87</v>
      </c>
      <c r="C2" s="94" t="s">
        <v>221</v>
      </c>
      <c r="D2" s="94" t="s">
        <v>221</v>
      </c>
      <c r="E2" s="94" t="s">
        <v>221</v>
      </c>
      <c r="F2" s="94" t="s">
        <v>221</v>
      </c>
      <c r="G2" s="94" t="s">
        <v>221</v>
      </c>
      <c r="H2" s="95" t="s">
        <v>88</v>
      </c>
      <c r="I2" s="94" t="s">
        <v>221</v>
      </c>
      <c r="J2" s="94" t="s">
        <v>221</v>
      </c>
      <c r="K2" s="94" t="s">
        <v>221</v>
      </c>
      <c r="L2" s="94" t="s">
        <v>221</v>
      </c>
      <c r="M2" s="94" t="s">
        <v>221</v>
      </c>
      <c r="N2" s="94" t="s">
        <v>221</v>
      </c>
      <c r="O2" s="94" t="s">
        <v>221</v>
      </c>
      <c r="P2" s="95" t="s">
        <v>88</v>
      </c>
      <c r="Q2" s="94" t="s">
        <v>221</v>
      </c>
      <c r="R2" s="95" t="s">
        <v>88</v>
      </c>
      <c r="S2" s="94" t="s">
        <v>221</v>
      </c>
      <c r="T2" s="94" t="s">
        <v>221</v>
      </c>
      <c r="U2" s="94" t="s">
        <v>221</v>
      </c>
      <c r="V2" s="94" t="s">
        <v>221</v>
      </c>
      <c r="W2" s="94" t="s">
        <v>221</v>
      </c>
      <c r="X2" s="94" t="s">
        <v>221</v>
      </c>
      <c r="Y2" s="94" t="s">
        <v>221</v>
      </c>
    </row>
    <row r="3">
      <c r="A3" s="92" t="s">
        <v>90</v>
      </c>
      <c r="B3" s="93" t="s">
        <v>87</v>
      </c>
      <c r="C3" s="94" t="s">
        <v>221</v>
      </c>
      <c r="D3" s="94" t="s">
        <v>221</v>
      </c>
      <c r="E3" s="94" t="s">
        <v>221</v>
      </c>
      <c r="F3" s="94" t="s">
        <v>221</v>
      </c>
      <c r="G3" s="94" t="s">
        <v>221</v>
      </c>
      <c r="H3" s="95" t="s">
        <v>88</v>
      </c>
      <c r="I3" s="94" t="s">
        <v>221</v>
      </c>
      <c r="J3" s="94" t="s">
        <v>221</v>
      </c>
      <c r="K3" s="94" t="s">
        <v>221</v>
      </c>
      <c r="L3" s="94" t="s">
        <v>221</v>
      </c>
      <c r="M3" s="94" t="s">
        <v>221</v>
      </c>
      <c r="N3" s="94" t="s">
        <v>221</v>
      </c>
      <c r="O3" s="94" t="s">
        <v>221</v>
      </c>
      <c r="P3" s="95" t="s">
        <v>88</v>
      </c>
      <c r="Q3" s="94" t="s">
        <v>221</v>
      </c>
      <c r="R3" s="95" t="s">
        <v>88</v>
      </c>
      <c r="S3" s="94" t="s">
        <v>221</v>
      </c>
      <c r="T3" s="94" t="s">
        <v>221</v>
      </c>
      <c r="U3" s="94" t="s">
        <v>221</v>
      </c>
      <c r="V3" s="94" t="s">
        <v>221</v>
      </c>
      <c r="W3" s="94" t="s">
        <v>221</v>
      </c>
      <c r="X3" s="94" t="s">
        <v>221</v>
      </c>
      <c r="Y3" s="94" t="s">
        <v>221</v>
      </c>
    </row>
    <row r="4">
      <c r="A4" s="96" t="s">
        <v>91</v>
      </c>
      <c r="B4" s="93" t="s">
        <v>87</v>
      </c>
      <c r="C4" s="94" t="s">
        <v>221</v>
      </c>
      <c r="D4" s="94" t="s">
        <v>221</v>
      </c>
      <c r="E4" s="94" t="s">
        <v>221</v>
      </c>
      <c r="F4" s="94" t="s">
        <v>221</v>
      </c>
      <c r="G4" s="94" t="s">
        <v>221</v>
      </c>
      <c r="H4" s="95" t="s">
        <v>88</v>
      </c>
      <c r="I4" s="94" t="s">
        <v>221</v>
      </c>
      <c r="J4" s="94" t="s">
        <v>221</v>
      </c>
      <c r="K4" s="94" t="s">
        <v>221</v>
      </c>
      <c r="L4" s="94" t="s">
        <v>221</v>
      </c>
      <c r="M4" s="94" t="s">
        <v>221</v>
      </c>
      <c r="N4" s="94" t="s">
        <v>221</v>
      </c>
      <c r="O4" s="94" t="s">
        <v>221</v>
      </c>
      <c r="P4" s="95" t="s">
        <v>88</v>
      </c>
      <c r="Q4" s="94" t="s">
        <v>221</v>
      </c>
      <c r="R4" s="95" t="s">
        <v>88</v>
      </c>
      <c r="S4" s="94" t="s">
        <v>221</v>
      </c>
      <c r="T4" s="94" t="s">
        <v>221</v>
      </c>
      <c r="U4" s="94" t="s">
        <v>221</v>
      </c>
      <c r="V4" s="94" t="s">
        <v>221</v>
      </c>
      <c r="W4" s="94" t="s">
        <v>221</v>
      </c>
      <c r="X4" s="94" t="s">
        <v>221</v>
      </c>
      <c r="Y4" s="94" t="s">
        <v>221</v>
      </c>
    </row>
    <row r="5">
      <c r="A5" s="96" t="s">
        <v>92</v>
      </c>
      <c r="B5" s="93" t="s">
        <v>93</v>
      </c>
      <c r="C5" s="95" t="s">
        <v>88</v>
      </c>
      <c r="D5" s="95" t="s">
        <v>88</v>
      </c>
      <c r="E5" s="95" t="s">
        <v>88</v>
      </c>
      <c r="F5" s="95" t="s">
        <v>88</v>
      </c>
      <c r="G5" s="95" t="s">
        <v>88</v>
      </c>
      <c r="H5" s="95" t="s">
        <v>88</v>
      </c>
      <c r="I5" s="95" t="s">
        <v>88</v>
      </c>
      <c r="J5" s="95" t="s">
        <v>88</v>
      </c>
      <c r="K5" s="95" t="s">
        <v>88</v>
      </c>
      <c r="L5" s="95" t="s">
        <v>88</v>
      </c>
      <c r="M5" s="95" t="s">
        <v>88</v>
      </c>
      <c r="N5" s="95" t="s">
        <v>88</v>
      </c>
      <c r="O5" s="95" t="s">
        <v>88</v>
      </c>
      <c r="P5" s="94" t="s">
        <v>222</v>
      </c>
      <c r="Q5" s="95" t="s">
        <v>88</v>
      </c>
      <c r="R5" s="94" t="s">
        <v>222</v>
      </c>
      <c r="S5" s="95" t="s">
        <v>88</v>
      </c>
      <c r="T5" s="94" t="s">
        <v>222</v>
      </c>
      <c r="U5" s="94" t="s">
        <v>222</v>
      </c>
      <c r="V5" s="94" t="s">
        <v>222</v>
      </c>
      <c r="W5" s="94" t="s">
        <v>222</v>
      </c>
      <c r="X5" s="94" t="s">
        <v>222</v>
      </c>
      <c r="Y5" s="94" t="s">
        <v>222</v>
      </c>
    </row>
    <row r="6">
      <c r="A6" s="92" t="s">
        <v>96</v>
      </c>
      <c r="B6" s="93" t="s">
        <v>98</v>
      </c>
      <c r="C6" s="94" t="s">
        <v>223</v>
      </c>
      <c r="D6" s="94" t="s">
        <v>223</v>
      </c>
      <c r="E6" s="94" t="s">
        <v>223</v>
      </c>
      <c r="F6" s="94" t="s">
        <v>223</v>
      </c>
      <c r="G6" s="94" t="s">
        <v>223</v>
      </c>
      <c r="H6" s="95" t="s">
        <v>88</v>
      </c>
      <c r="I6" s="94" t="s">
        <v>223</v>
      </c>
      <c r="J6" s="94" t="s">
        <v>223</v>
      </c>
      <c r="K6" s="94" t="s">
        <v>223</v>
      </c>
      <c r="L6" s="94" t="s">
        <v>223</v>
      </c>
      <c r="M6" s="94" t="s">
        <v>223</v>
      </c>
      <c r="N6" s="94" t="s">
        <v>223</v>
      </c>
      <c r="O6" s="94" t="s">
        <v>223</v>
      </c>
      <c r="P6" s="95" t="s">
        <v>88</v>
      </c>
      <c r="Q6" s="94" t="s">
        <v>223</v>
      </c>
      <c r="R6" s="95" t="s">
        <v>88</v>
      </c>
      <c r="S6" s="94" t="s">
        <v>223</v>
      </c>
      <c r="T6" s="94" t="s">
        <v>223</v>
      </c>
      <c r="U6" s="94" t="s">
        <v>223</v>
      </c>
      <c r="V6" s="94" t="s">
        <v>221</v>
      </c>
      <c r="W6" s="94" t="s">
        <v>221</v>
      </c>
      <c r="X6" s="94" t="s">
        <v>221</v>
      </c>
      <c r="Y6" s="94" t="s">
        <v>221</v>
      </c>
    </row>
    <row r="7">
      <c r="A7" s="92" t="s">
        <v>97</v>
      </c>
      <c r="B7" s="93" t="s">
        <v>98</v>
      </c>
      <c r="C7" s="94" t="s">
        <v>223</v>
      </c>
      <c r="D7" s="94" t="s">
        <v>223</v>
      </c>
      <c r="E7" s="94" t="s">
        <v>223</v>
      </c>
      <c r="F7" s="94" t="s">
        <v>223</v>
      </c>
      <c r="G7" s="94" t="s">
        <v>223</v>
      </c>
      <c r="H7" s="95" t="s">
        <v>88</v>
      </c>
      <c r="I7" s="94" t="s">
        <v>223</v>
      </c>
      <c r="J7" s="94" t="s">
        <v>223</v>
      </c>
      <c r="K7" s="94" t="s">
        <v>223</v>
      </c>
      <c r="L7" s="94" t="s">
        <v>223</v>
      </c>
      <c r="M7" s="94" t="s">
        <v>223</v>
      </c>
      <c r="N7" s="94" t="s">
        <v>223</v>
      </c>
      <c r="O7" s="94" t="s">
        <v>223</v>
      </c>
      <c r="P7" s="95" t="s">
        <v>88</v>
      </c>
      <c r="Q7" s="94" t="s">
        <v>223</v>
      </c>
      <c r="R7" s="95" t="s">
        <v>88</v>
      </c>
      <c r="S7" s="94" t="s">
        <v>223</v>
      </c>
      <c r="T7" s="94" t="s">
        <v>223</v>
      </c>
      <c r="U7" s="94" t="s">
        <v>223</v>
      </c>
      <c r="V7" s="94" t="s">
        <v>221</v>
      </c>
      <c r="W7" s="94" t="s">
        <v>221</v>
      </c>
      <c r="X7" s="94" t="s">
        <v>221</v>
      </c>
      <c r="Y7" s="94" t="s">
        <v>221</v>
      </c>
    </row>
    <row r="8">
      <c r="A8" s="92" t="s">
        <v>99</v>
      </c>
      <c r="B8" s="93" t="s">
        <v>100</v>
      </c>
      <c r="C8" s="94" t="s">
        <v>221</v>
      </c>
      <c r="D8" s="94" t="s">
        <v>221</v>
      </c>
      <c r="E8" s="94" t="s">
        <v>221</v>
      </c>
      <c r="F8" s="94" t="s">
        <v>221</v>
      </c>
      <c r="G8" s="94" t="s">
        <v>221</v>
      </c>
      <c r="H8" s="95" t="s">
        <v>88</v>
      </c>
      <c r="I8" s="94" t="s">
        <v>221</v>
      </c>
      <c r="J8" s="94" t="s">
        <v>221</v>
      </c>
      <c r="K8" s="94" t="s">
        <v>221</v>
      </c>
      <c r="L8" s="94" t="s">
        <v>221</v>
      </c>
      <c r="M8" s="94" t="s">
        <v>221</v>
      </c>
      <c r="N8" s="94" t="s">
        <v>221</v>
      </c>
      <c r="O8" s="94" t="s">
        <v>221</v>
      </c>
      <c r="P8" s="95" t="s">
        <v>88</v>
      </c>
      <c r="Q8" s="94" t="s">
        <v>221</v>
      </c>
      <c r="R8" s="95" t="s">
        <v>88</v>
      </c>
      <c r="S8" s="94" t="s">
        <v>221</v>
      </c>
      <c r="T8" s="94" t="s">
        <v>221</v>
      </c>
      <c r="U8" s="94" t="s">
        <v>221</v>
      </c>
      <c r="V8" s="94" t="s">
        <v>221</v>
      </c>
      <c r="W8" s="94" t="s">
        <v>221</v>
      </c>
      <c r="X8" s="94" t="s">
        <v>221</v>
      </c>
      <c r="Y8" s="94" t="s">
        <v>221</v>
      </c>
    </row>
    <row r="9">
      <c r="A9" s="92" t="s">
        <v>101</v>
      </c>
      <c r="B9" s="93" t="s">
        <v>100</v>
      </c>
      <c r="C9" s="94" t="s">
        <v>221</v>
      </c>
      <c r="D9" s="94" t="s">
        <v>221</v>
      </c>
      <c r="E9" s="94" t="s">
        <v>221</v>
      </c>
      <c r="F9" s="94" t="s">
        <v>221</v>
      </c>
      <c r="G9" s="94" t="s">
        <v>221</v>
      </c>
      <c r="H9" s="95" t="s">
        <v>88</v>
      </c>
      <c r="I9" s="94" t="s">
        <v>221</v>
      </c>
      <c r="J9" s="94" t="s">
        <v>221</v>
      </c>
      <c r="K9" s="94" t="s">
        <v>221</v>
      </c>
      <c r="L9" s="94" t="s">
        <v>221</v>
      </c>
      <c r="M9" s="94" t="s">
        <v>221</v>
      </c>
      <c r="N9" s="94" t="s">
        <v>221</v>
      </c>
      <c r="O9" s="94" t="s">
        <v>221</v>
      </c>
      <c r="P9" s="95" t="s">
        <v>88</v>
      </c>
      <c r="Q9" s="94" t="s">
        <v>221</v>
      </c>
      <c r="R9" s="95" t="s">
        <v>88</v>
      </c>
      <c r="S9" s="94" t="s">
        <v>221</v>
      </c>
      <c r="T9" s="94" t="s">
        <v>221</v>
      </c>
      <c r="U9" s="94" t="s">
        <v>221</v>
      </c>
      <c r="V9" s="94" t="s">
        <v>221</v>
      </c>
      <c r="W9" s="94" t="s">
        <v>221</v>
      </c>
      <c r="X9" s="94" t="s">
        <v>221</v>
      </c>
      <c r="Y9" s="94" t="s">
        <v>221</v>
      </c>
    </row>
    <row r="10">
      <c r="A10" s="92" t="s">
        <v>102</v>
      </c>
      <c r="B10" s="93" t="s">
        <v>100</v>
      </c>
      <c r="C10" s="94" t="s">
        <v>221</v>
      </c>
      <c r="D10" s="94" t="s">
        <v>221</v>
      </c>
      <c r="E10" s="94" t="s">
        <v>221</v>
      </c>
      <c r="F10" s="94" t="s">
        <v>221</v>
      </c>
      <c r="G10" s="95" t="s">
        <v>88</v>
      </c>
      <c r="H10" s="94" t="s">
        <v>221</v>
      </c>
      <c r="I10" s="94" t="s">
        <v>221</v>
      </c>
      <c r="J10" s="94" t="s">
        <v>221</v>
      </c>
      <c r="K10" s="94" t="s">
        <v>221</v>
      </c>
      <c r="L10" s="94" t="s">
        <v>221</v>
      </c>
      <c r="M10" s="94" t="s">
        <v>221</v>
      </c>
      <c r="N10" s="94" t="s">
        <v>221</v>
      </c>
      <c r="O10" s="94" t="s">
        <v>221</v>
      </c>
      <c r="P10" s="95" t="s">
        <v>88</v>
      </c>
      <c r="Q10" s="94" t="s">
        <v>221</v>
      </c>
      <c r="R10" s="95" t="s">
        <v>88</v>
      </c>
      <c r="S10" s="94" t="s">
        <v>221</v>
      </c>
      <c r="T10" s="94" t="s">
        <v>221</v>
      </c>
      <c r="U10" s="94" t="s">
        <v>221</v>
      </c>
      <c r="V10" s="94" t="s">
        <v>221</v>
      </c>
      <c r="W10" s="94" t="s">
        <v>221</v>
      </c>
      <c r="X10" s="94" t="s">
        <v>221</v>
      </c>
      <c r="Y10" s="94" t="s">
        <v>221</v>
      </c>
    </row>
    <row r="11">
      <c r="A11" s="92" t="s">
        <v>103</v>
      </c>
      <c r="B11" s="93" t="s">
        <v>104</v>
      </c>
      <c r="C11" s="94" t="s">
        <v>222</v>
      </c>
      <c r="D11" s="94" t="s">
        <v>222</v>
      </c>
      <c r="E11" s="94" t="s">
        <v>222</v>
      </c>
      <c r="F11" s="94" t="s">
        <v>222</v>
      </c>
      <c r="G11" s="94" t="s">
        <v>222</v>
      </c>
      <c r="H11" s="95" t="s">
        <v>88</v>
      </c>
      <c r="I11" s="94" t="s">
        <v>222</v>
      </c>
      <c r="J11" s="94" t="s">
        <v>222</v>
      </c>
      <c r="K11" s="94" t="s">
        <v>222</v>
      </c>
      <c r="L11" s="94" t="s">
        <v>222</v>
      </c>
      <c r="M11" s="94" t="s">
        <v>222</v>
      </c>
      <c r="N11" s="94" t="s">
        <v>222</v>
      </c>
      <c r="O11" s="94" t="s">
        <v>222</v>
      </c>
      <c r="P11" s="95" t="s">
        <v>88</v>
      </c>
      <c r="Q11" s="94" t="s">
        <v>222</v>
      </c>
      <c r="R11" s="95" t="s">
        <v>88</v>
      </c>
      <c r="S11" s="94" t="s">
        <v>222</v>
      </c>
      <c r="T11" s="94" t="s">
        <v>222</v>
      </c>
      <c r="U11" s="94" t="s">
        <v>222</v>
      </c>
      <c r="V11" s="94" t="s">
        <v>222</v>
      </c>
      <c r="W11" s="94" t="s">
        <v>222</v>
      </c>
      <c r="X11" s="94" t="s">
        <v>222</v>
      </c>
      <c r="Y11" s="94" t="s">
        <v>222</v>
      </c>
    </row>
    <row r="12">
      <c r="A12" s="92" t="s">
        <v>105</v>
      </c>
      <c r="B12" s="93" t="s">
        <v>104</v>
      </c>
      <c r="C12" s="94" t="s">
        <v>222</v>
      </c>
      <c r="D12" s="94" t="s">
        <v>222</v>
      </c>
      <c r="E12" s="94" t="s">
        <v>222</v>
      </c>
      <c r="F12" s="94" t="s">
        <v>222</v>
      </c>
      <c r="G12" s="95" t="s">
        <v>88</v>
      </c>
      <c r="H12" s="94" t="s">
        <v>222</v>
      </c>
      <c r="I12" s="94" t="s">
        <v>222</v>
      </c>
      <c r="J12" s="94" t="s">
        <v>222</v>
      </c>
      <c r="K12" s="94" t="s">
        <v>222</v>
      </c>
      <c r="L12" s="94" t="s">
        <v>222</v>
      </c>
      <c r="M12" s="94" t="s">
        <v>222</v>
      </c>
      <c r="N12" s="94" t="s">
        <v>222</v>
      </c>
      <c r="O12" s="94" t="s">
        <v>222</v>
      </c>
      <c r="P12" s="95" t="s">
        <v>88</v>
      </c>
      <c r="Q12" s="94" t="s">
        <v>222</v>
      </c>
      <c r="R12" s="95" t="s">
        <v>88</v>
      </c>
      <c r="S12" s="94" t="s">
        <v>222</v>
      </c>
      <c r="T12" s="94" t="s">
        <v>222</v>
      </c>
      <c r="U12" s="94" t="s">
        <v>222</v>
      </c>
      <c r="V12" s="94" t="s">
        <v>222</v>
      </c>
      <c r="W12" s="94" t="s">
        <v>222</v>
      </c>
      <c r="X12" s="94" t="s">
        <v>222</v>
      </c>
      <c r="Y12" s="94" t="s">
        <v>222</v>
      </c>
    </row>
    <row r="13">
      <c r="A13" s="92" t="s">
        <v>106</v>
      </c>
      <c r="B13" s="93" t="s">
        <v>104</v>
      </c>
      <c r="C13" s="94" t="s">
        <v>222</v>
      </c>
      <c r="D13" s="94" t="s">
        <v>222</v>
      </c>
      <c r="E13" s="94" t="s">
        <v>222</v>
      </c>
      <c r="F13" s="94" t="s">
        <v>222</v>
      </c>
      <c r="G13" s="95" t="s">
        <v>88</v>
      </c>
      <c r="H13" s="94" t="s">
        <v>222</v>
      </c>
      <c r="I13" s="94" t="s">
        <v>222</v>
      </c>
      <c r="J13" s="94" t="s">
        <v>222</v>
      </c>
      <c r="K13" s="94" t="s">
        <v>222</v>
      </c>
      <c r="L13" s="94" t="s">
        <v>222</v>
      </c>
      <c r="M13" s="94" t="s">
        <v>222</v>
      </c>
      <c r="N13" s="94" t="s">
        <v>222</v>
      </c>
      <c r="O13" s="94" t="s">
        <v>222</v>
      </c>
      <c r="P13" s="95" t="s">
        <v>88</v>
      </c>
      <c r="Q13" s="94" t="s">
        <v>222</v>
      </c>
      <c r="R13" s="95" t="s">
        <v>88</v>
      </c>
      <c r="S13" s="94" t="s">
        <v>222</v>
      </c>
      <c r="T13" s="94" t="s">
        <v>222</v>
      </c>
      <c r="U13" s="94" t="s">
        <v>222</v>
      </c>
      <c r="V13" s="94" t="s">
        <v>222</v>
      </c>
      <c r="W13" s="94" t="s">
        <v>222</v>
      </c>
      <c r="X13" s="94" t="s">
        <v>222</v>
      </c>
      <c r="Y13" s="94" t="s">
        <v>222</v>
      </c>
    </row>
    <row r="14">
      <c r="A14" s="92" t="s">
        <v>107</v>
      </c>
      <c r="B14" s="93" t="s">
        <v>93</v>
      </c>
      <c r="C14" s="94" t="s">
        <v>222</v>
      </c>
      <c r="D14" s="94" t="s">
        <v>222</v>
      </c>
      <c r="E14" s="94" t="s">
        <v>222</v>
      </c>
      <c r="F14" s="94" t="s">
        <v>222</v>
      </c>
      <c r="G14" s="94" t="s">
        <v>222</v>
      </c>
      <c r="H14" s="95" t="s">
        <v>88</v>
      </c>
      <c r="I14" s="94" t="s">
        <v>222</v>
      </c>
      <c r="J14" s="94" t="s">
        <v>222</v>
      </c>
      <c r="K14" s="94" t="s">
        <v>222</v>
      </c>
      <c r="L14" s="94" t="s">
        <v>222</v>
      </c>
      <c r="M14" s="94" t="s">
        <v>222</v>
      </c>
      <c r="N14" s="94" t="s">
        <v>222</v>
      </c>
      <c r="O14" s="94" t="s">
        <v>222</v>
      </c>
      <c r="P14" s="95" t="s">
        <v>88</v>
      </c>
      <c r="Q14" s="94" t="s">
        <v>222</v>
      </c>
      <c r="R14" s="95" t="s">
        <v>88</v>
      </c>
      <c r="S14" s="94" t="s">
        <v>222</v>
      </c>
      <c r="T14" s="94" t="s">
        <v>222</v>
      </c>
      <c r="U14" s="94" t="s">
        <v>222</v>
      </c>
      <c r="V14" s="94" t="s">
        <v>222</v>
      </c>
      <c r="W14" s="94" t="s">
        <v>222</v>
      </c>
      <c r="X14" s="94" t="s">
        <v>222</v>
      </c>
      <c r="Y14" s="94" t="s">
        <v>222</v>
      </c>
    </row>
    <row r="15">
      <c r="A15" s="92" t="s">
        <v>108</v>
      </c>
      <c r="B15" s="93" t="s">
        <v>93</v>
      </c>
      <c r="C15" s="94" t="s">
        <v>222</v>
      </c>
      <c r="D15" s="94" t="s">
        <v>222</v>
      </c>
      <c r="E15" s="94" t="s">
        <v>222</v>
      </c>
      <c r="F15" s="94" t="s">
        <v>222</v>
      </c>
      <c r="G15" s="94" t="s">
        <v>222</v>
      </c>
      <c r="H15" s="95" t="s">
        <v>88</v>
      </c>
      <c r="I15" s="94" t="s">
        <v>222</v>
      </c>
      <c r="J15" s="94" t="s">
        <v>222</v>
      </c>
      <c r="K15" s="94" t="s">
        <v>222</v>
      </c>
      <c r="L15" s="94" t="s">
        <v>222</v>
      </c>
      <c r="M15" s="94" t="s">
        <v>222</v>
      </c>
      <c r="N15" s="94" t="s">
        <v>222</v>
      </c>
      <c r="O15" s="94" t="s">
        <v>222</v>
      </c>
      <c r="P15" s="95" t="s">
        <v>88</v>
      </c>
      <c r="Q15" s="94" t="s">
        <v>222</v>
      </c>
      <c r="R15" s="95" t="s">
        <v>88</v>
      </c>
      <c r="S15" s="94" t="s">
        <v>222</v>
      </c>
      <c r="T15" s="94" t="s">
        <v>222</v>
      </c>
      <c r="U15" s="94" t="s">
        <v>222</v>
      </c>
      <c r="V15" s="94" t="s">
        <v>222</v>
      </c>
      <c r="W15" s="94" t="s">
        <v>222</v>
      </c>
      <c r="X15" s="94" t="s">
        <v>222</v>
      </c>
      <c r="Y15" s="94" t="s">
        <v>222</v>
      </c>
    </row>
    <row r="16">
      <c r="A16" s="92" t="s">
        <v>109</v>
      </c>
      <c r="B16" s="93" t="s">
        <v>93</v>
      </c>
      <c r="C16" s="94" t="s">
        <v>222</v>
      </c>
      <c r="D16" s="94" t="s">
        <v>222</v>
      </c>
      <c r="E16" s="94" t="s">
        <v>222</v>
      </c>
      <c r="F16" s="94" t="s">
        <v>222</v>
      </c>
      <c r="G16" s="94" t="s">
        <v>222</v>
      </c>
      <c r="H16" s="95" t="s">
        <v>88</v>
      </c>
      <c r="I16" s="94" t="s">
        <v>222</v>
      </c>
      <c r="J16" s="94" t="s">
        <v>222</v>
      </c>
      <c r="K16" s="94" t="s">
        <v>222</v>
      </c>
      <c r="L16" s="94" t="s">
        <v>222</v>
      </c>
      <c r="M16" s="94" t="s">
        <v>222</v>
      </c>
      <c r="N16" s="94" t="s">
        <v>222</v>
      </c>
      <c r="O16" s="94" t="s">
        <v>222</v>
      </c>
      <c r="P16" s="95" t="s">
        <v>88</v>
      </c>
      <c r="Q16" s="94" t="s">
        <v>222</v>
      </c>
      <c r="R16" s="95" t="s">
        <v>88</v>
      </c>
      <c r="S16" s="94" t="s">
        <v>222</v>
      </c>
      <c r="T16" s="94" t="s">
        <v>222</v>
      </c>
      <c r="U16" s="94" t="s">
        <v>222</v>
      </c>
      <c r="V16" s="94" t="s">
        <v>222</v>
      </c>
      <c r="W16" s="94" t="s">
        <v>222</v>
      </c>
      <c r="X16" s="94" t="s">
        <v>222</v>
      </c>
      <c r="Y16" s="94" t="s">
        <v>222</v>
      </c>
    </row>
    <row r="17">
      <c r="A17" s="92" t="s">
        <v>119</v>
      </c>
      <c r="B17" s="93" t="s">
        <v>98</v>
      </c>
      <c r="C17" s="94" t="s">
        <v>223</v>
      </c>
      <c r="D17" s="95" t="s">
        <v>88</v>
      </c>
      <c r="E17" s="94" t="s">
        <v>223</v>
      </c>
      <c r="F17" s="94" t="s">
        <v>223</v>
      </c>
      <c r="G17" s="94" t="s">
        <v>223</v>
      </c>
      <c r="H17" s="95" t="s">
        <v>88</v>
      </c>
      <c r="I17" s="94" t="s">
        <v>223</v>
      </c>
      <c r="J17" s="94" t="s">
        <v>223</v>
      </c>
      <c r="K17" s="94" t="s">
        <v>223</v>
      </c>
      <c r="L17" s="94" t="s">
        <v>223</v>
      </c>
      <c r="M17" s="94" t="s">
        <v>223</v>
      </c>
      <c r="N17" s="94" t="s">
        <v>223</v>
      </c>
      <c r="O17" s="94" t="s">
        <v>223</v>
      </c>
      <c r="P17" s="95" t="s">
        <v>88</v>
      </c>
      <c r="Q17" s="94" t="s">
        <v>223</v>
      </c>
      <c r="R17" s="95" t="s">
        <v>88</v>
      </c>
      <c r="S17" s="94" t="s">
        <v>223</v>
      </c>
      <c r="T17" s="94" t="s">
        <v>223</v>
      </c>
      <c r="U17" s="94" t="s">
        <v>223</v>
      </c>
      <c r="V17" s="94" t="s">
        <v>221</v>
      </c>
      <c r="W17" s="94" t="s">
        <v>221</v>
      </c>
      <c r="X17" s="94" t="s">
        <v>221</v>
      </c>
      <c r="Y17" s="94" t="s">
        <v>221</v>
      </c>
    </row>
    <row r="18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</row>
    <row r="19">
      <c r="A19" s="90" t="s">
        <v>73</v>
      </c>
      <c r="B19" s="91" t="s">
        <v>74</v>
      </c>
      <c r="C19" s="90" t="s">
        <v>224</v>
      </c>
      <c r="D19" s="90" t="s">
        <v>225</v>
      </c>
      <c r="E19" s="90" t="s">
        <v>226</v>
      </c>
      <c r="F19" s="90" t="s">
        <v>227</v>
      </c>
      <c r="G19" s="90" t="s">
        <v>228</v>
      </c>
      <c r="H19" s="90" t="s">
        <v>229</v>
      </c>
      <c r="I19" s="90" t="s">
        <v>230</v>
      </c>
      <c r="J19" s="90" t="s">
        <v>231</v>
      </c>
      <c r="K19" s="90" t="s">
        <v>232</v>
      </c>
      <c r="L19" s="90" t="s">
        <v>233</v>
      </c>
      <c r="M19" s="90" t="s">
        <v>234</v>
      </c>
      <c r="N19" s="90" t="s">
        <v>235</v>
      </c>
      <c r="O19" s="90" t="s">
        <v>236</v>
      </c>
      <c r="P19" s="90" t="s">
        <v>237</v>
      </c>
      <c r="Q19" s="90" t="s">
        <v>238</v>
      </c>
      <c r="R19" s="90" t="s">
        <v>239</v>
      </c>
      <c r="S19" s="90" t="s">
        <v>240</v>
      </c>
      <c r="T19" s="90" t="s">
        <v>241</v>
      </c>
      <c r="U19" s="90" t="s">
        <v>242</v>
      </c>
      <c r="V19" s="97"/>
      <c r="W19" s="97"/>
      <c r="X19" s="97"/>
      <c r="Y19" s="97"/>
    </row>
    <row r="20">
      <c r="A20" s="92" t="s">
        <v>129</v>
      </c>
      <c r="B20" s="93" t="s">
        <v>87</v>
      </c>
      <c r="C20" s="94" t="s">
        <v>221</v>
      </c>
      <c r="D20" s="94" t="s">
        <v>221</v>
      </c>
      <c r="E20" s="94" t="s">
        <v>221</v>
      </c>
      <c r="F20" s="94" t="s">
        <v>221</v>
      </c>
      <c r="G20" s="94" t="s">
        <v>221</v>
      </c>
      <c r="H20" s="94" t="s">
        <v>221</v>
      </c>
      <c r="I20" s="94" t="s">
        <v>221</v>
      </c>
      <c r="J20" s="94" t="s">
        <v>221</v>
      </c>
      <c r="K20" s="94" t="s">
        <v>221</v>
      </c>
      <c r="L20" s="94" t="s">
        <v>221</v>
      </c>
      <c r="M20" s="94" t="s">
        <v>221</v>
      </c>
      <c r="N20" s="94" t="s">
        <v>221</v>
      </c>
      <c r="O20" s="94" t="s">
        <v>221</v>
      </c>
      <c r="P20" s="94" t="s">
        <v>221</v>
      </c>
      <c r="Q20" s="94" t="s">
        <v>221</v>
      </c>
      <c r="R20" s="94" t="s">
        <v>221</v>
      </c>
      <c r="S20" s="94" t="s">
        <v>221</v>
      </c>
      <c r="T20" s="94" t="s">
        <v>221</v>
      </c>
      <c r="U20" s="94" t="s">
        <v>221</v>
      </c>
      <c r="V20" s="97"/>
      <c r="W20" s="97"/>
      <c r="X20" s="97"/>
      <c r="Y20" s="97"/>
    </row>
    <row r="21">
      <c r="A21" s="92" t="s">
        <v>130</v>
      </c>
      <c r="B21" s="93" t="s">
        <v>98</v>
      </c>
      <c r="C21" s="94" t="s">
        <v>221</v>
      </c>
      <c r="D21" s="94" t="s">
        <v>221</v>
      </c>
      <c r="E21" s="94" t="s">
        <v>221</v>
      </c>
      <c r="F21" s="94" t="s">
        <v>221</v>
      </c>
      <c r="G21" s="94" t="s">
        <v>221</v>
      </c>
      <c r="H21" s="94" t="s">
        <v>221</v>
      </c>
      <c r="I21" s="94" t="s">
        <v>221</v>
      </c>
      <c r="J21" s="94" t="s">
        <v>221</v>
      </c>
      <c r="K21" s="94" t="s">
        <v>221</v>
      </c>
      <c r="L21" s="94" t="s">
        <v>221</v>
      </c>
      <c r="M21" s="94" t="s">
        <v>221</v>
      </c>
      <c r="N21" s="94" t="s">
        <v>221</v>
      </c>
      <c r="O21" s="94" t="s">
        <v>221</v>
      </c>
      <c r="P21" s="94" t="s">
        <v>221</v>
      </c>
      <c r="Q21" s="94" t="s">
        <v>221</v>
      </c>
      <c r="R21" s="94" t="s">
        <v>221</v>
      </c>
      <c r="S21" s="94" t="s">
        <v>221</v>
      </c>
      <c r="T21" s="94" t="s">
        <v>221</v>
      </c>
      <c r="U21" s="94" t="s">
        <v>221</v>
      </c>
      <c r="V21" s="97"/>
      <c r="W21" s="97"/>
      <c r="X21" s="97"/>
      <c r="Y21" s="97"/>
    </row>
    <row r="22">
      <c r="A22" s="92" t="s">
        <v>131</v>
      </c>
      <c r="B22" s="93" t="s">
        <v>98</v>
      </c>
      <c r="C22" s="94" t="s">
        <v>223</v>
      </c>
      <c r="D22" s="94" t="s">
        <v>223</v>
      </c>
      <c r="E22" s="94" t="s">
        <v>223</v>
      </c>
      <c r="F22" s="94" t="s">
        <v>223</v>
      </c>
      <c r="G22" s="94" t="s">
        <v>223</v>
      </c>
      <c r="H22" s="94" t="s">
        <v>223</v>
      </c>
      <c r="I22" s="94" t="s">
        <v>223</v>
      </c>
      <c r="J22" s="94" t="s">
        <v>223</v>
      </c>
      <c r="K22" s="94" t="s">
        <v>223</v>
      </c>
      <c r="L22" s="94" t="s">
        <v>223</v>
      </c>
      <c r="M22" s="94" t="s">
        <v>223</v>
      </c>
      <c r="N22" s="94" t="s">
        <v>223</v>
      </c>
      <c r="O22" s="94" t="s">
        <v>223</v>
      </c>
      <c r="P22" s="94" t="s">
        <v>223</v>
      </c>
      <c r="Q22" s="94" t="s">
        <v>223</v>
      </c>
      <c r="R22" s="94" t="s">
        <v>221</v>
      </c>
      <c r="S22" s="94" t="s">
        <v>221</v>
      </c>
      <c r="T22" s="94" t="s">
        <v>221</v>
      </c>
      <c r="U22" s="94" t="s">
        <v>221</v>
      </c>
      <c r="V22" s="97"/>
      <c r="W22" s="97"/>
      <c r="X22" s="97"/>
      <c r="Y22" s="97"/>
    </row>
    <row r="23">
      <c r="A23" s="92" t="s">
        <v>134</v>
      </c>
      <c r="B23" s="93" t="s">
        <v>135</v>
      </c>
      <c r="C23" s="94" t="s">
        <v>221</v>
      </c>
      <c r="D23" s="94" t="s">
        <v>221</v>
      </c>
      <c r="E23" s="94" t="s">
        <v>221</v>
      </c>
      <c r="F23" s="94" t="s">
        <v>221</v>
      </c>
      <c r="G23" s="94" t="s">
        <v>221</v>
      </c>
      <c r="H23" s="94" t="s">
        <v>221</v>
      </c>
      <c r="I23" s="94" t="s">
        <v>221</v>
      </c>
      <c r="J23" s="94" t="s">
        <v>221</v>
      </c>
      <c r="K23" s="94" t="s">
        <v>221</v>
      </c>
      <c r="L23" s="94" t="s">
        <v>221</v>
      </c>
      <c r="M23" s="94" t="s">
        <v>221</v>
      </c>
      <c r="N23" s="94" t="s">
        <v>221</v>
      </c>
      <c r="O23" s="94" t="s">
        <v>221</v>
      </c>
      <c r="P23" s="94" t="s">
        <v>221</v>
      </c>
      <c r="Q23" s="94" t="s">
        <v>221</v>
      </c>
      <c r="R23" s="94" t="s">
        <v>221</v>
      </c>
      <c r="S23" s="94" t="s">
        <v>221</v>
      </c>
      <c r="T23" s="94" t="s">
        <v>221</v>
      </c>
      <c r="U23" s="94" t="s">
        <v>221</v>
      </c>
      <c r="V23" s="97"/>
      <c r="W23" s="97"/>
      <c r="X23" s="97"/>
      <c r="Y23" s="97"/>
    </row>
    <row r="24">
      <c r="A24" s="92" t="s">
        <v>136</v>
      </c>
      <c r="B24" s="93" t="s">
        <v>104</v>
      </c>
      <c r="C24" s="94" t="s">
        <v>222</v>
      </c>
      <c r="D24" s="94" t="s">
        <v>222</v>
      </c>
      <c r="E24" s="94" t="s">
        <v>222</v>
      </c>
      <c r="F24" s="94" t="s">
        <v>222</v>
      </c>
      <c r="G24" s="94" t="s">
        <v>222</v>
      </c>
      <c r="H24" s="94" t="s">
        <v>222</v>
      </c>
      <c r="I24" s="94" t="s">
        <v>222</v>
      </c>
      <c r="J24" s="94" t="s">
        <v>222</v>
      </c>
      <c r="K24" s="94" t="s">
        <v>222</v>
      </c>
      <c r="L24" s="94" t="s">
        <v>222</v>
      </c>
      <c r="M24" s="94" t="s">
        <v>222</v>
      </c>
      <c r="N24" s="94" t="s">
        <v>222</v>
      </c>
      <c r="O24" s="94" t="s">
        <v>222</v>
      </c>
      <c r="P24" s="94" t="s">
        <v>222</v>
      </c>
      <c r="Q24" s="94" t="s">
        <v>222</v>
      </c>
      <c r="R24" s="94" t="s">
        <v>222</v>
      </c>
      <c r="S24" s="94" t="s">
        <v>222</v>
      </c>
      <c r="T24" s="94" t="s">
        <v>222</v>
      </c>
      <c r="U24" s="94" t="s">
        <v>222</v>
      </c>
      <c r="V24" s="97"/>
      <c r="W24" s="97"/>
      <c r="X24" s="97"/>
      <c r="Y24" s="97"/>
    </row>
    <row r="25">
      <c r="A25" s="92" t="s">
        <v>140</v>
      </c>
      <c r="B25" s="93" t="s">
        <v>141</v>
      </c>
      <c r="C25" s="94" t="s">
        <v>221</v>
      </c>
      <c r="D25" s="94" t="s">
        <v>221</v>
      </c>
      <c r="E25" s="94" t="s">
        <v>221</v>
      </c>
      <c r="F25" s="94" t="s">
        <v>221</v>
      </c>
      <c r="G25" s="94" t="s">
        <v>221</v>
      </c>
      <c r="H25" s="94" t="s">
        <v>221</v>
      </c>
      <c r="I25" s="94" t="s">
        <v>221</v>
      </c>
      <c r="J25" s="94" t="s">
        <v>221</v>
      </c>
      <c r="K25" s="94" t="s">
        <v>221</v>
      </c>
      <c r="L25" s="94" t="s">
        <v>221</v>
      </c>
      <c r="M25" s="94" t="s">
        <v>221</v>
      </c>
      <c r="N25" s="94" t="s">
        <v>221</v>
      </c>
      <c r="O25" s="94" t="s">
        <v>221</v>
      </c>
      <c r="P25" s="94" t="s">
        <v>221</v>
      </c>
      <c r="Q25" s="94" t="s">
        <v>221</v>
      </c>
      <c r="R25" s="94" t="s">
        <v>221</v>
      </c>
      <c r="S25" s="94" t="s">
        <v>221</v>
      </c>
      <c r="T25" s="94" t="s">
        <v>221</v>
      </c>
      <c r="U25" s="94" t="s">
        <v>221</v>
      </c>
      <c r="V25" s="97"/>
      <c r="W25" s="97"/>
      <c r="X25" s="97"/>
      <c r="Y25" s="97"/>
    </row>
    <row r="26">
      <c r="A26" s="92" t="s">
        <v>142</v>
      </c>
      <c r="B26" s="93" t="s">
        <v>104</v>
      </c>
      <c r="C26" s="94" t="s">
        <v>222</v>
      </c>
      <c r="D26" s="94" t="s">
        <v>222</v>
      </c>
      <c r="E26" s="94" t="s">
        <v>222</v>
      </c>
      <c r="F26" s="94" t="s">
        <v>222</v>
      </c>
      <c r="G26" s="94" t="s">
        <v>222</v>
      </c>
      <c r="H26" s="94" t="s">
        <v>222</v>
      </c>
      <c r="I26" s="94" t="s">
        <v>222</v>
      </c>
      <c r="J26" s="94" t="s">
        <v>222</v>
      </c>
      <c r="K26" s="94" t="s">
        <v>222</v>
      </c>
      <c r="L26" s="94" t="s">
        <v>222</v>
      </c>
      <c r="M26" s="94" t="s">
        <v>222</v>
      </c>
      <c r="N26" s="94" t="s">
        <v>222</v>
      </c>
      <c r="O26" s="94" t="s">
        <v>222</v>
      </c>
      <c r="P26" s="94" t="s">
        <v>222</v>
      </c>
      <c r="Q26" s="94" t="s">
        <v>222</v>
      </c>
      <c r="R26" s="94" t="s">
        <v>222</v>
      </c>
      <c r="S26" s="94" t="s">
        <v>222</v>
      </c>
      <c r="T26" s="94" t="s">
        <v>222</v>
      </c>
      <c r="U26" s="94" t="s">
        <v>222</v>
      </c>
      <c r="V26" s="97"/>
      <c r="W26" s="97"/>
      <c r="X26" s="97"/>
      <c r="Y26" s="97"/>
    </row>
    <row r="27">
      <c r="A27" s="92" t="s">
        <v>144</v>
      </c>
      <c r="B27" s="93" t="s">
        <v>145</v>
      </c>
      <c r="C27" s="94" t="s">
        <v>221</v>
      </c>
      <c r="D27" s="94" t="s">
        <v>221</v>
      </c>
      <c r="E27" s="94" t="s">
        <v>221</v>
      </c>
      <c r="F27" s="94" t="s">
        <v>221</v>
      </c>
      <c r="G27" s="94" t="s">
        <v>221</v>
      </c>
      <c r="H27" s="94" t="s">
        <v>221</v>
      </c>
      <c r="I27" s="94" t="s">
        <v>221</v>
      </c>
      <c r="J27" s="94" t="s">
        <v>221</v>
      </c>
      <c r="K27" s="94" t="s">
        <v>221</v>
      </c>
      <c r="L27" s="94" t="s">
        <v>221</v>
      </c>
      <c r="M27" s="94" t="s">
        <v>221</v>
      </c>
      <c r="N27" s="94" t="s">
        <v>221</v>
      </c>
      <c r="O27" s="94" t="s">
        <v>221</v>
      </c>
      <c r="P27" s="94" t="s">
        <v>221</v>
      </c>
      <c r="Q27" s="94" t="s">
        <v>221</v>
      </c>
      <c r="R27" s="94" t="s">
        <v>221</v>
      </c>
      <c r="S27" s="94" t="s">
        <v>221</v>
      </c>
      <c r="T27" s="94" t="s">
        <v>221</v>
      </c>
      <c r="U27" s="94" t="s">
        <v>221</v>
      </c>
      <c r="V27" s="97"/>
      <c r="W27" s="97"/>
      <c r="X27" s="97"/>
      <c r="Y27" s="97"/>
    </row>
    <row r="28">
      <c r="A28" s="92" t="s">
        <v>146</v>
      </c>
      <c r="B28" s="93" t="s">
        <v>147</v>
      </c>
      <c r="C28" s="94" t="s">
        <v>223</v>
      </c>
      <c r="D28" s="94" t="s">
        <v>223</v>
      </c>
      <c r="E28" s="94" t="s">
        <v>223</v>
      </c>
      <c r="F28" s="94" t="s">
        <v>223</v>
      </c>
      <c r="G28" s="94" t="s">
        <v>223</v>
      </c>
      <c r="H28" s="94" t="s">
        <v>223</v>
      </c>
      <c r="I28" s="94" t="s">
        <v>223</v>
      </c>
      <c r="J28" s="94" t="s">
        <v>223</v>
      </c>
      <c r="K28" s="94" t="s">
        <v>223</v>
      </c>
      <c r="L28" s="94" t="s">
        <v>223</v>
      </c>
      <c r="M28" s="94" t="s">
        <v>223</v>
      </c>
      <c r="N28" s="94" t="s">
        <v>223</v>
      </c>
      <c r="O28" s="94" t="s">
        <v>223</v>
      </c>
      <c r="P28" s="94" t="s">
        <v>223</v>
      </c>
      <c r="Q28" s="94" t="s">
        <v>223</v>
      </c>
      <c r="R28" s="94" t="s">
        <v>221</v>
      </c>
      <c r="S28" s="94" t="s">
        <v>221</v>
      </c>
      <c r="T28" s="94" t="s">
        <v>221</v>
      </c>
      <c r="U28" s="94" t="s">
        <v>221</v>
      </c>
      <c r="V28" s="97"/>
      <c r="W28" s="97"/>
      <c r="X28" s="97"/>
      <c r="Y28" s="97"/>
    </row>
    <row r="29">
      <c r="A29" s="96" t="s">
        <v>148</v>
      </c>
      <c r="B29" s="93" t="s">
        <v>149</v>
      </c>
      <c r="C29" s="94" t="s">
        <v>222</v>
      </c>
      <c r="D29" s="94" t="s">
        <v>222</v>
      </c>
      <c r="E29" s="94" t="s">
        <v>222</v>
      </c>
      <c r="F29" s="94" t="s">
        <v>222</v>
      </c>
      <c r="G29" s="94" t="s">
        <v>222</v>
      </c>
      <c r="H29" s="94" t="s">
        <v>222</v>
      </c>
      <c r="I29" s="94" t="s">
        <v>222</v>
      </c>
      <c r="J29" s="94" t="s">
        <v>222</v>
      </c>
      <c r="K29" s="94" t="s">
        <v>222</v>
      </c>
      <c r="L29" s="94" t="s">
        <v>222</v>
      </c>
      <c r="M29" s="94" t="s">
        <v>222</v>
      </c>
      <c r="N29" s="94" t="s">
        <v>222</v>
      </c>
      <c r="O29" s="94" t="s">
        <v>222</v>
      </c>
      <c r="P29" s="94" t="s">
        <v>222</v>
      </c>
      <c r="Q29" s="94" t="s">
        <v>222</v>
      </c>
      <c r="R29" s="94" t="s">
        <v>222</v>
      </c>
      <c r="S29" s="94" t="s">
        <v>222</v>
      </c>
      <c r="T29" s="94" t="s">
        <v>222</v>
      </c>
      <c r="U29" s="94" t="s">
        <v>222</v>
      </c>
      <c r="V29" s="97"/>
      <c r="W29" s="97"/>
      <c r="X29" s="97"/>
      <c r="Y29" s="97"/>
    </row>
    <row r="30">
      <c r="A30" s="98" t="s">
        <v>150</v>
      </c>
      <c r="B30" s="91" t="s">
        <v>151</v>
      </c>
      <c r="C30" s="95" t="s">
        <v>88</v>
      </c>
      <c r="D30" s="95" t="s">
        <v>88</v>
      </c>
      <c r="E30" s="95" t="s">
        <v>88</v>
      </c>
      <c r="F30" s="95" t="s">
        <v>88</v>
      </c>
      <c r="G30" s="95" t="s">
        <v>88</v>
      </c>
      <c r="H30" s="95" t="s">
        <v>88</v>
      </c>
      <c r="I30" s="95" t="s">
        <v>88</v>
      </c>
      <c r="J30" s="95" t="s">
        <v>88</v>
      </c>
      <c r="K30" s="95" t="s">
        <v>88</v>
      </c>
      <c r="L30" s="95" t="s">
        <v>88</v>
      </c>
      <c r="M30" s="94" t="s">
        <v>222</v>
      </c>
      <c r="N30" s="94" t="s">
        <v>222</v>
      </c>
      <c r="O30" s="94" t="s">
        <v>222</v>
      </c>
      <c r="P30" s="94" t="s">
        <v>222</v>
      </c>
      <c r="Q30" s="94" t="s">
        <v>222</v>
      </c>
      <c r="R30" s="94" t="s">
        <v>222</v>
      </c>
      <c r="S30" s="94" t="s">
        <v>222</v>
      </c>
      <c r="T30" s="94" t="s">
        <v>222</v>
      </c>
      <c r="U30" s="94" t="s">
        <v>222</v>
      </c>
      <c r="V30" s="97"/>
      <c r="W30" s="97"/>
      <c r="X30" s="97"/>
      <c r="Y30" s="97"/>
    </row>
    <row r="31">
      <c r="A31" s="96" t="s">
        <v>153</v>
      </c>
      <c r="B31" s="93" t="s">
        <v>145</v>
      </c>
      <c r="C31" s="94" t="s">
        <v>221</v>
      </c>
      <c r="D31" s="94" t="s">
        <v>221</v>
      </c>
      <c r="E31" s="94" t="s">
        <v>221</v>
      </c>
      <c r="F31" s="94" t="s">
        <v>221</v>
      </c>
      <c r="G31" s="94" t="s">
        <v>221</v>
      </c>
      <c r="H31" s="94" t="s">
        <v>221</v>
      </c>
      <c r="I31" s="94" t="s">
        <v>221</v>
      </c>
      <c r="J31" s="94" t="s">
        <v>221</v>
      </c>
      <c r="K31" s="94" t="s">
        <v>221</v>
      </c>
      <c r="L31" s="94" t="s">
        <v>221</v>
      </c>
      <c r="M31" s="94" t="s">
        <v>221</v>
      </c>
      <c r="N31" s="94" t="s">
        <v>221</v>
      </c>
      <c r="O31" s="94" t="s">
        <v>221</v>
      </c>
      <c r="P31" s="94" t="s">
        <v>221</v>
      </c>
      <c r="Q31" s="94" t="s">
        <v>221</v>
      </c>
      <c r="R31" s="94" t="s">
        <v>221</v>
      </c>
      <c r="S31" s="94" t="s">
        <v>221</v>
      </c>
      <c r="T31" s="94" t="s">
        <v>221</v>
      </c>
      <c r="U31" s="94" t="s">
        <v>221</v>
      </c>
      <c r="V31" s="97"/>
      <c r="W31" s="97"/>
      <c r="X31" s="97"/>
      <c r="Y31" s="97"/>
    </row>
    <row r="32">
      <c r="A32" s="96" t="s">
        <v>154</v>
      </c>
      <c r="B32" s="93" t="s">
        <v>147</v>
      </c>
      <c r="C32" s="94" t="s">
        <v>223</v>
      </c>
      <c r="D32" s="94" t="s">
        <v>223</v>
      </c>
      <c r="E32" s="94" t="s">
        <v>223</v>
      </c>
      <c r="F32" s="94" t="s">
        <v>223</v>
      </c>
      <c r="G32" s="94" t="s">
        <v>223</v>
      </c>
      <c r="H32" s="94" t="s">
        <v>223</v>
      </c>
      <c r="I32" s="94" t="s">
        <v>223</v>
      </c>
      <c r="J32" s="94" t="s">
        <v>223</v>
      </c>
      <c r="K32" s="94" t="s">
        <v>223</v>
      </c>
      <c r="L32" s="94" t="s">
        <v>223</v>
      </c>
      <c r="M32" s="94" t="s">
        <v>223</v>
      </c>
      <c r="N32" s="94" t="s">
        <v>223</v>
      </c>
      <c r="O32" s="94" t="s">
        <v>223</v>
      </c>
      <c r="P32" s="94" t="s">
        <v>223</v>
      </c>
      <c r="Q32" s="94" t="s">
        <v>223</v>
      </c>
      <c r="R32" s="94" t="s">
        <v>221</v>
      </c>
      <c r="S32" s="94" t="s">
        <v>221</v>
      </c>
      <c r="T32" s="94" t="s">
        <v>221</v>
      </c>
      <c r="U32" s="94" t="s">
        <v>221</v>
      </c>
      <c r="V32" s="97"/>
      <c r="W32" s="97"/>
      <c r="X32" s="97"/>
      <c r="Y32" s="97"/>
    </row>
    <row r="33">
      <c r="A33" s="96" t="s">
        <v>155</v>
      </c>
      <c r="B33" s="93" t="s">
        <v>149</v>
      </c>
      <c r="C33" s="94" t="s">
        <v>222</v>
      </c>
      <c r="D33" s="94" t="s">
        <v>222</v>
      </c>
      <c r="E33" s="94" t="s">
        <v>222</v>
      </c>
      <c r="F33" s="94" t="s">
        <v>222</v>
      </c>
      <c r="G33" s="94" t="s">
        <v>222</v>
      </c>
      <c r="H33" s="94" t="s">
        <v>222</v>
      </c>
      <c r="I33" s="94" t="s">
        <v>222</v>
      </c>
      <c r="J33" s="94" t="s">
        <v>222</v>
      </c>
      <c r="K33" s="94" t="s">
        <v>222</v>
      </c>
      <c r="L33" s="94" t="s">
        <v>222</v>
      </c>
      <c r="M33" s="94" t="s">
        <v>222</v>
      </c>
      <c r="N33" s="94" t="s">
        <v>222</v>
      </c>
      <c r="O33" s="94" t="s">
        <v>222</v>
      </c>
      <c r="P33" s="94" t="s">
        <v>222</v>
      </c>
      <c r="Q33" s="94" t="s">
        <v>222</v>
      </c>
      <c r="R33" s="94" t="s">
        <v>222</v>
      </c>
      <c r="S33" s="94" t="s">
        <v>222</v>
      </c>
      <c r="T33" s="94" t="s">
        <v>222</v>
      </c>
      <c r="U33" s="94" t="s">
        <v>222</v>
      </c>
      <c r="V33" s="97"/>
      <c r="W33" s="97"/>
      <c r="X33" s="97"/>
      <c r="Y33" s="97"/>
    </row>
    <row r="34">
      <c r="A34" s="98" t="s">
        <v>156</v>
      </c>
      <c r="B34" s="91" t="s">
        <v>151</v>
      </c>
      <c r="C34" s="95" t="s">
        <v>88</v>
      </c>
      <c r="D34" s="95" t="s">
        <v>88</v>
      </c>
      <c r="E34" s="95" t="s">
        <v>88</v>
      </c>
      <c r="F34" s="95" t="s">
        <v>88</v>
      </c>
      <c r="G34" s="95" t="s">
        <v>88</v>
      </c>
      <c r="H34" s="95" t="s">
        <v>88</v>
      </c>
      <c r="I34" s="95" t="s">
        <v>88</v>
      </c>
      <c r="J34" s="95" t="s">
        <v>88</v>
      </c>
      <c r="K34" s="95" t="s">
        <v>88</v>
      </c>
      <c r="L34" s="95" t="s">
        <v>88</v>
      </c>
      <c r="M34" s="94" t="s">
        <v>222</v>
      </c>
      <c r="N34" s="94" t="s">
        <v>222</v>
      </c>
      <c r="O34" s="94" t="s">
        <v>222</v>
      </c>
      <c r="P34" s="94" t="s">
        <v>222</v>
      </c>
      <c r="Q34" s="94" t="s">
        <v>222</v>
      </c>
      <c r="R34" s="94" t="s">
        <v>222</v>
      </c>
      <c r="S34" s="94" t="s">
        <v>222</v>
      </c>
      <c r="T34" s="94" t="s">
        <v>222</v>
      </c>
      <c r="U34" s="94" t="s">
        <v>222</v>
      </c>
      <c r="V34" s="97"/>
      <c r="W34" s="97"/>
      <c r="X34" s="97"/>
      <c r="Y34" s="9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0"/>
    <col customWidth="1" min="2" max="2" width="5.13"/>
    <col customWidth="1" min="3" max="3" width="23.13"/>
    <col customWidth="1" min="4" max="4" width="14.13"/>
    <col customWidth="1" min="5" max="5" width="23.13"/>
    <col customWidth="1" min="6" max="6" width="14.13"/>
    <col customWidth="1" min="7" max="7" width="23.13"/>
    <col customWidth="1" min="8" max="9" width="14.13"/>
    <col customWidth="1" min="10" max="12" width="23.13"/>
    <col customWidth="1" min="13" max="17" width="14.13"/>
    <col customWidth="1" min="18" max="18" width="16.38"/>
    <col customWidth="1" min="19" max="19" width="14.13"/>
    <col customWidth="1" min="20" max="20" width="15.5"/>
    <col customWidth="1" min="21" max="21" width="14.13"/>
    <col customWidth="1" min="22" max="23" width="16.5"/>
    <col customWidth="1" min="24" max="30" width="16.88"/>
    <col customWidth="1" min="31" max="37" width="14.13"/>
  </cols>
  <sheetData>
    <row r="1">
      <c r="A1" s="99" t="s">
        <v>73</v>
      </c>
      <c r="B1" s="100" t="s">
        <v>74</v>
      </c>
      <c r="C1" s="99" t="s">
        <v>243</v>
      </c>
      <c r="D1" s="99" t="s">
        <v>244</v>
      </c>
      <c r="E1" s="99" t="s">
        <v>245</v>
      </c>
      <c r="F1" s="99" t="s">
        <v>246</v>
      </c>
      <c r="G1" s="99" t="s">
        <v>247</v>
      </c>
      <c r="H1" s="99" t="s">
        <v>248</v>
      </c>
      <c r="I1" s="99" t="s">
        <v>249</v>
      </c>
      <c r="J1" s="99" t="s">
        <v>250</v>
      </c>
      <c r="K1" s="101" t="s">
        <v>251</v>
      </c>
      <c r="L1" s="99" t="s">
        <v>252</v>
      </c>
      <c r="M1" s="99" t="s">
        <v>253</v>
      </c>
      <c r="N1" s="99" t="s">
        <v>254</v>
      </c>
      <c r="O1" s="99" t="s">
        <v>255</v>
      </c>
      <c r="P1" s="99" t="s">
        <v>256</v>
      </c>
      <c r="Q1" s="99" t="s">
        <v>257</v>
      </c>
      <c r="R1" s="99" t="s">
        <v>258</v>
      </c>
      <c r="S1" s="99" t="s">
        <v>259</v>
      </c>
      <c r="T1" s="99" t="s">
        <v>260</v>
      </c>
      <c r="U1" s="101" t="s">
        <v>261</v>
      </c>
      <c r="V1" s="101" t="s">
        <v>262</v>
      </c>
      <c r="W1" s="101" t="s">
        <v>263</v>
      </c>
      <c r="X1" s="99" t="s">
        <v>264</v>
      </c>
      <c r="Y1" s="102" t="s">
        <v>265</v>
      </c>
      <c r="Z1" s="102" t="s">
        <v>266</v>
      </c>
      <c r="AA1" s="102" t="s">
        <v>267</v>
      </c>
      <c r="AB1" s="102" t="s">
        <v>268</v>
      </c>
      <c r="AC1" s="102" t="s">
        <v>269</v>
      </c>
      <c r="AD1" s="102" t="s">
        <v>270</v>
      </c>
      <c r="AE1" s="102" t="s">
        <v>271</v>
      </c>
      <c r="AF1" s="102" t="s">
        <v>272</v>
      </c>
      <c r="AG1" s="102" t="s">
        <v>273</v>
      </c>
      <c r="AH1" s="102" t="s">
        <v>274</v>
      </c>
      <c r="AI1" s="102" t="s">
        <v>275</v>
      </c>
      <c r="AJ1" s="102" t="s">
        <v>276</v>
      </c>
      <c r="AK1" s="102" t="s">
        <v>277</v>
      </c>
    </row>
    <row r="2">
      <c r="A2" s="103" t="s">
        <v>278</v>
      </c>
      <c r="B2" s="104" t="s">
        <v>279</v>
      </c>
      <c r="C2" s="105" t="s">
        <v>280</v>
      </c>
      <c r="D2" s="106" t="s">
        <v>88</v>
      </c>
      <c r="E2" s="105" t="s">
        <v>280</v>
      </c>
      <c r="F2" s="106" t="s">
        <v>88</v>
      </c>
      <c r="G2" s="105" t="s">
        <v>280</v>
      </c>
      <c r="H2" s="106" t="s">
        <v>88</v>
      </c>
      <c r="I2" s="106" t="s">
        <v>88</v>
      </c>
      <c r="J2" s="105" t="s">
        <v>280</v>
      </c>
      <c r="K2" s="105" t="s">
        <v>280</v>
      </c>
      <c r="L2" s="105" t="s">
        <v>280</v>
      </c>
      <c r="M2" s="105" t="s">
        <v>281</v>
      </c>
      <c r="N2" s="106" t="s">
        <v>88</v>
      </c>
      <c r="O2" s="105" t="s">
        <v>281</v>
      </c>
      <c r="P2" s="105" t="s">
        <v>281</v>
      </c>
      <c r="Q2" s="105" t="s">
        <v>281</v>
      </c>
      <c r="R2" s="106" t="s">
        <v>88</v>
      </c>
      <c r="S2" s="107" t="s">
        <v>281</v>
      </c>
      <c r="T2" s="106" t="s">
        <v>88</v>
      </c>
      <c r="U2" s="106" t="s">
        <v>88</v>
      </c>
      <c r="V2" s="105" t="s">
        <v>282</v>
      </c>
      <c r="W2" s="105" t="s">
        <v>282</v>
      </c>
      <c r="X2" s="105" t="s">
        <v>283</v>
      </c>
      <c r="Y2" s="105" t="s">
        <v>283</v>
      </c>
      <c r="Z2" s="105" t="s">
        <v>283</v>
      </c>
      <c r="AA2" s="105" t="s">
        <v>283</v>
      </c>
      <c r="AB2" s="105" t="s">
        <v>283</v>
      </c>
      <c r="AC2" s="105" t="s">
        <v>283</v>
      </c>
      <c r="AD2" s="105" t="s">
        <v>283</v>
      </c>
      <c r="AE2" s="107" t="s">
        <v>281</v>
      </c>
      <c r="AF2" s="107" t="s">
        <v>281</v>
      </c>
      <c r="AG2" s="107" t="s">
        <v>281</v>
      </c>
      <c r="AH2" s="107" t="s">
        <v>281</v>
      </c>
      <c r="AI2" s="107" t="s">
        <v>281</v>
      </c>
      <c r="AJ2" s="107" t="s">
        <v>281</v>
      </c>
      <c r="AK2" s="107" t="s">
        <v>281</v>
      </c>
    </row>
    <row r="3">
      <c r="A3" s="103" t="s">
        <v>284</v>
      </c>
      <c r="B3" s="104" t="s">
        <v>141</v>
      </c>
      <c r="C3" s="105" t="s">
        <v>280</v>
      </c>
      <c r="D3" s="106" t="s">
        <v>88</v>
      </c>
      <c r="E3" s="105" t="s">
        <v>280</v>
      </c>
      <c r="F3" s="106" t="s">
        <v>88</v>
      </c>
      <c r="G3" s="105" t="s">
        <v>280</v>
      </c>
      <c r="H3" s="106" t="s">
        <v>88</v>
      </c>
      <c r="I3" s="106" t="s">
        <v>88</v>
      </c>
      <c r="J3" s="105" t="s">
        <v>280</v>
      </c>
      <c r="K3" s="105" t="s">
        <v>280</v>
      </c>
      <c r="L3" s="105" t="s">
        <v>280</v>
      </c>
      <c r="M3" s="105" t="s">
        <v>281</v>
      </c>
      <c r="N3" s="106" t="s">
        <v>88</v>
      </c>
      <c r="O3" s="105" t="s">
        <v>281</v>
      </c>
      <c r="P3" s="105" t="s">
        <v>281</v>
      </c>
      <c r="Q3" s="105" t="s">
        <v>281</v>
      </c>
      <c r="R3" s="106" t="s">
        <v>88</v>
      </c>
      <c r="S3" s="107" t="s">
        <v>281</v>
      </c>
      <c r="T3" s="106" t="s">
        <v>88</v>
      </c>
      <c r="U3" s="106" t="s">
        <v>88</v>
      </c>
      <c r="V3" s="105" t="s">
        <v>282</v>
      </c>
      <c r="W3" s="105" t="s">
        <v>282</v>
      </c>
      <c r="X3" s="105" t="s">
        <v>283</v>
      </c>
      <c r="Y3" s="105" t="s">
        <v>283</v>
      </c>
      <c r="Z3" s="105" t="s">
        <v>283</v>
      </c>
      <c r="AA3" s="105" t="s">
        <v>283</v>
      </c>
      <c r="AB3" s="105" t="s">
        <v>283</v>
      </c>
      <c r="AC3" s="105" t="s">
        <v>283</v>
      </c>
      <c r="AD3" s="105" t="s">
        <v>283</v>
      </c>
      <c r="AE3" s="107" t="s">
        <v>281</v>
      </c>
      <c r="AF3" s="107" t="s">
        <v>281</v>
      </c>
      <c r="AG3" s="107" t="s">
        <v>281</v>
      </c>
      <c r="AH3" s="107" t="s">
        <v>281</v>
      </c>
      <c r="AI3" s="107" t="s">
        <v>281</v>
      </c>
      <c r="AJ3" s="107" t="s">
        <v>281</v>
      </c>
      <c r="AK3" s="107" t="s">
        <v>281</v>
      </c>
    </row>
    <row r="4">
      <c r="A4" s="103" t="s">
        <v>285</v>
      </c>
      <c r="B4" s="104" t="s">
        <v>141</v>
      </c>
      <c r="C4" s="105" t="s">
        <v>280</v>
      </c>
      <c r="D4" s="106" t="s">
        <v>88</v>
      </c>
      <c r="E4" s="105" t="s">
        <v>280</v>
      </c>
      <c r="F4" s="106" t="s">
        <v>88</v>
      </c>
      <c r="G4" s="105" t="s">
        <v>280</v>
      </c>
      <c r="H4" s="106" t="s">
        <v>88</v>
      </c>
      <c r="I4" s="106" t="s">
        <v>88</v>
      </c>
      <c r="J4" s="105" t="s">
        <v>280</v>
      </c>
      <c r="K4" s="105" t="s">
        <v>280</v>
      </c>
      <c r="L4" s="105" t="s">
        <v>280</v>
      </c>
      <c r="M4" s="105" t="s">
        <v>281</v>
      </c>
      <c r="N4" s="106" t="s">
        <v>88</v>
      </c>
      <c r="O4" s="105" t="s">
        <v>281</v>
      </c>
      <c r="P4" s="105" t="s">
        <v>281</v>
      </c>
      <c r="Q4" s="105" t="s">
        <v>281</v>
      </c>
      <c r="R4" s="106" t="s">
        <v>88</v>
      </c>
      <c r="S4" s="107" t="s">
        <v>281</v>
      </c>
      <c r="T4" s="106" t="s">
        <v>88</v>
      </c>
      <c r="U4" s="106" t="s">
        <v>88</v>
      </c>
      <c r="V4" s="105" t="s">
        <v>282</v>
      </c>
      <c r="W4" s="105" t="s">
        <v>282</v>
      </c>
      <c r="X4" s="105" t="s">
        <v>283</v>
      </c>
      <c r="Y4" s="105" t="s">
        <v>283</v>
      </c>
      <c r="Z4" s="105" t="s">
        <v>283</v>
      </c>
      <c r="AA4" s="105" t="s">
        <v>283</v>
      </c>
      <c r="AB4" s="105" t="s">
        <v>283</v>
      </c>
      <c r="AC4" s="105" t="s">
        <v>283</v>
      </c>
      <c r="AD4" s="105" t="s">
        <v>283</v>
      </c>
      <c r="AE4" s="107" t="s">
        <v>281</v>
      </c>
      <c r="AF4" s="107" t="s">
        <v>281</v>
      </c>
      <c r="AG4" s="107" t="s">
        <v>281</v>
      </c>
      <c r="AH4" s="107" t="s">
        <v>281</v>
      </c>
      <c r="AI4" s="107" t="s">
        <v>281</v>
      </c>
      <c r="AJ4" s="107" t="s">
        <v>281</v>
      </c>
      <c r="AK4" s="107" t="s">
        <v>281</v>
      </c>
    </row>
    <row r="5">
      <c r="A5" s="103" t="s">
        <v>86</v>
      </c>
      <c r="B5" s="104" t="s">
        <v>87</v>
      </c>
      <c r="C5" s="105" t="s">
        <v>280</v>
      </c>
      <c r="D5" s="106" t="s">
        <v>88</v>
      </c>
      <c r="E5" s="105" t="s">
        <v>280</v>
      </c>
      <c r="F5" s="106" t="s">
        <v>88</v>
      </c>
      <c r="G5" s="105" t="s">
        <v>280</v>
      </c>
      <c r="H5" s="106" t="s">
        <v>88</v>
      </c>
      <c r="I5" s="106" t="s">
        <v>88</v>
      </c>
      <c r="J5" s="105" t="s">
        <v>280</v>
      </c>
      <c r="K5" s="105" t="s">
        <v>280</v>
      </c>
      <c r="L5" s="105" t="s">
        <v>280</v>
      </c>
      <c r="M5" s="105" t="s">
        <v>281</v>
      </c>
      <c r="N5" s="106" t="s">
        <v>88</v>
      </c>
      <c r="O5" s="105" t="s">
        <v>281</v>
      </c>
      <c r="P5" s="105" t="s">
        <v>281</v>
      </c>
      <c r="Q5" s="105" t="s">
        <v>281</v>
      </c>
      <c r="R5" s="106" t="s">
        <v>88</v>
      </c>
      <c r="S5" s="105" t="s">
        <v>281</v>
      </c>
      <c r="T5" s="106" t="s">
        <v>88</v>
      </c>
      <c r="U5" s="106" t="s">
        <v>88</v>
      </c>
      <c r="V5" s="105" t="s">
        <v>282</v>
      </c>
      <c r="W5" s="105" t="s">
        <v>282</v>
      </c>
      <c r="X5" s="108" t="s">
        <v>88</v>
      </c>
      <c r="Y5" s="108" t="s">
        <v>88</v>
      </c>
      <c r="Z5" s="108" t="s">
        <v>88</v>
      </c>
      <c r="AA5" s="108" t="s">
        <v>88</v>
      </c>
      <c r="AB5" s="108" t="s">
        <v>88</v>
      </c>
      <c r="AC5" s="108" t="s">
        <v>88</v>
      </c>
      <c r="AD5" s="108" t="s">
        <v>88</v>
      </c>
      <c r="AE5" s="108" t="s">
        <v>88</v>
      </c>
      <c r="AF5" s="108" t="s">
        <v>88</v>
      </c>
      <c r="AG5" s="108" t="s">
        <v>88</v>
      </c>
      <c r="AH5" s="108" t="s">
        <v>88</v>
      </c>
      <c r="AI5" s="108" t="s">
        <v>88</v>
      </c>
      <c r="AJ5" s="108" t="s">
        <v>88</v>
      </c>
      <c r="AK5" s="108" t="s">
        <v>88</v>
      </c>
    </row>
    <row r="6">
      <c r="A6" s="103" t="s">
        <v>90</v>
      </c>
      <c r="B6" s="104" t="s">
        <v>87</v>
      </c>
      <c r="C6" s="105" t="s">
        <v>280</v>
      </c>
      <c r="D6" s="106" t="s">
        <v>88</v>
      </c>
      <c r="E6" s="105" t="s">
        <v>280</v>
      </c>
      <c r="F6" s="106" t="s">
        <v>88</v>
      </c>
      <c r="G6" s="105" t="s">
        <v>280</v>
      </c>
      <c r="H6" s="106" t="s">
        <v>88</v>
      </c>
      <c r="I6" s="106" t="s">
        <v>88</v>
      </c>
      <c r="J6" s="105" t="s">
        <v>280</v>
      </c>
      <c r="K6" s="105" t="s">
        <v>280</v>
      </c>
      <c r="L6" s="105" t="s">
        <v>280</v>
      </c>
      <c r="M6" s="105" t="s">
        <v>281</v>
      </c>
      <c r="N6" s="106" t="s">
        <v>88</v>
      </c>
      <c r="O6" s="105" t="s">
        <v>281</v>
      </c>
      <c r="P6" s="105" t="s">
        <v>281</v>
      </c>
      <c r="Q6" s="105" t="s">
        <v>281</v>
      </c>
      <c r="R6" s="106" t="s">
        <v>88</v>
      </c>
      <c r="S6" s="105" t="s">
        <v>281</v>
      </c>
      <c r="T6" s="106" t="s">
        <v>88</v>
      </c>
      <c r="U6" s="106" t="s">
        <v>88</v>
      </c>
      <c r="V6" s="105" t="s">
        <v>282</v>
      </c>
      <c r="W6" s="105" t="s">
        <v>282</v>
      </c>
      <c r="X6" s="108" t="s">
        <v>88</v>
      </c>
      <c r="Y6" s="108" t="s">
        <v>88</v>
      </c>
      <c r="Z6" s="108" t="s">
        <v>88</v>
      </c>
      <c r="AA6" s="108" t="s">
        <v>88</v>
      </c>
      <c r="AB6" s="108" t="s">
        <v>88</v>
      </c>
      <c r="AC6" s="108" t="s">
        <v>88</v>
      </c>
      <c r="AD6" s="108" t="s">
        <v>88</v>
      </c>
      <c r="AE6" s="108" t="s">
        <v>88</v>
      </c>
      <c r="AF6" s="108" t="s">
        <v>88</v>
      </c>
      <c r="AG6" s="108" t="s">
        <v>88</v>
      </c>
      <c r="AH6" s="108" t="s">
        <v>88</v>
      </c>
      <c r="AI6" s="108" t="s">
        <v>88</v>
      </c>
      <c r="AJ6" s="108" t="s">
        <v>88</v>
      </c>
      <c r="AK6" s="108" t="s">
        <v>88</v>
      </c>
    </row>
    <row r="7">
      <c r="A7" s="109" t="s">
        <v>91</v>
      </c>
      <c r="B7" s="104" t="s">
        <v>87</v>
      </c>
      <c r="C7" s="105" t="s">
        <v>280</v>
      </c>
      <c r="D7" s="106" t="s">
        <v>88</v>
      </c>
      <c r="E7" s="105" t="s">
        <v>280</v>
      </c>
      <c r="F7" s="106" t="s">
        <v>88</v>
      </c>
      <c r="G7" s="105" t="s">
        <v>280</v>
      </c>
      <c r="H7" s="106" t="s">
        <v>88</v>
      </c>
      <c r="I7" s="106" t="s">
        <v>88</v>
      </c>
      <c r="J7" s="105" t="s">
        <v>280</v>
      </c>
      <c r="K7" s="105" t="s">
        <v>280</v>
      </c>
      <c r="L7" s="105" t="s">
        <v>280</v>
      </c>
      <c r="M7" s="105" t="s">
        <v>281</v>
      </c>
      <c r="N7" s="106" t="s">
        <v>88</v>
      </c>
      <c r="O7" s="105" t="s">
        <v>281</v>
      </c>
      <c r="P7" s="105" t="s">
        <v>281</v>
      </c>
      <c r="Q7" s="105" t="s">
        <v>281</v>
      </c>
      <c r="R7" s="106" t="s">
        <v>88</v>
      </c>
      <c r="S7" s="105" t="s">
        <v>281</v>
      </c>
      <c r="T7" s="106" t="s">
        <v>88</v>
      </c>
      <c r="U7" s="106" t="s">
        <v>88</v>
      </c>
      <c r="V7" s="105" t="s">
        <v>282</v>
      </c>
      <c r="W7" s="105" t="s">
        <v>282</v>
      </c>
      <c r="X7" s="108" t="s">
        <v>88</v>
      </c>
      <c r="Y7" s="108" t="s">
        <v>88</v>
      </c>
      <c r="Z7" s="108" t="s">
        <v>88</v>
      </c>
      <c r="AA7" s="108" t="s">
        <v>88</v>
      </c>
      <c r="AB7" s="108" t="s">
        <v>88</v>
      </c>
      <c r="AC7" s="108" t="s">
        <v>88</v>
      </c>
      <c r="AD7" s="108" t="s">
        <v>88</v>
      </c>
      <c r="AE7" s="108" t="s">
        <v>88</v>
      </c>
      <c r="AF7" s="108" t="s">
        <v>88</v>
      </c>
      <c r="AG7" s="108" t="s">
        <v>88</v>
      </c>
      <c r="AH7" s="108" t="s">
        <v>88</v>
      </c>
      <c r="AI7" s="108" t="s">
        <v>88</v>
      </c>
      <c r="AJ7" s="108" t="s">
        <v>88</v>
      </c>
      <c r="AK7" s="108" t="s">
        <v>88</v>
      </c>
    </row>
    <row r="8">
      <c r="A8" s="103" t="s">
        <v>96</v>
      </c>
      <c r="B8" s="104" t="s">
        <v>98</v>
      </c>
      <c r="C8" s="105" t="s">
        <v>280</v>
      </c>
      <c r="D8" s="106" t="s">
        <v>88</v>
      </c>
      <c r="E8" s="105" t="s">
        <v>280</v>
      </c>
      <c r="F8" s="106" t="s">
        <v>88</v>
      </c>
      <c r="G8" s="105" t="s">
        <v>280</v>
      </c>
      <c r="H8" s="106" t="s">
        <v>88</v>
      </c>
      <c r="I8" s="106" t="s">
        <v>88</v>
      </c>
      <c r="J8" s="105" t="s">
        <v>280</v>
      </c>
      <c r="K8" s="105" t="s">
        <v>280</v>
      </c>
      <c r="L8" s="105" t="s">
        <v>280</v>
      </c>
      <c r="M8" s="105" t="s">
        <v>281</v>
      </c>
      <c r="N8" s="106" t="s">
        <v>88</v>
      </c>
      <c r="O8" s="105" t="s">
        <v>281</v>
      </c>
      <c r="P8" s="105" t="s">
        <v>281</v>
      </c>
      <c r="Q8" s="105" t="s">
        <v>281</v>
      </c>
      <c r="R8" s="106" t="s">
        <v>88</v>
      </c>
      <c r="S8" s="105" t="s">
        <v>281</v>
      </c>
      <c r="T8" s="106" t="s">
        <v>88</v>
      </c>
      <c r="U8" s="106" t="s">
        <v>88</v>
      </c>
      <c r="V8" s="105" t="s">
        <v>282</v>
      </c>
      <c r="W8" s="105" t="s">
        <v>282</v>
      </c>
      <c r="X8" s="108" t="s">
        <v>88</v>
      </c>
      <c r="Y8" s="108" t="s">
        <v>88</v>
      </c>
      <c r="Z8" s="108" t="s">
        <v>88</v>
      </c>
      <c r="AA8" s="108" t="s">
        <v>88</v>
      </c>
      <c r="AB8" s="108" t="s">
        <v>88</v>
      </c>
      <c r="AC8" s="108" t="s">
        <v>88</v>
      </c>
      <c r="AD8" s="108" t="s">
        <v>88</v>
      </c>
      <c r="AE8" s="108" t="s">
        <v>88</v>
      </c>
      <c r="AF8" s="108" t="s">
        <v>88</v>
      </c>
      <c r="AG8" s="108" t="s">
        <v>88</v>
      </c>
      <c r="AH8" s="108" t="s">
        <v>88</v>
      </c>
      <c r="AI8" s="108" t="s">
        <v>88</v>
      </c>
      <c r="AJ8" s="108" t="s">
        <v>88</v>
      </c>
      <c r="AK8" s="108" t="s">
        <v>88</v>
      </c>
    </row>
    <row r="9">
      <c r="A9" s="103" t="s">
        <v>97</v>
      </c>
      <c r="B9" s="104" t="s">
        <v>98</v>
      </c>
      <c r="C9" s="105" t="s">
        <v>280</v>
      </c>
      <c r="D9" s="106" t="s">
        <v>88</v>
      </c>
      <c r="E9" s="105" t="s">
        <v>280</v>
      </c>
      <c r="F9" s="106" t="s">
        <v>88</v>
      </c>
      <c r="G9" s="105" t="s">
        <v>280</v>
      </c>
      <c r="H9" s="106" t="s">
        <v>88</v>
      </c>
      <c r="I9" s="106" t="s">
        <v>88</v>
      </c>
      <c r="J9" s="105" t="s">
        <v>280</v>
      </c>
      <c r="K9" s="105" t="s">
        <v>280</v>
      </c>
      <c r="L9" s="105" t="s">
        <v>280</v>
      </c>
      <c r="M9" s="105" t="s">
        <v>281</v>
      </c>
      <c r="N9" s="106" t="s">
        <v>88</v>
      </c>
      <c r="O9" s="105" t="s">
        <v>281</v>
      </c>
      <c r="P9" s="105" t="s">
        <v>281</v>
      </c>
      <c r="Q9" s="105" t="s">
        <v>281</v>
      </c>
      <c r="R9" s="106" t="s">
        <v>88</v>
      </c>
      <c r="S9" s="105" t="s">
        <v>281</v>
      </c>
      <c r="T9" s="106" t="s">
        <v>88</v>
      </c>
      <c r="U9" s="106" t="s">
        <v>88</v>
      </c>
      <c r="V9" s="105" t="s">
        <v>282</v>
      </c>
      <c r="W9" s="105" t="s">
        <v>282</v>
      </c>
      <c r="X9" s="108" t="s">
        <v>88</v>
      </c>
      <c r="Y9" s="108" t="s">
        <v>88</v>
      </c>
      <c r="Z9" s="108" t="s">
        <v>88</v>
      </c>
      <c r="AA9" s="108" t="s">
        <v>88</v>
      </c>
      <c r="AB9" s="108" t="s">
        <v>88</v>
      </c>
      <c r="AC9" s="108" t="s">
        <v>88</v>
      </c>
      <c r="AD9" s="108" t="s">
        <v>88</v>
      </c>
      <c r="AE9" s="108" t="s">
        <v>88</v>
      </c>
      <c r="AF9" s="108" t="s">
        <v>88</v>
      </c>
      <c r="AG9" s="108" t="s">
        <v>88</v>
      </c>
      <c r="AH9" s="108" t="s">
        <v>88</v>
      </c>
      <c r="AI9" s="108" t="s">
        <v>88</v>
      </c>
      <c r="AJ9" s="108" t="s">
        <v>88</v>
      </c>
      <c r="AK9" s="108" t="s">
        <v>88</v>
      </c>
    </row>
    <row r="10">
      <c r="A10" s="103" t="s">
        <v>99</v>
      </c>
      <c r="B10" s="104" t="s">
        <v>100</v>
      </c>
      <c r="C10" s="105" t="s">
        <v>280</v>
      </c>
      <c r="D10" s="106" t="s">
        <v>88</v>
      </c>
      <c r="E10" s="105" t="s">
        <v>280</v>
      </c>
      <c r="F10" s="106" t="s">
        <v>88</v>
      </c>
      <c r="G10" s="105" t="s">
        <v>280</v>
      </c>
      <c r="H10" s="106" t="s">
        <v>88</v>
      </c>
      <c r="I10" s="106" t="s">
        <v>88</v>
      </c>
      <c r="J10" s="105" t="s">
        <v>280</v>
      </c>
      <c r="K10" s="105" t="s">
        <v>280</v>
      </c>
      <c r="L10" s="105" t="s">
        <v>280</v>
      </c>
      <c r="M10" s="105" t="s">
        <v>281</v>
      </c>
      <c r="N10" s="106" t="s">
        <v>88</v>
      </c>
      <c r="O10" s="105" t="s">
        <v>281</v>
      </c>
      <c r="P10" s="105" t="s">
        <v>281</v>
      </c>
      <c r="Q10" s="105" t="s">
        <v>281</v>
      </c>
      <c r="R10" s="106" t="s">
        <v>88</v>
      </c>
      <c r="S10" s="105" t="s">
        <v>281</v>
      </c>
      <c r="T10" s="106" t="s">
        <v>88</v>
      </c>
      <c r="U10" s="106" t="s">
        <v>88</v>
      </c>
      <c r="V10" s="105" t="s">
        <v>282</v>
      </c>
      <c r="W10" s="105" t="s">
        <v>282</v>
      </c>
      <c r="X10" s="108" t="s">
        <v>88</v>
      </c>
      <c r="Y10" s="108" t="s">
        <v>88</v>
      </c>
      <c r="Z10" s="108" t="s">
        <v>88</v>
      </c>
      <c r="AA10" s="108" t="s">
        <v>88</v>
      </c>
      <c r="AB10" s="108" t="s">
        <v>88</v>
      </c>
      <c r="AC10" s="108" t="s">
        <v>88</v>
      </c>
      <c r="AD10" s="108" t="s">
        <v>88</v>
      </c>
      <c r="AE10" s="108" t="s">
        <v>88</v>
      </c>
      <c r="AF10" s="108" t="s">
        <v>88</v>
      </c>
      <c r="AG10" s="108" t="s">
        <v>88</v>
      </c>
      <c r="AH10" s="108" t="s">
        <v>88</v>
      </c>
      <c r="AI10" s="108" t="s">
        <v>88</v>
      </c>
      <c r="AJ10" s="108" t="s">
        <v>88</v>
      </c>
      <c r="AK10" s="108" t="s">
        <v>88</v>
      </c>
    </row>
    <row r="11">
      <c r="A11" s="103" t="s">
        <v>101</v>
      </c>
      <c r="B11" s="104" t="s">
        <v>100</v>
      </c>
      <c r="C11" s="105" t="s">
        <v>280</v>
      </c>
      <c r="D11" s="106" t="s">
        <v>88</v>
      </c>
      <c r="E11" s="105" t="s">
        <v>280</v>
      </c>
      <c r="F11" s="106" t="s">
        <v>88</v>
      </c>
      <c r="G11" s="105" t="s">
        <v>280</v>
      </c>
      <c r="H11" s="106" t="s">
        <v>88</v>
      </c>
      <c r="I11" s="106" t="s">
        <v>88</v>
      </c>
      <c r="J11" s="105" t="s">
        <v>280</v>
      </c>
      <c r="K11" s="105" t="s">
        <v>280</v>
      </c>
      <c r="L11" s="105" t="s">
        <v>280</v>
      </c>
      <c r="M11" s="105" t="s">
        <v>281</v>
      </c>
      <c r="N11" s="106" t="s">
        <v>88</v>
      </c>
      <c r="O11" s="105" t="s">
        <v>281</v>
      </c>
      <c r="P11" s="105" t="s">
        <v>281</v>
      </c>
      <c r="Q11" s="105" t="s">
        <v>281</v>
      </c>
      <c r="R11" s="106" t="s">
        <v>88</v>
      </c>
      <c r="S11" s="105" t="s">
        <v>281</v>
      </c>
      <c r="T11" s="106" t="s">
        <v>88</v>
      </c>
      <c r="U11" s="105" t="s">
        <v>281</v>
      </c>
      <c r="V11" s="105" t="s">
        <v>282</v>
      </c>
      <c r="W11" s="105" t="s">
        <v>282</v>
      </c>
      <c r="X11" s="108" t="s">
        <v>88</v>
      </c>
      <c r="Y11" s="108" t="s">
        <v>88</v>
      </c>
      <c r="Z11" s="108" t="s">
        <v>88</v>
      </c>
      <c r="AA11" s="108" t="s">
        <v>88</v>
      </c>
      <c r="AB11" s="108" t="s">
        <v>88</v>
      </c>
      <c r="AC11" s="108" t="s">
        <v>88</v>
      </c>
      <c r="AD11" s="108" t="s">
        <v>88</v>
      </c>
      <c r="AE11" s="108" t="s">
        <v>88</v>
      </c>
      <c r="AF11" s="108" t="s">
        <v>88</v>
      </c>
      <c r="AG11" s="108" t="s">
        <v>88</v>
      </c>
      <c r="AH11" s="108" t="s">
        <v>88</v>
      </c>
      <c r="AI11" s="108" t="s">
        <v>88</v>
      </c>
      <c r="AJ11" s="108" t="s">
        <v>88</v>
      </c>
      <c r="AK11" s="108" t="s">
        <v>88</v>
      </c>
    </row>
    <row r="12">
      <c r="A12" s="103" t="s">
        <v>102</v>
      </c>
      <c r="B12" s="104" t="s">
        <v>100</v>
      </c>
      <c r="C12" s="105" t="s">
        <v>280</v>
      </c>
      <c r="D12" s="106" t="s">
        <v>88</v>
      </c>
      <c r="E12" s="105" t="s">
        <v>280</v>
      </c>
      <c r="F12" s="106" t="s">
        <v>88</v>
      </c>
      <c r="G12" s="105" t="s">
        <v>280</v>
      </c>
      <c r="H12" s="106" t="s">
        <v>88</v>
      </c>
      <c r="I12" s="106" t="s">
        <v>88</v>
      </c>
      <c r="J12" s="105" t="s">
        <v>280</v>
      </c>
      <c r="K12" s="105" t="s">
        <v>280</v>
      </c>
      <c r="L12" s="105" t="s">
        <v>280</v>
      </c>
      <c r="M12" s="105" t="s">
        <v>281</v>
      </c>
      <c r="N12" s="106" t="s">
        <v>88</v>
      </c>
      <c r="O12" s="105" t="s">
        <v>281</v>
      </c>
      <c r="P12" s="105" t="s">
        <v>281</v>
      </c>
      <c r="Q12" s="105" t="s">
        <v>281</v>
      </c>
      <c r="R12" s="106" t="s">
        <v>88</v>
      </c>
      <c r="S12" s="105" t="s">
        <v>281</v>
      </c>
      <c r="T12" s="106" t="s">
        <v>88</v>
      </c>
      <c r="U12" s="106" t="s">
        <v>88</v>
      </c>
      <c r="V12" s="105" t="s">
        <v>282</v>
      </c>
      <c r="W12" s="105" t="s">
        <v>282</v>
      </c>
      <c r="X12" s="108" t="s">
        <v>88</v>
      </c>
      <c r="Y12" s="108" t="s">
        <v>88</v>
      </c>
      <c r="Z12" s="108" t="s">
        <v>88</v>
      </c>
      <c r="AA12" s="108" t="s">
        <v>88</v>
      </c>
      <c r="AB12" s="108" t="s">
        <v>88</v>
      </c>
      <c r="AC12" s="108" t="s">
        <v>88</v>
      </c>
      <c r="AD12" s="108" t="s">
        <v>88</v>
      </c>
      <c r="AE12" s="108" t="s">
        <v>88</v>
      </c>
      <c r="AF12" s="108" t="s">
        <v>88</v>
      </c>
      <c r="AG12" s="108" t="s">
        <v>88</v>
      </c>
      <c r="AH12" s="108" t="s">
        <v>88</v>
      </c>
      <c r="AI12" s="108" t="s">
        <v>88</v>
      </c>
      <c r="AJ12" s="108" t="s">
        <v>88</v>
      </c>
      <c r="AK12" s="108" t="s">
        <v>88</v>
      </c>
    </row>
    <row r="13">
      <c r="A13" s="103" t="s">
        <v>103</v>
      </c>
      <c r="B13" s="104" t="s">
        <v>104</v>
      </c>
      <c r="C13" s="106" t="s">
        <v>88</v>
      </c>
      <c r="D13" s="110" t="s">
        <v>286</v>
      </c>
      <c r="E13" s="106" t="s">
        <v>88</v>
      </c>
      <c r="F13" s="110" t="s">
        <v>286</v>
      </c>
      <c r="G13" s="106" t="s">
        <v>88</v>
      </c>
      <c r="H13" s="110" t="s">
        <v>286</v>
      </c>
      <c r="I13" s="110" t="s">
        <v>286</v>
      </c>
      <c r="J13" s="110" t="s">
        <v>286</v>
      </c>
      <c r="K13" s="110" t="s">
        <v>286</v>
      </c>
      <c r="L13" s="110" t="s">
        <v>286</v>
      </c>
      <c r="M13" s="106" t="s">
        <v>88</v>
      </c>
      <c r="N13" s="105" t="s">
        <v>180</v>
      </c>
      <c r="O13" s="105" t="s">
        <v>180</v>
      </c>
      <c r="P13" s="105" t="s">
        <v>180</v>
      </c>
      <c r="Q13" s="105" t="s">
        <v>180</v>
      </c>
      <c r="R13" s="106" t="s">
        <v>88</v>
      </c>
      <c r="S13" s="105" t="s">
        <v>180</v>
      </c>
      <c r="T13" s="106" t="s">
        <v>88</v>
      </c>
      <c r="U13" s="106" t="s">
        <v>88</v>
      </c>
      <c r="V13" s="105" t="s">
        <v>180</v>
      </c>
      <c r="W13" s="105" t="s">
        <v>180</v>
      </c>
      <c r="X13" s="108" t="s">
        <v>88</v>
      </c>
      <c r="Y13" s="108" t="s">
        <v>88</v>
      </c>
      <c r="Z13" s="108" t="s">
        <v>88</v>
      </c>
      <c r="AA13" s="108" t="s">
        <v>88</v>
      </c>
      <c r="AB13" s="108" t="s">
        <v>88</v>
      </c>
      <c r="AC13" s="108" t="s">
        <v>88</v>
      </c>
      <c r="AD13" s="108" t="s">
        <v>88</v>
      </c>
      <c r="AE13" s="108" t="s">
        <v>88</v>
      </c>
      <c r="AF13" s="108" t="s">
        <v>88</v>
      </c>
      <c r="AG13" s="108" t="s">
        <v>88</v>
      </c>
      <c r="AH13" s="108" t="s">
        <v>88</v>
      </c>
      <c r="AI13" s="108" t="s">
        <v>88</v>
      </c>
      <c r="AJ13" s="108" t="s">
        <v>88</v>
      </c>
      <c r="AK13" s="108" t="s">
        <v>88</v>
      </c>
    </row>
    <row r="14">
      <c r="A14" s="103" t="s">
        <v>105</v>
      </c>
      <c r="B14" s="104" t="s">
        <v>104</v>
      </c>
      <c r="C14" s="110" t="s">
        <v>286</v>
      </c>
      <c r="D14" s="106" t="s">
        <v>88</v>
      </c>
      <c r="E14" s="106" t="s">
        <v>88</v>
      </c>
      <c r="F14" s="110" t="s">
        <v>286</v>
      </c>
      <c r="G14" s="110" t="s">
        <v>286</v>
      </c>
      <c r="H14" s="106" t="s">
        <v>88</v>
      </c>
      <c r="I14" s="106" t="s">
        <v>88</v>
      </c>
      <c r="J14" s="110" t="s">
        <v>286</v>
      </c>
      <c r="K14" s="110" t="s">
        <v>286</v>
      </c>
      <c r="L14" s="110" t="s">
        <v>286</v>
      </c>
      <c r="M14" s="106" t="s">
        <v>88</v>
      </c>
      <c r="N14" s="105" t="s">
        <v>180</v>
      </c>
      <c r="O14" s="105" t="s">
        <v>180</v>
      </c>
      <c r="P14" s="105" t="s">
        <v>180</v>
      </c>
      <c r="Q14" s="105" t="s">
        <v>180</v>
      </c>
      <c r="R14" s="106" t="s">
        <v>88</v>
      </c>
      <c r="S14" s="105" t="s">
        <v>180</v>
      </c>
      <c r="T14" s="106" t="s">
        <v>88</v>
      </c>
      <c r="U14" s="106" t="s">
        <v>88</v>
      </c>
      <c r="V14" s="105" t="s">
        <v>180</v>
      </c>
      <c r="W14" s="105" t="s">
        <v>180</v>
      </c>
      <c r="X14" s="108" t="s">
        <v>88</v>
      </c>
      <c r="Y14" s="108" t="s">
        <v>88</v>
      </c>
      <c r="Z14" s="108" t="s">
        <v>88</v>
      </c>
      <c r="AA14" s="108" t="s">
        <v>88</v>
      </c>
      <c r="AB14" s="108" t="s">
        <v>88</v>
      </c>
      <c r="AC14" s="108" t="s">
        <v>88</v>
      </c>
      <c r="AD14" s="108" t="s">
        <v>88</v>
      </c>
      <c r="AE14" s="108" t="s">
        <v>88</v>
      </c>
      <c r="AF14" s="108" t="s">
        <v>88</v>
      </c>
      <c r="AG14" s="108" t="s">
        <v>88</v>
      </c>
      <c r="AH14" s="108" t="s">
        <v>88</v>
      </c>
      <c r="AI14" s="108" t="s">
        <v>88</v>
      </c>
      <c r="AJ14" s="108" t="s">
        <v>88</v>
      </c>
      <c r="AK14" s="108" t="s">
        <v>88</v>
      </c>
    </row>
    <row r="15">
      <c r="A15" s="103" t="s">
        <v>106</v>
      </c>
      <c r="B15" s="104" t="s">
        <v>104</v>
      </c>
      <c r="C15" s="110" t="s">
        <v>286</v>
      </c>
      <c r="D15" s="106" t="s">
        <v>88</v>
      </c>
      <c r="E15" s="106" t="s">
        <v>88</v>
      </c>
      <c r="F15" s="110" t="s">
        <v>286</v>
      </c>
      <c r="G15" s="110" t="s">
        <v>286</v>
      </c>
      <c r="H15" s="106" t="s">
        <v>88</v>
      </c>
      <c r="I15" s="106" t="s">
        <v>88</v>
      </c>
      <c r="J15" s="110" t="s">
        <v>286</v>
      </c>
      <c r="K15" s="110" t="s">
        <v>286</v>
      </c>
      <c r="L15" s="110" t="s">
        <v>286</v>
      </c>
      <c r="M15" s="106" t="s">
        <v>88</v>
      </c>
      <c r="N15" s="105" t="s">
        <v>180</v>
      </c>
      <c r="O15" s="105" t="s">
        <v>180</v>
      </c>
      <c r="P15" s="105" t="s">
        <v>180</v>
      </c>
      <c r="Q15" s="105" t="s">
        <v>180</v>
      </c>
      <c r="R15" s="106" t="s">
        <v>88</v>
      </c>
      <c r="S15" s="105" t="s">
        <v>180</v>
      </c>
      <c r="T15" s="106" t="s">
        <v>88</v>
      </c>
      <c r="U15" s="106" t="s">
        <v>88</v>
      </c>
      <c r="V15" s="105" t="s">
        <v>180</v>
      </c>
      <c r="W15" s="105" t="s">
        <v>180</v>
      </c>
      <c r="X15" s="108" t="s">
        <v>88</v>
      </c>
      <c r="Y15" s="108" t="s">
        <v>88</v>
      </c>
      <c r="Z15" s="108" t="s">
        <v>88</v>
      </c>
      <c r="AA15" s="108" t="s">
        <v>88</v>
      </c>
      <c r="AB15" s="108" t="s">
        <v>88</v>
      </c>
      <c r="AC15" s="108" t="s">
        <v>88</v>
      </c>
      <c r="AD15" s="108" t="s">
        <v>88</v>
      </c>
      <c r="AE15" s="108" t="s">
        <v>88</v>
      </c>
      <c r="AF15" s="108" t="s">
        <v>88</v>
      </c>
      <c r="AG15" s="108" t="s">
        <v>88</v>
      </c>
      <c r="AH15" s="108" t="s">
        <v>88</v>
      </c>
      <c r="AI15" s="108" t="s">
        <v>88</v>
      </c>
      <c r="AJ15" s="108" t="s">
        <v>88</v>
      </c>
      <c r="AK15" s="108" t="s">
        <v>88</v>
      </c>
    </row>
    <row r="16">
      <c r="A16" s="103" t="s">
        <v>287</v>
      </c>
      <c r="B16" s="104" t="s">
        <v>141</v>
      </c>
      <c r="C16" s="105" t="s">
        <v>280</v>
      </c>
      <c r="D16" s="106" t="s">
        <v>88</v>
      </c>
      <c r="E16" s="105" t="s">
        <v>280</v>
      </c>
      <c r="F16" s="106" t="s">
        <v>88</v>
      </c>
      <c r="G16" s="105" t="s">
        <v>280</v>
      </c>
      <c r="H16" s="106" t="s">
        <v>88</v>
      </c>
      <c r="I16" s="106" t="s">
        <v>88</v>
      </c>
      <c r="J16" s="105" t="s">
        <v>280</v>
      </c>
      <c r="K16" s="105" t="s">
        <v>280</v>
      </c>
      <c r="L16" s="106" t="s">
        <v>88</v>
      </c>
      <c r="M16" s="105" t="s">
        <v>281</v>
      </c>
      <c r="N16" s="106" t="s">
        <v>88</v>
      </c>
      <c r="O16" s="105" t="s">
        <v>281</v>
      </c>
      <c r="P16" s="105" t="s">
        <v>281</v>
      </c>
      <c r="Q16" s="105" t="s">
        <v>281</v>
      </c>
      <c r="R16" s="106" t="s">
        <v>88</v>
      </c>
      <c r="S16" s="107" t="s">
        <v>281</v>
      </c>
      <c r="T16" s="106" t="s">
        <v>88</v>
      </c>
      <c r="U16" s="106" t="s">
        <v>88</v>
      </c>
      <c r="V16" s="105" t="s">
        <v>282</v>
      </c>
      <c r="W16" s="105" t="s">
        <v>282</v>
      </c>
      <c r="X16" s="105" t="s">
        <v>283</v>
      </c>
      <c r="Y16" s="105" t="s">
        <v>283</v>
      </c>
      <c r="Z16" s="105" t="s">
        <v>283</v>
      </c>
      <c r="AA16" s="105" t="s">
        <v>283</v>
      </c>
      <c r="AB16" s="105" t="s">
        <v>283</v>
      </c>
      <c r="AC16" s="105" t="s">
        <v>283</v>
      </c>
      <c r="AD16" s="105" t="s">
        <v>283</v>
      </c>
      <c r="AE16" s="107" t="s">
        <v>281</v>
      </c>
      <c r="AF16" s="107" t="s">
        <v>281</v>
      </c>
      <c r="AG16" s="107" t="s">
        <v>281</v>
      </c>
      <c r="AH16" s="107" t="s">
        <v>281</v>
      </c>
      <c r="AI16" s="107" t="s">
        <v>281</v>
      </c>
      <c r="AJ16" s="107" t="s">
        <v>281</v>
      </c>
      <c r="AK16" s="107" t="s">
        <v>281</v>
      </c>
    </row>
    <row r="17">
      <c r="A17" s="103" t="s">
        <v>119</v>
      </c>
      <c r="B17" s="104" t="s">
        <v>98</v>
      </c>
      <c r="C17" s="106" t="s">
        <v>88</v>
      </c>
      <c r="D17" s="106" t="s">
        <v>88</v>
      </c>
      <c r="E17" s="106" t="s">
        <v>88</v>
      </c>
      <c r="F17" s="106" t="s">
        <v>88</v>
      </c>
      <c r="G17" s="106" t="s">
        <v>88</v>
      </c>
      <c r="H17" s="106" t="s">
        <v>88</v>
      </c>
      <c r="I17" s="106" t="s">
        <v>88</v>
      </c>
      <c r="J17" s="106" t="s">
        <v>88</v>
      </c>
      <c r="K17" s="106" t="s">
        <v>88</v>
      </c>
      <c r="L17" s="106" t="s">
        <v>88</v>
      </c>
      <c r="M17" s="106" t="s">
        <v>88</v>
      </c>
      <c r="N17" s="106" t="s">
        <v>88</v>
      </c>
      <c r="O17" s="106" t="s">
        <v>88</v>
      </c>
      <c r="P17" s="106" t="s">
        <v>88</v>
      </c>
      <c r="Q17" s="106" t="s">
        <v>88</v>
      </c>
      <c r="R17" s="105" t="s">
        <v>281</v>
      </c>
      <c r="S17" s="106" t="s">
        <v>88</v>
      </c>
      <c r="T17" s="105" t="s">
        <v>288</v>
      </c>
      <c r="U17" s="106" t="s">
        <v>88</v>
      </c>
      <c r="V17" s="105" t="s">
        <v>282</v>
      </c>
      <c r="W17" s="105" t="s">
        <v>282</v>
      </c>
      <c r="X17" s="108" t="s">
        <v>88</v>
      </c>
      <c r="Y17" s="108" t="s">
        <v>88</v>
      </c>
      <c r="Z17" s="108" t="s">
        <v>88</v>
      </c>
      <c r="AA17" s="108" t="s">
        <v>88</v>
      </c>
      <c r="AB17" s="108" t="s">
        <v>88</v>
      </c>
      <c r="AC17" s="108" t="s">
        <v>88</v>
      </c>
      <c r="AD17" s="108" t="s">
        <v>88</v>
      </c>
      <c r="AE17" s="108" t="s">
        <v>88</v>
      </c>
      <c r="AF17" s="108" t="s">
        <v>88</v>
      </c>
      <c r="AG17" s="108" t="s">
        <v>88</v>
      </c>
      <c r="AH17" s="108" t="s">
        <v>88</v>
      </c>
      <c r="AI17" s="108" t="s">
        <v>88</v>
      </c>
      <c r="AJ17" s="108" t="s">
        <v>88</v>
      </c>
      <c r="AK17" s="108" t="s">
        <v>88</v>
      </c>
    </row>
    <row r="18">
      <c r="A18" s="103" t="s">
        <v>129</v>
      </c>
      <c r="B18" s="104" t="s">
        <v>87</v>
      </c>
      <c r="C18" s="105" t="s">
        <v>280</v>
      </c>
      <c r="D18" s="106" t="s">
        <v>88</v>
      </c>
      <c r="E18" s="105" t="s">
        <v>280</v>
      </c>
      <c r="F18" s="106" t="s">
        <v>88</v>
      </c>
      <c r="G18" s="105" t="s">
        <v>280</v>
      </c>
      <c r="H18" s="106" t="s">
        <v>88</v>
      </c>
      <c r="I18" s="106" t="s">
        <v>88</v>
      </c>
      <c r="J18" s="105" t="s">
        <v>280</v>
      </c>
      <c r="K18" s="106" t="s">
        <v>88</v>
      </c>
      <c r="L18" s="106" t="s">
        <v>88</v>
      </c>
      <c r="M18" s="105" t="s">
        <v>281</v>
      </c>
      <c r="N18" s="106" t="s">
        <v>88</v>
      </c>
      <c r="O18" s="105" t="s">
        <v>281</v>
      </c>
      <c r="P18" s="105" t="s">
        <v>281</v>
      </c>
      <c r="Q18" s="105" t="s">
        <v>281</v>
      </c>
      <c r="R18" s="106" t="s">
        <v>88</v>
      </c>
      <c r="S18" s="105" t="s">
        <v>281</v>
      </c>
      <c r="T18" s="106" t="s">
        <v>88</v>
      </c>
      <c r="U18" s="106" t="s">
        <v>88</v>
      </c>
      <c r="V18" s="105" t="s">
        <v>282</v>
      </c>
      <c r="W18" s="105" t="s">
        <v>282</v>
      </c>
      <c r="X18" s="108" t="s">
        <v>88</v>
      </c>
      <c r="Y18" s="108" t="s">
        <v>88</v>
      </c>
      <c r="Z18" s="108" t="s">
        <v>88</v>
      </c>
      <c r="AA18" s="108" t="s">
        <v>88</v>
      </c>
      <c r="AB18" s="108" t="s">
        <v>88</v>
      </c>
      <c r="AC18" s="108" t="s">
        <v>88</v>
      </c>
      <c r="AD18" s="108" t="s">
        <v>88</v>
      </c>
      <c r="AE18" s="108" t="s">
        <v>88</v>
      </c>
      <c r="AF18" s="108" t="s">
        <v>88</v>
      </c>
      <c r="AG18" s="108" t="s">
        <v>88</v>
      </c>
      <c r="AH18" s="108" t="s">
        <v>88</v>
      </c>
      <c r="AI18" s="108" t="s">
        <v>88</v>
      </c>
      <c r="AJ18" s="108" t="s">
        <v>88</v>
      </c>
      <c r="AK18" s="108" t="s">
        <v>88</v>
      </c>
    </row>
    <row r="19">
      <c r="A19" s="103" t="s">
        <v>130</v>
      </c>
      <c r="B19" s="104" t="s">
        <v>98</v>
      </c>
      <c r="C19" s="105" t="s">
        <v>280</v>
      </c>
      <c r="D19" s="106" t="s">
        <v>88</v>
      </c>
      <c r="E19" s="105" t="s">
        <v>280</v>
      </c>
      <c r="F19" s="106" t="s">
        <v>88</v>
      </c>
      <c r="G19" s="105" t="s">
        <v>280</v>
      </c>
      <c r="H19" s="106" t="s">
        <v>88</v>
      </c>
      <c r="I19" s="106" t="s">
        <v>88</v>
      </c>
      <c r="J19" s="105" t="s">
        <v>280</v>
      </c>
      <c r="K19" s="106" t="s">
        <v>88</v>
      </c>
      <c r="L19" s="106" t="s">
        <v>88</v>
      </c>
      <c r="M19" s="105" t="s">
        <v>281</v>
      </c>
      <c r="N19" s="106" t="s">
        <v>88</v>
      </c>
      <c r="O19" s="105" t="s">
        <v>281</v>
      </c>
      <c r="P19" s="105" t="s">
        <v>281</v>
      </c>
      <c r="Q19" s="105" t="s">
        <v>289</v>
      </c>
      <c r="R19" s="106" t="s">
        <v>88</v>
      </c>
      <c r="S19" s="105" t="s">
        <v>281</v>
      </c>
      <c r="T19" s="106" t="s">
        <v>88</v>
      </c>
      <c r="U19" s="106" t="s">
        <v>88</v>
      </c>
      <c r="V19" s="105" t="s">
        <v>282</v>
      </c>
      <c r="W19" s="105" t="s">
        <v>282</v>
      </c>
      <c r="X19" s="108" t="s">
        <v>88</v>
      </c>
      <c r="Y19" s="108" t="s">
        <v>88</v>
      </c>
      <c r="Z19" s="108" t="s">
        <v>88</v>
      </c>
      <c r="AA19" s="108" t="s">
        <v>88</v>
      </c>
      <c r="AB19" s="108" t="s">
        <v>88</v>
      </c>
      <c r="AC19" s="108" t="s">
        <v>88</v>
      </c>
      <c r="AD19" s="108" t="s">
        <v>88</v>
      </c>
      <c r="AE19" s="108" t="s">
        <v>88</v>
      </c>
      <c r="AF19" s="108" t="s">
        <v>88</v>
      </c>
      <c r="AG19" s="108" t="s">
        <v>88</v>
      </c>
      <c r="AH19" s="108" t="s">
        <v>88</v>
      </c>
      <c r="AI19" s="108" t="s">
        <v>88</v>
      </c>
      <c r="AJ19" s="108" t="s">
        <v>88</v>
      </c>
      <c r="AK19" s="108" t="s">
        <v>88</v>
      </c>
    </row>
    <row r="20">
      <c r="A20" s="103" t="s">
        <v>290</v>
      </c>
      <c r="B20" s="104" t="s">
        <v>279</v>
      </c>
      <c r="C20" s="105" t="s">
        <v>280</v>
      </c>
      <c r="D20" s="106" t="s">
        <v>88</v>
      </c>
      <c r="E20" s="105" t="s">
        <v>280</v>
      </c>
      <c r="F20" s="106" t="s">
        <v>88</v>
      </c>
      <c r="G20" s="105" t="s">
        <v>280</v>
      </c>
      <c r="H20" s="106" t="s">
        <v>88</v>
      </c>
      <c r="I20" s="106" t="s">
        <v>88</v>
      </c>
      <c r="J20" s="105" t="s">
        <v>280</v>
      </c>
      <c r="K20" s="106" t="s">
        <v>88</v>
      </c>
      <c r="L20" s="106" t="s">
        <v>88</v>
      </c>
      <c r="M20" s="105" t="s">
        <v>281</v>
      </c>
      <c r="N20" s="106" t="s">
        <v>88</v>
      </c>
      <c r="O20" s="105" t="s">
        <v>281</v>
      </c>
      <c r="P20" s="105" t="s">
        <v>281</v>
      </c>
      <c r="Q20" s="105" t="s">
        <v>281</v>
      </c>
      <c r="R20" s="106" t="s">
        <v>88</v>
      </c>
      <c r="S20" s="105" t="s">
        <v>281</v>
      </c>
      <c r="T20" s="106" t="s">
        <v>88</v>
      </c>
      <c r="U20" s="106" t="s">
        <v>88</v>
      </c>
      <c r="V20" s="105" t="s">
        <v>282</v>
      </c>
      <c r="W20" s="105" t="s">
        <v>282</v>
      </c>
      <c r="X20" s="105" t="s">
        <v>283</v>
      </c>
      <c r="Y20" s="105" t="s">
        <v>283</v>
      </c>
      <c r="Z20" s="105" t="s">
        <v>283</v>
      </c>
      <c r="AA20" s="105" t="s">
        <v>283</v>
      </c>
      <c r="AB20" s="105" t="s">
        <v>283</v>
      </c>
      <c r="AC20" s="105" t="s">
        <v>283</v>
      </c>
      <c r="AD20" s="105" t="s">
        <v>283</v>
      </c>
      <c r="AE20" s="107" t="s">
        <v>281</v>
      </c>
      <c r="AF20" s="107" t="s">
        <v>281</v>
      </c>
      <c r="AG20" s="107" t="s">
        <v>281</v>
      </c>
      <c r="AH20" s="107" t="s">
        <v>281</v>
      </c>
      <c r="AI20" s="107" t="s">
        <v>281</v>
      </c>
      <c r="AJ20" s="107" t="s">
        <v>281</v>
      </c>
      <c r="AK20" s="107" t="s">
        <v>281</v>
      </c>
    </row>
    <row r="21">
      <c r="A21" s="103" t="s">
        <v>134</v>
      </c>
      <c r="B21" s="104" t="s">
        <v>135</v>
      </c>
      <c r="C21" s="105" t="s">
        <v>280</v>
      </c>
      <c r="D21" s="106" t="s">
        <v>88</v>
      </c>
      <c r="E21" s="105" t="s">
        <v>280</v>
      </c>
      <c r="F21" s="106" t="s">
        <v>88</v>
      </c>
      <c r="G21" s="105" t="s">
        <v>280</v>
      </c>
      <c r="H21" s="106" t="s">
        <v>88</v>
      </c>
      <c r="I21" s="106" t="s">
        <v>88</v>
      </c>
      <c r="J21" s="105" t="s">
        <v>280</v>
      </c>
      <c r="K21" s="106" t="s">
        <v>88</v>
      </c>
      <c r="L21" s="106" t="s">
        <v>88</v>
      </c>
      <c r="M21" s="105" t="s">
        <v>281</v>
      </c>
      <c r="N21" s="106" t="s">
        <v>88</v>
      </c>
      <c r="O21" s="105" t="s">
        <v>281</v>
      </c>
      <c r="P21" s="105" t="s">
        <v>281</v>
      </c>
      <c r="Q21" s="105" t="s">
        <v>281</v>
      </c>
      <c r="R21" s="106" t="s">
        <v>88</v>
      </c>
      <c r="S21" s="105" t="s">
        <v>281</v>
      </c>
      <c r="T21" s="106" t="s">
        <v>88</v>
      </c>
      <c r="U21" s="106" t="s">
        <v>88</v>
      </c>
      <c r="V21" s="105" t="s">
        <v>282</v>
      </c>
      <c r="W21" s="105" t="s">
        <v>282</v>
      </c>
      <c r="X21" s="108" t="s">
        <v>88</v>
      </c>
      <c r="Y21" s="108" t="s">
        <v>88</v>
      </c>
      <c r="Z21" s="108" t="s">
        <v>88</v>
      </c>
      <c r="AA21" s="108" t="s">
        <v>88</v>
      </c>
      <c r="AB21" s="108" t="s">
        <v>88</v>
      </c>
      <c r="AC21" s="108" t="s">
        <v>88</v>
      </c>
      <c r="AD21" s="108" t="s">
        <v>88</v>
      </c>
      <c r="AE21" s="108" t="s">
        <v>88</v>
      </c>
      <c r="AF21" s="108" t="s">
        <v>88</v>
      </c>
      <c r="AG21" s="108" t="s">
        <v>88</v>
      </c>
      <c r="AH21" s="108" t="s">
        <v>88</v>
      </c>
      <c r="AI21" s="108" t="s">
        <v>88</v>
      </c>
      <c r="AJ21" s="108" t="s">
        <v>88</v>
      </c>
      <c r="AK21" s="108" t="s">
        <v>88</v>
      </c>
    </row>
    <row r="22">
      <c r="A22" s="103" t="s">
        <v>136</v>
      </c>
      <c r="B22" s="104" t="s">
        <v>104</v>
      </c>
      <c r="C22" s="106" t="s">
        <v>88</v>
      </c>
      <c r="D22" s="106" t="s">
        <v>88</v>
      </c>
      <c r="E22" s="106" t="s">
        <v>88</v>
      </c>
      <c r="F22" s="106" t="s">
        <v>88</v>
      </c>
      <c r="G22" s="106" t="s">
        <v>88</v>
      </c>
      <c r="H22" s="106" t="s">
        <v>88</v>
      </c>
      <c r="I22" s="106" t="s">
        <v>88</v>
      </c>
      <c r="J22" s="106" t="s">
        <v>88</v>
      </c>
      <c r="K22" s="106" t="s">
        <v>88</v>
      </c>
      <c r="L22" s="106" t="s">
        <v>88</v>
      </c>
      <c r="M22" s="106" t="s">
        <v>88</v>
      </c>
      <c r="N22" s="106" t="s">
        <v>88</v>
      </c>
      <c r="O22" s="106" t="s">
        <v>88</v>
      </c>
      <c r="P22" s="105" t="s">
        <v>180</v>
      </c>
      <c r="Q22" s="105" t="s">
        <v>180</v>
      </c>
      <c r="R22" s="106" t="s">
        <v>88</v>
      </c>
      <c r="S22" s="105" t="s">
        <v>180</v>
      </c>
      <c r="T22" s="106" t="s">
        <v>88</v>
      </c>
      <c r="U22" s="106" t="s">
        <v>88</v>
      </c>
      <c r="V22" s="105" t="s">
        <v>180</v>
      </c>
      <c r="W22" s="105" t="s">
        <v>180</v>
      </c>
      <c r="X22" s="108" t="s">
        <v>88</v>
      </c>
      <c r="Y22" s="108" t="s">
        <v>88</v>
      </c>
      <c r="Z22" s="108" t="s">
        <v>88</v>
      </c>
      <c r="AA22" s="108" t="s">
        <v>88</v>
      </c>
      <c r="AB22" s="108" t="s">
        <v>88</v>
      </c>
      <c r="AC22" s="108" t="s">
        <v>88</v>
      </c>
      <c r="AD22" s="108" t="s">
        <v>88</v>
      </c>
      <c r="AE22" s="108" t="s">
        <v>88</v>
      </c>
      <c r="AF22" s="108" t="s">
        <v>88</v>
      </c>
      <c r="AG22" s="108" t="s">
        <v>88</v>
      </c>
      <c r="AH22" s="108" t="s">
        <v>88</v>
      </c>
      <c r="AI22" s="108" t="s">
        <v>88</v>
      </c>
      <c r="AJ22" s="108" t="s">
        <v>88</v>
      </c>
      <c r="AK22" s="108" t="s">
        <v>88</v>
      </c>
    </row>
    <row r="23">
      <c r="A23" s="103" t="s">
        <v>144</v>
      </c>
      <c r="B23" s="104" t="s">
        <v>145</v>
      </c>
      <c r="C23" s="105" t="s">
        <v>280</v>
      </c>
      <c r="D23" s="106" t="s">
        <v>88</v>
      </c>
      <c r="E23" s="105" t="s">
        <v>280</v>
      </c>
      <c r="F23" s="106" t="s">
        <v>88</v>
      </c>
      <c r="G23" s="105" t="s">
        <v>280</v>
      </c>
      <c r="H23" s="106" t="s">
        <v>88</v>
      </c>
      <c r="I23" s="106" t="s">
        <v>88</v>
      </c>
      <c r="J23" s="105" t="s">
        <v>280</v>
      </c>
      <c r="K23" s="106" t="s">
        <v>88</v>
      </c>
      <c r="L23" s="106" t="s">
        <v>88</v>
      </c>
      <c r="M23" s="105" t="s">
        <v>281</v>
      </c>
      <c r="N23" s="106" t="s">
        <v>88</v>
      </c>
      <c r="O23" s="105" t="s">
        <v>281</v>
      </c>
      <c r="P23" s="105" t="s">
        <v>281</v>
      </c>
      <c r="Q23" s="105" t="s">
        <v>281</v>
      </c>
      <c r="R23" s="106" t="s">
        <v>88</v>
      </c>
      <c r="S23" s="105" t="s">
        <v>281</v>
      </c>
      <c r="T23" s="106" t="s">
        <v>88</v>
      </c>
      <c r="U23" s="106" t="s">
        <v>88</v>
      </c>
      <c r="V23" s="105" t="s">
        <v>282</v>
      </c>
      <c r="W23" s="105" t="s">
        <v>282</v>
      </c>
      <c r="X23" s="108" t="s">
        <v>88</v>
      </c>
      <c r="Y23" s="108" t="s">
        <v>88</v>
      </c>
      <c r="Z23" s="108" t="s">
        <v>88</v>
      </c>
      <c r="AA23" s="108" t="s">
        <v>88</v>
      </c>
      <c r="AB23" s="108" t="s">
        <v>88</v>
      </c>
      <c r="AC23" s="108" t="s">
        <v>88</v>
      </c>
      <c r="AD23" s="108" t="s">
        <v>88</v>
      </c>
      <c r="AE23" s="108" t="s">
        <v>88</v>
      </c>
      <c r="AF23" s="108" t="s">
        <v>88</v>
      </c>
      <c r="AG23" s="108" t="s">
        <v>88</v>
      </c>
      <c r="AH23" s="108" t="s">
        <v>88</v>
      </c>
      <c r="AI23" s="108" t="s">
        <v>88</v>
      </c>
      <c r="AJ23" s="108" t="s">
        <v>88</v>
      </c>
      <c r="AK23" s="108" t="s">
        <v>88</v>
      </c>
    </row>
    <row r="24">
      <c r="A24" s="109" t="s">
        <v>291</v>
      </c>
      <c r="B24" s="104" t="s">
        <v>147</v>
      </c>
      <c r="C24" s="105" t="s">
        <v>280</v>
      </c>
      <c r="D24" s="106" t="s">
        <v>88</v>
      </c>
      <c r="E24" s="105" t="s">
        <v>280</v>
      </c>
      <c r="F24" s="106" t="s">
        <v>88</v>
      </c>
      <c r="G24" s="105" t="s">
        <v>280</v>
      </c>
      <c r="H24" s="106" t="s">
        <v>88</v>
      </c>
      <c r="I24" s="106" t="s">
        <v>88</v>
      </c>
      <c r="J24" s="105" t="s">
        <v>280</v>
      </c>
      <c r="K24" s="106" t="s">
        <v>88</v>
      </c>
      <c r="L24" s="106" t="s">
        <v>88</v>
      </c>
      <c r="M24" s="105" t="s">
        <v>281</v>
      </c>
      <c r="N24" s="106" t="s">
        <v>88</v>
      </c>
      <c r="O24" s="105" t="s">
        <v>281</v>
      </c>
      <c r="P24" s="105" t="s">
        <v>281</v>
      </c>
      <c r="Q24" s="105" t="s">
        <v>281</v>
      </c>
      <c r="R24" s="106" t="s">
        <v>88</v>
      </c>
      <c r="S24" s="105" t="s">
        <v>281</v>
      </c>
      <c r="T24" s="106" t="s">
        <v>88</v>
      </c>
      <c r="U24" s="106" t="s">
        <v>88</v>
      </c>
      <c r="V24" s="105" t="s">
        <v>282</v>
      </c>
      <c r="W24" s="105" t="s">
        <v>282</v>
      </c>
      <c r="X24" s="108" t="s">
        <v>88</v>
      </c>
      <c r="Y24" s="108" t="s">
        <v>88</v>
      </c>
      <c r="Z24" s="108" t="s">
        <v>88</v>
      </c>
      <c r="AA24" s="108" t="s">
        <v>88</v>
      </c>
      <c r="AB24" s="108" t="s">
        <v>88</v>
      </c>
      <c r="AC24" s="108" t="s">
        <v>88</v>
      </c>
      <c r="AD24" s="108" t="s">
        <v>88</v>
      </c>
      <c r="AE24" s="108" t="s">
        <v>88</v>
      </c>
      <c r="AF24" s="108" t="s">
        <v>88</v>
      </c>
      <c r="AG24" s="108" t="s">
        <v>88</v>
      </c>
      <c r="AH24" s="108" t="s">
        <v>88</v>
      </c>
      <c r="AI24" s="108" t="s">
        <v>88</v>
      </c>
      <c r="AJ24" s="108" t="s">
        <v>88</v>
      </c>
      <c r="AK24" s="108" t="s">
        <v>88</v>
      </c>
    </row>
    <row r="25">
      <c r="A25" s="111" t="s">
        <v>148</v>
      </c>
      <c r="B25" s="104" t="s">
        <v>149</v>
      </c>
      <c r="C25" s="110" t="s">
        <v>286</v>
      </c>
      <c r="D25" s="106" t="s">
        <v>88</v>
      </c>
      <c r="E25" s="110" t="s">
        <v>286</v>
      </c>
      <c r="F25" s="106" t="s">
        <v>88</v>
      </c>
      <c r="G25" s="110" t="s">
        <v>286</v>
      </c>
      <c r="H25" s="106" t="s">
        <v>88</v>
      </c>
      <c r="I25" s="106" t="s">
        <v>88</v>
      </c>
      <c r="J25" s="110" t="s">
        <v>286</v>
      </c>
      <c r="K25" s="106" t="s">
        <v>88</v>
      </c>
      <c r="L25" s="106" t="s">
        <v>88</v>
      </c>
      <c r="M25" s="106" t="s">
        <v>88</v>
      </c>
      <c r="N25" s="105" t="s">
        <v>180</v>
      </c>
      <c r="O25" s="105" t="s">
        <v>180</v>
      </c>
      <c r="P25" s="105" t="s">
        <v>180</v>
      </c>
      <c r="Q25" s="105" t="s">
        <v>180</v>
      </c>
      <c r="R25" s="106" t="s">
        <v>88</v>
      </c>
      <c r="S25" s="105" t="s">
        <v>180</v>
      </c>
      <c r="T25" s="106" t="s">
        <v>88</v>
      </c>
      <c r="U25" s="106" t="s">
        <v>88</v>
      </c>
      <c r="V25" s="105" t="s">
        <v>180</v>
      </c>
      <c r="W25" s="105" t="s">
        <v>180</v>
      </c>
      <c r="X25" s="108" t="s">
        <v>88</v>
      </c>
      <c r="Y25" s="108" t="s">
        <v>88</v>
      </c>
      <c r="Z25" s="108" t="s">
        <v>88</v>
      </c>
      <c r="AA25" s="108" t="s">
        <v>88</v>
      </c>
      <c r="AB25" s="108" t="s">
        <v>88</v>
      </c>
      <c r="AC25" s="108" t="s">
        <v>88</v>
      </c>
      <c r="AD25" s="108" t="s">
        <v>88</v>
      </c>
      <c r="AE25" s="108" t="s">
        <v>88</v>
      </c>
      <c r="AF25" s="108" t="s">
        <v>88</v>
      </c>
      <c r="AG25" s="108" t="s">
        <v>88</v>
      </c>
      <c r="AH25" s="108" t="s">
        <v>88</v>
      </c>
      <c r="AI25" s="108" t="s">
        <v>88</v>
      </c>
      <c r="AJ25" s="108" t="s">
        <v>88</v>
      </c>
      <c r="AK25" s="108" t="s">
        <v>88</v>
      </c>
    </row>
    <row r="26">
      <c r="A26" s="111" t="s">
        <v>153</v>
      </c>
      <c r="B26" s="104" t="s">
        <v>145</v>
      </c>
      <c r="C26" s="105" t="s">
        <v>280</v>
      </c>
      <c r="D26" s="106" t="s">
        <v>88</v>
      </c>
      <c r="E26" s="105" t="s">
        <v>280</v>
      </c>
      <c r="F26" s="106" t="s">
        <v>88</v>
      </c>
      <c r="G26" s="105" t="s">
        <v>280</v>
      </c>
      <c r="H26" s="106" t="s">
        <v>88</v>
      </c>
      <c r="I26" s="106" t="s">
        <v>88</v>
      </c>
      <c r="J26" s="105" t="s">
        <v>280</v>
      </c>
      <c r="K26" s="106" t="s">
        <v>88</v>
      </c>
      <c r="L26" s="106" t="s">
        <v>88</v>
      </c>
      <c r="M26" s="105" t="s">
        <v>281</v>
      </c>
      <c r="N26" s="106" t="s">
        <v>88</v>
      </c>
      <c r="O26" s="105" t="s">
        <v>281</v>
      </c>
      <c r="P26" s="105" t="s">
        <v>281</v>
      </c>
      <c r="Q26" s="105" t="s">
        <v>281</v>
      </c>
      <c r="R26" s="106" t="s">
        <v>88</v>
      </c>
      <c r="S26" s="105" t="s">
        <v>281</v>
      </c>
      <c r="T26" s="106" t="s">
        <v>88</v>
      </c>
      <c r="U26" s="106" t="s">
        <v>88</v>
      </c>
      <c r="V26" s="105" t="s">
        <v>282</v>
      </c>
      <c r="W26" s="105" t="s">
        <v>282</v>
      </c>
      <c r="X26" s="108" t="s">
        <v>88</v>
      </c>
      <c r="Y26" s="108" t="s">
        <v>88</v>
      </c>
      <c r="Z26" s="108" t="s">
        <v>88</v>
      </c>
      <c r="AA26" s="108" t="s">
        <v>88</v>
      </c>
      <c r="AB26" s="108" t="s">
        <v>88</v>
      </c>
      <c r="AC26" s="108" t="s">
        <v>88</v>
      </c>
      <c r="AD26" s="108" t="s">
        <v>88</v>
      </c>
      <c r="AE26" s="108" t="s">
        <v>88</v>
      </c>
      <c r="AF26" s="108" t="s">
        <v>88</v>
      </c>
      <c r="AG26" s="108" t="s">
        <v>88</v>
      </c>
      <c r="AH26" s="108" t="s">
        <v>88</v>
      </c>
      <c r="AI26" s="108" t="s">
        <v>88</v>
      </c>
      <c r="AJ26" s="108" t="s">
        <v>88</v>
      </c>
      <c r="AK26" s="108" t="s">
        <v>88</v>
      </c>
    </row>
    <row r="27">
      <c r="A27" s="109" t="s">
        <v>154</v>
      </c>
      <c r="B27" s="104" t="s">
        <v>147</v>
      </c>
      <c r="C27" s="105" t="s">
        <v>280</v>
      </c>
      <c r="D27" s="106" t="s">
        <v>88</v>
      </c>
      <c r="E27" s="105" t="s">
        <v>280</v>
      </c>
      <c r="F27" s="106" t="s">
        <v>88</v>
      </c>
      <c r="G27" s="105" t="s">
        <v>280</v>
      </c>
      <c r="H27" s="106" t="s">
        <v>88</v>
      </c>
      <c r="I27" s="106" t="s">
        <v>88</v>
      </c>
      <c r="J27" s="105" t="s">
        <v>280</v>
      </c>
      <c r="K27" s="106" t="s">
        <v>88</v>
      </c>
      <c r="L27" s="106" t="s">
        <v>88</v>
      </c>
      <c r="M27" s="105" t="s">
        <v>281</v>
      </c>
      <c r="N27" s="106" t="s">
        <v>88</v>
      </c>
      <c r="O27" s="105" t="s">
        <v>281</v>
      </c>
      <c r="P27" s="105" t="s">
        <v>281</v>
      </c>
      <c r="Q27" s="105" t="s">
        <v>281</v>
      </c>
      <c r="R27" s="106" t="s">
        <v>88</v>
      </c>
      <c r="S27" s="105" t="s">
        <v>281</v>
      </c>
      <c r="T27" s="106" t="s">
        <v>88</v>
      </c>
      <c r="U27" s="106" t="s">
        <v>88</v>
      </c>
      <c r="V27" s="105" t="s">
        <v>282</v>
      </c>
      <c r="W27" s="105" t="s">
        <v>282</v>
      </c>
      <c r="X27" s="108" t="s">
        <v>88</v>
      </c>
      <c r="Y27" s="108" t="s">
        <v>88</v>
      </c>
      <c r="Z27" s="108" t="s">
        <v>88</v>
      </c>
      <c r="AA27" s="108" t="s">
        <v>88</v>
      </c>
      <c r="AB27" s="108" t="s">
        <v>88</v>
      </c>
      <c r="AC27" s="108" t="s">
        <v>88</v>
      </c>
      <c r="AD27" s="108" t="s">
        <v>88</v>
      </c>
      <c r="AE27" s="108" t="s">
        <v>88</v>
      </c>
      <c r="AF27" s="108" t="s">
        <v>88</v>
      </c>
      <c r="AG27" s="108" t="s">
        <v>88</v>
      </c>
      <c r="AH27" s="108" t="s">
        <v>88</v>
      </c>
      <c r="AI27" s="108" t="s">
        <v>88</v>
      </c>
      <c r="AJ27" s="108" t="s">
        <v>88</v>
      </c>
      <c r="AK27" s="108" t="s">
        <v>88</v>
      </c>
    </row>
    <row r="28">
      <c r="A28" s="109" t="s">
        <v>155</v>
      </c>
      <c r="B28" s="104" t="s">
        <v>149</v>
      </c>
      <c r="C28" s="110" t="s">
        <v>286</v>
      </c>
      <c r="D28" s="106" t="s">
        <v>88</v>
      </c>
      <c r="E28" s="110" t="s">
        <v>286</v>
      </c>
      <c r="F28" s="106" t="s">
        <v>88</v>
      </c>
      <c r="G28" s="110" t="s">
        <v>286</v>
      </c>
      <c r="H28" s="106" t="s">
        <v>88</v>
      </c>
      <c r="I28" s="106" t="s">
        <v>88</v>
      </c>
      <c r="J28" s="110" t="s">
        <v>286</v>
      </c>
      <c r="K28" s="106" t="s">
        <v>88</v>
      </c>
      <c r="L28" s="106" t="s">
        <v>88</v>
      </c>
      <c r="M28" s="106" t="s">
        <v>88</v>
      </c>
      <c r="N28" s="105" t="s">
        <v>180</v>
      </c>
      <c r="O28" s="105" t="s">
        <v>180</v>
      </c>
      <c r="P28" s="105" t="s">
        <v>180</v>
      </c>
      <c r="Q28" s="105" t="s">
        <v>180</v>
      </c>
      <c r="R28" s="106" t="s">
        <v>88</v>
      </c>
      <c r="S28" s="105" t="s">
        <v>180</v>
      </c>
      <c r="T28" s="106" t="s">
        <v>88</v>
      </c>
      <c r="U28" s="106" t="s">
        <v>88</v>
      </c>
      <c r="V28" s="105" t="s">
        <v>180</v>
      </c>
      <c r="W28" s="105" t="s">
        <v>180</v>
      </c>
      <c r="X28" s="108" t="s">
        <v>88</v>
      </c>
      <c r="Y28" s="108" t="s">
        <v>88</v>
      </c>
      <c r="Z28" s="108" t="s">
        <v>88</v>
      </c>
      <c r="AA28" s="108" t="s">
        <v>88</v>
      </c>
      <c r="AB28" s="108" t="s">
        <v>88</v>
      </c>
      <c r="AC28" s="108" t="s">
        <v>88</v>
      </c>
      <c r="AD28" s="108" t="s">
        <v>88</v>
      </c>
      <c r="AE28" s="108" t="s">
        <v>88</v>
      </c>
      <c r="AF28" s="108" t="s">
        <v>88</v>
      </c>
      <c r="AG28" s="108" t="s">
        <v>88</v>
      </c>
      <c r="AH28" s="108" t="s">
        <v>88</v>
      </c>
      <c r="AI28" s="108" t="s">
        <v>88</v>
      </c>
      <c r="AJ28" s="108" t="s">
        <v>88</v>
      </c>
      <c r="AK28" s="108" t="s">
        <v>88</v>
      </c>
    </row>
    <row r="29">
      <c r="A29" s="103" t="s">
        <v>292</v>
      </c>
      <c r="B29" s="104" t="s">
        <v>279</v>
      </c>
      <c r="C29" s="105" t="s">
        <v>280</v>
      </c>
      <c r="D29" s="106" t="s">
        <v>88</v>
      </c>
      <c r="E29" s="105" t="s">
        <v>280</v>
      </c>
      <c r="F29" s="106" t="s">
        <v>88</v>
      </c>
      <c r="G29" s="105" t="s">
        <v>280</v>
      </c>
      <c r="H29" s="106" t="s">
        <v>88</v>
      </c>
      <c r="I29" s="106" t="s">
        <v>88</v>
      </c>
      <c r="J29" s="105" t="s">
        <v>280</v>
      </c>
      <c r="K29" s="106" t="s">
        <v>88</v>
      </c>
      <c r="L29" s="106" t="s">
        <v>88</v>
      </c>
      <c r="M29" s="105" t="s">
        <v>281</v>
      </c>
      <c r="N29" s="106" t="s">
        <v>88</v>
      </c>
      <c r="O29" s="105" t="s">
        <v>281</v>
      </c>
      <c r="P29" s="105" t="s">
        <v>281</v>
      </c>
      <c r="Q29" s="105" t="s">
        <v>281</v>
      </c>
      <c r="R29" s="106" t="s">
        <v>88</v>
      </c>
      <c r="S29" s="107" t="s">
        <v>281</v>
      </c>
      <c r="T29" s="106" t="s">
        <v>88</v>
      </c>
      <c r="U29" s="106" t="s">
        <v>88</v>
      </c>
      <c r="V29" s="105" t="s">
        <v>282</v>
      </c>
      <c r="W29" s="105" t="s">
        <v>282</v>
      </c>
      <c r="X29" s="105" t="s">
        <v>283</v>
      </c>
      <c r="Y29" s="105" t="s">
        <v>283</v>
      </c>
      <c r="Z29" s="105" t="s">
        <v>283</v>
      </c>
      <c r="AA29" s="105" t="s">
        <v>283</v>
      </c>
      <c r="AB29" s="105" t="s">
        <v>283</v>
      </c>
      <c r="AC29" s="105" t="s">
        <v>283</v>
      </c>
      <c r="AD29" s="105" t="s">
        <v>283</v>
      </c>
      <c r="AE29" s="107" t="s">
        <v>281</v>
      </c>
      <c r="AF29" s="107" t="s">
        <v>281</v>
      </c>
      <c r="AG29" s="107" t="s">
        <v>281</v>
      </c>
      <c r="AH29" s="107" t="s">
        <v>281</v>
      </c>
      <c r="AI29" s="107" t="s">
        <v>281</v>
      </c>
      <c r="AJ29" s="107" t="s">
        <v>281</v>
      </c>
      <c r="AK29" s="107" t="s">
        <v>281</v>
      </c>
    </row>
    <row r="30">
      <c r="A30" s="103" t="s">
        <v>293</v>
      </c>
      <c r="B30" s="104" t="s">
        <v>141</v>
      </c>
      <c r="C30" s="105" t="s">
        <v>280</v>
      </c>
      <c r="D30" s="106" t="s">
        <v>88</v>
      </c>
      <c r="E30" s="105" t="s">
        <v>280</v>
      </c>
      <c r="F30" s="106" t="s">
        <v>88</v>
      </c>
      <c r="G30" s="105" t="s">
        <v>280</v>
      </c>
      <c r="H30" s="106" t="s">
        <v>88</v>
      </c>
      <c r="I30" s="106" t="s">
        <v>88</v>
      </c>
      <c r="J30" s="105" t="s">
        <v>280</v>
      </c>
      <c r="K30" s="106" t="s">
        <v>88</v>
      </c>
      <c r="L30" s="106" t="s">
        <v>88</v>
      </c>
      <c r="M30" s="105" t="s">
        <v>281</v>
      </c>
      <c r="N30" s="106" t="s">
        <v>88</v>
      </c>
      <c r="O30" s="105" t="s">
        <v>281</v>
      </c>
      <c r="P30" s="105" t="s">
        <v>281</v>
      </c>
      <c r="Q30" s="105" t="s">
        <v>281</v>
      </c>
      <c r="R30" s="106" t="s">
        <v>88</v>
      </c>
      <c r="S30" s="107" t="s">
        <v>281</v>
      </c>
      <c r="T30" s="106" t="s">
        <v>88</v>
      </c>
      <c r="U30" s="106" t="s">
        <v>88</v>
      </c>
      <c r="V30" s="105" t="s">
        <v>282</v>
      </c>
      <c r="W30" s="105" t="s">
        <v>282</v>
      </c>
      <c r="X30" s="105" t="s">
        <v>283</v>
      </c>
      <c r="Y30" s="105" t="s">
        <v>283</v>
      </c>
      <c r="Z30" s="105" t="s">
        <v>283</v>
      </c>
      <c r="AA30" s="105" t="s">
        <v>283</v>
      </c>
      <c r="AB30" s="105" t="s">
        <v>283</v>
      </c>
      <c r="AC30" s="105" t="s">
        <v>283</v>
      </c>
      <c r="AD30" s="105" t="s">
        <v>283</v>
      </c>
      <c r="AE30" s="107" t="s">
        <v>281</v>
      </c>
      <c r="AF30" s="107" t="s">
        <v>281</v>
      </c>
      <c r="AG30" s="107" t="s">
        <v>281</v>
      </c>
      <c r="AH30" s="107" t="s">
        <v>281</v>
      </c>
      <c r="AI30" s="107" t="s">
        <v>281</v>
      </c>
      <c r="AJ30" s="107" t="s">
        <v>281</v>
      </c>
      <c r="AK30" s="107" t="s">
        <v>281</v>
      </c>
    </row>
    <row r="31">
      <c r="A31" s="103" t="s">
        <v>140</v>
      </c>
      <c r="B31" s="104" t="s">
        <v>141</v>
      </c>
      <c r="C31" s="105" t="s">
        <v>280</v>
      </c>
      <c r="D31" s="106" t="s">
        <v>88</v>
      </c>
      <c r="E31" s="105" t="s">
        <v>280</v>
      </c>
      <c r="F31" s="106" t="s">
        <v>88</v>
      </c>
      <c r="G31" s="105" t="s">
        <v>280</v>
      </c>
      <c r="H31" s="106" t="s">
        <v>88</v>
      </c>
      <c r="I31" s="106" t="s">
        <v>88</v>
      </c>
      <c r="J31" s="105" t="s">
        <v>280</v>
      </c>
      <c r="K31" s="106" t="s">
        <v>88</v>
      </c>
      <c r="L31" s="106" t="s">
        <v>88</v>
      </c>
      <c r="M31" s="105" t="s">
        <v>281</v>
      </c>
      <c r="N31" s="106" t="s">
        <v>88</v>
      </c>
      <c r="O31" s="105" t="s">
        <v>281</v>
      </c>
      <c r="P31" s="105" t="s">
        <v>281</v>
      </c>
      <c r="Q31" s="105" t="s">
        <v>281</v>
      </c>
      <c r="R31" s="106" t="s">
        <v>88</v>
      </c>
      <c r="S31" s="105" t="s">
        <v>281</v>
      </c>
      <c r="T31" s="106" t="s">
        <v>88</v>
      </c>
      <c r="U31" s="106" t="s">
        <v>88</v>
      </c>
      <c r="V31" s="105" t="s">
        <v>282</v>
      </c>
      <c r="W31" s="105" t="s">
        <v>282</v>
      </c>
      <c r="X31" s="108" t="s">
        <v>88</v>
      </c>
      <c r="Y31" s="108" t="s">
        <v>88</v>
      </c>
      <c r="Z31" s="108" t="s">
        <v>88</v>
      </c>
      <c r="AA31" s="108" t="s">
        <v>88</v>
      </c>
      <c r="AB31" s="108" t="s">
        <v>88</v>
      </c>
      <c r="AC31" s="108" t="s">
        <v>88</v>
      </c>
      <c r="AD31" s="108" t="s">
        <v>88</v>
      </c>
      <c r="AE31" s="108" t="s">
        <v>88</v>
      </c>
      <c r="AF31" s="108" t="s">
        <v>88</v>
      </c>
      <c r="AG31" s="108" t="s">
        <v>88</v>
      </c>
      <c r="AH31" s="108" t="s">
        <v>88</v>
      </c>
      <c r="AI31" s="108" t="s">
        <v>88</v>
      </c>
      <c r="AJ31" s="108" t="s">
        <v>88</v>
      </c>
      <c r="AK31" s="108" t="s">
        <v>88</v>
      </c>
    </row>
    <row r="32">
      <c r="A32" s="103" t="s">
        <v>142</v>
      </c>
      <c r="B32" s="104" t="s">
        <v>104</v>
      </c>
      <c r="C32" s="106" t="s">
        <v>88</v>
      </c>
      <c r="D32" s="106" t="s">
        <v>88</v>
      </c>
      <c r="E32" s="106" t="s">
        <v>88</v>
      </c>
      <c r="F32" s="106" t="s">
        <v>88</v>
      </c>
      <c r="G32" s="106" t="s">
        <v>88</v>
      </c>
      <c r="H32" s="106" t="s">
        <v>88</v>
      </c>
      <c r="I32" s="106" t="s">
        <v>88</v>
      </c>
      <c r="J32" s="106" t="s">
        <v>88</v>
      </c>
      <c r="K32" s="106" t="s">
        <v>88</v>
      </c>
      <c r="L32" s="106" t="s">
        <v>88</v>
      </c>
      <c r="M32" s="106" t="s">
        <v>88</v>
      </c>
      <c r="N32" s="106" t="s">
        <v>88</v>
      </c>
      <c r="O32" s="106" t="s">
        <v>88</v>
      </c>
      <c r="P32" s="105" t="s">
        <v>180</v>
      </c>
      <c r="Q32" s="105" t="s">
        <v>180</v>
      </c>
      <c r="R32" s="106" t="s">
        <v>88</v>
      </c>
      <c r="S32" s="105" t="s">
        <v>180</v>
      </c>
      <c r="T32" s="106" t="s">
        <v>88</v>
      </c>
      <c r="U32" s="106" t="s">
        <v>88</v>
      </c>
      <c r="V32" s="105" t="s">
        <v>180</v>
      </c>
      <c r="W32" s="105" t="s">
        <v>180</v>
      </c>
      <c r="X32" s="108" t="s">
        <v>88</v>
      </c>
      <c r="Y32" s="108" t="s">
        <v>88</v>
      </c>
      <c r="Z32" s="108" t="s">
        <v>88</v>
      </c>
      <c r="AA32" s="108" t="s">
        <v>88</v>
      </c>
      <c r="AB32" s="108" t="s">
        <v>88</v>
      </c>
      <c r="AC32" s="108" t="s">
        <v>88</v>
      </c>
      <c r="AD32" s="108" t="s">
        <v>88</v>
      </c>
      <c r="AE32" s="108" t="s">
        <v>88</v>
      </c>
      <c r="AF32" s="108" t="s">
        <v>88</v>
      </c>
      <c r="AG32" s="108" t="s">
        <v>88</v>
      </c>
      <c r="AH32" s="108" t="s">
        <v>88</v>
      </c>
      <c r="AI32" s="108" t="s">
        <v>88</v>
      </c>
      <c r="AJ32" s="108" t="s">
        <v>88</v>
      </c>
      <c r="AK32" s="108" t="s">
        <v>88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0"/>
    <col customWidth="1" min="2" max="2" width="5.13"/>
    <col customWidth="1" min="3" max="12" width="19.75"/>
    <col customWidth="1" min="13" max="22" width="13.38"/>
  </cols>
  <sheetData>
    <row r="1">
      <c r="A1" s="99" t="s">
        <v>73</v>
      </c>
      <c r="B1" s="100" t="s">
        <v>74</v>
      </c>
      <c r="C1" s="112" t="s">
        <v>294</v>
      </c>
      <c r="D1" s="112" t="s">
        <v>295</v>
      </c>
      <c r="E1" s="112" t="s">
        <v>296</v>
      </c>
      <c r="F1" s="112" t="s">
        <v>297</v>
      </c>
      <c r="G1" s="112" t="s">
        <v>298</v>
      </c>
      <c r="H1" s="112" t="s">
        <v>299</v>
      </c>
      <c r="I1" s="112" t="s">
        <v>300</v>
      </c>
      <c r="J1" s="112" t="s">
        <v>301</v>
      </c>
      <c r="K1" s="112" t="s">
        <v>302</v>
      </c>
      <c r="L1" s="112" t="s">
        <v>303</v>
      </c>
      <c r="M1" s="112" t="s">
        <v>304</v>
      </c>
      <c r="N1" s="112" t="s">
        <v>305</v>
      </c>
      <c r="O1" s="112" t="s">
        <v>306</v>
      </c>
      <c r="P1" s="112" t="s">
        <v>307</v>
      </c>
      <c r="Q1" s="112" t="s">
        <v>308</v>
      </c>
      <c r="R1" s="112" t="s">
        <v>309</v>
      </c>
      <c r="S1" s="112" t="s">
        <v>310</v>
      </c>
      <c r="T1" s="112" t="s">
        <v>311</v>
      </c>
      <c r="U1" s="112" t="s">
        <v>312</v>
      </c>
      <c r="V1" s="112" t="s">
        <v>313</v>
      </c>
    </row>
    <row r="2">
      <c r="A2" s="113" t="s">
        <v>278</v>
      </c>
      <c r="B2" s="114" t="s">
        <v>279</v>
      </c>
      <c r="C2" s="115" t="s">
        <v>314</v>
      </c>
      <c r="D2" s="115" t="s">
        <v>314</v>
      </c>
      <c r="E2" s="108" t="s">
        <v>88</v>
      </c>
      <c r="F2" s="108" t="s">
        <v>88</v>
      </c>
      <c r="G2" s="115" t="s">
        <v>314</v>
      </c>
      <c r="H2" s="115" t="s">
        <v>314</v>
      </c>
      <c r="I2" s="115" t="s">
        <v>314</v>
      </c>
      <c r="J2" s="108" t="s">
        <v>88</v>
      </c>
      <c r="K2" s="115" t="s">
        <v>314</v>
      </c>
      <c r="L2" s="115" t="s">
        <v>314</v>
      </c>
      <c r="M2" s="115" t="s">
        <v>315</v>
      </c>
      <c r="N2" s="115" t="s">
        <v>315</v>
      </c>
      <c r="O2" s="115" t="s">
        <v>315</v>
      </c>
      <c r="P2" s="115" t="s">
        <v>315</v>
      </c>
      <c r="Q2" s="115" t="s">
        <v>315</v>
      </c>
      <c r="R2" s="115" t="s">
        <v>315</v>
      </c>
      <c r="S2" s="108" t="s">
        <v>88</v>
      </c>
      <c r="T2" s="115" t="s">
        <v>315</v>
      </c>
      <c r="U2" s="115" t="s">
        <v>315</v>
      </c>
      <c r="V2" s="115" t="s">
        <v>315</v>
      </c>
    </row>
    <row r="3">
      <c r="A3" s="113" t="s">
        <v>284</v>
      </c>
      <c r="B3" s="114" t="s">
        <v>141</v>
      </c>
      <c r="C3" s="115" t="s">
        <v>314</v>
      </c>
      <c r="D3" s="115" t="s">
        <v>314</v>
      </c>
      <c r="E3" s="108" t="s">
        <v>88</v>
      </c>
      <c r="F3" s="108" t="s">
        <v>88</v>
      </c>
      <c r="G3" s="115" t="s">
        <v>314</v>
      </c>
      <c r="H3" s="115" t="s">
        <v>314</v>
      </c>
      <c r="I3" s="115" t="s">
        <v>314</v>
      </c>
      <c r="J3" s="108" t="s">
        <v>88</v>
      </c>
      <c r="K3" s="115" t="s">
        <v>314</v>
      </c>
      <c r="L3" s="115" t="s">
        <v>314</v>
      </c>
      <c r="M3" s="115" t="s">
        <v>315</v>
      </c>
      <c r="N3" s="115" t="s">
        <v>315</v>
      </c>
      <c r="O3" s="115" t="s">
        <v>315</v>
      </c>
      <c r="P3" s="115" t="s">
        <v>315</v>
      </c>
      <c r="Q3" s="115" t="s">
        <v>315</v>
      </c>
      <c r="R3" s="115" t="s">
        <v>315</v>
      </c>
      <c r="S3" s="108" t="s">
        <v>88</v>
      </c>
      <c r="T3" s="115" t="s">
        <v>315</v>
      </c>
      <c r="U3" s="115" t="s">
        <v>315</v>
      </c>
      <c r="V3" s="115" t="s">
        <v>315</v>
      </c>
    </row>
    <row r="4">
      <c r="A4" s="113" t="s">
        <v>285</v>
      </c>
      <c r="B4" s="114" t="s">
        <v>141</v>
      </c>
      <c r="C4" s="115" t="s">
        <v>314</v>
      </c>
      <c r="D4" s="115" t="s">
        <v>314</v>
      </c>
      <c r="E4" s="108" t="s">
        <v>88</v>
      </c>
      <c r="F4" s="108" t="s">
        <v>88</v>
      </c>
      <c r="G4" s="115" t="s">
        <v>314</v>
      </c>
      <c r="H4" s="115" t="s">
        <v>314</v>
      </c>
      <c r="I4" s="115" t="s">
        <v>314</v>
      </c>
      <c r="J4" s="108" t="s">
        <v>88</v>
      </c>
      <c r="K4" s="115" t="s">
        <v>314</v>
      </c>
      <c r="L4" s="115" t="s">
        <v>314</v>
      </c>
      <c r="M4" s="115" t="s">
        <v>315</v>
      </c>
      <c r="N4" s="115" t="s">
        <v>315</v>
      </c>
      <c r="O4" s="115" t="s">
        <v>315</v>
      </c>
      <c r="P4" s="115" t="s">
        <v>315</v>
      </c>
      <c r="Q4" s="115" t="s">
        <v>315</v>
      </c>
      <c r="R4" s="115" t="s">
        <v>315</v>
      </c>
      <c r="S4" s="108" t="s">
        <v>88</v>
      </c>
      <c r="T4" s="115" t="s">
        <v>315</v>
      </c>
      <c r="U4" s="115" t="s">
        <v>315</v>
      </c>
      <c r="V4" s="115" t="s">
        <v>315</v>
      </c>
    </row>
    <row r="5">
      <c r="A5" s="113" t="s">
        <v>86</v>
      </c>
      <c r="B5" s="114" t="s">
        <v>87</v>
      </c>
      <c r="C5" s="115" t="s">
        <v>314</v>
      </c>
      <c r="D5" s="115" t="s">
        <v>314</v>
      </c>
      <c r="E5" s="108" t="s">
        <v>88</v>
      </c>
      <c r="F5" s="108" t="s">
        <v>88</v>
      </c>
      <c r="G5" s="115" t="s">
        <v>314</v>
      </c>
      <c r="H5" s="115" t="s">
        <v>314</v>
      </c>
      <c r="I5" s="115" t="s">
        <v>314</v>
      </c>
      <c r="J5" s="108" t="s">
        <v>88</v>
      </c>
      <c r="K5" s="115" t="s">
        <v>314</v>
      </c>
      <c r="L5" s="115" t="s">
        <v>314</v>
      </c>
      <c r="M5" s="115" t="s">
        <v>315</v>
      </c>
      <c r="N5" s="115" t="s">
        <v>315</v>
      </c>
      <c r="O5" s="115" t="s">
        <v>315</v>
      </c>
      <c r="P5" s="115" t="s">
        <v>315</v>
      </c>
      <c r="Q5" s="115" t="s">
        <v>315</v>
      </c>
      <c r="R5" s="115" t="s">
        <v>315</v>
      </c>
      <c r="S5" s="108" t="s">
        <v>88</v>
      </c>
      <c r="T5" s="115" t="s">
        <v>315</v>
      </c>
      <c r="U5" s="115" t="s">
        <v>315</v>
      </c>
      <c r="V5" s="115" t="s">
        <v>315</v>
      </c>
    </row>
    <row r="6">
      <c r="A6" s="113" t="s">
        <v>90</v>
      </c>
      <c r="B6" s="114" t="s">
        <v>87</v>
      </c>
      <c r="C6" s="115" t="s">
        <v>314</v>
      </c>
      <c r="D6" s="115" t="s">
        <v>314</v>
      </c>
      <c r="E6" s="108" t="s">
        <v>88</v>
      </c>
      <c r="F6" s="108" t="s">
        <v>88</v>
      </c>
      <c r="G6" s="115" t="s">
        <v>314</v>
      </c>
      <c r="H6" s="115" t="s">
        <v>314</v>
      </c>
      <c r="I6" s="115" t="s">
        <v>314</v>
      </c>
      <c r="J6" s="108" t="s">
        <v>88</v>
      </c>
      <c r="K6" s="115" t="s">
        <v>314</v>
      </c>
      <c r="L6" s="115" t="s">
        <v>314</v>
      </c>
      <c r="M6" s="115" t="s">
        <v>315</v>
      </c>
      <c r="N6" s="115" t="s">
        <v>315</v>
      </c>
      <c r="O6" s="115" t="s">
        <v>315</v>
      </c>
      <c r="P6" s="115" t="s">
        <v>315</v>
      </c>
      <c r="Q6" s="115" t="s">
        <v>315</v>
      </c>
      <c r="R6" s="115" t="s">
        <v>315</v>
      </c>
      <c r="S6" s="108" t="s">
        <v>88</v>
      </c>
      <c r="T6" s="115" t="s">
        <v>315</v>
      </c>
      <c r="U6" s="115" t="s">
        <v>315</v>
      </c>
      <c r="V6" s="115" t="s">
        <v>315</v>
      </c>
    </row>
    <row r="7">
      <c r="A7" s="111" t="s">
        <v>91</v>
      </c>
      <c r="B7" s="114" t="s">
        <v>87</v>
      </c>
      <c r="C7" s="115" t="s">
        <v>314</v>
      </c>
      <c r="D7" s="115" t="s">
        <v>314</v>
      </c>
      <c r="E7" s="108" t="s">
        <v>88</v>
      </c>
      <c r="F7" s="108" t="s">
        <v>88</v>
      </c>
      <c r="G7" s="115" t="s">
        <v>314</v>
      </c>
      <c r="H7" s="115" t="s">
        <v>314</v>
      </c>
      <c r="I7" s="115" t="s">
        <v>314</v>
      </c>
      <c r="J7" s="108" t="s">
        <v>88</v>
      </c>
      <c r="K7" s="115" t="s">
        <v>314</v>
      </c>
      <c r="L7" s="115" t="s">
        <v>314</v>
      </c>
      <c r="M7" s="115" t="s">
        <v>315</v>
      </c>
      <c r="N7" s="115" t="s">
        <v>315</v>
      </c>
      <c r="O7" s="115" t="s">
        <v>315</v>
      </c>
      <c r="P7" s="115" t="s">
        <v>315</v>
      </c>
      <c r="Q7" s="115" t="s">
        <v>315</v>
      </c>
      <c r="R7" s="115" t="s">
        <v>315</v>
      </c>
      <c r="S7" s="108" t="s">
        <v>88</v>
      </c>
      <c r="T7" s="115" t="s">
        <v>315</v>
      </c>
      <c r="U7" s="115" t="s">
        <v>315</v>
      </c>
      <c r="V7" s="115" t="s">
        <v>315</v>
      </c>
    </row>
    <row r="8">
      <c r="A8" s="113" t="s">
        <v>96</v>
      </c>
      <c r="B8" s="114" t="s">
        <v>98</v>
      </c>
      <c r="C8" s="115" t="s">
        <v>314</v>
      </c>
      <c r="D8" s="115" t="s">
        <v>314</v>
      </c>
      <c r="E8" s="108" t="s">
        <v>88</v>
      </c>
      <c r="F8" s="108" t="s">
        <v>88</v>
      </c>
      <c r="G8" s="115" t="s">
        <v>314</v>
      </c>
      <c r="H8" s="115" t="s">
        <v>314</v>
      </c>
      <c r="I8" s="115" t="s">
        <v>314</v>
      </c>
      <c r="J8" s="108" t="s">
        <v>88</v>
      </c>
      <c r="K8" s="115" t="s">
        <v>314</v>
      </c>
      <c r="L8" s="115" t="s">
        <v>314</v>
      </c>
      <c r="M8" s="115" t="s">
        <v>315</v>
      </c>
      <c r="N8" s="115" t="s">
        <v>315</v>
      </c>
      <c r="O8" s="115" t="s">
        <v>315</v>
      </c>
      <c r="P8" s="115" t="s">
        <v>315</v>
      </c>
      <c r="Q8" s="115" t="s">
        <v>315</v>
      </c>
      <c r="R8" s="115" t="s">
        <v>315</v>
      </c>
      <c r="S8" s="108" t="s">
        <v>88</v>
      </c>
      <c r="T8" s="115" t="s">
        <v>315</v>
      </c>
      <c r="U8" s="115" t="s">
        <v>315</v>
      </c>
      <c r="V8" s="115" t="s">
        <v>315</v>
      </c>
    </row>
    <row r="9">
      <c r="A9" s="113" t="s">
        <v>97</v>
      </c>
      <c r="B9" s="114" t="s">
        <v>98</v>
      </c>
      <c r="C9" s="115" t="s">
        <v>314</v>
      </c>
      <c r="D9" s="115" t="s">
        <v>314</v>
      </c>
      <c r="E9" s="108" t="s">
        <v>88</v>
      </c>
      <c r="F9" s="108" t="s">
        <v>88</v>
      </c>
      <c r="G9" s="115" t="s">
        <v>314</v>
      </c>
      <c r="H9" s="115" t="s">
        <v>314</v>
      </c>
      <c r="I9" s="115" t="s">
        <v>314</v>
      </c>
      <c r="J9" s="108" t="s">
        <v>88</v>
      </c>
      <c r="K9" s="115" t="s">
        <v>314</v>
      </c>
      <c r="L9" s="115" t="s">
        <v>314</v>
      </c>
      <c r="M9" s="115" t="s">
        <v>315</v>
      </c>
      <c r="N9" s="115" t="s">
        <v>315</v>
      </c>
      <c r="O9" s="115" t="s">
        <v>315</v>
      </c>
      <c r="P9" s="115" t="s">
        <v>315</v>
      </c>
      <c r="Q9" s="115" t="s">
        <v>315</v>
      </c>
      <c r="R9" s="115" t="s">
        <v>315</v>
      </c>
      <c r="S9" s="108" t="s">
        <v>88</v>
      </c>
      <c r="T9" s="115" t="s">
        <v>315</v>
      </c>
      <c r="U9" s="115" t="s">
        <v>315</v>
      </c>
      <c r="V9" s="115" t="s">
        <v>315</v>
      </c>
    </row>
    <row r="10">
      <c r="A10" s="113" t="s">
        <v>99</v>
      </c>
      <c r="B10" s="114" t="s">
        <v>100</v>
      </c>
      <c r="C10" s="115" t="s">
        <v>314</v>
      </c>
      <c r="D10" s="108" t="s">
        <v>88</v>
      </c>
      <c r="E10" s="115" t="s">
        <v>314</v>
      </c>
      <c r="F10" s="108" t="s">
        <v>88</v>
      </c>
      <c r="G10" s="115" t="s">
        <v>314</v>
      </c>
      <c r="H10" s="115" t="s">
        <v>314</v>
      </c>
      <c r="I10" s="115" t="s">
        <v>314</v>
      </c>
      <c r="J10" s="108" t="s">
        <v>88</v>
      </c>
      <c r="K10" s="115" t="s">
        <v>314</v>
      </c>
      <c r="L10" s="115" t="s">
        <v>314</v>
      </c>
      <c r="M10" s="115" t="s">
        <v>315</v>
      </c>
      <c r="N10" s="115" t="s">
        <v>315</v>
      </c>
      <c r="O10" s="115" t="s">
        <v>315</v>
      </c>
      <c r="P10" s="115" t="s">
        <v>315</v>
      </c>
      <c r="Q10" s="115" t="s">
        <v>315</v>
      </c>
      <c r="R10" s="115" t="s">
        <v>315</v>
      </c>
      <c r="S10" s="108" t="s">
        <v>88</v>
      </c>
      <c r="T10" s="115" t="s">
        <v>315</v>
      </c>
      <c r="U10" s="115" t="s">
        <v>315</v>
      </c>
      <c r="V10" s="115" t="s">
        <v>315</v>
      </c>
    </row>
    <row r="11">
      <c r="A11" s="113" t="s">
        <v>101</v>
      </c>
      <c r="B11" s="114" t="s">
        <v>100</v>
      </c>
      <c r="C11" s="115" t="s">
        <v>314</v>
      </c>
      <c r="D11" s="108" t="s">
        <v>88</v>
      </c>
      <c r="E11" s="115" t="s">
        <v>314</v>
      </c>
      <c r="F11" s="108" t="s">
        <v>88</v>
      </c>
      <c r="G11" s="115" t="s">
        <v>314</v>
      </c>
      <c r="H11" s="115" t="s">
        <v>314</v>
      </c>
      <c r="I11" s="115" t="s">
        <v>314</v>
      </c>
      <c r="J11" s="108" t="s">
        <v>88</v>
      </c>
      <c r="K11" s="115" t="s">
        <v>314</v>
      </c>
      <c r="L11" s="115" t="s">
        <v>314</v>
      </c>
      <c r="M11" s="115" t="s">
        <v>315</v>
      </c>
      <c r="N11" s="115" t="s">
        <v>315</v>
      </c>
      <c r="O11" s="115" t="s">
        <v>315</v>
      </c>
      <c r="P11" s="115" t="s">
        <v>315</v>
      </c>
      <c r="Q11" s="115" t="s">
        <v>315</v>
      </c>
      <c r="R11" s="115" t="s">
        <v>315</v>
      </c>
      <c r="S11" s="108" t="s">
        <v>88</v>
      </c>
      <c r="T11" s="115" t="s">
        <v>315</v>
      </c>
      <c r="U11" s="115" t="s">
        <v>315</v>
      </c>
      <c r="V11" s="115" t="s">
        <v>315</v>
      </c>
    </row>
    <row r="12">
      <c r="A12" s="113" t="s">
        <v>102</v>
      </c>
      <c r="B12" s="114" t="s">
        <v>100</v>
      </c>
      <c r="C12" s="108" t="s">
        <v>88</v>
      </c>
      <c r="D12" s="108" t="s">
        <v>88</v>
      </c>
      <c r="E12" s="108" t="s">
        <v>88</v>
      </c>
      <c r="F12" s="115" t="s">
        <v>314</v>
      </c>
      <c r="G12" s="108" t="s">
        <v>88</v>
      </c>
      <c r="H12" s="108" t="s">
        <v>88</v>
      </c>
      <c r="I12" s="115" t="s">
        <v>314</v>
      </c>
      <c r="J12" s="108" t="s">
        <v>88</v>
      </c>
      <c r="K12" s="115" t="s">
        <v>314</v>
      </c>
      <c r="L12" s="115" t="s">
        <v>314</v>
      </c>
      <c r="M12" s="115" t="s">
        <v>315</v>
      </c>
      <c r="N12" s="115" t="s">
        <v>315</v>
      </c>
      <c r="O12" s="115" t="s">
        <v>315</v>
      </c>
      <c r="P12" s="115" t="s">
        <v>315</v>
      </c>
      <c r="Q12" s="115" t="s">
        <v>315</v>
      </c>
      <c r="R12" s="115" t="s">
        <v>315</v>
      </c>
      <c r="S12" s="108" t="s">
        <v>88</v>
      </c>
      <c r="T12" s="115" t="s">
        <v>315</v>
      </c>
      <c r="U12" s="115" t="s">
        <v>315</v>
      </c>
      <c r="V12" s="115" t="s">
        <v>315</v>
      </c>
    </row>
    <row r="13">
      <c r="A13" s="113" t="s">
        <v>287</v>
      </c>
      <c r="B13" s="114" t="s">
        <v>141</v>
      </c>
      <c r="C13" s="115" t="s">
        <v>314</v>
      </c>
      <c r="D13" s="115" t="s">
        <v>314</v>
      </c>
      <c r="E13" s="108" t="s">
        <v>88</v>
      </c>
      <c r="F13" s="108" t="s">
        <v>88</v>
      </c>
      <c r="G13" s="115" t="s">
        <v>314</v>
      </c>
      <c r="H13" s="115" t="s">
        <v>314</v>
      </c>
      <c r="I13" s="115" t="s">
        <v>314</v>
      </c>
      <c r="J13" s="108" t="s">
        <v>88</v>
      </c>
      <c r="K13" s="115" t="s">
        <v>314</v>
      </c>
      <c r="L13" s="115" t="s">
        <v>314</v>
      </c>
      <c r="M13" s="115" t="s">
        <v>315</v>
      </c>
      <c r="N13" s="115" t="s">
        <v>315</v>
      </c>
      <c r="O13" s="115" t="s">
        <v>315</v>
      </c>
      <c r="P13" s="115" t="s">
        <v>315</v>
      </c>
      <c r="Q13" s="115" t="s">
        <v>315</v>
      </c>
      <c r="R13" s="115" t="s">
        <v>315</v>
      </c>
      <c r="S13" s="108" t="s">
        <v>88</v>
      </c>
      <c r="T13" s="115" t="s">
        <v>315</v>
      </c>
      <c r="U13" s="115" t="s">
        <v>315</v>
      </c>
      <c r="V13" s="115" t="s">
        <v>315</v>
      </c>
    </row>
    <row r="14">
      <c r="A14" s="113" t="s">
        <v>129</v>
      </c>
      <c r="B14" s="114" t="s">
        <v>87</v>
      </c>
      <c r="C14" s="115" t="s">
        <v>314</v>
      </c>
      <c r="D14" s="115" t="s">
        <v>314</v>
      </c>
      <c r="E14" s="108" t="s">
        <v>88</v>
      </c>
      <c r="F14" s="108" t="s">
        <v>88</v>
      </c>
      <c r="G14" s="115" t="s">
        <v>314</v>
      </c>
      <c r="H14" s="115" t="s">
        <v>314</v>
      </c>
      <c r="I14" s="115" t="s">
        <v>314</v>
      </c>
      <c r="J14" s="108" t="s">
        <v>88</v>
      </c>
      <c r="K14" s="115" t="s">
        <v>314</v>
      </c>
      <c r="L14" s="115" t="s">
        <v>314</v>
      </c>
      <c r="M14" s="115" t="s">
        <v>315</v>
      </c>
      <c r="N14" s="115" t="s">
        <v>315</v>
      </c>
      <c r="O14" s="115" t="s">
        <v>315</v>
      </c>
      <c r="P14" s="115" t="s">
        <v>315</v>
      </c>
      <c r="Q14" s="115" t="s">
        <v>315</v>
      </c>
      <c r="R14" s="115" t="s">
        <v>315</v>
      </c>
      <c r="S14" s="108" t="s">
        <v>88</v>
      </c>
      <c r="T14" s="115" t="s">
        <v>315</v>
      </c>
      <c r="U14" s="115" t="s">
        <v>315</v>
      </c>
      <c r="V14" s="115" t="s">
        <v>315</v>
      </c>
    </row>
    <row r="15">
      <c r="A15" s="113" t="s">
        <v>130</v>
      </c>
      <c r="B15" s="114" t="s">
        <v>98</v>
      </c>
      <c r="C15" s="108" t="s">
        <v>88</v>
      </c>
      <c r="D15" s="108" t="s">
        <v>88</v>
      </c>
      <c r="E15" s="108" t="s">
        <v>88</v>
      </c>
      <c r="F15" s="108" t="s">
        <v>88</v>
      </c>
      <c r="G15" s="108" t="s">
        <v>88</v>
      </c>
      <c r="H15" s="108" t="s">
        <v>88</v>
      </c>
      <c r="I15" s="108" t="s">
        <v>88</v>
      </c>
      <c r="J15" s="108" t="s">
        <v>88</v>
      </c>
      <c r="K15" s="108" t="s">
        <v>88</v>
      </c>
      <c r="L15" s="108" t="s">
        <v>88</v>
      </c>
      <c r="M15" s="108" t="s">
        <v>88</v>
      </c>
      <c r="N15" s="108" t="s">
        <v>88</v>
      </c>
      <c r="O15" s="108" t="s">
        <v>88</v>
      </c>
      <c r="P15" s="108" t="s">
        <v>88</v>
      </c>
      <c r="Q15" s="108" t="s">
        <v>88</v>
      </c>
      <c r="R15" s="108" t="s">
        <v>88</v>
      </c>
      <c r="S15" s="115" t="s">
        <v>315</v>
      </c>
      <c r="T15" s="115" t="s">
        <v>315</v>
      </c>
      <c r="U15" s="115" t="s">
        <v>315</v>
      </c>
      <c r="V15" s="115" t="s">
        <v>315</v>
      </c>
    </row>
    <row r="16">
      <c r="A16" s="113" t="s">
        <v>290</v>
      </c>
      <c r="B16" s="104" t="s">
        <v>279</v>
      </c>
      <c r="C16" s="115" t="s">
        <v>314</v>
      </c>
      <c r="D16" s="115" t="s">
        <v>314</v>
      </c>
      <c r="E16" s="108" t="s">
        <v>88</v>
      </c>
      <c r="F16" s="108" t="s">
        <v>88</v>
      </c>
      <c r="G16" s="115" t="s">
        <v>314</v>
      </c>
      <c r="H16" s="115" t="s">
        <v>314</v>
      </c>
      <c r="I16" s="115" t="s">
        <v>314</v>
      </c>
      <c r="J16" s="108" t="s">
        <v>88</v>
      </c>
      <c r="K16" s="115" t="s">
        <v>314</v>
      </c>
      <c r="L16" s="115" t="s">
        <v>314</v>
      </c>
      <c r="M16" s="115" t="s">
        <v>315</v>
      </c>
      <c r="N16" s="115" t="s">
        <v>315</v>
      </c>
      <c r="O16" s="115" t="s">
        <v>315</v>
      </c>
      <c r="P16" s="115" t="s">
        <v>315</v>
      </c>
      <c r="Q16" s="115" t="s">
        <v>315</v>
      </c>
      <c r="R16" s="115" t="s">
        <v>315</v>
      </c>
      <c r="S16" s="108" t="s">
        <v>88</v>
      </c>
      <c r="T16" s="115" t="s">
        <v>315</v>
      </c>
      <c r="U16" s="115" t="s">
        <v>315</v>
      </c>
      <c r="V16" s="115" t="s">
        <v>315</v>
      </c>
    </row>
    <row r="17">
      <c r="A17" s="113" t="s">
        <v>134</v>
      </c>
      <c r="B17" s="114" t="s">
        <v>135</v>
      </c>
      <c r="C17" s="115" t="s">
        <v>314</v>
      </c>
      <c r="D17" s="115" t="s">
        <v>314</v>
      </c>
      <c r="E17" s="108" t="s">
        <v>88</v>
      </c>
      <c r="F17" s="108" t="s">
        <v>88</v>
      </c>
      <c r="G17" s="115" t="s">
        <v>314</v>
      </c>
      <c r="H17" s="115" t="s">
        <v>314</v>
      </c>
      <c r="I17" s="115" t="s">
        <v>314</v>
      </c>
      <c r="J17" s="108" t="s">
        <v>88</v>
      </c>
      <c r="K17" s="115" t="s">
        <v>314</v>
      </c>
      <c r="L17" s="115" t="s">
        <v>314</v>
      </c>
      <c r="M17" s="115" t="s">
        <v>315</v>
      </c>
      <c r="N17" s="115" t="s">
        <v>315</v>
      </c>
      <c r="O17" s="115" t="s">
        <v>315</v>
      </c>
      <c r="P17" s="115" t="s">
        <v>315</v>
      </c>
      <c r="Q17" s="115" t="s">
        <v>315</v>
      </c>
      <c r="R17" s="115" t="s">
        <v>315</v>
      </c>
      <c r="S17" s="108" t="s">
        <v>88</v>
      </c>
      <c r="T17" s="115" t="s">
        <v>315</v>
      </c>
      <c r="U17" s="115" t="s">
        <v>315</v>
      </c>
      <c r="V17" s="115" t="s">
        <v>315</v>
      </c>
    </row>
    <row r="18">
      <c r="A18" s="113" t="s">
        <v>144</v>
      </c>
      <c r="B18" s="114" t="s">
        <v>145</v>
      </c>
      <c r="C18" s="115" t="s">
        <v>314</v>
      </c>
      <c r="D18" s="115" t="s">
        <v>314</v>
      </c>
      <c r="E18" s="108" t="s">
        <v>88</v>
      </c>
      <c r="F18" s="108" t="s">
        <v>88</v>
      </c>
      <c r="G18" s="115" t="s">
        <v>314</v>
      </c>
      <c r="H18" s="115" t="s">
        <v>314</v>
      </c>
      <c r="I18" s="115" t="s">
        <v>314</v>
      </c>
      <c r="J18" s="108" t="s">
        <v>88</v>
      </c>
      <c r="K18" s="115" t="s">
        <v>314</v>
      </c>
      <c r="L18" s="115" t="s">
        <v>314</v>
      </c>
      <c r="M18" s="115" t="s">
        <v>315</v>
      </c>
      <c r="N18" s="115" t="s">
        <v>315</v>
      </c>
      <c r="O18" s="115" t="s">
        <v>315</v>
      </c>
      <c r="P18" s="115" t="s">
        <v>315</v>
      </c>
      <c r="Q18" s="115" t="s">
        <v>315</v>
      </c>
      <c r="R18" s="115" t="s">
        <v>315</v>
      </c>
      <c r="S18" s="108" t="s">
        <v>88</v>
      </c>
      <c r="T18" s="115" t="s">
        <v>315</v>
      </c>
      <c r="U18" s="115" t="s">
        <v>315</v>
      </c>
      <c r="V18" s="115" t="s">
        <v>315</v>
      </c>
    </row>
    <row r="19">
      <c r="A19" s="113" t="s">
        <v>146</v>
      </c>
      <c r="B19" s="114" t="s">
        <v>147</v>
      </c>
      <c r="C19" s="115" t="s">
        <v>314</v>
      </c>
      <c r="D19" s="115" t="s">
        <v>314</v>
      </c>
      <c r="E19" s="108" t="s">
        <v>88</v>
      </c>
      <c r="F19" s="108" t="s">
        <v>88</v>
      </c>
      <c r="G19" s="115" t="s">
        <v>314</v>
      </c>
      <c r="H19" s="115" t="s">
        <v>314</v>
      </c>
      <c r="I19" s="108" t="s">
        <v>88</v>
      </c>
      <c r="J19" s="115" t="s">
        <v>314</v>
      </c>
      <c r="K19" s="115" t="s">
        <v>314</v>
      </c>
      <c r="L19" s="115" t="s">
        <v>314</v>
      </c>
      <c r="M19" s="115" t="s">
        <v>315</v>
      </c>
      <c r="N19" s="115" t="s">
        <v>315</v>
      </c>
      <c r="O19" s="115" t="s">
        <v>315</v>
      </c>
      <c r="P19" s="115" t="s">
        <v>315</v>
      </c>
      <c r="Q19" s="115" t="s">
        <v>315</v>
      </c>
      <c r="R19" s="115" t="s">
        <v>315</v>
      </c>
      <c r="S19" s="108" t="s">
        <v>88</v>
      </c>
      <c r="T19" s="115" t="s">
        <v>315</v>
      </c>
      <c r="U19" s="115" t="s">
        <v>315</v>
      </c>
      <c r="V19" s="115" t="s">
        <v>315</v>
      </c>
    </row>
    <row r="20">
      <c r="A20" s="111" t="s">
        <v>153</v>
      </c>
      <c r="B20" s="114" t="s">
        <v>145</v>
      </c>
      <c r="C20" s="115" t="s">
        <v>314</v>
      </c>
      <c r="D20" s="115" t="s">
        <v>314</v>
      </c>
      <c r="E20" s="108" t="s">
        <v>88</v>
      </c>
      <c r="F20" s="108" t="s">
        <v>88</v>
      </c>
      <c r="G20" s="115" t="s">
        <v>314</v>
      </c>
      <c r="H20" s="115" t="s">
        <v>314</v>
      </c>
      <c r="I20" s="115" t="s">
        <v>314</v>
      </c>
      <c r="J20" s="108" t="s">
        <v>88</v>
      </c>
      <c r="K20" s="115" t="s">
        <v>314</v>
      </c>
      <c r="L20" s="115" t="s">
        <v>314</v>
      </c>
      <c r="M20" s="115" t="s">
        <v>315</v>
      </c>
      <c r="N20" s="115" t="s">
        <v>315</v>
      </c>
      <c r="O20" s="115" t="s">
        <v>315</v>
      </c>
      <c r="P20" s="115" t="s">
        <v>315</v>
      </c>
      <c r="Q20" s="115" t="s">
        <v>315</v>
      </c>
      <c r="R20" s="115" t="s">
        <v>315</v>
      </c>
      <c r="S20" s="108" t="s">
        <v>88</v>
      </c>
      <c r="T20" s="115" t="s">
        <v>315</v>
      </c>
      <c r="U20" s="115" t="s">
        <v>315</v>
      </c>
      <c r="V20" s="115" t="s">
        <v>315</v>
      </c>
    </row>
    <row r="21">
      <c r="A21" s="111" t="s">
        <v>154</v>
      </c>
      <c r="B21" s="114" t="s">
        <v>147</v>
      </c>
      <c r="C21" s="115" t="s">
        <v>314</v>
      </c>
      <c r="D21" s="115" t="s">
        <v>314</v>
      </c>
      <c r="E21" s="108" t="s">
        <v>88</v>
      </c>
      <c r="F21" s="108" t="s">
        <v>88</v>
      </c>
      <c r="G21" s="115" t="s">
        <v>314</v>
      </c>
      <c r="H21" s="115" t="s">
        <v>314</v>
      </c>
      <c r="I21" s="108" t="s">
        <v>88</v>
      </c>
      <c r="J21" s="115" t="s">
        <v>314</v>
      </c>
      <c r="K21" s="115" t="s">
        <v>314</v>
      </c>
      <c r="L21" s="115" t="s">
        <v>314</v>
      </c>
      <c r="M21" s="115" t="s">
        <v>315</v>
      </c>
      <c r="N21" s="115" t="s">
        <v>315</v>
      </c>
      <c r="O21" s="115" t="s">
        <v>315</v>
      </c>
      <c r="P21" s="115" t="s">
        <v>315</v>
      </c>
      <c r="Q21" s="115" t="s">
        <v>315</v>
      </c>
      <c r="R21" s="115" t="s">
        <v>315</v>
      </c>
      <c r="S21" s="108" t="s">
        <v>88</v>
      </c>
      <c r="T21" s="115" t="s">
        <v>315</v>
      </c>
      <c r="U21" s="115" t="s">
        <v>315</v>
      </c>
      <c r="V21" s="115" t="s">
        <v>315</v>
      </c>
    </row>
    <row r="22">
      <c r="A22" s="113" t="s">
        <v>292</v>
      </c>
      <c r="B22" s="114" t="s">
        <v>279</v>
      </c>
      <c r="C22" s="115" t="s">
        <v>314</v>
      </c>
      <c r="D22" s="115" t="s">
        <v>314</v>
      </c>
      <c r="E22" s="108" t="s">
        <v>88</v>
      </c>
      <c r="F22" s="108" t="s">
        <v>88</v>
      </c>
      <c r="G22" s="115" t="s">
        <v>314</v>
      </c>
      <c r="H22" s="115" t="s">
        <v>314</v>
      </c>
      <c r="I22" s="115" t="s">
        <v>314</v>
      </c>
      <c r="J22" s="108" t="s">
        <v>88</v>
      </c>
      <c r="K22" s="115" t="s">
        <v>314</v>
      </c>
      <c r="L22" s="115" t="s">
        <v>314</v>
      </c>
      <c r="M22" s="115" t="s">
        <v>315</v>
      </c>
      <c r="N22" s="115" t="s">
        <v>315</v>
      </c>
      <c r="O22" s="115" t="s">
        <v>315</v>
      </c>
      <c r="P22" s="115" t="s">
        <v>315</v>
      </c>
      <c r="Q22" s="115" t="s">
        <v>315</v>
      </c>
      <c r="R22" s="115" t="s">
        <v>315</v>
      </c>
      <c r="S22" s="108" t="s">
        <v>88</v>
      </c>
      <c r="T22" s="115" t="s">
        <v>315</v>
      </c>
      <c r="U22" s="115" t="s">
        <v>315</v>
      </c>
      <c r="V22" s="115" t="s">
        <v>315</v>
      </c>
    </row>
    <row r="23">
      <c r="A23" s="113" t="s">
        <v>293</v>
      </c>
      <c r="B23" s="114" t="s">
        <v>141</v>
      </c>
      <c r="C23" s="115" t="s">
        <v>314</v>
      </c>
      <c r="D23" s="115" t="s">
        <v>314</v>
      </c>
      <c r="E23" s="108" t="s">
        <v>88</v>
      </c>
      <c r="F23" s="108" t="s">
        <v>88</v>
      </c>
      <c r="G23" s="115" t="s">
        <v>314</v>
      </c>
      <c r="H23" s="115" t="s">
        <v>314</v>
      </c>
      <c r="I23" s="115" t="s">
        <v>314</v>
      </c>
      <c r="J23" s="108" t="s">
        <v>88</v>
      </c>
      <c r="K23" s="115" t="s">
        <v>314</v>
      </c>
      <c r="L23" s="115" t="s">
        <v>314</v>
      </c>
      <c r="M23" s="115" t="s">
        <v>315</v>
      </c>
      <c r="N23" s="115" t="s">
        <v>315</v>
      </c>
      <c r="O23" s="115" t="s">
        <v>315</v>
      </c>
      <c r="P23" s="115" t="s">
        <v>315</v>
      </c>
      <c r="Q23" s="115" t="s">
        <v>315</v>
      </c>
      <c r="R23" s="115" t="s">
        <v>315</v>
      </c>
      <c r="S23" s="108" t="s">
        <v>88</v>
      </c>
      <c r="T23" s="115" t="s">
        <v>315</v>
      </c>
      <c r="U23" s="115" t="s">
        <v>315</v>
      </c>
      <c r="V23" s="115" t="s">
        <v>315</v>
      </c>
    </row>
    <row r="24">
      <c r="A24" s="113" t="s">
        <v>140</v>
      </c>
      <c r="B24" s="114" t="s">
        <v>141</v>
      </c>
      <c r="C24" s="115" t="s">
        <v>314</v>
      </c>
      <c r="D24" s="115" t="s">
        <v>314</v>
      </c>
      <c r="E24" s="108" t="s">
        <v>88</v>
      </c>
      <c r="F24" s="108" t="s">
        <v>88</v>
      </c>
      <c r="G24" s="115" t="s">
        <v>314</v>
      </c>
      <c r="H24" s="115" t="s">
        <v>314</v>
      </c>
      <c r="I24" s="115" t="s">
        <v>314</v>
      </c>
      <c r="J24" s="108" t="s">
        <v>88</v>
      </c>
      <c r="K24" s="115" t="s">
        <v>314</v>
      </c>
      <c r="L24" s="115" t="s">
        <v>314</v>
      </c>
      <c r="M24" s="115" t="s">
        <v>315</v>
      </c>
      <c r="N24" s="115" t="s">
        <v>315</v>
      </c>
      <c r="O24" s="115" t="s">
        <v>315</v>
      </c>
      <c r="P24" s="115" t="s">
        <v>315</v>
      </c>
      <c r="Q24" s="115" t="s">
        <v>315</v>
      </c>
      <c r="R24" s="115" t="s">
        <v>315</v>
      </c>
      <c r="S24" s="108" t="s">
        <v>88</v>
      </c>
      <c r="T24" s="115" t="s">
        <v>315</v>
      </c>
      <c r="U24" s="115" t="s">
        <v>315</v>
      </c>
      <c r="V24" s="115" t="s">
        <v>315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0"/>
    <col customWidth="1" min="2" max="2" width="5.13"/>
    <col customWidth="1" min="3" max="5" width="22.88"/>
    <col customWidth="1" min="6" max="6" width="14.75"/>
    <col customWidth="1" min="7" max="7" width="22.88"/>
    <col customWidth="1" min="8" max="8" width="24.88"/>
    <col customWidth="1" min="9" max="10" width="26.75"/>
    <col customWidth="1" min="11" max="11" width="22.88"/>
    <col customWidth="1" min="12" max="12" width="23.38"/>
    <col customWidth="1" min="13" max="17" width="22.88"/>
    <col customWidth="1" min="18" max="18" width="11.25"/>
    <col customWidth="1" min="19" max="19" width="22.88"/>
    <col customWidth="1" min="20" max="20" width="16.25"/>
  </cols>
  <sheetData>
    <row r="1">
      <c r="A1" s="116" t="s">
        <v>73</v>
      </c>
      <c r="B1" s="117" t="s">
        <v>74</v>
      </c>
      <c r="C1" s="118" t="s">
        <v>316</v>
      </c>
      <c r="D1" s="118" t="s">
        <v>317</v>
      </c>
      <c r="E1" s="118" t="s">
        <v>318</v>
      </c>
      <c r="F1" s="119" t="s">
        <v>319</v>
      </c>
      <c r="G1" s="118" t="s">
        <v>320</v>
      </c>
      <c r="H1" s="118" t="s">
        <v>321</v>
      </c>
      <c r="I1" s="118" t="s">
        <v>322</v>
      </c>
      <c r="J1" s="118" t="s">
        <v>323</v>
      </c>
      <c r="K1" s="118" t="s">
        <v>324</v>
      </c>
      <c r="L1" s="119" t="s">
        <v>325</v>
      </c>
      <c r="M1" s="118" t="s">
        <v>326</v>
      </c>
      <c r="N1" s="118" t="s">
        <v>327</v>
      </c>
      <c r="O1" s="118" t="s">
        <v>328</v>
      </c>
      <c r="P1" s="118" t="s">
        <v>329</v>
      </c>
      <c r="Q1" s="118" t="s">
        <v>330</v>
      </c>
      <c r="R1" s="118" t="s">
        <v>331</v>
      </c>
      <c r="S1" s="118" t="s">
        <v>332</v>
      </c>
      <c r="T1" s="119" t="s">
        <v>333</v>
      </c>
    </row>
    <row r="2">
      <c r="A2" s="120" t="s">
        <v>334</v>
      </c>
      <c r="B2" s="121" t="s">
        <v>335</v>
      </c>
      <c r="C2" s="122" t="s">
        <v>88</v>
      </c>
      <c r="D2" s="123" t="s">
        <v>336</v>
      </c>
      <c r="E2" s="123" t="s">
        <v>336</v>
      </c>
      <c r="F2" s="122" t="s">
        <v>88</v>
      </c>
      <c r="G2" s="123" t="s">
        <v>336</v>
      </c>
      <c r="H2" s="122" t="s">
        <v>88</v>
      </c>
      <c r="I2" s="123" t="s">
        <v>336</v>
      </c>
      <c r="J2" s="123" t="s">
        <v>336</v>
      </c>
      <c r="K2" s="123" t="s">
        <v>336</v>
      </c>
      <c r="L2" s="123" t="s">
        <v>336</v>
      </c>
      <c r="M2" s="123" t="s">
        <v>336</v>
      </c>
      <c r="N2" s="123" t="s">
        <v>336</v>
      </c>
      <c r="O2" s="124" t="s">
        <v>336</v>
      </c>
      <c r="P2" s="122" t="s">
        <v>88</v>
      </c>
      <c r="Q2" s="122" t="s">
        <v>88</v>
      </c>
      <c r="R2" s="122" t="s">
        <v>88</v>
      </c>
      <c r="S2" s="124" t="s">
        <v>336</v>
      </c>
      <c r="T2" s="124" t="s">
        <v>337</v>
      </c>
    </row>
    <row r="3">
      <c r="A3" s="120" t="s">
        <v>338</v>
      </c>
      <c r="B3" s="121" t="s">
        <v>335</v>
      </c>
      <c r="C3" s="122" t="s">
        <v>88</v>
      </c>
      <c r="D3" s="123" t="s">
        <v>336</v>
      </c>
      <c r="E3" s="123" t="s">
        <v>336</v>
      </c>
      <c r="F3" s="122" t="s">
        <v>88</v>
      </c>
      <c r="G3" s="123" t="s">
        <v>336</v>
      </c>
      <c r="H3" s="122" t="s">
        <v>88</v>
      </c>
      <c r="I3" s="123" t="s">
        <v>336</v>
      </c>
      <c r="J3" s="123" t="s">
        <v>336</v>
      </c>
      <c r="K3" s="123" t="s">
        <v>336</v>
      </c>
      <c r="L3" s="123" t="s">
        <v>336</v>
      </c>
      <c r="M3" s="123" t="s">
        <v>336</v>
      </c>
      <c r="N3" s="123" t="s">
        <v>336</v>
      </c>
      <c r="O3" s="123" t="s">
        <v>336</v>
      </c>
      <c r="P3" s="122" t="s">
        <v>88</v>
      </c>
      <c r="Q3" s="122" t="s">
        <v>88</v>
      </c>
      <c r="R3" s="122" t="s">
        <v>88</v>
      </c>
      <c r="S3" s="124" t="s">
        <v>336</v>
      </c>
      <c r="T3" s="122" t="s">
        <v>88</v>
      </c>
    </row>
    <row r="4">
      <c r="A4" s="120" t="s">
        <v>278</v>
      </c>
      <c r="B4" s="121" t="s">
        <v>279</v>
      </c>
      <c r="C4" s="122" t="s">
        <v>88</v>
      </c>
      <c r="D4" s="124" t="s">
        <v>339</v>
      </c>
      <c r="E4" s="124" t="s">
        <v>339</v>
      </c>
      <c r="F4" s="122" t="s">
        <v>88</v>
      </c>
      <c r="G4" s="124" t="s">
        <v>339</v>
      </c>
      <c r="H4" s="122" t="s">
        <v>88</v>
      </c>
      <c r="I4" s="124" t="s">
        <v>339</v>
      </c>
      <c r="J4" s="124" t="s">
        <v>339</v>
      </c>
      <c r="K4" s="124" t="s">
        <v>339</v>
      </c>
      <c r="L4" s="124" t="s">
        <v>340</v>
      </c>
      <c r="M4" s="124" t="s">
        <v>341</v>
      </c>
      <c r="N4" s="124" t="s">
        <v>341</v>
      </c>
      <c r="O4" s="124" t="s">
        <v>341</v>
      </c>
      <c r="P4" s="122" t="s">
        <v>88</v>
      </c>
      <c r="Q4" s="122" t="s">
        <v>88</v>
      </c>
      <c r="R4" s="122" t="s">
        <v>88</v>
      </c>
      <c r="S4" s="124" t="s">
        <v>341</v>
      </c>
      <c r="T4" s="122" t="s">
        <v>88</v>
      </c>
    </row>
    <row r="5">
      <c r="A5" s="120" t="s">
        <v>284</v>
      </c>
      <c r="B5" s="121" t="s">
        <v>141</v>
      </c>
      <c r="C5" s="122" t="s">
        <v>88</v>
      </c>
      <c r="D5" s="124" t="s">
        <v>339</v>
      </c>
      <c r="E5" s="124" t="s">
        <v>339</v>
      </c>
      <c r="F5" s="122" t="s">
        <v>88</v>
      </c>
      <c r="G5" s="124" t="s">
        <v>339</v>
      </c>
      <c r="H5" s="122" t="s">
        <v>88</v>
      </c>
      <c r="I5" s="124" t="s">
        <v>339</v>
      </c>
      <c r="J5" s="124" t="s">
        <v>339</v>
      </c>
      <c r="K5" s="124" t="s">
        <v>339</v>
      </c>
      <c r="L5" s="124" t="s">
        <v>342</v>
      </c>
      <c r="M5" s="124" t="s">
        <v>341</v>
      </c>
      <c r="N5" s="124" t="s">
        <v>341</v>
      </c>
      <c r="O5" s="124" t="s">
        <v>341</v>
      </c>
      <c r="P5" s="122" t="s">
        <v>88</v>
      </c>
      <c r="Q5" s="122" t="s">
        <v>88</v>
      </c>
      <c r="R5" s="122" t="s">
        <v>88</v>
      </c>
      <c r="S5" s="124" t="s">
        <v>341</v>
      </c>
      <c r="T5" s="122" t="s">
        <v>88</v>
      </c>
    </row>
    <row r="6">
      <c r="A6" s="120" t="s">
        <v>285</v>
      </c>
      <c r="B6" s="121" t="s">
        <v>141</v>
      </c>
      <c r="C6" s="122" t="s">
        <v>88</v>
      </c>
      <c r="D6" s="124" t="s">
        <v>339</v>
      </c>
      <c r="E6" s="124" t="s">
        <v>339</v>
      </c>
      <c r="F6" s="122" t="s">
        <v>88</v>
      </c>
      <c r="G6" s="124" t="s">
        <v>339</v>
      </c>
      <c r="H6" s="122" t="s">
        <v>88</v>
      </c>
      <c r="I6" s="124" t="s">
        <v>339</v>
      </c>
      <c r="J6" s="124" t="s">
        <v>339</v>
      </c>
      <c r="K6" s="124" t="s">
        <v>339</v>
      </c>
      <c r="L6" s="124" t="s">
        <v>342</v>
      </c>
      <c r="M6" s="124" t="s">
        <v>341</v>
      </c>
      <c r="N6" s="124" t="s">
        <v>341</v>
      </c>
      <c r="O6" s="124" t="s">
        <v>341</v>
      </c>
      <c r="P6" s="122" t="s">
        <v>88</v>
      </c>
      <c r="Q6" s="122" t="s">
        <v>88</v>
      </c>
      <c r="R6" s="122" t="s">
        <v>88</v>
      </c>
      <c r="S6" s="124" t="s">
        <v>341</v>
      </c>
      <c r="T6" s="122" t="s">
        <v>88</v>
      </c>
    </row>
    <row r="7">
      <c r="A7" s="120" t="s">
        <v>86</v>
      </c>
      <c r="B7" s="121" t="s">
        <v>87</v>
      </c>
      <c r="C7" s="122" t="s">
        <v>88</v>
      </c>
      <c r="D7" s="124" t="s">
        <v>339</v>
      </c>
      <c r="E7" s="124" t="s">
        <v>339</v>
      </c>
      <c r="F7" s="122" t="s">
        <v>88</v>
      </c>
      <c r="G7" s="124" t="s">
        <v>343</v>
      </c>
      <c r="H7" s="122" t="s">
        <v>88</v>
      </c>
      <c r="I7" s="124" t="s">
        <v>343</v>
      </c>
      <c r="J7" s="124" t="s">
        <v>343</v>
      </c>
      <c r="K7" s="124" t="s">
        <v>339</v>
      </c>
      <c r="L7" s="124" t="s">
        <v>342</v>
      </c>
      <c r="M7" s="124" t="s">
        <v>341</v>
      </c>
      <c r="N7" s="124" t="s">
        <v>341</v>
      </c>
      <c r="O7" s="124" t="s">
        <v>341</v>
      </c>
      <c r="P7" s="122" t="s">
        <v>88</v>
      </c>
      <c r="Q7" s="122" t="s">
        <v>88</v>
      </c>
      <c r="R7" s="122" t="s">
        <v>88</v>
      </c>
      <c r="S7" s="124" t="s">
        <v>341</v>
      </c>
      <c r="T7" s="122" t="s">
        <v>88</v>
      </c>
    </row>
    <row r="8">
      <c r="A8" s="120" t="s">
        <v>90</v>
      </c>
      <c r="B8" s="121" t="s">
        <v>87</v>
      </c>
      <c r="C8" s="122" t="s">
        <v>88</v>
      </c>
      <c r="D8" s="124" t="s">
        <v>339</v>
      </c>
      <c r="E8" s="124" t="s">
        <v>339</v>
      </c>
      <c r="F8" s="122" t="s">
        <v>88</v>
      </c>
      <c r="G8" s="124" t="s">
        <v>343</v>
      </c>
      <c r="H8" s="122" t="s">
        <v>88</v>
      </c>
      <c r="I8" s="124" t="s">
        <v>343</v>
      </c>
      <c r="J8" s="124" t="s">
        <v>343</v>
      </c>
      <c r="K8" s="124" t="s">
        <v>339</v>
      </c>
      <c r="L8" s="124" t="s">
        <v>342</v>
      </c>
      <c r="M8" s="124" t="s">
        <v>341</v>
      </c>
      <c r="N8" s="124" t="s">
        <v>341</v>
      </c>
      <c r="O8" s="124" t="s">
        <v>341</v>
      </c>
      <c r="P8" s="122" t="s">
        <v>88</v>
      </c>
      <c r="Q8" s="122" t="s">
        <v>88</v>
      </c>
      <c r="R8" s="122" t="s">
        <v>88</v>
      </c>
      <c r="S8" s="124" t="s">
        <v>341</v>
      </c>
      <c r="T8" s="122" t="s">
        <v>88</v>
      </c>
    </row>
    <row r="9">
      <c r="A9" s="120" t="s">
        <v>91</v>
      </c>
      <c r="B9" s="121" t="s">
        <v>87</v>
      </c>
      <c r="C9" s="122" t="s">
        <v>88</v>
      </c>
      <c r="D9" s="124" t="s">
        <v>339</v>
      </c>
      <c r="E9" s="124" t="s">
        <v>339</v>
      </c>
      <c r="F9" s="122" t="s">
        <v>88</v>
      </c>
      <c r="G9" s="124" t="s">
        <v>343</v>
      </c>
      <c r="H9" s="122" t="s">
        <v>88</v>
      </c>
      <c r="I9" s="124" t="s">
        <v>343</v>
      </c>
      <c r="J9" s="124" t="s">
        <v>343</v>
      </c>
      <c r="K9" s="124" t="s">
        <v>339</v>
      </c>
      <c r="L9" s="124" t="s">
        <v>342</v>
      </c>
      <c r="M9" s="124" t="s">
        <v>341</v>
      </c>
      <c r="N9" s="124" t="s">
        <v>341</v>
      </c>
      <c r="O9" s="124" t="s">
        <v>341</v>
      </c>
      <c r="P9" s="122" t="s">
        <v>88</v>
      </c>
      <c r="Q9" s="122" t="s">
        <v>88</v>
      </c>
      <c r="R9" s="122" t="s">
        <v>88</v>
      </c>
      <c r="S9" s="124" t="s">
        <v>341</v>
      </c>
      <c r="T9" s="122" t="s">
        <v>88</v>
      </c>
    </row>
    <row r="10">
      <c r="A10" s="120" t="s">
        <v>96</v>
      </c>
      <c r="B10" s="121" t="s">
        <v>98</v>
      </c>
      <c r="C10" s="124" t="s">
        <v>344</v>
      </c>
      <c r="D10" s="124" t="s">
        <v>344</v>
      </c>
      <c r="E10" s="124" t="s">
        <v>344</v>
      </c>
      <c r="F10" s="123" t="s">
        <v>345</v>
      </c>
      <c r="G10" s="122" t="s">
        <v>88</v>
      </c>
      <c r="H10" s="124" t="s">
        <v>346</v>
      </c>
      <c r="I10" s="124" t="s">
        <v>346</v>
      </c>
      <c r="J10" s="124" t="s">
        <v>346</v>
      </c>
      <c r="K10" s="123" t="s">
        <v>345</v>
      </c>
      <c r="L10" s="123" t="s">
        <v>345</v>
      </c>
      <c r="M10" s="123" t="s">
        <v>345</v>
      </c>
      <c r="N10" s="123" t="s">
        <v>345</v>
      </c>
      <c r="O10" s="123" t="s">
        <v>345</v>
      </c>
      <c r="P10" s="122" t="s">
        <v>88</v>
      </c>
      <c r="Q10" s="122" t="s">
        <v>88</v>
      </c>
      <c r="R10" s="122" t="s">
        <v>88</v>
      </c>
      <c r="S10" s="123" t="s">
        <v>345</v>
      </c>
      <c r="T10" s="122" t="s">
        <v>88</v>
      </c>
    </row>
    <row r="11">
      <c r="A11" s="120" t="s">
        <v>97</v>
      </c>
      <c r="B11" s="121" t="s">
        <v>98</v>
      </c>
      <c r="C11" s="124" t="s">
        <v>344</v>
      </c>
      <c r="D11" s="124" t="s">
        <v>344</v>
      </c>
      <c r="E11" s="124" t="s">
        <v>344</v>
      </c>
      <c r="F11" s="123" t="s">
        <v>345</v>
      </c>
      <c r="G11" s="122" t="s">
        <v>88</v>
      </c>
      <c r="H11" s="124" t="s">
        <v>346</v>
      </c>
      <c r="I11" s="124" t="s">
        <v>346</v>
      </c>
      <c r="J11" s="124" t="s">
        <v>346</v>
      </c>
      <c r="K11" s="123" t="s">
        <v>345</v>
      </c>
      <c r="L11" s="123" t="s">
        <v>345</v>
      </c>
      <c r="M11" s="123" t="s">
        <v>345</v>
      </c>
      <c r="N11" s="123" t="s">
        <v>345</v>
      </c>
      <c r="O11" s="123" t="s">
        <v>345</v>
      </c>
      <c r="P11" s="122" t="s">
        <v>88</v>
      </c>
      <c r="Q11" s="122" t="s">
        <v>88</v>
      </c>
      <c r="R11" s="122" t="s">
        <v>88</v>
      </c>
      <c r="S11" s="123" t="s">
        <v>345</v>
      </c>
      <c r="T11" s="122" t="s">
        <v>88</v>
      </c>
    </row>
    <row r="12">
      <c r="A12" s="120" t="s">
        <v>287</v>
      </c>
      <c r="B12" s="121" t="s">
        <v>141</v>
      </c>
      <c r="C12" s="122" t="s">
        <v>88</v>
      </c>
      <c r="D12" s="124" t="s">
        <v>339</v>
      </c>
      <c r="E12" s="124" t="s">
        <v>339</v>
      </c>
      <c r="F12" s="122" t="s">
        <v>88</v>
      </c>
      <c r="G12" s="124" t="s">
        <v>339</v>
      </c>
      <c r="H12" s="122" t="s">
        <v>88</v>
      </c>
      <c r="I12" s="124" t="s">
        <v>339</v>
      </c>
      <c r="J12" s="124" t="s">
        <v>339</v>
      </c>
      <c r="K12" s="124" t="s">
        <v>339</v>
      </c>
      <c r="L12" s="124" t="s">
        <v>342</v>
      </c>
      <c r="M12" s="124" t="s">
        <v>341</v>
      </c>
      <c r="N12" s="124" t="s">
        <v>341</v>
      </c>
      <c r="O12" s="124" t="s">
        <v>341</v>
      </c>
      <c r="P12" s="122" t="s">
        <v>88</v>
      </c>
      <c r="Q12" s="122" t="s">
        <v>88</v>
      </c>
      <c r="R12" s="122" t="s">
        <v>88</v>
      </c>
      <c r="S12" s="124" t="s">
        <v>341</v>
      </c>
      <c r="T12" s="122" t="s">
        <v>88</v>
      </c>
    </row>
    <row r="13">
      <c r="A13" s="125" t="s">
        <v>347</v>
      </c>
      <c r="B13" s="121" t="s">
        <v>335</v>
      </c>
      <c r="C13" s="122" t="s">
        <v>88</v>
      </c>
      <c r="D13" s="124" t="s">
        <v>336</v>
      </c>
      <c r="E13" s="123" t="s">
        <v>336</v>
      </c>
      <c r="F13" s="122" t="s">
        <v>88</v>
      </c>
      <c r="G13" s="123" t="s">
        <v>336</v>
      </c>
      <c r="H13" s="122" t="s">
        <v>88</v>
      </c>
      <c r="I13" s="123" t="s">
        <v>336</v>
      </c>
      <c r="J13" s="123" t="s">
        <v>336</v>
      </c>
      <c r="K13" s="123" t="s">
        <v>336</v>
      </c>
      <c r="L13" s="123" t="s">
        <v>336</v>
      </c>
      <c r="M13" s="123" t="s">
        <v>336</v>
      </c>
      <c r="N13" s="123" t="s">
        <v>336</v>
      </c>
      <c r="O13" s="123" t="s">
        <v>336</v>
      </c>
      <c r="P13" s="122" t="s">
        <v>88</v>
      </c>
      <c r="Q13" s="122" t="s">
        <v>88</v>
      </c>
      <c r="R13" s="122" t="s">
        <v>88</v>
      </c>
      <c r="S13" s="123" t="s">
        <v>336</v>
      </c>
      <c r="T13" s="122" t="s">
        <v>88</v>
      </c>
    </row>
    <row r="14">
      <c r="A14" s="125" t="s">
        <v>348</v>
      </c>
      <c r="B14" s="121" t="s">
        <v>335</v>
      </c>
      <c r="C14" s="122" t="s">
        <v>88</v>
      </c>
      <c r="D14" s="123" t="s">
        <v>336</v>
      </c>
      <c r="E14" s="123" t="s">
        <v>336</v>
      </c>
      <c r="F14" s="122" t="s">
        <v>88</v>
      </c>
      <c r="G14" s="123" t="s">
        <v>336</v>
      </c>
      <c r="H14" s="122" t="s">
        <v>88</v>
      </c>
      <c r="I14" s="123" t="s">
        <v>336</v>
      </c>
      <c r="J14" s="123" t="s">
        <v>336</v>
      </c>
      <c r="K14" s="123" t="s">
        <v>336</v>
      </c>
      <c r="L14" s="123" t="s">
        <v>336</v>
      </c>
      <c r="M14" s="123" t="s">
        <v>336</v>
      </c>
      <c r="N14" s="123" t="s">
        <v>336</v>
      </c>
      <c r="O14" s="123" t="s">
        <v>336</v>
      </c>
      <c r="P14" s="122" t="s">
        <v>88</v>
      </c>
      <c r="Q14" s="122" t="s">
        <v>88</v>
      </c>
      <c r="R14" s="122" t="s">
        <v>88</v>
      </c>
      <c r="S14" s="123" t="s">
        <v>336</v>
      </c>
      <c r="T14" s="123" t="s">
        <v>336</v>
      </c>
    </row>
    <row r="15">
      <c r="A15" s="120" t="s">
        <v>129</v>
      </c>
      <c r="B15" s="121" t="s">
        <v>87</v>
      </c>
      <c r="C15" s="122" t="s">
        <v>88</v>
      </c>
      <c r="D15" s="122" t="s">
        <v>88</v>
      </c>
      <c r="E15" s="122" t="s">
        <v>88</v>
      </c>
      <c r="F15" s="122" t="s">
        <v>88</v>
      </c>
      <c r="G15" s="122" t="s">
        <v>88</v>
      </c>
      <c r="H15" s="122" t="s">
        <v>88</v>
      </c>
      <c r="I15" s="122" t="s">
        <v>88</v>
      </c>
      <c r="J15" s="122" t="s">
        <v>88</v>
      </c>
      <c r="K15" s="122" t="s">
        <v>88</v>
      </c>
      <c r="L15" s="124" t="s">
        <v>340</v>
      </c>
      <c r="M15" s="124" t="s">
        <v>341</v>
      </c>
      <c r="N15" s="124" t="s">
        <v>341</v>
      </c>
      <c r="O15" s="122" t="s">
        <v>88</v>
      </c>
      <c r="P15" s="124" t="s">
        <v>341</v>
      </c>
      <c r="Q15" s="122" t="s">
        <v>88</v>
      </c>
      <c r="R15" s="122" t="s">
        <v>88</v>
      </c>
      <c r="S15" s="124" t="s">
        <v>341</v>
      </c>
      <c r="T15" s="122" t="s">
        <v>88</v>
      </c>
    </row>
    <row r="16">
      <c r="A16" s="120" t="s">
        <v>290</v>
      </c>
      <c r="B16" s="126" t="s">
        <v>279</v>
      </c>
      <c r="C16" s="122" t="s">
        <v>88</v>
      </c>
      <c r="D16" s="124" t="s">
        <v>339</v>
      </c>
      <c r="E16" s="124" t="s">
        <v>339</v>
      </c>
      <c r="F16" s="122" t="s">
        <v>88</v>
      </c>
      <c r="G16" s="124" t="s">
        <v>339</v>
      </c>
      <c r="H16" s="122" t="s">
        <v>88</v>
      </c>
      <c r="I16" s="124" t="s">
        <v>339</v>
      </c>
      <c r="J16" s="124" t="s">
        <v>339</v>
      </c>
      <c r="K16" s="124" t="s">
        <v>339</v>
      </c>
      <c r="L16" s="124" t="s">
        <v>340</v>
      </c>
      <c r="M16" s="124" t="s">
        <v>341</v>
      </c>
      <c r="N16" s="124" t="s">
        <v>341</v>
      </c>
      <c r="O16" s="124" t="s">
        <v>341</v>
      </c>
      <c r="P16" s="122" t="s">
        <v>88</v>
      </c>
      <c r="Q16" s="122" t="s">
        <v>88</v>
      </c>
      <c r="R16" s="122" t="s">
        <v>88</v>
      </c>
      <c r="S16" s="124" t="s">
        <v>341</v>
      </c>
      <c r="T16" s="122" t="s">
        <v>88</v>
      </c>
    </row>
    <row r="17">
      <c r="A17" s="120" t="s">
        <v>134</v>
      </c>
      <c r="B17" s="121" t="s">
        <v>135</v>
      </c>
      <c r="C17" s="122" t="s">
        <v>88</v>
      </c>
      <c r="D17" s="124" t="s">
        <v>339</v>
      </c>
      <c r="E17" s="124" t="s">
        <v>339</v>
      </c>
      <c r="F17" s="122" t="s">
        <v>88</v>
      </c>
      <c r="G17" s="124" t="s">
        <v>339</v>
      </c>
      <c r="H17" s="122" t="s">
        <v>88</v>
      </c>
      <c r="I17" s="124" t="s">
        <v>339</v>
      </c>
      <c r="J17" s="124" t="s">
        <v>339</v>
      </c>
      <c r="K17" s="124" t="s">
        <v>339</v>
      </c>
      <c r="L17" s="124" t="s">
        <v>342</v>
      </c>
      <c r="M17" s="124" t="s">
        <v>341</v>
      </c>
      <c r="N17" s="124" t="s">
        <v>341</v>
      </c>
      <c r="O17" s="124" t="s">
        <v>341</v>
      </c>
      <c r="P17" s="122" t="s">
        <v>88</v>
      </c>
      <c r="Q17" s="122" t="s">
        <v>88</v>
      </c>
      <c r="R17" s="122" t="s">
        <v>88</v>
      </c>
      <c r="S17" s="124" t="s">
        <v>341</v>
      </c>
      <c r="T17" s="122" t="s">
        <v>88</v>
      </c>
    </row>
    <row r="18">
      <c r="A18" s="120" t="s">
        <v>144</v>
      </c>
      <c r="B18" s="121" t="s">
        <v>145</v>
      </c>
      <c r="C18" s="122" t="s">
        <v>88</v>
      </c>
      <c r="D18" s="124" t="s">
        <v>339</v>
      </c>
      <c r="E18" s="124" t="s">
        <v>339</v>
      </c>
      <c r="F18" s="122" t="s">
        <v>88</v>
      </c>
      <c r="G18" s="124" t="s">
        <v>343</v>
      </c>
      <c r="H18" s="122" t="s">
        <v>88</v>
      </c>
      <c r="I18" s="124" t="s">
        <v>343</v>
      </c>
      <c r="J18" s="124" t="s">
        <v>343</v>
      </c>
      <c r="K18" s="124" t="s">
        <v>339</v>
      </c>
      <c r="L18" s="124" t="s">
        <v>342</v>
      </c>
      <c r="M18" s="124" t="s">
        <v>341</v>
      </c>
      <c r="N18" s="124" t="s">
        <v>341</v>
      </c>
      <c r="O18" s="124" t="s">
        <v>341</v>
      </c>
      <c r="P18" s="122" t="s">
        <v>88</v>
      </c>
      <c r="Q18" s="122" t="s">
        <v>88</v>
      </c>
      <c r="R18" s="122" t="s">
        <v>88</v>
      </c>
      <c r="S18" s="124" t="s">
        <v>341</v>
      </c>
      <c r="T18" s="122" t="s">
        <v>88</v>
      </c>
    </row>
    <row r="19">
      <c r="A19" s="120" t="s">
        <v>146</v>
      </c>
      <c r="B19" s="121" t="s">
        <v>147</v>
      </c>
      <c r="C19" s="122" t="s">
        <v>88</v>
      </c>
      <c r="D19" s="122" t="s">
        <v>88</v>
      </c>
      <c r="E19" s="122" t="s">
        <v>88</v>
      </c>
      <c r="F19" s="122" t="s">
        <v>88</v>
      </c>
      <c r="G19" s="122" t="s">
        <v>88</v>
      </c>
      <c r="H19" s="122" t="s">
        <v>88</v>
      </c>
      <c r="I19" s="122" t="s">
        <v>88</v>
      </c>
      <c r="J19" s="122" t="s">
        <v>88</v>
      </c>
      <c r="K19" s="122" t="s">
        <v>88</v>
      </c>
      <c r="L19" s="122" t="s">
        <v>88</v>
      </c>
      <c r="M19" s="122" t="s">
        <v>88</v>
      </c>
      <c r="N19" s="122" t="s">
        <v>88</v>
      </c>
      <c r="O19" s="122" t="s">
        <v>88</v>
      </c>
      <c r="P19" s="122" t="s">
        <v>88</v>
      </c>
      <c r="Q19" s="122" t="s">
        <v>88</v>
      </c>
      <c r="R19" s="123" t="s">
        <v>349</v>
      </c>
      <c r="S19" s="123" t="s">
        <v>349</v>
      </c>
      <c r="T19" s="122" t="s">
        <v>88</v>
      </c>
    </row>
    <row r="20">
      <c r="A20" s="127" t="s">
        <v>153</v>
      </c>
      <c r="B20" s="121" t="s">
        <v>145</v>
      </c>
      <c r="C20" s="122" t="s">
        <v>88</v>
      </c>
      <c r="D20" s="124" t="s">
        <v>339</v>
      </c>
      <c r="E20" s="124" t="s">
        <v>339</v>
      </c>
      <c r="F20" s="122" t="s">
        <v>88</v>
      </c>
      <c r="G20" s="124" t="s">
        <v>343</v>
      </c>
      <c r="H20" s="122" t="s">
        <v>88</v>
      </c>
      <c r="I20" s="124" t="s">
        <v>343</v>
      </c>
      <c r="J20" s="124" t="s">
        <v>343</v>
      </c>
      <c r="K20" s="124" t="s">
        <v>339</v>
      </c>
      <c r="L20" s="124" t="s">
        <v>342</v>
      </c>
      <c r="M20" s="124" t="s">
        <v>341</v>
      </c>
      <c r="N20" s="124" t="s">
        <v>341</v>
      </c>
      <c r="O20" s="124" t="s">
        <v>341</v>
      </c>
      <c r="P20" s="122" t="s">
        <v>88</v>
      </c>
      <c r="Q20" s="122" t="s">
        <v>88</v>
      </c>
      <c r="R20" s="122" t="s">
        <v>88</v>
      </c>
      <c r="S20" s="124" t="s">
        <v>341</v>
      </c>
      <c r="T20" s="122" t="s">
        <v>88</v>
      </c>
    </row>
    <row r="21">
      <c r="A21" s="120" t="s">
        <v>154</v>
      </c>
      <c r="B21" s="121" t="s">
        <v>147</v>
      </c>
      <c r="C21" s="122" t="s">
        <v>88</v>
      </c>
      <c r="D21" s="122" t="s">
        <v>88</v>
      </c>
      <c r="E21" s="122" t="s">
        <v>88</v>
      </c>
      <c r="F21" s="122" t="s">
        <v>88</v>
      </c>
      <c r="G21" s="122" t="s">
        <v>88</v>
      </c>
      <c r="H21" s="122" t="s">
        <v>88</v>
      </c>
      <c r="I21" s="122" t="s">
        <v>88</v>
      </c>
      <c r="J21" s="122" t="s">
        <v>88</v>
      </c>
      <c r="K21" s="122" t="s">
        <v>88</v>
      </c>
      <c r="L21" s="122" t="s">
        <v>88</v>
      </c>
      <c r="M21" s="122" t="s">
        <v>88</v>
      </c>
      <c r="N21" s="122" t="s">
        <v>88</v>
      </c>
      <c r="O21" s="122" t="s">
        <v>88</v>
      </c>
      <c r="P21" s="122" t="s">
        <v>88</v>
      </c>
      <c r="Q21" s="122" t="s">
        <v>88</v>
      </c>
      <c r="R21" s="123" t="s">
        <v>349</v>
      </c>
      <c r="S21" s="123" t="s">
        <v>349</v>
      </c>
      <c r="T21" s="122" t="s">
        <v>88</v>
      </c>
    </row>
    <row r="22">
      <c r="A22" s="120" t="s">
        <v>292</v>
      </c>
      <c r="B22" s="121" t="s">
        <v>279</v>
      </c>
      <c r="C22" s="122" t="s">
        <v>88</v>
      </c>
      <c r="D22" s="124" t="s">
        <v>339</v>
      </c>
      <c r="E22" s="124" t="s">
        <v>339</v>
      </c>
      <c r="F22" s="122" t="s">
        <v>88</v>
      </c>
      <c r="G22" s="124" t="s">
        <v>339</v>
      </c>
      <c r="H22" s="122" t="s">
        <v>88</v>
      </c>
      <c r="I22" s="124" t="s">
        <v>339</v>
      </c>
      <c r="J22" s="124" t="s">
        <v>339</v>
      </c>
      <c r="K22" s="124" t="s">
        <v>339</v>
      </c>
      <c r="L22" s="124" t="s">
        <v>342</v>
      </c>
      <c r="M22" s="124" t="s">
        <v>341</v>
      </c>
      <c r="N22" s="124" t="s">
        <v>341</v>
      </c>
      <c r="O22" s="124" t="s">
        <v>341</v>
      </c>
      <c r="P22" s="122" t="s">
        <v>88</v>
      </c>
      <c r="Q22" s="122" t="s">
        <v>88</v>
      </c>
      <c r="R22" s="122" t="s">
        <v>88</v>
      </c>
      <c r="S22" s="124" t="s">
        <v>341</v>
      </c>
      <c r="T22" s="122" t="s">
        <v>88</v>
      </c>
    </row>
    <row r="23">
      <c r="A23" s="120" t="s">
        <v>293</v>
      </c>
      <c r="B23" s="121" t="s">
        <v>141</v>
      </c>
      <c r="C23" s="122" t="s">
        <v>88</v>
      </c>
      <c r="D23" s="124" t="s">
        <v>339</v>
      </c>
      <c r="E23" s="124" t="s">
        <v>339</v>
      </c>
      <c r="F23" s="122" t="s">
        <v>88</v>
      </c>
      <c r="G23" s="124" t="s">
        <v>339</v>
      </c>
      <c r="H23" s="122" t="s">
        <v>88</v>
      </c>
      <c r="I23" s="124" t="s">
        <v>339</v>
      </c>
      <c r="J23" s="124" t="s">
        <v>339</v>
      </c>
      <c r="K23" s="124" t="s">
        <v>339</v>
      </c>
      <c r="L23" s="124" t="s">
        <v>342</v>
      </c>
      <c r="M23" s="124" t="s">
        <v>341</v>
      </c>
      <c r="N23" s="124" t="s">
        <v>341</v>
      </c>
      <c r="O23" s="124" t="s">
        <v>341</v>
      </c>
      <c r="P23" s="122" t="s">
        <v>88</v>
      </c>
      <c r="Q23" s="122" t="s">
        <v>88</v>
      </c>
      <c r="R23" s="122" t="s">
        <v>88</v>
      </c>
      <c r="S23" s="124" t="s">
        <v>341</v>
      </c>
      <c r="T23" s="122" t="s">
        <v>88</v>
      </c>
    </row>
    <row r="24">
      <c r="A24" s="120" t="s">
        <v>140</v>
      </c>
      <c r="B24" s="121" t="s">
        <v>141</v>
      </c>
      <c r="C24" s="122" t="s">
        <v>88</v>
      </c>
      <c r="D24" s="124" t="s">
        <v>339</v>
      </c>
      <c r="E24" s="124" t="s">
        <v>339</v>
      </c>
      <c r="F24" s="122" t="s">
        <v>88</v>
      </c>
      <c r="G24" s="124" t="s">
        <v>339</v>
      </c>
      <c r="H24" s="122" t="s">
        <v>88</v>
      </c>
      <c r="I24" s="124" t="s">
        <v>339</v>
      </c>
      <c r="J24" s="124" t="s">
        <v>339</v>
      </c>
      <c r="K24" s="124" t="s">
        <v>339</v>
      </c>
      <c r="L24" s="124" t="s">
        <v>342</v>
      </c>
      <c r="M24" s="124" t="s">
        <v>341</v>
      </c>
      <c r="N24" s="124" t="s">
        <v>341</v>
      </c>
      <c r="O24" s="122" t="s">
        <v>88</v>
      </c>
      <c r="P24" s="122" t="s">
        <v>88</v>
      </c>
      <c r="Q24" s="124" t="s">
        <v>341</v>
      </c>
      <c r="R24" s="122" t="s">
        <v>88</v>
      </c>
      <c r="S24" s="124" t="s">
        <v>341</v>
      </c>
      <c r="T24" s="122" t="s">
        <v>88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5"/>
    <col customWidth="1" min="2" max="2" width="4.63"/>
    <col customWidth="1" min="3" max="5" width="9.75"/>
    <col customWidth="1" min="6" max="7" width="16.88"/>
    <col customWidth="1" min="8" max="8" width="10.38"/>
    <col customWidth="1" min="9" max="9" width="17.63"/>
    <col customWidth="1" min="10" max="10" width="28.88"/>
    <col customWidth="1" min="11" max="11" width="9.0"/>
    <col customWidth="1" min="12" max="13" width="22.13"/>
    <col customWidth="1" min="14" max="14" width="10.38"/>
    <col customWidth="1" min="15" max="15" width="22.13"/>
    <col customWidth="1" min="16" max="16" width="14.0"/>
    <col customWidth="1" min="17" max="17" width="21.63"/>
    <col customWidth="1" min="18" max="20" width="22.13"/>
    <col customWidth="1" min="21" max="21" width="14.0"/>
    <col customWidth="1" min="22" max="23" width="22.13"/>
    <col customWidth="1" min="24" max="24" width="20.0"/>
    <col customWidth="1" min="25" max="25" width="8.0"/>
  </cols>
  <sheetData>
    <row r="1">
      <c r="A1" s="116" t="s">
        <v>73</v>
      </c>
      <c r="B1" s="117" t="s">
        <v>74</v>
      </c>
      <c r="C1" s="116" t="s">
        <v>350</v>
      </c>
      <c r="D1" s="116" t="s">
        <v>351</v>
      </c>
      <c r="E1" s="116" t="s">
        <v>352</v>
      </c>
      <c r="F1" s="116" t="s">
        <v>353</v>
      </c>
      <c r="G1" s="116" t="s">
        <v>354</v>
      </c>
      <c r="H1" s="116" t="s">
        <v>355</v>
      </c>
      <c r="I1" s="116" t="s">
        <v>356</v>
      </c>
      <c r="J1" s="116" t="s">
        <v>357</v>
      </c>
      <c r="K1" s="116" t="s">
        <v>358</v>
      </c>
      <c r="L1" s="116" t="s">
        <v>359</v>
      </c>
      <c r="M1" s="116" t="s">
        <v>360</v>
      </c>
      <c r="N1" s="116" t="s">
        <v>361</v>
      </c>
      <c r="O1" s="116" t="s">
        <v>362</v>
      </c>
      <c r="P1" s="116" t="s">
        <v>363</v>
      </c>
      <c r="Q1" s="116" t="s">
        <v>364</v>
      </c>
      <c r="R1" s="116" t="s">
        <v>365</v>
      </c>
      <c r="S1" s="116" t="s">
        <v>366</v>
      </c>
      <c r="T1" s="116" t="s">
        <v>367</v>
      </c>
      <c r="U1" s="116" t="s">
        <v>368</v>
      </c>
      <c r="V1" s="116" t="s">
        <v>369</v>
      </c>
      <c r="W1" s="116" t="s">
        <v>370</v>
      </c>
      <c r="X1" s="116" t="s">
        <v>371</v>
      </c>
      <c r="Y1" s="116" t="s">
        <v>372</v>
      </c>
    </row>
    <row r="2">
      <c r="A2" s="125" t="s">
        <v>373</v>
      </c>
      <c r="B2" s="117" t="s">
        <v>374</v>
      </c>
      <c r="C2" s="122" t="s">
        <v>88</v>
      </c>
      <c r="D2" s="122" t="s">
        <v>88</v>
      </c>
      <c r="E2" s="122" t="s">
        <v>88</v>
      </c>
      <c r="F2" s="107" t="s">
        <v>375</v>
      </c>
      <c r="G2" s="107" t="s">
        <v>375</v>
      </c>
      <c r="H2" s="122" t="s">
        <v>88</v>
      </c>
      <c r="I2" s="107" t="s">
        <v>376</v>
      </c>
      <c r="J2" s="107" t="s">
        <v>377</v>
      </c>
      <c r="K2" s="122" t="s">
        <v>88</v>
      </c>
      <c r="L2" s="107" t="s">
        <v>378</v>
      </c>
      <c r="M2" s="107" t="s">
        <v>378</v>
      </c>
      <c r="N2" s="122" t="s">
        <v>88</v>
      </c>
      <c r="O2" s="107" t="s">
        <v>378</v>
      </c>
      <c r="P2" s="122" t="s">
        <v>88</v>
      </c>
      <c r="Q2" s="122" t="s">
        <v>88</v>
      </c>
      <c r="R2" s="107" t="s">
        <v>378</v>
      </c>
      <c r="S2" s="107" t="s">
        <v>378</v>
      </c>
      <c r="T2" s="107" t="s">
        <v>378</v>
      </c>
      <c r="U2" s="122" t="s">
        <v>88</v>
      </c>
      <c r="V2" s="107" t="s">
        <v>378</v>
      </c>
      <c r="W2" s="107" t="s">
        <v>378</v>
      </c>
      <c r="X2" s="107" t="s">
        <v>379</v>
      </c>
      <c r="Y2" s="107" t="s">
        <v>380</v>
      </c>
    </row>
    <row r="3">
      <c r="A3" s="125" t="s">
        <v>334</v>
      </c>
      <c r="B3" s="117" t="s">
        <v>335</v>
      </c>
      <c r="C3" s="122" t="s">
        <v>88</v>
      </c>
      <c r="D3" s="122" t="s">
        <v>88</v>
      </c>
      <c r="E3" s="122" t="s">
        <v>88</v>
      </c>
      <c r="F3" s="107" t="s">
        <v>381</v>
      </c>
      <c r="G3" s="107" t="s">
        <v>381</v>
      </c>
      <c r="H3" s="122" t="s">
        <v>88</v>
      </c>
      <c r="I3" s="107" t="s">
        <v>382</v>
      </c>
      <c r="J3" s="107" t="s">
        <v>383</v>
      </c>
      <c r="K3" s="122" t="s">
        <v>88</v>
      </c>
      <c r="L3" s="107" t="s">
        <v>384</v>
      </c>
      <c r="M3" s="107" t="s">
        <v>384</v>
      </c>
      <c r="N3" s="122" t="s">
        <v>88</v>
      </c>
      <c r="O3" s="107" t="s">
        <v>384</v>
      </c>
      <c r="P3" s="122" t="s">
        <v>88</v>
      </c>
      <c r="Q3" s="122" t="s">
        <v>88</v>
      </c>
      <c r="R3" s="107" t="s">
        <v>384</v>
      </c>
      <c r="S3" s="107" t="s">
        <v>384</v>
      </c>
      <c r="T3" s="107" t="s">
        <v>384</v>
      </c>
      <c r="U3" s="122" t="s">
        <v>88</v>
      </c>
      <c r="V3" s="107" t="s">
        <v>384</v>
      </c>
      <c r="W3" s="107" t="s">
        <v>384</v>
      </c>
      <c r="X3" s="107" t="s">
        <v>385</v>
      </c>
      <c r="Y3" s="122" t="s">
        <v>88</v>
      </c>
    </row>
    <row r="4">
      <c r="A4" s="125" t="s">
        <v>338</v>
      </c>
      <c r="B4" s="117" t="s">
        <v>335</v>
      </c>
      <c r="C4" s="122" t="s">
        <v>88</v>
      </c>
      <c r="D4" s="122" t="s">
        <v>88</v>
      </c>
      <c r="E4" s="122" t="s">
        <v>88</v>
      </c>
      <c r="F4" s="107" t="s">
        <v>381</v>
      </c>
      <c r="G4" s="107" t="s">
        <v>381</v>
      </c>
      <c r="H4" s="122" t="s">
        <v>88</v>
      </c>
      <c r="I4" s="107" t="s">
        <v>381</v>
      </c>
      <c r="J4" s="107" t="s">
        <v>383</v>
      </c>
      <c r="K4" s="122" t="s">
        <v>88</v>
      </c>
      <c r="L4" s="107" t="s">
        <v>384</v>
      </c>
      <c r="M4" s="107" t="s">
        <v>384</v>
      </c>
      <c r="N4" s="122" t="s">
        <v>88</v>
      </c>
      <c r="O4" s="107" t="s">
        <v>384</v>
      </c>
      <c r="P4" s="122" t="s">
        <v>88</v>
      </c>
      <c r="Q4" s="122" t="s">
        <v>88</v>
      </c>
      <c r="R4" s="107" t="s">
        <v>384</v>
      </c>
      <c r="S4" s="107" t="s">
        <v>384</v>
      </c>
      <c r="T4" s="107" t="s">
        <v>384</v>
      </c>
      <c r="U4" s="122" t="s">
        <v>88</v>
      </c>
      <c r="V4" s="107" t="s">
        <v>384</v>
      </c>
      <c r="W4" s="107" t="s">
        <v>384</v>
      </c>
      <c r="X4" s="107" t="s">
        <v>386</v>
      </c>
      <c r="Y4" s="122" t="s">
        <v>88</v>
      </c>
    </row>
    <row r="5">
      <c r="A5" s="125" t="s">
        <v>278</v>
      </c>
      <c r="B5" s="117" t="s">
        <v>279</v>
      </c>
      <c r="C5" s="122" t="s">
        <v>88</v>
      </c>
      <c r="D5" s="122" t="s">
        <v>88</v>
      </c>
      <c r="E5" s="122" t="s">
        <v>88</v>
      </c>
      <c r="F5" s="107" t="s">
        <v>387</v>
      </c>
      <c r="G5" s="107" t="s">
        <v>387</v>
      </c>
      <c r="H5" s="122" t="s">
        <v>88</v>
      </c>
      <c r="I5" s="107" t="s">
        <v>387</v>
      </c>
      <c r="J5" s="107" t="s">
        <v>387</v>
      </c>
      <c r="K5" s="122" t="s">
        <v>88</v>
      </c>
      <c r="L5" s="107" t="s">
        <v>388</v>
      </c>
      <c r="M5" s="107" t="s">
        <v>388</v>
      </c>
      <c r="N5" s="122" t="s">
        <v>88</v>
      </c>
      <c r="O5" s="107" t="s">
        <v>389</v>
      </c>
      <c r="P5" s="122" t="s">
        <v>88</v>
      </c>
      <c r="Q5" s="122" t="s">
        <v>88</v>
      </c>
      <c r="R5" s="107" t="s">
        <v>389</v>
      </c>
      <c r="S5" s="107" t="s">
        <v>389</v>
      </c>
      <c r="T5" s="107" t="s">
        <v>389</v>
      </c>
      <c r="U5" s="122" t="s">
        <v>88</v>
      </c>
      <c r="V5" s="107" t="s">
        <v>389</v>
      </c>
      <c r="W5" s="128" t="s">
        <v>390</v>
      </c>
      <c r="X5" s="128" t="s">
        <v>390</v>
      </c>
      <c r="Y5" s="122" t="s">
        <v>88</v>
      </c>
    </row>
    <row r="6">
      <c r="A6" s="125" t="s">
        <v>284</v>
      </c>
      <c r="B6" s="117" t="s">
        <v>141</v>
      </c>
      <c r="C6" s="122" t="s">
        <v>88</v>
      </c>
      <c r="D6" s="122" t="s">
        <v>88</v>
      </c>
      <c r="E6" s="122" t="s">
        <v>88</v>
      </c>
      <c r="F6" s="107" t="s">
        <v>387</v>
      </c>
      <c r="G6" s="107" t="s">
        <v>387</v>
      </c>
      <c r="H6" s="122" t="s">
        <v>88</v>
      </c>
      <c r="I6" s="107" t="s">
        <v>387</v>
      </c>
      <c r="J6" s="107" t="s">
        <v>387</v>
      </c>
      <c r="K6" s="122" t="s">
        <v>88</v>
      </c>
      <c r="L6" s="107" t="s">
        <v>388</v>
      </c>
      <c r="M6" s="122" t="s">
        <v>88</v>
      </c>
      <c r="N6" s="107" t="s">
        <v>388</v>
      </c>
      <c r="O6" s="107" t="s">
        <v>389</v>
      </c>
      <c r="P6" s="122" t="s">
        <v>88</v>
      </c>
      <c r="Q6" s="122" t="s">
        <v>88</v>
      </c>
      <c r="R6" s="122" t="s">
        <v>88</v>
      </c>
      <c r="S6" s="107" t="s">
        <v>389</v>
      </c>
      <c r="T6" s="107" t="s">
        <v>389</v>
      </c>
      <c r="U6" s="122" t="s">
        <v>88</v>
      </c>
      <c r="V6" s="107" t="s">
        <v>389</v>
      </c>
      <c r="W6" s="128" t="s">
        <v>390</v>
      </c>
      <c r="X6" s="128" t="s">
        <v>390</v>
      </c>
      <c r="Y6" s="122" t="s">
        <v>88</v>
      </c>
    </row>
    <row r="7">
      <c r="A7" s="125" t="s">
        <v>285</v>
      </c>
      <c r="B7" s="117" t="s">
        <v>141</v>
      </c>
      <c r="C7" s="122" t="s">
        <v>88</v>
      </c>
      <c r="D7" s="122" t="s">
        <v>88</v>
      </c>
      <c r="E7" s="122" t="s">
        <v>88</v>
      </c>
      <c r="F7" s="107" t="s">
        <v>387</v>
      </c>
      <c r="G7" s="107" t="s">
        <v>387</v>
      </c>
      <c r="H7" s="122" t="s">
        <v>88</v>
      </c>
      <c r="I7" s="107" t="s">
        <v>387</v>
      </c>
      <c r="J7" s="107" t="s">
        <v>387</v>
      </c>
      <c r="K7" s="122" t="s">
        <v>88</v>
      </c>
      <c r="L7" s="107" t="s">
        <v>388</v>
      </c>
      <c r="M7" s="122" t="s">
        <v>88</v>
      </c>
      <c r="N7" s="107" t="s">
        <v>388</v>
      </c>
      <c r="O7" s="107" t="s">
        <v>389</v>
      </c>
      <c r="P7" s="122" t="s">
        <v>88</v>
      </c>
      <c r="Q7" s="122" t="s">
        <v>88</v>
      </c>
      <c r="R7" s="122" t="s">
        <v>88</v>
      </c>
      <c r="S7" s="107" t="s">
        <v>389</v>
      </c>
      <c r="T7" s="107" t="s">
        <v>389</v>
      </c>
      <c r="U7" s="122" t="s">
        <v>88</v>
      </c>
      <c r="V7" s="107" t="s">
        <v>389</v>
      </c>
      <c r="W7" s="128" t="s">
        <v>390</v>
      </c>
      <c r="X7" s="128" t="s">
        <v>390</v>
      </c>
      <c r="Y7" s="122" t="s">
        <v>88</v>
      </c>
    </row>
    <row r="8">
      <c r="A8" s="125" t="s">
        <v>86</v>
      </c>
      <c r="B8" s="117" t="s">
        <v>87</v>
      </c>
      <c r="C8" s="122" t="s">
        <v>88</v>
      </c>
      <c r="D8" s="107" t="s">
        <v>387</v>
      </c>
      <c r="E8" s="122" t="s">
        <v>88</v>
      </c>
      <c r="F8" s="122" t="s">
        <v>88</v>
      </c>
      <c r="G8" s="122" t="s">
        <v>88</v>
      </c>
      <c r="H8" s="107" t="s">
        <v>387</v>
      </c>
      <c r="I8" s="107" t="s">
        <v>387</v>
      </c>
      <c r="J8" s="107" t="s">
        <v>387</v>
      </c>
      <c r="K8" s="122" t="s">
        <v>88</v>
      </c>
      <c r="L8" s="107" t="s">
        <v>388</v>
      </c>
      <c r="M8" s="122" t="s">
        <v>88</v>
      </c>
      <c r="N8" s="107" t="s">
        <v>388</v>
      </c>
      <c r="O8" s="122" t="s">
        <v>88</v>
      </c>
      <c r="P8" s="107" t="s">
        <v>391</v>
      </c>
      <c r="Q8" s="122" t="s">
        <v>88</v>
      </c>
      <c r="R8" s="122" t="s">
        <v>88</v>
      </c>
      <c r="S8" s="107" t="s">
        <v>391</v>
      </c>
      <c r="T8" s="107" t="s">
        <v>391</v>
      </c>
      <c r="U8" s="122" t="s">
        <v>88</v>
      </c>
      <c r="V8" s="107" t="s">
        <v>391</v>
      </c>
      <c r="W8" s="129" t="s">
        <v>89</v>
      </c>
      <c r="X8" s="129" t="s">
        <v>89</v>
      </c>
      <c r="Y8" s="122" t="s">
        <v>88</v>
      </c>
    </row>
    <row r="9">
      <c r="A9" s="125" t="s">
        <v>90</v>
      </c>
      <c r="B9" s="117" t="s">
        <v>87</v>
      </c>
      <c r="C9" s="122" t="s">
        <v>88</v>
      </c>
      <c r="D9" s="122" t="s">
        <v>88</v>
      </c>
      <c r="E9" s="107" t="s">
        <v>387</v>
      </c>
      <c r="F9" s="122" t="s">
        <v>88</v>
      </c>
      <c r="G9" s="122" t="s">
        <v>88</v>
      </c>
      <c r="H9" s="107" t="s">
        <v>387</v>
      </c>
      <c r="I9" s="107" t="s">
        <v>387</v>
      </c>
      <c r="J9" s="107" t="s">
        <v>387</v>
      </c>
      <c r="K9" s="122" t="s">
        <v>88</v>
      </c>
      <c r="L9" s="107" t="s">
        <v>388</v>
      </c>
      <c r="M9" s="122" t="s">
        <v>88</v>
      </c>
      <c r="N9" s="107" t="s">
        <v>388</v>
      </c>
      <c r="O9" s="122" t="s">
        <v>88</v>
      </c>
      <c r="P9" s="107" t="s">
        <v>391</v>
      </c>
      <c r="Q9" s="122" t="s">
        <v>88</v>
      </c>
      <c r="R9" s="122" t="s">
        <v>88</v>
      </c>
      <c r="S9" s="107" t="s">
        <v>391</v>
      </c>
      <c r="T9" s="107" t="s">
        <v>391</v>
      </c>
      <c r="U9" s="122" t="s">
        <v>88</v>
      </c>
      <c r="V9" s="107" t="s">
        <v>391</v>
      </c>
      <c r="W9" s="129" t="s">
        <v>89</v>
      </c>
      <c r="X9" s="129" t="s">
        <v>89</v>
      </c>
      <c r="Y9" s="122" t="s">
        <v>88</v>
      </c>
    </row>
    <row r="10">
      <c r="A10" s="125" t="s">
        <v>91</v>
      </c>
      <c r="B10" s="117" t="s">
        <v>87</v>
      </c>
      <c r="C10" s="122" t="s">
        <v>88</v>
      </c>
      <c r="D10" s="122" t="s">
        <v>88</v>
      </c>
      <c r="E10" s="122" t="s">
        <v>88</v>
      </c>
      <c r="F10" s="122" t="s">
        <v>88</v>
      </c>
      <c r="G10" s="122" t="s">
        <v>88</v>
      </c>
      <c r="H10" s="122" t="s">
        <v>88</v>
      </c>
      <c r="I10" s="122" t="s">
        <v>88</v>
      </c>
      <c r="J10" s="122" t="s">
        <v>88</v>
      </c>
      <c r="K10" s="122" t="s">
        <v>88</v>
      </c>
      <c r="L10" s="122" t="s">
        <v>88</v>
      </c>
      <c r="M10" s="122" t="s">
        <v>88</v>
      </c>
      <c r="N10" s="122" t="s">
        <v>88</v>
      </c>
      <c r="O10" s="107" t="s">
        <v>391</v>
      </c>
      <c r="P10" s="122" t="s">
        <v>88</v>
      </c>
      <c r="Q10" s="122" t="s">
        <v>88</v>
      </c>
      <c r="R10" s="122" t="s">
        <v>88</v>
      </c>
      <c r="S10" s="107" t="s">
        <v>391</v>
      </c>
      <c r="T10" s="107" t="s">
        <v>391</v>
      </c>
      <c r="U10" s="122" t="s">
        <v>88</v>
      </c>
      <c r="V10" s="107" t="s">
        <v>391</v>
      </c>
      <c r="W10" s="129" t="s">
        <v>89</v>
      </c>
      <c r="X10" s="129" t="s">
        <v>89</v>
      </c>
      <c r="Y10" s="122" t="s">
        <v>88</v>
      </c>
    </row>
    <row r="11">
      <c r="A11" s="125" t="s">
        <v>392</v>
      </c>
      <c r="B11" s="117" t="s">
        <v>374</v>
      </c>
      <c r="C11" s="122" t="s">
        <v>88</v>
      </c>
      <c r="D11" s="122" t="s">
        <v>88</v>
      </c>
      <c r="E11" s="122" t="s">
        <v>88</v>
      </c>
      <c r="F11" s="107" t="s">
        <v>375</v>
      </c>
      <c r="G11" s="107" t="s">
        <v>375</v>
      </c>
      <c r="H11" s="122" t="s">
        <v>88</v>
      </c>
      <c r="I11" s="107" t="s">
        <v>376</v>
      </c>
      <c r="J11" s="107" t="s">
        <v>377</v>
      </c>
      <c r="K11" s="122" t="s">
        <v>88</v>
      </c>
      <c r="L11" s="107" t="s">
        <v>378</v>
      </c>
      <c r="M11" s="107" t="s">
        <v>378</v>
      </c>
      <c r="N11" s="122" t="s">
        <v>88</v>
      </c>
      <c r="O11" s="107" t="s">
        <v>378</v>
      </c>
      <c r="P11" s="122" t="s">
        <v>88</v>
      </c>
      <c r="Q11" s="122" t="s">
        <v>88</v>
      </c>
      <c r="R11" s="107" t="s">
        <v>378</v>
      </c>
      <c r="S11" s="107" t="s">
        <v>378</v>
      </c>
      <c r="T11" s="107" t="s">
        <v>378</v>
      </c>
      <c r="U11" s="122" t="s">
        <v>88</v>
      </c>
      <c r="V11" s="107" t="s">
        <v>378</v>
      </c>
      <c r="W11" s="107" t="s">
        <v>378</v>
      </c>
      <c r="X11" s="107" t="s">
        <v>380</v>
      </c>
      <c r="Y11" s="122" t="s">
        <v>88</v>
      </c>
    </row>
    <row r="12">
      <c r="A12" s="125" t="s">
        <v>393</v>
      </c>
      <c r="B12" s="117" t="s">
        <v>374</v>
      </c>
      <c r="C12" s="122" t="s">
        <v>88</v>
      </c>
      <c r="D12" s="122" t="s">
        <v>88</v>
      </c>
      <c r="E12" s="122" t="s">
        <v>88</v>
      </c>
      <c r="F12" s="107" t="s">
        <v>375</v>
      </c>
      <c r="G12" s="107" t="s">
        <v>375</v>
      </c>
      <c r="H12" s="122" t="s">
        <v>88</v>
      </c>
      <c r="I12" s="107" t="s">
        <v>376</v>
      </c>
      <c r="J12" s="107" t="s">
        <v>377</v>
      </c>
      <c r="K12" s="122" t="s">
        <v>88</v>
      </c>
      <c r="L12" s="107" t="s">
        <v>378</v>
      </c>
      <c r="M12" s="107" t="s">
        <v>378</v>
      </c>
      <c r="N12" s="122" t="s">
        <v>88</v>
      </c>
      <c r="O12" s="107" t="s">
        <v>378</v>
      </c>
      <c r="P12" s="122" t="s">
        <v>88</v>
      </c>
      <c r="Q12" s="122" t="s">
        <v>88</v>
      </c>
      <c r="R12" s="107" t="s">
        <v>378</v>
      </c>
      <c r="S12" s="107" t="s">
        <v>378</v>
      </c>
      <c r="T12" s="107" t="s">
        <v>378</v>
      </c>
      <c r="U12" s="122" t="s">
        <v>88</v>
      </c>
      <c r="V12" s="107" t="s">
        <v>378</v>
      </c>
      <c r="W12" s="107" t="s">
        <v>378</v>
      </c>
      <c r="X12" s="107" t="s">
        <v>380</v>
      </c>
      <c r="Y12" s="122" t="s">
        <v>88</v>
      </c>
    </row>
    <row r="13">
      <c r="A13" s="125" t="s">
        <v>394</v>
      </c>
      <c r="B13" s="117" t="s">
        <v>374</v>
      </c>
      <c r="C13" s="122" t="s">
        <v>88</v>
      </c>
      <c r="D13" s="122" t="s">
        <v>88</v>
      </c>
      <c r="E13" s="122" t="s">
        <v>88</v>
      </c>
      <c r="F13" s="107" t="s">
        <v>375</v>
      </c>
      <c r="G13" s="107" t="s">
        <v>375</v>
      </c>
      <c r="H13" s="122" t="s">
        <v>88</v>
      </c>
      <c r="I13" s="107" t="s">
        <v>376</v>
      </c>
      <c r="J13" s="107" t="s">
        <v>377</v>
      </c>
      <c r="K13" s="122" t="s">
        <v>88</v>
      </c>
      <c r="L13" s="107" t="s">
        <v>378</v>
      </c>
      <c r="M13" s="107" t="s">
        <v>378</v>
      </c>
      <c r="N13" s="122" t="s">
        <v>88</v>
      </c>
      <c r="O13" s="107" t="s">
        <v>378</v>
      </c>
      <c r="P13" s="122" t="s">
        <v>88</v>
      </c>
      <c r="Q13" s="122" t="s">
        <v>88</v>
      </c>
      <c r="R13" s="107" t="s">
        <v>378</v>
      </c>
      <c r="S13" s="107" t="s">
        <v>378</v>
      </c>
      <c r="T13" s="107" t="s">
        <v>378</v>
      </c>
      <c r="U13" s="122" t="s">
        <v>88</v>
      </c>
      <c r="V13" s="107" t="s">
        <v>378</v>
      </c>
      <c r="W13" s="107" t="s">
        <v>378</v>
      </c>
      <c r="X13" s="107" t="s">
        <v>380</v>
      </c>
      <c r="Y13" s="122" t="s">
        <v>88</v>
      </c>
    </row>
    <row r="14">
      <c r="A14" s="125" t="s">
        <v>287</v>
      </c>
      <c r="B14" s="117" t="s">
        <v>141</v>
      </c>
      <c r="C14" s="122" t="s">
        <v>88</v>
      </c>
      <c r="D14" s="122" t="s">
        <v>88</v>
      </c>
      <c r="E14" s="122" t="s">
        <v>88</v>
      </c>
      <c r="F14" s="107" t="s">
        <v>387</v>
      </c>
      <c r="G14" s="107" t="s">
        <v>387</v>
      </c>
      <c r="H14" s="122" t="s">
        <v>88</v>
      </c>
      <c r="I14" s="107" t="s">
        <v>387</v>
      </c>
      <c r="J14" s="107" t="s">
        <v>387</v>
      </c>
      <c r="K14" s="122" t="s">
        <v>88</v>
      </c>
      <c r="L14" s="107" t="s">
        <v>388</v>
      </c>
      <c r="M14" s="107" t="s">
        <v>388</v>
      </c>
      <c r="N14" s="122" t="s">
        <v>88</v>
      </c>
      <c r="O14" s="107" t="s">
        <v>389</v>
      </c>
      <c r="P14" s="122" t="s">
        <v>88</v>
      </c>
      <c r="Q14" s="122" t="s">
        <v>88</v>
      </c>
      <c r="R14" s="122" t="s">
        <v>88</v>
      </c>
      <c r="S14" s="107" t="s">
        <v>389</v>
      </c>
      <c r="T14" s="107" t="s">
        <v>389</v>
      </c>
      <c r="U14" s="122" t="s">
        <v>88</v>
      </c>
      <c r="V14" s="107" t="s">
        <v>389</v>
      </c>
      <c r="W14" s="128" t="s">
        <v>390</v>
      </c>
      <c r="X14" s="128" t="s">
        <v>390</v>
      </c>
      <c r="Y14" s="122" t="s">
        <v>88</v>
      </c>
    </row>
    <row r="15">
      <c r="A15" s="125" t="s">
        <v>395</v>
      </c>
      <c r="B15" s="117" t="s">
        <v>374</v>
      </c>
      <c r="C15" s="122" t="s">
        <v>88</v>
      </c>
      <c r="D15" s="122" t="s">
        <v>88</v>
      </c>
      <c r="E15" s="122" t="s">
        <v>88</v>
      </c>
      <c r="F15" s="107" t="s">
        <v>375</v>
      </c>
      <c r="G15" s="107" t="s">
        <v>375</v>
      </c>
      <c r="H15" s="122" t="s">
        <v>88</v>
      </c>
      <c r="I15" s="107" t="s">
        <v>376</v>
      </c>
      <c r="J15" s="107" t="s">
        <v>377</v>
      </c>
      <c r="K15" s="122" t="s">
        <v>88</v>
      </c>
      <c r="L15" s="107" t="s">
        <v>378</v>
      </c>
      <c r="M15" s="107" t="s">
        <v>378</v>
      </c>
      <c r="N15" s="122" t="s">
        <v>88</v>
      </c>
      <c r="O15" s="107" t="s">
        <v>378</v>
      </c>
      <c r="P15" s="122" t="s">
        <v>88</v>
      </c>
      <c r="Q15" s="107" t="s">
        <v>378</v>
      </c>
      <c r="R15" s="107" t="s">
        <v>378</v>
      </c>
      <c r="S15" s="107" t="s">
        <v>378</v>
      </c>
      <c r="T15" s="107" t="s">
        <v>378</v>
      </c>
      <c r="U15" s="122" t="s">
        <v>88</v>
      </c>
      <c r="V15" s="107" t="s">
        <v>378</v>
      </c>
      <c r="W15" s="107" t="s">
        <v>378</v>
      </c>
      <c r="X15" s="107" t="s">
        <v>380</v>
      </c>
      <c r="Y15" s="122" t="s">
        <v>88</v>
      </c>
    </row>
    <row r="16">
      <c r="A16" s="125" t="s">
        <v>396</v>
      </c>
      <c r="B16" s="117" t="s">
        <v>374</v>
      </c>
      <c r="C16" s="122" t="s">
        <v>88</v>
      </c>
      <c r="D16" s="122" t="s">
        <v>88</v>
      </c>
      <c r="E16" s="122" t="s">
        <v>88</v>
      </c>
      <c r="F16" s="107" t="s">
        <v>375</v>
      </c>
      <c r="G16" s="107" t="s">
        <v>375</v>
      </c>
      <c r="H16" s="122" t="s">
        <v>88</v>
      </c>
      <c r="I16" s="107" t="s">
        <v>375</v>
      </c>
      <c r="J16" s="107" t="s">
        <v>377</v>
      </c>
      <c r="K16" s="122" t="s">
        <v>88</v>
      </c>
      <c r="L16" s="107" t="s">
        <v>378</v>
      </c>
      <c r="M16" s="107" t="s">
        <v>378</v>
      </c>
      <c r="N16" s="122" t="s">
        <v>88</v>
      </c>
      <c r="O16" s="107" t="s">
        <v>378</v>
      </c>
      <c r="P16" s="122" t="s">
        <v>88</v>
      </c>
      <c r="Q16" s="122" t="s">
        <v>88</v>
      </c>
      <c r="R16" s="107" t="s">
        <v>378</v>
      </c>
      <c r="S16" s="107" t="s">
        <v>378</v>
      </c>
      <c r="T16" s="107" t="s">
        <v>378</v>
      </c>
      <c r="U16" s="122" t="s">
        <v>88</v>
      </c>
      <c r="V16" s="107" t="s">
        <v>378</v>
      </c>
      <c r="W16" s="107" t="s">
        <v>378</v>
      </c>
      <c r="X16" s="107" t="s">
        <v>379</v>
      </c>
      <c r="Y16" s="107" t="s">
        <v>379</v>
      </c>
    </row>
    <row r="17">
      <c r="A17" s="127" t="s">
        <v>397</v>
      </c>
      <c r="B17" s="117" t="s">
        <v>374</v>
      </c>
      <c r="C17" s="122" t="s">
        <v>88</v>
      </c>
      <c r="D17" s="122" t="s">
        <v>88</v>
      </c>
      <c r="E17" s="122" t="s">
        <v>88</v>
      </c>
      <c r="F17" s="107" t="s">
        <v>375</v>
      </c>
      <c r="G17" s="107" t="s">
        <v>375</v>
      </c>
      <c r="H17" s="122" t="s">
        <v>88</v>
      </c>
      <c r="I17" s="107" t="s">
        <v>375</v>
      </c>
      <c r="J17" s="107" t="s">
        <v>377</v>
      </c>
      <c r="K17" s="122" t="s">
        <v>88</v>
      </c>
      <c r="L17" s="107" t="s">
        <v>378</v>
      </c>
      <c r="M17" s="107" t="s">
        <v>378</v>
      </c>
      <c r="N17" s="122" t="s">
        <v>88</v>
      </c>
      <c r="O17" s="107" t="s">
        <v>378</v>
      </c>
      <c r="P17" s="122" t="s">
        <v>88</v>
      </c>
      <c r="Q17" s="122" t="s">
        <v>88</v>
      </c>
      <c r="R17" s="107" t="s">
        <v>378</v>
      </c>
      <c r="S17" s="107" t="s">
        <v>378</v>
      </c>
      <c r="T17" s="107" t="s">
        <v>378</v>
      </c>
      <c r="U17" s="122" t="s">
        <v>88</v>
      </c>
      <c r="V17" s="107" t="s">
        <v>378</v>
      </c>
      <c r="W17" s="107" t="s">
        <v>378</v>
      </c>
      <c r="X17" s="107" t="s">
        <v>379</v>
      </c>
      <c r="Y17" s="122" t="s">
        <v>88</v>
      </c>
    </row>
    <row r="18">
      <c r="A18" s="127" t="s">
        <v>398</v>
      </c>
      <c r="B18" s="117" t="s">
        <v>399</v>
      </c>
      <c r="C18" s="122" t="s">
        <v>88</v>
      </c>
      <c r="D18" s="122" t="s">
        <v>88</v>
      </c>
      <c r="E18" s="122" t="s">
        <v>88</v>
      </c>
      <c r="F18" s="107" t="s">
        <v>375</v>
      </c>
      <c r="G18" s="107" t="s">
        <v>375</v>
      </c>
      <c r="H18" s="122" t="s">
        <v>88</v>
      </c>
      <c r="I18" s="107" t="s">
        <v>375</v>
      </c>
      <c r="J18" s="107" t="s">
        <v>377</v>
      </c>
      <c r="K18" s="122" t="s">
        <v>88</v>
      </c>
      <c r="L18" s="107" t="s">
        <v>378</v>
      </c>
      <c r="M18" s="107" t="s">
        <v>378</v>
      </c>
      <c r="N18" s="122" t="s">
        <v>88</v>
      </c>
      <c r="O18" s="107" t="s">
        <v>378</v>
      </c>
      <c r="P18" s="122" t="s">
        <v>88</v>
      </c>
      <c r="Q18" s="122" t="s">
        <v>88</v>
      </c>
      <c r="R18" s="107" t="s">
        <v>378</v>
      </c>
      <c r="S18" s="107" t="s">
        <v>378</v>
      </c>
      <c r="T18" s="107" t="s">
        <v>378</v>
      </c>
      <c r="U18" s="122" t="s">
        <v>88</v>
      </c>
      <c r="V18" s="107" t="s">
        <v>378</v>
      </c>
      <c r="W18" s="107" t="s">
        <v>378</v>
      </c>
      <c r="X18" s="107" t="s">
        <v>379</v>
      </c>
      <c r="Y18" s="122" t="s">
        <v>88</v>
      </c>
    </row>
    <row r="19">
      <c r="A19" s="127" t="s">
        <v>400</v>
      </c>
      <c r="B19" s="117" t="s">
        <v>399</v>
      </c>
      <c r="C19" s="122" t="s">
        <v>88</v>
      </c>
      <c r="D19" s="122" t="s">
        <v>88</v>
      </c>
      <c r="E19" s="122" t="s">
        <v>88</v>
      </c>
      <c r="F19" s="107" t="s">
        <v>375</v>
      </c>
      <c r="G19" s="107" t="s">
        <v>375</v>
      </c>
      <c r="H19" s="122" t="s">
        <v>88</v>
      </c>
      <c r="I19" s="107" t="s">
        <v>375</v>
      </c>
      <c r="J19" s="107" t="s">
        <v>377</v>
      </c>
      <c r="K19" s="122" t="s">
        <v>88</v>
      </c>
      <c r="L19" s="107" t="s">
        <v>378</v>
      </c>
      <c r="M19" s="107" t="s">
        <v>378</v>
      </c>
      <c r="N19" s="122" t="s">
        <v>88</v>
      </c>
      <c r="O19" s="107" t="s">
        <v>378</v>
      </c>
      <c r="P19" s="122" t="s">
        <v>88</v>
      </c>
      <c r="Q19" s="122" t="s">
        <v>88</v>
      </c>
      <c r="R19" s="107" t="s">
        <v>378</v>
      </c>
      <c r="S19" s="107" t="s">
        <v>378</v>
      </c>
      <c r="T19" s="107" t="s">
        <v>378</v>
      </c>
      <c r="U19" s="122" t="s">
        <v>88</v>
      </c>
      <c r="V19" s="107" t="s">
        <v>378</v>
      </c>
      <c r="W19" s="107" t="s">
        <v>378</v>
      </c>
      <c r="X19" s="107" t="s">
        <v>379</v>
      </c>
      <c r="Y19" s="107" t="s">
        <v>379</v>
      </c>
    </row>
    <row r="20">
      <c r="A20" s="125" t="s">
        <v>347</v>
      </c>
      <c r="B20" s="117" t="s">
        <v>401</v>
      </c>
      <c r="C20" s="122" t="s">
        <v>88</v>
      </c>
      <c r="D20" s="122" t="s">
        <v>88</v>
      </c>
      <c r="E20" s="122" t="s">
        <v>88</v>
      </c>
      <c r="F20" s="107" t="s">
        <v>381</v>
      </c>
      <c r="G20" s="107" t="s">
        <v>381</v>
      </c>
      <c r="H20" s="122" t="s">
        <v>88</v>
      </c>
      <c r="I20" s="107" t="s">
        <v>381</v>
      </c>
      <c r="J20" s="107" t="s">
        <v>383</v>
      </c>
      <c r="K20" s="122" t="s">
        <v>88</v>
      </c>
      <c r="L20" s="107" t="s">
        <v>384</v>
      </c>
      <c r="M20" s="107" t="s">
        <v>384</v>
      </c>
      <c r="N20" s="122" t="s">
        <v>88</v>
      </c>
      <c r="O20" s="107" t="s">
        <v>384</v>
      </c>
      <c r="P20" s="122" t="s">
        <v>88</v>
      </c>
      <c r="Q20" s="122" t="s">
        <v>88</v>
      </c>
      <c r="R20" s="107" t="s">
        <v>384</v>
      </c>
      <c r="S20" s="107" t="s">
        <v>384</v>
      </c>
      <c r="T20" s="107" t="s">
        <v>384</v>
      </c>
      <c r="U20" s="122" t="s">
        <v>88</v>
      </c>
      <c r="V20" s="107" t="s">
        <v>384</v>
      </c>
      <c r="W20" s="107" t="s">
        <v>384</v>
      </c>
      <c r="X20" s="107" t="s">
        <v>402</v>
      </c>
      <c r="Y20" s="122" t="s">
        <v>88</v>
      </c>
    </row>
    <row r="21">
      <c r="A21" s="125" t="s">
        <v>348</v>
      </c>
      <c r="B21" s="117" t="s">
        <v>401</v>
      </c>
      <c r="C21" s="122" t="s">
        <v>88</v>
      </c>
      <c r="D21" s="122" t="s">
        <v>88</v>
      </c>
      <c r="E21" s="122" t="s">
        <v>88</v>
      </c>
      <c r="F21" s="107" t="s">
        <v>381</v>
      </c>
      <c r="G21" s="107" t="s">
        <v>381</v>
      </c>
      <c r="H21" s="122" t="s">
        <v>88</v>
      </c>
      <c r="I21" s="107" t="s">
        <v>381</v>
      </c>
      <c r="J21" s="107" t="s">
        <v>383</v>
      </c>
      <c r="K21" s="122" t="s">
        <v>88</v>
      </c>
      <c r="L21" s="107" t="s">
        <v>384</v>
      </c>
      <c r="M21" s="107" t="s">
        <v>384</v>
      </c>
      <c r="N21" s="122" t="s">
        <v>88</v>
      </c>
      <c r="O21" s="107" t="s">
        <v>384</v>
      </c>
      <c r="P21" s="122" t="s">
        <v>88</v>
      </c>
      <c r="Q21" s="122" t="s">
        <v>88</v>
      </c>
      <c r="R21" s="107" t="s">
        <v>384</v>
      </c>
      <c r="S21" s="107" t="s">
        <v>384</v>
      </c>
      <c r="T21" s="107" t="s">
        <v>384</v>
      </c>
      <c r="U21" s="122" t="s">
        <v>88</v>
      </c>
      <c r="V21" s="107" t="s">
        <v>384</v>
      </c>
      <c r="W21" s="107" t="s">
        <v>384</v>
      </c>
      <c r="X21" s="107" t="s">
        <v>402</v>
      </c>
      <c r="Y21" s="122" t="s">
        <v>88</v>
      </c>
    </row>
    <row r="22">
      <c r="A22" s="125" t="s">
        <v>290</v>
      </c>
      <c r="B22" s="126" t="s">
        <v>279</v>
      </c>
      <c r="C22" s="122" t="s">
        <v>88</v>
      </c>
      <c r="D22" s="122" t="s">
        <v>88</v>
      </c>
      <c r="E22" s="122" t="s">
        <v>88</v>
      </c>
      <c r="F22" s="107" t="s">
        <v>387</v>
      </c>
      <c r="G22" s="107" t="s">
        <v>387</v>
      </c>
      <c r="H22" s="122" t="s">
        <v>88</v>
      </c>
      <c r="I22" s="107" t="s">
        <v>387</v>
      </c>
      <c r="J22" s="107" t="s">
        <v>387</v>
      </c>
      <c r="K22" s="122" t="s">
        <v>88</v>
      </c>
      <c r="L22" s="107" t="s">
        <v>388</v>
      </c>
      <c r="M22" s="107" t="s">
        <v>388</v>
      </c>
      <c r="N22" s="122" t="s">
        <v>88</v>
      </c>
      <c r="O22" s="107" t="s">
        <v>389</v>
      </c>
      <c r="P22" s="122" t="s">
        <v>88</v>
      </c>
      <c r="Q22" s="122" t="s">
        <v>88</v>
      </c>
      <c r="R22" s="107" t="s">
        <v>389</v>
      </c>
      <c r="S22" s="107" t="s">
        <v>389</v>
      </c>
      <c r="T22" s="107" t="s">
        <v>389</v>
      </c>
      <c r="U22" s="122" t="s">
        <v>88</v>
      </c>
      <c r="V22" s="107" t="s">
        <v>389</v>
      </c>
      <c r="W22" s="128" t="s">
        <v>390</v>
      </c>
      <c r="X22" s="128" t="s">
        <v>390</v>
      </c>
      <c r="Y22" s="122" t="s">
        <v>88</v>
      </c>
    </row>
    <row r="23">
      <c r="A23" s="125" t="s">
        <v>134</v>
      </c>
      <c r="B23" s="117" t="s">
        <v>135</v>
      </c>
      <c r="C23" s="122" t="s">
        <v>88</v>
      </c>
      <c r="D23" s="122" t="s">
        <v>88</v>
      </c>
      <c r="E23" s="122" t="s">
        <v>88</v>
      </c>
      <c r="F23" s="107" t="s">
        <v>387</v>
      </c>
      <c r="G23" s="107" t="s">
        <v>387</v>
      </c>
      <c r="H23" s="122" t="s">
        <v>88</v>
      </c>
      <c r="I23" s="107" t="s">
        <v>387</v>
      </c>
      <c r="J23" s="107" t="s">
        <v>387</v>
      </c>
      <c r="K23" s="122" t="s">
        <v>88</v>
      </c>
      <c r="L23" s="107" t="s">
        <v>388</v>
      </c>
      <c r="M23" s="122" t="s">
        <v>88</v>
      </c>
      <c r="N23" s="107" t="s">
        <v>388</v>
      </c>
      <c r="O23" s="107" t="s">
        <v>389</v>
      </c>
      <c r="P23" s="122" t="s">
        <v>88</v>
      </c>
      <c r="Q23" s="122" t="s">
        <v>88</v>
      </c>
      <c r="R23" s="122" t="s">
        <v>88</v>
      </c>
      <c r="S23" s="107" t="s">
        <v>389</v>
      </c>
      <c r="T23" s="107" t="s">
        <v>389</v>
      </c>
      <c r="U23" s="122" t="s">
        <v>88</v>
      </c>
      <c r="V23" s="107" t="s">
        <v>389</v>
      </c>
      <c r="W23" s="128" t="s">
        <v>390</v>
      </c>
      <c r="X23" s="128" t="s">
        <v>390</v>
      </c>
      <c r="Y23" s="122" t="s">
        <v>88</v>
      </c>
    </row>
    <row r="24">
      <c r="A24" s="125" t="s">
        <v>144</v>
      </c>
      <c r="B24" s="117" t="s">
        <v>145</v>
      </c>
      <c r="C24" s="122" t="s">
        <v>88</v>
      </c>
      <c r="D24" s="122" t="s">
        <v>88</v>
      </c>
      <c r="E24" s="122" t="s">
        <v>88</v>
      </c>
      <c r="F24" s="122" t="s">
        <v>88</v>
      </c>
      <c r="G24" s="122" t="s">
        <v>88</v>
      </c>
      <c r="H24" s="122" t="s">
        <v>88</v>
      </c>
      <c r="I24" s="122" t="s">
        <v>88</v>
      </c>
      <c r="J24" s="122" t="s">
        <v>88</v>
      </c>
      <c r="K24" s="122" t="s">
        <v>88</v>
      </c>
      <c r="L24" s="122" t="s">
        <v>88</v>
      </c>
      <c r="M24" s="122" t="s">
        <v>88</v>
      </c>
      <c r="N24" s="122" t="s">
        <v>88</v>
      </c>
      <c r="O24" s="122" t="s">
        <v>88</v>
      </c>
      <c r="P24" s="107" t="s">
        <v>391</v>
      </c>
      <c r="Q24" s="122" t="s">
        <v>88</v>
      </c>
      <c r="R24" s="122" t="s">
        <v>88</v>
      </c>
      <c r="S24" s="107" t="s">
        <v>391</v>
      </c>
      <c r="T24" s="107" t="s">
        <v>391</v>
      </c>
      <c r="U24" s="107" t="s">
        <v>391</v>
      </c>
      <c r="V24" s="107" t="s">
        <v>391</v>
      </c>
      <c r="W24" s="129" t="s">
        <v>89</v>
      </c>
      <c r="X24" s="129" t="s">
        <v>89</v>
      </c>
      <c r="Y24" s="122" t="s">
        <v>88</v>
      </c>
    </row>
    <row r="25">
      <c r="A25" s="127" t="s">
        <v>153</v>
      </c>
      <c r="B25" s="117" t="s">
        <v>145</v>
      </c>
      <c r="C25" s="122" t="s">
        <v>88</v>
      </c>
      <c r="D25" s="122" t="s">
        <v>88</v>
      </c>
      <c r="E25" s="122" t="s">
        <v>88</v>
      </c>
      <c r="F25" s="122" t="s">
        <v>88</v>
      </c>
      <c r="G25" s="122" t="s">
        <v>88</v>
      </c>
      <c r="H25" s="122" t="s">
        <v>88</v>
      </c>
      <c r="I25" s="122" t="s">
        <v>88</v>
      </c>
      <c r="J25" s="122" t="s">
        <v>88</v>
      </c>
      <c r="K25" s="107" t="s">
        <v>387</v>
      </c>
      <c r="L25" s="107" t="s">
        <v>388</v>
      </c>
      <c r="M25" s="122" t="s">
        <v>88</v>
      </c>
      <c r="N25" s="107" t="s">
        <v>388</v>
      </c>
      <c r="O25" s="107" t="s">
        <v>391</v>
      </c>
      <c r="P25" s="122" t="s">
        <v>88</v>
      </c>
      <c r="Q25" s="122" t="s">
        <v>88</v>
      </c>
      <c r="R25" s="122" t="s">
        <v>88</v>
      </c>
      <c r="S25" s="107" t="s">
        <v>391</v>
      </c>
      <c r="T25" s="107" t="s">
        <v>391</v>
      </c>
      <c r="U25" s="122" t="s">
        <v>88</v>
      </c>
      <c r="V25" s="107" t="s">
        <v>391</v>
      </c>
      <c r="W25" s="129" t="s">
        <v>89</v>
      </c>
      <c r="X25" s="129" t="s">
        <v>89</v>
      </c>
      <c r="Y25" s="122" t="s">
        <v>88</v>
      </c>
    </row>
    <row r="26">
      <c r="A26" s="125" t="s">
        <v>403</v>
      </c>
      <c r="B26" s="117" t="s">
        <v>374</v>
      </c>
      <c r="C26" s="122" t="s">
        <v>88</v>
      </c>
      <c r="D26" s="122" t="s">
        <v>88</v>
      </c>
      <c r="E26" s="122" t="s">
        <v>88</v>
      </c>
      <c r="F26" s="107" t="s">
        <v>387</v>
      </c>
      <c r="G26" s="107" t="s">
        <v>387</v>
      </c>
      <c r="H26" s="122" t="s">
        <v>88</v>
      </c>
      <c r="I26" s="107" t="s">
        <v>387</v>
      </c>
      <c r="J26" s="107" t="s">
        <v>378</v>
      </c>
      <c r="K26" s="122" t="s">
        <v>88</v>
      </c>
      <c r="L26" s="107" t="s">
        <v>378</v>
      </c>
      <c r="M26" s="107" t="s">
        <v>378</v>
      </c>
      <c r="N26" s="122" t="s">
        <v>88</v>
      </c>
      <c r="O26" s="107" t="s">
        <v>378</v>
      </c>
      <c r="P26" s="122" t="s">
        <v>88</v>
      </c>
      <c r="Q26" s="122" t="s">
        <v>88</v>
      </c>
      <c r="R26" s="107" t="s">
        <v>378</v>
      </c>
      <c r="S26" s="107" t="s">
        <v>378</v>
      </c>
      <c r="T26" s="107" t="s">
        <v>378</v>
      </c>
      <c r="U26" s="122" t="s">
        <v>88</v>
      </c>
      <c r="V26" s="107" t="s">
        <v>378</v>
      </c>
      <c r="W26" s="107" t="s">
        <v>378</v>
      </c>
      <c r="X26" s="107" t="s">
        <v>379</v>
      </c>
      <c r="Y26" s="122" t="s">
        <v>88</v>
      </c>
    </row>
    <row r="27">
      <c r="A27" s="125" t="s">
        <v>404</v>
      </c>
      <c r="B27" s="117" t="s">
        <v>374</v>
      </c>
      <c r="C27" s="122" t="s">
        <v>88</v>
      </c>
      <c r="D27" s="122" t="s">
        <v>88</v>
      </c>
      <c r="E27" s="122" t="s">
        <v>88</v>
      </c>
      <c r="F27" s="107" t="s">
        <v>387</v>
      </c>
      <c r="G27" s="107" t="s">
        <v>387</v>
      </c>
      <c r="H27" s="122" t="s">
        <v>88</v>
      </c>
      <c r="I27" s="107" t="s">
        <v>387</v>
      </c>
      <c r="J27" s="107" t="s">
        <v>378</v>
      </c>
      <c r="K27" s="122" t="s">
        <v>88</v>
      </c>
      <c r="L27" s="107" t="s">
        <v>378</v>
      </c>
      <c r="M27" s="107" t="s">
        <v>378</v>
      </c>
      <c r="N27" s="122" t="s">
        <v>88</v>
      </c>
      <c r="O27" s="107" t="s">
        <v>378</v>
      </c>
      <c r="P27" s="122" t="s">
        <v>88</v>
      </c>
      <c r="Q27" s="122" t="s">
        <v>88</v>
      </c>
      <c r="R27" s="107" t="s">
        <v>378</v>
      </c>
      <c r="S27" s="107" t="s">
        <v>378</v>
      </c>
      <c r="T27" s="107" t="s">
        <v>378</v>
      </c>
      <c r="U27" s="122" t="s">
        <v>88</v>
      </c>
      <c r="V27" s="107" t="s">
        <v>378</v>
      </c>
      <c r="W27" s="107" t="s">
        <v>378</v>
      </c>
      <c r="X27" s="107" t="s">
        <v>379</v>
      </c>
      <c r="Y27" s="107" t="s">
        <v>379</v>
      </c>
    </row>
    <row r="28">
      <c r="A28" s="125" t="s">
        <v>292</v>
      </c>
      <c r="B28" s="117" t="s">
        <v>279</v>
      </c>
      <c r="C28" s="122" t="s">
        <v>88</v>
      </c>
      <c r="D28" s="122" t="s">
        <v>88</v>
      </c>
      <c r="E28" s="122" t="s">
        <v>88</v>
      </c>
      <c r="F28" s="107" t="s">
        <v>387</v>
      </c>
      <c r="G28" s="107" t="s">
        <v>387</v>
      </c>
      <c r="H28" s="122" t="s">
        <v>88</v>
      </c>
      <c r="I28" s="107" t="s">
        <v>387</v>
      </c>
      <c r="J28" s="107" t="s">
        <v>387</v>
      </c>
      <c r="K28" s="122" t="s">
        <v>88</v>
      </c>
      <c r="L28" s="107" t="s">
        <v>388</v>
      </c>
      <c r="M28" s="107" t="s">
        <v>388</v>
      </c>
      <c r="N28" s="122" t="s">
        <v>88</v>
      </c>
      <c r="O28" s="107" t="s">
        <v>389</v>
      </c>
      <c r="P28" s="122" t="s">
        <v>88</v>
      </c>
      <c r="Q28" s="122" t="s">
        <v>88</v>
      </c>
      <c r="R28" s="107" t="s">
        <v>389</v>
      </c>
      <c r="S28" s="107" t="s">
        <v>389</v>
      </c>
      <c r="T28" s="107" t="s">
        <v>389</v>
      </c>
      <c r="U28" s="122" t="s">
        <v>88</v>
      </c>
      <c r="V28" s="107" t="s">
        <v>389</v>
      </c>
      <c r="W28" s="128" t="s">
        <v>390</v>
      </c>
      <c r="X28" s="128" t="s">
        <v>390</v>
      </c>
      <c r="Y28" s="122" t="s">
        <v>88</v>
      </c>
    </row>
    <row r="29">
      <c r="A29" s="125" t="s">
        <v>293</v>
      </c>
      <c r="B29" s="117" t="s">
        <v>141</v>
      </c>
      <c r="C29" s="122" t="s">
        <v>88</v>
      </c>
      <c r="D29" s="122" t="s">
        <v>88</v>
      </c>
      <c r="E29" s="122" t="s">
        <v>88</v>
      </c>
      <c r="F29" s="107" t="s">
        <v>387</v>
      </c>
      <c r="G29" s="107" t="s">
        <v>387</v>
      </c>
      <c r="H29" s="122" t="s">
        <v>88</v>
      </c>
      <c r="I29" s="107" t="s">
        <v>387</v>
      </c>
      <c r="J29" s="107" t="s">
        <v>387</v>
      </c>
      <c r="K29" s="122" t="s">
        <v>88</v>
      </c>
      <c r="L29" s="107" t="s">
        <v>388</v>
      </c>
      <c r="M29" s="122" t="s">
        <v>88</v>
      </c>
      <c r="N29" s="107" t="s">
        <v>388</v>
      </c>
      <c r="O29" s="107" t="s">
        <v>389</v>
      </c>
      <c r="P29" s="122" t="s">
        <v>88</v>
      </c>
      <c r="Q29" s="122" t="s">
        <v>88</v>
      </c>
      <c r="R29" s="122" t="s">
        <v>88</v>
      </c>
      <c r="S29" s="107" t="s">
        <v>389</v>
      </c>
      <c r="T29" s="107" t="s">
        <v>389</v>
      </c>
      <c r="U29" s="122" t="s">
        <v>88</v>
      </c>
      <c r="V29" s="107" t="s">
        <v>389</v>
      </c>
      <c r="W29" s="128" t="s">
        <v>390</v>
      </c>
      <c r="X29" s="128" t="s">
        <v>390</v>
      </c>
      <c r="Y29" s="122" t="s">
        <v>88</v>
      </c>
    </row>
    <row r="30">
      <c r="A30" s="125" t="s">
        <v>140</v>
      </c>
      <c r="B30" s="117" t="s">
        <v>141</v>
      </c>
      <c r="C30" s="107" t="s">
        <v>387</v>
      </c>
      <c r="D30" s="122" t="s">
        <v>88</v>
      </c>
      <c r="E30" s="122" t="s">
        <v>88</v>
      </c>
      <c r="F30" s="122" t="s">
        <v>88</v>
      </c>
      <c r="G30" s="107" t="s">
        <v>387</v>
      </c>
      <c r="H30" s="122" t="s">
        <v>88</v>
      </c>
      <c r="I30" s="107" t="s">
        <v>387</v>
      </c>
      <c r="J30" s="107" t="s">
        <v>387</v>
      </c>
      <c r="K30" s="122" t="s">
        <v>88</v>
      </c>
      <c r="L30" s="107" t="s">
        <v>388</v>
      </c>
      <c r="M30" s="122" t="s">
        <v>88</v>
      </c>
      <c r="N30" s="107" t="s">
        <v>388</v>
      </c>
      <c r="O30" s="107" t="s">
        <v>389</v>
      </c>
      <c r="P30" s="122" t="s">
        <v>88</v>
      </c>
      <c r="Q30" s="122" t="s">
        <v>88</v>
      </c>
      <c r="R30" s="122" t="s">
        <v>88</v>
      </c>
      <c r="S30" s="107" t="s">
        <v>389</v>
      </c>
      <c r="T30" s="107" t="s">
        <v>389</v>
      </c>
      <c r="U30" s="122" t="s">
        <v>88</v>
      </c>
      <c r="V30" s="107" t="s">
        <v>389</v>
      </c>
      <c r="W30" s="128" t="s">
        <v>390</v>
      </c>
      <c r="X30" s="128" t="s">
        <v>390</v>
      </c>
      <c r="Y30" s="122" t="s">
        <v>88</v>
      </c>
    </row>
  </sheetData>
  <drawing r:id="rId1"/>
</worksheet>
</file>