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xampp\htdocs\plateforme\"/>
    </mc:Choice>
  </mc:AlternateContent>
  <xr:revisionPtr revIDLastSave="0" documentId="13_ncr:1_{72A0DBD5-B45C-4912-BFD6-203F5749FB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étails des offres" sheetId="1" r:id="rId1"/>
  </sheets>
  <definedNames>
    <definedName name="_xlnm.Print_Titles" localSheetId="0">'Détails des offres'!$1:$1</definedName>
    <definedName name="Titre1">InfoOffre[[#Headers],[DESCRIPTION]]</definedName>
    <definedName name="Titr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F7" i="1" s="1"/>
  <c r="G7" i="1" s="1"/>
  <c r="C6" i="1"/>
  <c r="F6" i="1" s="1"/>
  <c r="G6" i="1" s="1"/>
  <c r="C3" i="1"/>
  <c r="F3" i="1" s="1"/>
  <c r="G3" i="1" s="1"/>
  <c r="C2" i="1"/>
  <c r="F2" i="1" s="1"/>
  <c r="G2" i="1" s="1"/>
  <c r="C8" i="1"/>
  <c r="F8" i="1" s="1"/>
  <c r="G8" i="1" s="1"/>
  <c r="C5" i="1"/>
  <c r="F5" i="1" s="1"/>
  <c r="G5" i="1" s="1"/>
  <c r="C4" i="1"/>
  <c r="F4" i="1" s="1"/>
  <c r="G4" i="1" s="1"/>
</calcChain>
</file>

<file path=xl/sharedStrings.xml><?xml version="1.0" encoding="utf-8"?>
<sst xmlns="http://schemas.openxmlformats.org/spreadsheetml/2006/main" count="14" uniqueCount="14">
  <si>
    <t>DESCRIPTION</t>
  </si>
  <si>
    <t>Offre numéro 1</t>
  </si>
  <si>
    <t>Offre numéro 2</t>
  </si>
  <si>
    <t>Offre numéro 3</t>
  </si>
  <si>
    <t>Offre numéro 4</t>
  </si>
  <si>
    <t>Offre numéro 5</t>
  </si>
  <si>
    <t>Offre numéro 6</t>
  </si>
  <si>
    <t>Offre numéro 7</t>
  </si>
  <si>
    <t>MONTANT</t>
  </si>
  <si>
    <t>ÉCHÉANCE</t>
  </si>
  <si>
    <t>Colonne1</t>
  </si>
  <si>
    <t>num</t>
  </si>
  <si>
    <t>DATE</t>
  </si>
  <si>
    <t>NUM_OFFRE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</si>
</sst>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_ ;\-#,##0\ "/>
    <numFmt numFmtId="165" formatCode="#,##0.00\ &quot;€&quot;"/>
  </numFmts>
  <fonts count="6" x14ac:knownFonts="1">
    <font>
      <sz val="11"/>
      <color theme="1" tint="0.34998626667073579"/>
      <name val="Calibri"/>
      <family val="2"/>
      <scheme val="minor"/>
    </font>
    <font>
      <sz val="36"/>
      <color theme="4"/>
      <name val="Calibri"/>
      <family val="2"/>
      <scheme val="major"/>
    </font>
    <font>
      <sz val="14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vertical="center" wrapText="1" indent="1"/>
    </xf>
    <xf numFmtId="0" fontId="1" fillId="0" borderId="0" applyNumberFormat="0" applyFill="0" applyBorder="0" applyAlignment="0" applyProtection="0"/>
    <xf numFmtId="164" fontId="3" fillId="0" borderId="0" applyFont="0" applyFill="0" applyBorder="0" applyProtection="0">
      <alignment horizontal="left" vertical="center" indent="1"/>
    </xf>
    <xf numFmtId="164" fontId="3" fillId="0" borderId="0" applyFont="0" applyFill="0" applyBorder="0" applyProtection="0">
      <alignment horizontal="right" vertical="center" indent="3"/>
    </xf>
    <xf numFmtId="165" fontId="3" fillId="0" borderId="0" applyFont="0" applyFill="0" applyBorder="0" applyProtection="0">
      <alignment horizontal="left" vertical="center" indent="1"/>
    </xf>
    <xf numFmtId="9" fontId="4" fillId="0" borderId="0" applyFill="0" applyBorder="0" applyProtection="0">
      <alignment horizontal="right" vertical="center"/>
    </xf>
    <xf numFmtId="0" fontId="2" fillId="2" borderId="0" applyNumberFormat="0" applyProtection="0">
      <alignment horizontal="left" indent="1"/>
    </xf>
    <xf numFmtId="14" fontId="3" fillId="0" borderId="0" applyFont="0" applyFill="0" applyBorder="0">
      <alignment horizontal="left" vertical="center" indent="1"/>
    </xf>
    <xf numFmtId="0" fontId="5" fillId="0" borderId="0" applyNumberFormat="0" applyFill="0" applyBorder="0" applyProtection="0">
      <alignment horizontal="right" vertical="center" wrapText="1" indent="1"/>
    </xf>
    <xf numFmtId="0" fontId="5" fillId="0" borderId="0" applyNumberFormat="0" applyFill="0" applyBorder="0" applyProtection="0">
      <alignment horizontal="right" vertical="center" wrapText="1" indent="1"/>
    </xf>
  </cellStyleXfs>
  <cellXfs count="7">
    <xf numFmtId="0" fontId="0" fillId="0" borderId="0" xfId="0">
      <alignment horizontal="left" vertical="center" wrapText="1" indent="1"/>
    </xf>
    <xf numFmtId="14" fontId="0" fillId="0" borderId="0" xfId="7" applyFont="1" applyFill="1" applyBorder="1">
      <alignment horizontal="left" vertical="center" indent="1"/>
    </xf>
    <xf numFmtId="9" fontId="4" fillId="0" borderId="0" xfId="5" applyFill="1" applyBorder="1">
      <alignment horizontal="right" vertical="center"/>
    </xf>
    <xf numFmtId="165" fontId="0" fillId="0" borderId="0" xfId="4" applyFont="1" applyFill="1" applyBorder="1">
      <alignment horizontal="left" vertical="center" indent="1"/>
    </xf>
    <xf numFmtId="164" fontId="0" fillId="0" borderId="0" xfId="2" applyFont="1">
      <alignment horizontal="left" vertical="center" indent="1"/>
    </xf>
    <xf numFmtId="0" fontId="2" fillId="2" borderId="0" xfId="6">
      <alignment horizontal="left" indent="1"/>
    </xf>
    <xf numFmtId="164" fontId="0" fillId="0" borderId="0" xfId="3" applyFont="1" applyFill="1" applyBorder="1">
      <alignment horizontal="right" vertical="center" indent="3"/>
    </xf>
  </cellXfs>
  <cellStyles count="10">
    <cellStyle name="Date" xfId="7" xr:uid="{00000000-0005-0000-0000-000000000000}"/>
    <cellStyle name="Lien hypertexte" xfId="8" builtinId="8" customBuiltin="1"/>
    <cellStyle name="Lien hypertexte visité" xfId="9" builtinId="9" customBuiltin="1"/>
    <cellStyle name="Milliers" xfId="2" builtinId="3" customBuiltin="1"/>
    <cellStyle name="Milliers [0]" xfId="3" builtinId="6" customBuiltin="1"/>
    <cellStyle name="Monétaire" xfId="4" builtinId="4" customBuiltin="1"/>
    <cellStyle name="Normal" xfId="0" builtinId="0" customBuiltin="1"/>
    <cellStyle name="Pourcentage" xfId="5" builtinId="5" customBuiltin="1"/>
    <cellStyle name="Titre" xfId="1" builtinId="15" customBuiltin="1"/>
    <cellStyle name="Titre 1" xfId="6" builtinId="16" customBuiltin="1"/>
  </cellStyles>
  <dxfs count="8">
    <dxf>
      <alignment vertical="center" textRotation="0" wrapText="0" indent="0" justifyLastLine="0" shrinkToFit="0" readingOrder="0"/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 tint="-0.249977111117893"/>
          <bgColor theme="5" tint="-0.499984740745262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>
          <bgColor theme="5" tint="-0.499984740745262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/>
          <bgColor theme="5" tint="-0.499984740745262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34998626667073579"/>
      </font>
      <fill>
        <patternFill>
          <bgColor theme="0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2" defaultTableStyle="Suivi des offres" defaultPivotStyle="PivotStyleLight16">
    <tableStyle name="Suivi des offres" pivot="0" count="3" xr9:uid="{00000000-0011-0000-FFFF-FFFF00000000}">
      <tableStyleElement type="wholeTable" dxfId="7"/>
      <tableStyleElement type="headerRow" dxfId="6"/>
      <tableStyleElement type="totalRow" dxfId="5"/>
    </tableStyle>
    <tableStyle name="SuiviOffres_TableauCroiséDynamique1" table="0" count="4" xr9:uid="{00000000-0011-0000-FFFF-FFFF01000000}">
      <tableStyleElement type="wholeTable" dxfId="4"/>
      <tableStyleElement type="headerRow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foOffre" displayName="InfoOffre" ref="A1:G8" totalsRowShown="0" dataDxfId="0" headerRowCellStyle="Titre 1">
  <autoFilter ref="A1:G8" xr:uid="{00000000-0009-0000-0100-000001000000}"/>
  <tableColumns count="7">
    <tableColumn id="1" xr3:uid="{00000000-0010-0000-0000-000001000000}" name="DESCRIPTION" dataCellStyle="Milliers"/>
    <tableColumn id="2" xr3:uid="{00000000-0010-0000-0000-000002000000}" name="NUM_OFFRE" dataCellStyle="Normal"/>
    <tableColumn id="3" xr3:uid="{00000000-0010-0000-0000-000003000000}" name="DATE" dataCellStyle="Date"/>
    <tableColumn id="4" xr3:uid="{00000000-0010-0000-0000-000004000000}" name="MONTANT" dataCellStyle="Monétaire"/>
    <tableColumn id="5" xr3:uid="{00000000-0010-0000-0000-000005000000}" name="Colonne1" dataCellStyle="Pourcentage"/>
    <tableColumn id="6" xr3:uid="{00000000-0010-0000-0000-000006000000}" name="ÉCHÉANCE" dataCellStyle="Date">
      <calculatedColumnFormula>InfoOffre[[#This Row],[DATE]]+30</calculatedColumnFormula>
    </tableColumn>
    <tableColumn id="7" xr3:uid="{00000000-0010-0000-0000-000007000000}" name="num" dataCellStyle="Milliers [0]">
      <calculatedColumnFormula>InfoOffre[[#This Row],[ÉCHÉANCE]]-TODAY()</calculatedColumnFormula>
    </tableColumn>
  </tableColumns>
  <tableStyleInfo name="Suivi des offres" showFirstColumn="0" showLastColumn="1" showRowStripes="1" showColumnStripes="0"/>
  <extLst>
    <ext xmlns:x14="http://schemas.microsoft.com/office/spreadsheetml/2009/9/main" uri="{504A1905-F514-4f6f-8877-14C23A59335A}">
      <x14:table altTextSummary="Entrez les Numéro, Description, Date de réception, Montant, Pourcentage accompli, Échéance et Jours restants  de l’offre dans ce tableau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Calibri">
      <a:maj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>
    <a:spDef>
      <a:spPr>
        <a:ln/>
      </a:spPr>
      <a:bodyPr vertOverflow="clip" horzOverflow="clip" lIns="182880" rtlCol="0" anchor="ctr"/>
      <a:lstStyle>
        <a:defPPr algn="l">
          <a:defRPr sz="1100">
            <a:solidFill>
              <a:schemeClr val="tx1">
                <a:lumMod val="50000"/>
                <a:lumOff val="50000"/>
              </a:schemeClr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G8"/>
  <sheetViews>
    <sheetView showGridLines="0" tabSelected="1" workbookViewId="0">
      <selection activeCell="B1" sqref="B1"/>
    </sheetView>
  </sheetViews>
  <sheetFormatPr baseColWidth="10" defaultColWidth="9.140625" defaultRowHeight="30" customHeight="1" x14ac:dyDescent="0.25"/>
  <cols>
    <col min="1" max="1" width="17.7109375" customWidth="1"/>
    <col min="2" max="2" width="28" customWidth="1"/>
    <col min="3" max="3" width="28.140625" customWidth="1"/>
    <col min="4" max="4" width="17.140625" customWidth="1"/>
    <col min="5" max="5" width="32.140625" customWidth="1"/>
    <col min="6" max="6" width="16.7109375" customWidth="1"/>
    <col min="7" max="7" width="24" customWidth="1"/>
  </cols>
  <sheetData>
    <row r="1" spans="1:7" ht="30" customHeight="1" x14ac:dyDescent="0.3">
      <c r="A1" s="5" t="s">
        <v>0</v>
      </c>
      <c r="B1" s="5" t="s">
        <v>13</v>
      </c>
      <c r="C1" s="5" t="s">
        <v>12</v>
      </c>
      <c r="D1" s="5" t="s">
        <v>8</v>
      </c>
      <c r="E1" s="5" t="s">
        <v>10</v>
      </c>
      <c r="F1" s="5" t="s">
        <v>9</v>
      </c>
      <c r="G1" s="5" t="s">
        <v>11</v>
      </c>
    </row>
    <row r="2" spans="1:7" ht="30" customHeight="1" x14ac:dyDescent="0.25">
      <c r="A2" s="4">
        <v>1</v>
      </c>
      <c r="B2" t="s">
        <v>1</v>
      </c>
      <c r="C2" s="1">
        <f ca="1">TODAY()-10</f>
        <v>45465</v>
      </c>
      <c r="D2" s="3">
        <v>2000</v>
      </c>
      <c r="E2" s="2">
        <v>0.5</v>
      </c>
      <c r="F2" s="1">
        <f ca="1">InfoOffre[[#This Row],[DATE]]+30</f>
        <v>45495</v>
      </c>
      <c r="G2" s="6">
        <f ca="1">InfoOffre[[#This Row],[ÉCHÉANCE]]-TODAY()</f>
        <v>20</v>
      </c>
    </row>
    <row r="3" spans="1:7" ht="30" customHeight="1" x14ac:dyDescent="0.25">
      <c r="A3" s="4">
        <v>2</v>
      </c>
      <c r="B3" t="s">
        <v>2</v>
      </c>
      <c r="C3" s="1">
        <f ca="1">TODAY()-20</f>
        <v>45455</v>
      </c>
      <c r="D3" s="3">
        <v>3500</v>
      </c>
      <c r="E3" s="2">
        <v>0.25</v>
      </c>
      <c r="F3" s="1">
        <f ca="1">InfoOffre[[#This Row],[DATE]]+30</f>
        <v>45485</v>
      </c>
      <c r="G3" s="6">
        <f ca="1">InfoOffre[[#This Row],[ÉCHÉANCE]]-TODAY()</f>
        <v>10</v>
      </c>
    </row>
    <row r="4" spans="1:7" ht="30" customHeight="1" x14ac:dyDescent="0.25">
      <c r="A4" s="4">
        <v>3</v>
      </c>
      <c r="B4" t="s">
        <v>3</v>
      </c>
      <c r="C4" s="1">
        <f ca="1">TODAY()-20</f>
        <v>45455</v>
      </c>
      <c r="D4" s="3">
        <v>5000</v>
      </c>
      <c r="E4" s="2">
        <v>0.3</v>
      </c>
      <c r="F4" s="1">
        <f ca="1">InfoOffre[[#This Row],[DATE]]+30</f>
        <v>45485</v>
      </c>
      <c r="G4" s="6">
        <f ca="1">InfoOffre[[#This Row],[ÉCHÉANCE]]-TODAY()</f>
        <v>10</v>
      </c>
    </row>
    <row r="5" spans="1:7" ht="30" customHeight="1" x14ac:dyDescent="0.25">
      <c r="A5" s="4">
        <v>4</v>
      </c>
      <c r="B5" t="s">
        <v>4</v>
      </c>
      <c r="C5" s="1">
        <f ca="1">TODAY()-10</f>
        <v>45465</v>
      </c>
      <c r="D5" s="3">
        <v>4000</v>
      </c>
      <c r="E5" s="2">
        <v>0.2</v>
      </c>
      <c r="F5" s="1">
        <f ca="1">InfoOffre[[#This Row],[DATE]]+30</f>
        <v>45495</v>
      </c>
      <c r="G5" s="6">
        <f ca="1">InfoOffre[[#This Row],[ÉCHÉANCE]]-TODAY()</f>
        <v>20</v>
      </c>
    </row>
    <row r="6" spans="1:7" ht="30" customHeight="1" x14ac:dyDescent="0.25">
      <c r="A6" s="4">
        <v>5</v>
      </c>
      <c r="B6" t="s">
        <v>5</v>
      </c>
      <c r="C6" s="1">
        <f ca="1">TODAY()-28</f>
        <v>45447</v>
      </c>
      <c r="D6" s="3">
        <v>4000</v>
      </c>
      <c r="E6" s="2">
        <v>0.75</v>
      </c>
      <c r="F6" s="1">
        <f ca="1">InfoOffre[[#This Row],[DATE]]+30</f>
        <v>45477</v>
      </c>
      <c r="G6" s="6">
        <f ca="1">InfoOffre[[#This Row],[ÉCHÉANCE]]-TODAY()</f>
        <v>2</v>
      </c>
    </row>
    <row r="7" spans="1:7" ht="30" customHeight="1" x14ac:dyDescent="0.25">
      <c r="A7" s="4">
        <v>6</v>
      </c>
      <c r="B7" t="s">
        <v>6</v>
      </c>
      <c r="C7" s="1">
        <f ca="1">TODAY()-17</f>
        <v>45458</v>
      </c>
      <c r="D7" s="3">
        <v>1500</v>
      </c>
      <c r="E7" s="2">
        <v>0.45</v>
      </c>
      <c r="F7" s="1">
        <f ca="1">InfoOffre[[#This Row],[DATE]]+30</f>
        <v>45488</v>
      </c>
      <c r="G7" s="6">
        <f ca="1">InfoOffre[[#This Row],[ÉCHÉANCE]]-TODAY()</f>
        <v>13</v>
      </c>
    </row>
    <row r="8" spans="1:7" ht="30" customHeight="1" x14ac:dyDescent="0.25">
      <c r="A8" s="4">
        <v>7</v>
      </c>
      <c r="B8" t="s">
        <v>7</v>
      </c>
      <c r="C8" s="1">
        <f ca="1">TODAY()-15</f>
        <v>45460</v>
      </c>
      <c r="D8" s="3">
        <v>5000</v>
      </c>
      <c r="E8" s="2">
        <v>0.65</v>
      </c>
      <c r="F8" s="1">
        <f ca="1">InfoOffre[[#This Row],[DATE]]+30</f>
        <v>45490</v>
      </c>
      <c r="G8" s="6">
        <f ca="1">InfoOffre[[#This Row],[ÉCHÉANCE]]-TODAY()</f>
        <v>15</v>
      </c>
    </row>
  </sheetData>
  <conditionalFormatting sqref="E2:E8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{EFB187CC-4F30-4585-8B6C-724045DA9407}</x14:id>
        </ext>
      </extLst>
    </cfRule>
  </conditionalFormatting>
  <dataValidations count="6">
    <dataValidation allowBlank="1" showInputMessage="1" showErrorMessage="1" prompt="Entrez la description dans cette colonne sous ce titre" sqref="A1" xr:uid="{00000000-0002-0000-0000-000004000000}"/>
    <dataValidation allowBlank="1" showInputMessage="1" showErrorMessage="1" prompt="Entrez la date de réception dans cette colonne sous ce titre" sqref="B1" xr:uid="{00000000-0002-0000-0000-000005000000}"/>
    <dataValidation allowBlank="1" showInputMessage="1" showErrorMessage="1" prompt="Entrez le montant dans cette colonne sous ce titre" sqref="C1" xr:uid="{00000000-0002-0000-0000-000006000000}"/>
    <dataValidation allowBlank="1" showInputMessage="1" showErrorMessage="1" prompt="Entrez le pourcentage accompli dans cette colonne sous ce titre. Une barre d’état indique la progression vers l’accomplissement" sqref="D1" xr:uid="{00000000-0002-0000-0000-000007000000}"/>
    <dataValidation allowBlank="1" showInputMessage="1" showErrorMessage="1" prompt="Entrez la date d’échéance dans cette colonne sous ce titre" sqref="E1" xr:uid="{00000000-0002-0000-0000-000008000000}"/>
    <dataValidation allowBlank="1" showInputMessage="1" showErrorMessage="1" prompt="Les jours restants sont calculés automatiquement dans cette colonne sous ce titre" sqref="F1" xr:uid="{00000000-0002-0000-0000-000009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187CC-4F30-4585-8B6C-724045DA940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Détails des offres</vt:lpstr>
      <vt:lpstr>'Détails des offres'!Impression_des_titres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HP</cp:lastModifiedBy>
  <dcterms:created xsi:type="dcterms:W3CDTF">2017-05-01T05:54:38Z</dcterms:created>
  <dcterms:modified xsi:type="dcterms:W3CDTF">2024-07-02T14:53:16Z</dcterms:modified>
</cp:coreProperties>
</file>