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MSBTE-CO-K\Semester 5\DAN\Experiments\EXP3\"/>
    </mc:Choice>
  </mc:AlternateContent>
  <xr:revisionPtr revIDLastSave="0" documentId="13_ncr:1_{1922B3B2-B1B7-4BFA-94BE-912ACCEB6E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actical 3.2" sheetId="1" r:id="rId1"/>
    <sheet name="Practical 3.3" sheetId="2" r:id="rId2"/>
    <sheet name="Practical 3.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2" i="3"/>
  <c r="H4" i="3"/>
  <c r="I4" i="3" s="1"/>
  <c r="H5" i="3"/>
  <c r="H6" i="3"/>
  <c r="H7" i="3"/>
  <c r="H8" i="3"/>
  <c r="H9" i="3"/>
  <c r="H10" i="3"/>
  <c r="H11" i="3"/>
  <c r="I11" i="3" s="1"/>
  <c r="H12" i="3"/>
  <c r="H3" i="3"/>
  <c r="I3" i="3" s="1"/>
  <c r="F4" i="2"/>
  <c r="G4" i="2" s="1"/>
  <c r="F5" i="2"/>
  <c r="G5" i="2" s="1"/>
  <c r="F6" i="2"/>
  <c r="G6" i="2" s="1"/>
  <c r="F7" i="2"/>
  <c r="F3" i="2"/>
  <c r="G3" i="2" s="1"/>
  <c r="E8" i="1"/>
  <c r="F8" i="1" s="1"/>
  <c r="G8" i="1" s="1"/>
  <c r="E7" i="1"/>
  <c r="F7" i="1" s="1"/>
  <c r="G7" i="1" s="1"/>
  <c r="E6" i="1"/>
  <c r="F6" i="1" s="1"/>
  <c r="G6" i="1" s="1"/>
  <c r="I6" i="1" s="1"/>
  <c r="E5" i="1"/>
  <c r="F5" i="1" s="1"/>
  <c r="G5" i="1" s="1"/>
  <c r="I5" i="1" s="1"/>
  <c r="E4" i="1"/>
  <c r="F4" i="1" s="1"/>
  <c r="G4" i="1" s="1"/>
  <c r="I4" i="1" s="1"/>
  <c r="E3" i="1"/>
  <c r="F3" i="1" s="1"/>
  <c r="G3" i="1" s="1"/>
  <c r="I3" i="1" s="1"/>
  <c r="I23" i="3" l="1"/>
  <c r="I20" i="3"/>
  <c r="I17" i="3"/>
</calcChain>
</file>

<file path=xl/sharedStrings.xml><?xml version="1.0" encoding="utf-8"?>
<sst xmlns="http://schemas.openxmlformats.org/spreadsheetml/2006/main" count="54" uniqueCount="46">
  <si>
    <t>Customer Name</t>
  </si>
  <si>
    <t>Email ID</t>
  </si>
  <si>
    <t>amaan@gmail.com</t>
  </si>
  <si>
    <t>yash@gmail.com</t>
  </si>
  <si>
    <t>shirish@gmail.com</t>
  </si>
  <si>
    <t>vedant@gmail.com</t>
  </si>
  <si>
    <t>Shirish S    Shinde</t>
  </si>
  <si>
    <t>Shirish   S   Shinde</t>
  </si>
  <si>
    <t xml:space="preserve"> Trim Name</t>
  </si>
  <si>
    <t>amAan  Kazi</t>
  </si>
  <si>
    <t>yAsh        Khanvilkar</t>
  </si>
  <si>
    <t>vedAnt  Jadhav</t>
  </si>
  <si>
    <t>Yash KhAnvilkar</t>
  </si>
  <si>
    <t xml:space="preserve">Proper </t>
  </si>
  <si>
    <t>Lower</t>
  </si>
  <si>
    <t>Unique</t>
  </si>
  <si>
    <t>Product</t>
  </si>
  <si>
    <t>Pen</t>
  </si>
  <si>
    <t>Pencil</t>
  </si>
  <si>
    <t>Eraser</t>
  </si>
  <si>
    <t>Marker Pen</t>
  </si>
  <si>
    <t>Category</t>
  </si>
  <si>
    <t>Price</t>
  </si>
  <si>
    <t>Stationary</t>
  </si>
  <si>
    <t>Upper</t>
  </si>
  <si>
    <t>Name</t>
  </si>
  <si>
    <t>Math</t>
  </si>
  <si>
    <t>English</t>
  </si>
  <si>
    <t>Physics</t>
  </si>
  <si>
    <t>Chemistry</t>
  </si>
  <si>
    <t>Biology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</si>
  <si>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</si>
  <si>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</si>
  <si>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</si>
  <si>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</si>
  <si>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</si>
  <si>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</si>
  <si>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</si>
  <si>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</si>
  <si>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</si>
  <si>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</si>
  <si>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Total</t>
  </si>
  <si>
    <t>Percentage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</si>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</sst>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'Practical 3.4'!$B$3</c:f>
              <c:strCache>
                <c:ptCount val="1"/>
                <c:pt idx="0">
                  <c:v>Student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3.4'!$H$3</c:f>
              <c:numCache>
                <c:formatCode>General</c:formatCode>
                <c:ptCount val="1"/>
                <c:pt idx="0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A-49D7-86FF-793CF38200E9}"/>
            </c:ext>
          </c:extLst>
        </c:ser>
        <c:ser>
          <c:idx val="1"/>
          <c:order val="1"/>
          <c:tx>
            <c:strRef>
              <c:f>'Practical 3.4'!$B$4</c:f>
              <c:strCache>
                <c:ptCount val="1"/>
                <c:pt idx="0">
                  <c:v>Student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3.4'!$H$4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A-49D7-86FF-793CF38200E9}"/>
            </c:ext>
          </c:extLst>
        </c:ser>
        <c:ser>
          <c:idx val="2"/>
          <c:order val="2"/>
          <c:tx>
            <c:strRef>
              <c:f>'Practical 3.4'!$B$5</c:f>
              <c:strCache>
                <c:ptCount val="1"/>
                <c:pt idx="0">
                  <c:v>Student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3.4'!$H$5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A-49D7-86FF-793CF38200E9}"/>
            </c:ext>
          </c:extLst>
        </c:ser>
        <c:ser>
          <c:idx val="3"/>
          <c:order val="3"/>
          <c:tx>
            <c:strRef>
              <c:f>'Practical 3.4'!$B$6</c:f>
              <c:strCache>
                <c:ptCount val="1"/>
                <c:pt idx="0">
                  <c:v>Student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3.4'!$H$6</c:f>
              <c:numCache>
                <c:formatCode>General</c:formatCode>
                <c:ptCount val="1"/>
                <c:pt idx="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A-49D7-86FF-793CF38200E9}"/>
            </c:ext>
          </c:extLst>
        </c:ser>
        <c:ser>
          <c:idx val="4"/>
          <c:order val="4"/>
          <c:tx>
            <c:strRef>
              <c:f>'Practical 3.4'!$B$7</c:f>
              <c:strCache>
                <c:ptCount val="1"/>
                <c:pt idx="0">
                  <c:v>Student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3.4'!$H$7</c:f>
              <c:numCache>
                <c:formatCode>General</c:formatCode>
                <c:ptCount val="1"/>
                <c:pt idx="0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A-49D7-86FF-793CF38200E9}"/>
            </c:ext>
          </c:extLst>
        </c:ser>
        <c:ser>
          <c:idx val="5"/>
          <c:order val="5"/>
          <c:tx>
            <c:strRef>
              <c:f>'Practical 3.4'!$B$8</c:f>
              <c:strCache>
                <c:ptCount val="1"/>
                <c:pt idx="0">
                  <c:v>Student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3.4'!$H$8</c:f>
              <c:numCache>
                <c:formatCode>General</c:formatCode>
                <c:ptCount val="1"/>
                <c:pt idx="0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A-49D7-86FF-793CF38200E9}"/>
            </c:ext>
          </c:extLst>
        </c:ser>
        <c:ser>
          <c:idx val="6"/>
          <c:order val="6"/>
          <c:tx>
            <c:strRef>
              <c:f>'Practical 3.4'!$B$9</c:f>
              <c:strCache>
                <c:ptCount val="1"/>
                <c:pt idx="0">
                  <c:v>Student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3.4'!$H$9</c:f>
              <c:numCache>
                <c:formatCode>General</c:formatCode>
                <c:ptCount val="1"/>
                <c:pt idx="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A-49D7-86FF-793CF38200E9}"/>
            </c:ext>
          </c:extLst>
        </c:ser>
        <c:ser>
          <c:idx val="7"/>
          <c:order val="7"/>
          <c:tx>
            <c:strRef>
              <c:f>'Practical 3.4'!$B$10</c:f>
              <c:strCache>
                <c:ptCount val="1"/>
                <c:pt idx="0">
                  <c:v>Student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3.4'!$H$10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2A-49D7-86FF-793CF38200E9}"/>
            </c:ext>
          </c:extLst>
        </c:ser>
        <c:ser>
          <c:idx val="8"/>
          <c:order val="8"/>
          <c:tx>
            <c:strRef>
              <c:f>'Practical 3.4'!$B$11</c:f>
              <c:strCache>
                <c:ptCount val="1"/>
                <c:pt idx="0">
                  <c:v>Student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3.4'!$H$11</c:f>
              <c:numCache>
                <c:formatCode>General</c:formatCode>
                <c:ptCount val="1"/>
                <c:pt idx="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2A-49D7-86FF-793CF38200E9}"/>
            </c:ext>
          </c:extLst>
        </c:ser>
        <c:ser>
          <c:idx val="9"/>
          <c:order val="9"/>
          <c:tx>
            <c:strRef>
              <c:f>'Practical 3.4'!$B$12</c:f>
              <c:strCache>
                <c:ptCount val="1"/>
                <c:pt idx="0">
                  <c:v>Student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'Practical 3.4'!$H$2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'Practical 3.4'!$H$12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2A-49D7-86FF-793CF382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0320"/>
        <c:axId val="111337920"/>
      </c:barChart>
      <c:catAx>
        <c:axId val="1113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7920"/>
        <c:crosses val="autoZero"/>
        <c:auto val="1"/>
        <c:lblAlgn val="ctr"/>
        <c:lblOffset val="100"/>
        <c:noMultiLvlLbl val="0"/>
      </c:catAx>
      <c:valAx>
        <c:axId val="111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28575</xdr:rowOff>
    </xdr:from>
    <xdr:to>
      <xdr:col>7</xdr:col>
      <xdr:colOff>238125</xdr:colOff>
      <xdr:row>25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A8848-01E5-5623-DAAC-1CA4934A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ash@gmail.com" TargetMode="External"/><Relationship Id="rId7" Type="http://schemas.openxmlformats.org/officeDocument/2006/relationships/hyperlink" Target="mailto:shirish@gmail.com" TargetMode="External"/><Relationship Id="rId2" Type="http://schemas.openxmlformats.org/officeDocument/2006/relationships/hyperlink" Target="mailto:amaan@gmail.com" TargetMode="External"/><Relationship Id="rId1" Type="http://schemas.openxmlformats.org/officeDocument/2006/relationships/hyperlink" Target="mailto:amaan@gmail.com" TargetMode="External"/><Relationship Id="rId6" Type="http://schemas.openxmlformats.org/officeDocument/2006/relationships/hyperlink" Target="mailto:yash@gmail.com" TargetMode="External"/><Relationship Id="rId5" Type="http://schemas.openxmlformats.org/officeDocument/2006/relationships/hyperlink" Target="mailto:vedant@gmail.com" TargetMode="External"/><Relationship Id="rId4" Type="http://schemas.openxmlformats.org/officeDocument/2006/relationships/hyperlink" Target="mailto:shiri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"/>
  <sheetViews>
    <sheetView tabSelected="1" workbookViewId="0"/>
  </sheetViews>
  <sheetFormatPr defaultRowHeight="15" x14ac:dyDescent="0.25"/>
  <cols>
    <col min="2" max="2" width="16.42578125" customWidth="1"/>
    <col min="3" max="3" width="22.140625" customWidth="1"/>
    <col min="5" max="5" width="18.140625" customWidth="1"/>
    <col min="6" max="7" width="18.5703125" customWidth="1"/>
    <col min="9" max="9" width="19" customWidth="1"/>
  </cols>
  <sheetData>
    <row r="2" spans="2:9" x14ac:dyDescent="0.25">
      <c r="B2" s="3" t="s">
        <v>0</v>
      </c>
      <c r="C2" s="3" t="s">
        <v>1</v>
      </c>
      <c r="E2" s="3" t="s">
        <v>8</v>
      </c>
      <c r="F2" s="3" t="s">
        <v>13</v>
      </c>
      <c r="G2" s="3" t="s">
        <v>14</v>
      </c>
      <c r="I2" s="3" t="s">
        <v>15</v>
      </c>
    </row>
    <row r="3" spans="2:9" x14ac:dyDescent="0.25">
      <c r="B3" s="1" t="s">
        <v>9</v>
      </c>
      <c r="C3" s="2" t="s">
        <v>2</v>
      </c>
      <c r="E3" s="1" t="str">
        <f>TRIM(B3)</f>
        <v>amAan Kazi</v>
      </c>
      <c r="F3" s="1" t="str">
        <f>PROPER(E3)</f>
        <v>Amaan Kazi</v>
      </c>
      <c r="G3" s="1" t="str">
        <f t="shared" ref="G3:G8" si="0">LOWER(F3)</f>
        <v>amaan kazi</v>
      </c>
      <c r="I3" s="1" t="str">
        <f>G3</f>
        <v>amaan kazi</v>
      </c>
    </row>
    <row r="4" spans="2:9" x14ac:dyDescent="0.25">
      <c r="B4" s="1" t="s">
        <v>10</v>
      </c>
      <c r="C4" s="2" t="s">
        <v>3</v>
      </c>
      <c r="E4" s="1" t="str">
        <f t="shared" ref="E4:E8" si="1">TRIM(B4)</f>
        <v>yAsh Khanvilkar</v>
      </c>
      <c r="F4" s="1" t="str">
        <f t="shared" ref="F4:F8" si="2">PROPER(E4)</f>
        <v>Yash Khanvilkar</v>
      </c>
      <c r="G4" s="1" t="str">
        <f t="shared" si="0"/>
        <v>yash khanvilkar</v>
      </c>
      <c r="I4" s="1" t="str">
        <f>G4</f>
        <v>yash khanvilkar</v>
      </c>
    </row>
    <row r="5" spans="2:9" x14ac:dyDescent="0.25">
      <c r="B5" s="1" t="s">
        <v>6</v>
      </c>
      <c r="C5" s="2" t="s">
        <v>4</v>
      </c>
      <c r="E5" s="1" t="str">
        <f t="shared" si="1"/>
        <v>Shirish S Shinde</v>
      </c>
      <c r="F5" s="1" t="str">
        <f t="shared" si="2"/>
        <v>Shirish S Shinde</v>
      </c>
      <c r="G5" s="1" t="str">
        <f t="shared" si="0"/>
        <v>shirish s shinde</v>
      </c>
      <c r="I5" s="1" t="str">
        <f>G5</f>
        <v>shirish s shinde</v>
      </c>
    </row>
    <row r="6" spans="2:9" x14ac:dyDescent="0.25">
      <c r="B6" s="1" t="s">
        <v>11</v>
      </c>
      <c r="C6" s="2" t="s">
        <v>5</v>
      </c>
      <c r="E6" s="1" t="str">
        <f t="shared" si="1"/>
        <v>vedAnt Jadhav</v>
      </c>
      <c r="F6" s="1" t="str">
        <f t="shared" si="2"/>
        <v>Vedant Jadhav</v>
      </c>
      <c r="G6" s="1" t="str">
        <f t="shared" si="0"/>
        <v>vedant jadhav</v>
      </c>
      <c r="I6" s="1" t="str">
        <f>G6</f>
        <v>vedant jadhav</v>
      </c>
    </row>
    <row r="7" spans="2:9" x14ac:dyDescent="0.25">
      <c r="B7" s="1" t="s">
        <v>12</v>
      </c>
      <c r="C7" s="2" t="s">
        <v>3</v>
      </c>
      <c r="E7" s="1" t="str">
        <f t="shared" si="1"/>
        <v>Yash KhAnvilkar</v>
      </c>
      <c r="F7" s="1" t="str">
        <f t="shared" si="2"/>
        <v>Yash Khanvilkar</v>
      </c>
      <c r="G7" s="1" t="str">
        <f t="shared" si="0"/>
        <v>yash khanvilkar</v>
      </c>
    </row>
    <row r="8" spans="2:9" x14ac:dyDescent="0.25">
      <c r="B8" s="1" t="s">
        <v>7</v>
      </c>
      <c r="C8" s="2" t="s">
        <v>4</v>
      </c>
      <c r="E8" s="1" t="str">
        <f t="shared" si="1"/>
        <v>Shirish S Shinde</v>
      </c>
      <c r="F8" s="1" t="str">
        <f t="shared" si="2"/>
        <v>Shirish S Shinde</v>
      </c>
      <c r="G8" s="1" t="str">
        <f t="shared" si="0"/>
        <v>shirish s shinde</v>
      </c>
    </row>
  </sheetData>
  <hyperlinks>
    <hyperlink ref="C3" r:id="rId1" xr:uid="{067A5248-EE3E-4410-BE57-0E57D40C393F}"/>
    <hyperlink ref="C4:C6" r:id="rId2" display="amaan@gmail.com" xr:uid="{75650026-3907-46A7-A640-BAA93F9F95B0}"/>
    <hyperlink ref="C4" r:id="rId3" xr:uid="{BEBE5F56-20F5-4783-BCEA-2769BC832937}"/>
    <hyperlink ref="C5" r:id="rId4" xr:uid="{61C36D2D-996E-4F1C-A29C-B3B249019CC4}"/>
    <hyperlink ref="C6" r:id="rId5" xr:uid="{DDE006AD-BB54-4FB5-B621-5DF4A268C904}"/>
    <hyperlink ref="C7" r:id="rId6" xr:uid="{278BF385-27C7-430F-9F25-1A35B78C6182}"/>
    <hyperlink ref="C8" r:id="rId7" xr:uid="{0D165AA3-8E92-4353-B379-AF2D83BB1B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F7B8-ADA6-4C7E-B580-7B8B746EEBCE}">
  <dimension ref="B2:G7"/>
  <sheetViews>
    <sheetView workbookViewId="0">
      <selection activeCell="M11" sqref="M11"/>
    </sheetView>
  </sheetViews>
  <sheetFormatPr defaultRowHeight="15" x14ac:dyDescent="0.25"/>
  <cols>
    <col min="2" max="2" width="11.140625" bestFit="1" customWidth="1"/>
    <col min="3" max="3" width="10.140625" bestFit="1" customWidth="1"/>
    <col min="6" max="7" width="12.42578125" bestFit="1" customWidth="1"/>
  </cols>
  <sheetData>
    <row r="2" spans="2:7" x14ac:dyDescent="0.25">
      <c r="B2" s="3" t="s">
        <v>16</v>
      </c>
      <c r="C2" s="3" t="s">
        <v>21</v>
      </c>
      <c r="D2" s="3" t="s">
        <v>22</v>
      </c>
      <c r="F2" s="3" t="s">
        <v>24</v>
      </c>
      <c r="G2" s="3" t="s">
        <v>15</v>
      </c>
    </row>
    <row r="3" spans="2:7" x14ac:dyDescent="0.25">
      <c r="B3" s="1" t="s">
        <v>17</v>
      </c>
      <c r="C3" s="1" t="s">
        <v>23</v>
      </c>
      <c r="D3" s="1">
        <v>1.5</v>
      </c>
      <c r="F3" s="1" t="str">
        <f>UPPER(B3)</f>
        <v>PEN</v>
      </c>
      <c r="G3" s="1" t="str">
        <f>F3</f>
        <v>PEN</v>
      </c>
    </row>
    <row r="4" spans="2:7" x14ac:dyDescent="0.25">
      <c r="B4" s="1" t="s">
        <v>18</v>
      </c>
      <c r="C4" s="1" t="s">
        <v>23</v>
      </c>
      <c r="D4" s="1">
        <v>1</v>
      </c>
      <c r="F4" s="1" t="str">
        <f t="shared" ref="F4:F7" si="0">UPPER(B4)</f>
        <v>PENCIL</v>
      </c>
      <c r="G4" s="1" t="str">
        <f>F4</f>
        <v>PENCIL</v>
      </c>
    </row>
    <row r="5" spans="2:7" x14ac:dyDescent="0.25">
      <c r="B5" s="1" t="s">
        <v>19</v>
      </c>
      <c r="C5" s="1" t="s">
        <v>23</v>
      </c>
      <c r="D5" s="1">
        <v>0.5</v>
      </c>
      <c r="F5" s="1" t="str">
        <f t="shared" si="0"/>
        <v>ERASER</v>
      </c>
      <c r="G5" s="1" t="str">
        <f>F5</f>
        <v>ERASER</v>
      </c>
    </row>
    <row r="6" spans="2:7" x14ac:dyDescent="0.25">
      <c r="B6" s="1" t="s">
        <v>20</v>
      </c>
      <c r="C6" s="1" t="s">
        <v>23</v>
      </c>
      <c r="D6" s="1">
        <v>2</v>
      </c>
      <c r="F6" s="1" t="str">
        <f t="shared" si="0"/>
        <v>MARKER PEN</v>
      </c>
      <c r="G6" s="1" t="str">
        <f>F6</f>
        <v>MARKER PEN</v>
      </c>
    </row>
    <row r="7" spans="2:7" x14ac:dyDescent="0.25">
      <c r="B7" s="1" t="s">
        <v>17</v>
      </c>
      <c r="C7" s="1" t="s">
        <v>23</v>
      </c>
      <c r="D7" s="1">
        <v>1.5</v>
      </c>
      <c r="F7" s="1" t="str">
        <f t="shared" si="0"/>
        <v>PEN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D2CA-4821-4321-8D5B-A6A4BA3C346B}">
  <dimension ref="B2:I23"/>
  <sheetViews>
    <sheetView workbookViewId="0"/>
  </sheetViews>
  <sheetFormatPr defaultRowHeight="15" x14ac:dyDescent="0.25"/>
  <cols>
    <col min="2" max="2" width="10.42578125" bestFit="1" customWidth="1"/>
    <col min="6" max="6" width="10" bestFit="1" customWidth="1"/>
    <col min="9" max="9" width="11" bestFit="1" customWidth="1"/>
    <col min="11" max="11" width="9.85546875" bestFit="1" customWidth="1"/>
  </cols>
  <sheetData>
    <row r="2" spans="2:9" x14ac:dyDescent="0.25"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41</v>
      </c>
      <c r="I2" s="3" t="s">
        <v>42</v>
      </c>
    </row>
    <row r="3" spans="2:9" x14ac:dyDescent="0.25">
      <c r="B3" s="1" t="s">
        <v>31</v>
      </c>
      <c r="C3" s="1">
        <v>78</v>
      </c>
      <c r="D3" s="1">
        <v>85</v>
      </c>
      <c r="E3" s="1">
        <v>92</v>
      </c>
      <c r="F3" s="1">
        <v>74</v>
      </c>
      <c r="G3" s="1">
        <v>88</v>
      </c>
      <c r="H3" s="1">
        <f>SUM(C3:G3)</f>
        <v>417</v>
      </c>
      <c r="I3" s="1">
        <f>H3/500*100</f>
        <v>83.399999999999991</v>
      </c>
    </row>
    <row r="4" spans="2:9" x14ac:dyDescent="0.25">
      <c r="B4" s="1" t="s">
        <v>32</v>
      </c>
      <c r="C4" s="1">
        <v>65</v>
      </c>
      <c r="D4" s="1">
        <v>72</v>
      </c>
      <c r="E4" s="1">
        <v>80</v>
      </c>
      <c r="F4" s="1">
        <v>60</v>
      </c>
      <c r="G4" s="1">
        <v>75</v>
      </c>
      <c r="H4" s="1">
        <f t="shared" ref="H4:H12" si="0">SUM(C4:G4)</f>
        <v>352</v>
      </c>
      <c r="I4" s="1">
        <f t="shared" ref="I4:I12" si="1">H4/500*100</f>
        <v>70.399999999999991</v>
      </c>
    </row>
    <row r="5" spans="2:9" x14ac:dyDescent="0.25">
      <c r="B5" s="1" t="s">
        <v>33</v>
      </c>
      <c r="C5" s="1">
        <v>90</v>
      </c>
      <c r="D5" s="1">
        <v>88</v>
      </c>
      <c r="E5" s="1">
        <v>95</v>
      </c>
      <c r="F5" s="1">
        <v>85</v>
      </c>
      <c r="G5" s="1">
        <v>92</v>
      </c>
      <c r="H5" s="1">
        <f t="shared" si="0"/>
        <v>450</v>
      </c>
      <c r="I5" s="1">
        <f t="shared" si="1"/>
        <v>90</v>
      </c>
    </row>
    <row r="6" spans="2:9" x14ac:dyDescent="0.25">
      <c r="B6" s="1" t="s">
        <v>34</v>
      </c>
      <c r="C6" s="1">
        <v>55</v>
      </c>
      <c r="D6" s="1">
        <v>60</v>
      </c>
      <c r="E6" s="1">
        <v>65</v>
      </c>
      <c r="F6" s="1">
        <v>70</v>
      </c>
      <c r="G6" s="1">
        <v>68</v>
      </c>
      <c r="H6" s="1">
        <f t="shared" si="0"/>
        <v>318</v>
      </c>
      <c r="I6" s="1">
        <f t="shared" si="1"/>
        <v>63.6</v>
      </c>
    </row>
    <row r="7" spans="2:9" x14ac:dyDescent="0.25">
      <c r="B7" s="1" t="s">
        <v>35</v>
      </c>
      <c r="C7" s="1">
        <v>82</v>
      </c>
      <c r="D7" s="1">
        <v>79</v>
      </c>
      <c r="E7" s="1">
        <v>88</v>
      </c>
      <c r="F7" s="1">
        <v>84</v>
      </c>
      <c r="G7" s="1">
        <v>80</v>
      </c>
      <c r="H7" s="1">
        <f t="shared" si="0"/>
        <v>413</v>
      </c>
      <c r="I7" s="1">
        <f t="shared" si="1"/>
        <v>82.6</v>
      </c>
    </row>
    <row r="8" spans="2:9" x14ac:dyDescent="0.25">
      <c r="B8" s="1" t="s">
        <v>36</v>
      </c>
      <c r="C8" s="1">
        <v>70</v>
      </c>
      <c r="D8" s="1">
        <v>75</v>
      </c>
      <c r="E8" s="1">
        <v>78</v>
      </c>
      <c r="F8" s="1">
        <v>72</v>
      </c>
      <c r="G8" s="1">
        <v>77</v>
      </c>
      <c r="H8" s="1">
        <f t="shared" si="0"/>
        <v>372</v>
      </c>
      <c r="I8" s="1">
        <f t="shared" si="1"/>
        <v>74.400000000000006</v>
      </c>
    </row>
    <row r="9" spans="2:9" x14ac:dyDescent="0.25">
      <c r="B9" s="1" t="s">
        <v>37</v>
      </c>
      <c r="C9" s="1">
        <v>95</v>
      </c>
      <c r="D9" s="1">
        <v>92</v>
      </c>
      <c r="E9" s="1">
        <v>90</v>
      </c>
      <c r="F9" s="1">
        <v>88</v>
      </c>
      <c r="G9" s="1">
        <v>94</v>
      </c>
      <c r="H9" s="1">
        <f t="shared" si="0"/>
        <v>459</v>
      </c>
      <c r="I9" s="1">
        <f t="shared" si="1"/>
        <v>91.8</v>
      </c>
    </row>
    <row r="10" spans="2:9" x14ac:dyDescent="0.25">
      <c r="B10" s="1" t="s">
        <v>38</v>
      </c>
      <c r="C10" s="1">
        <v>60</v>
      </c>
      <c r="D10" s="1">
        <v>65</v>
      </c>
      <c r="E10" s="1">
        <v>70</v>
      </c>
      <c r="F10" s="1">
        <v>68</v>
      </c>
      <c r="G10" s="1">
        <v>72</v>
      </c>
      <c r="H10" s="1">
        <f t="shared" si="0"/>
        <v>335</v>
      </c>
      <c r="I10" s="1">
        <f t="shared" si="1"/>
        <v>67</v>
      </c>
    </row>
    <row r="11" spans="2:9" x14ac:dyDescent="0.25">
      <c r="B11" s="1" t="s">
        <v>39</v>
      </c>
      <c r="C11" s="1">
        <v>88</v>
      </c>
      <c r="D11" s="1">
        <v>85</v>
      </c>
      <c r="E11" s="1">
        <v>90</v>
      </c>
      <c r="F11" s="1">
        <v>86</v>
      </c>
      <c r="G11" s="1">
        <v>89</v>
      </c>
      <c r="H11" s="1">
        <f t="shared" si="0"/>
        <v>438</v>
      </c>
      <c r="I11" s="1">
        <f t="shared" si="1"/>
        <v>87.6</v>
      </c>
    </row>
    <row r="12" spans="2:9" x14ac:dyDescent="0.25">
      <c r="B12" s="1" t="s">
        <v>40</v>
      </c>
      <c r="C12" s="1">
        <v>75</v>
      </c>
      <c r="D12" s="1">
        <v>80</v>
      </c>
      <c r="E12" s="1">
        <v>82</v>
      </c>
      <c r="F12" s="1">
        <v>78</v>
      </c>
      <c r="G12" s="1">
        <v>85</v>
      </c>
      <c r="H12" s="1">
        <f t="shared" si="0"/>
        <v>400</v>
      </c>
      <c r="I12" s="1">
        <f t="shared" si="1"/>
        <v>80</v>
      </c>
    </row>
    <row r="16" spans="2:9" x14ac:dyDescent="0.25">
      <c r="I16" s="4" t="s">
        <v>43</v>
      </c>
    </row>
    <row r="17" spans="9:9" x14ac:dyDescent="0.25">
      <c r="I17" s="5">
        <f>MAX(I3:I12)</f>
        <v>91.8</v>
      </c>
    </row>
    <row r="19" spans="9:9" x14ac:dyDescent="0.25">
      <c r="I19" s="4" t="s">
        <v>44</v>
      </c>
    </row>
    <row r="20" spans="9:9" x14ac:dyDescent="0.25">
      <c r="I20" s="5">
        <f>MIN(I3:I12)</f>
        <v>63.6</v>
      </c>
    </row>
    <row r="22" spans="9:9" x14ac:dyDescent="0.25">
      <c r="I22" s="4" t="s">
        <v>45</v>
      </c>
    </row>
    <row r="23" spans="9:9" x14ac:dyDescent="0.25">
      <c r="I23" s="5">
        <f>AVERAGE(I3:I12)</f>
        <v>79.08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Practical 3.2</vt:lpstr>
      <vt:lpstr>Practical 3.3</vt:lpstr>
      <vt:lpstr>Practical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Cran Burst</cp:lastModifiedBy>
  <dcterms:created xsi:type="dcterms:W3CDTF">2015-06-05T18:17:20Z</dcterms:created>
  <dcterms:modified xsi:type="dcterms:W3CDTF">2025-10-05T20:38:15Z</dcterms:modified>
</cp:coreProperties>
</file>