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0 AMAAN MAIN\0 My Couching Materials\mes-internship-guide\"/>
    </mc:Choice>
  </mc:AlternateContent>
  <xr:revisionPtr revIDLastSave="0" documentId="13_ncr:1_{3D0A7BBF-8060-47BC-AB8E-7EBF22B9AF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2" i="1" l="1"/>
  <c r="M8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3" i="1"/>
  <c r="L4" i="1"/>
  <c r="L5" i="1"/>
  <c r="L6" i="1"/>
  <c r="C46" i="1"/>
  <c r="C45" i="1"/>
  <c r="M6" i="1" l="1"/>
</calcChain>
</file>

<file path=xl/sharedStrings.xml><?xml version="1.0" encoding="utf-8"?>
<sst xmlns="http://schemas.openxmlformats.org/spreadsheetml/2006/main" count="340" uniqueCount="64">
  <si>
    <t>Akshatha</t>
  </si>
  <si>
    <t>Amogh</t>
  </si>
  <si>
    <t>Ayesha Siddiqa</t>
  </si>
  <si>
    <t>Chethan Kumar</t>
  </si>
  <si>
    <t>Hafil</t>
  </si>
  <si>
    <t>Hemalatha</t>
  </si>
  <si>
    <t>Inchara</t>
  </si>
  <si>
    <t>Karthik</t>
  </si>
  <si>
    <t>Manoj</t>
  </si>
  <si>
    <t xml:space="preserve">Meena </t>
  </si>
  <si>
    <t>Navya Shree</t>
  </si>
  <si>
    <t>Nisarga</t>
  </si>
  <si>
    <t>Praveen</t>
  </si>
  <si>
    <t>Puneet</t>
  </si>
  <si>
    <t>Rida</t>
  </si>
  <si>
    <t>Sahana</t>
  </si>
  <si>
    <t>Saif</t>
  </si>
  <si>
    <t xml:space="preserve">Samarpith </t>
  </si>
  <si>
    <t>Santosh</t>
  </si>
  <si>
    <t>Shreyas</t>
  </si>
  <si>
    <t>Sinchana</t>
  </si>
  <si>
    <t>Vinaya Pai</t>
  </si>
  <si>
    <t>Yamini P</t>
  </si>
  <si>
    <t>Zaiyan</t>
  </si>
  <si>
    <t>Name</t>
  </si>
  <si>
    <t>Project 1</t>
  </si>
  <si>
    <t>Day 5</t>
  </si>
  <si>
    <t>Project 2</t>
  </si>
  <si>
    <t>A</t>
  </si>
  <si>
    <t>N</t>
  </si>
  <si>
    <t>P</t>
  </si>
  <si>
    <t>Y</t>
  </si>
  <si>
    <t>Day 2(17-6)</t>
  </si>
  <si>
    <t>Day 3(20-6)</t>
  </si>
  <si>
    <t>Day 4(25-6)</t>
  </si>
  <si>
    <t>Spandana PK</t>
  </si>
  <si>
    <t>JUNE LEDGER 1 - 2024 MES BATCH</t>
  </si>
  <si>
    <t>OVERALL PERFORMANCE (100%)</t>
  </si>
  <si>
    <t>Day 6</t>
  </si>
  <si>
    <t>Day 7</t>
  </si>
  <si>
    <t>NULL</t>
  </si>
  <si>
    <t>Nithin</t>
  </si>
  <si>
    <t>INTREN NO</t>
  </si>
  <si>
    <t>Priya Rani S</t>
  </si>
  <si>
    <t>Aishwarya CB</t>
  </si>
  <si>
    <t>Deepak LP</t>
  </si>
  <si>
    <t>Lathesh SR</t>
  </si>
  <si>
    <t>Likith SN</t>
  </si>
  <si>
    <t>Mohit KP</t>
  </si>
  <si>
    <t>Muktha KL</t>
  </si>
  <si>
    <t>Tejaswini CK</t>
  </si>
  <si>
    <t xml:space="preserve">Day 1 (15-6) </t>
  </si>
  <si>
    <t>HOURS CONDUCTED</t>
  </si>
  <si>
    <t>TOTAL HOURS</t>
  </si>
  <si>
    <t>TOTAL DAYS</t>
  </si>
  <si>
    <t>EVALUATING C3:K3</t>
  </si>
  <si>
    <t>Anas</t>
  </si>
  <si>
    <t>Sindhu CK</t>
  </si>
  <si>
    <t>Sumaiya JB</t>
  </si>
  <si>
    <t>Pooja G O</t>
  </si>
  <si>
    <t>TOTAL BEST:</t>
  </si>
  <si>
    <t>OUT OF:</t>
  </si>
  <si>
    <t>Prajwal</t>
  </si>
  <si>
    <t>Vignesh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</si>
</sst>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2" borderId="1" xfId="1" applyFont="1" applyFill="1" applyAlignment="1">
      <alignment vertical="center"/>
    </xf>
    <xf numFmtId="0" fontId="8" fillId="3" borderId="1" xfId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7" fillId="2" borderId="1" xfId="1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10" fillId="4" borderId="0" xfId="0" applyFont="1" applyFill="1" applyAlignment="1">
      <alignment vertical="center"/>
    </xf>
    <xf numFmtId="0" fontId="7" fillId="2" borderId="1" xfId="1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0" fillId="4" borderId="0" xfId="0" applyFill="1" applyAlignment="1">
      <alignment vertical="center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6"/>
  <sheetViews>
    <sheetView tabSelected="1" zoomScale="85" zoomScaleNormal="85" workbookViewId="0">
      <selection activeCell="D38" sqref="D38"/>
    </sheetView>
  </sheetViews>
  <sheetFormatPr defaultRowHeight="18" x14ac:dyDescent="0.3"/>
  <cols>
    <col min="1" max="1" width="14.33203125" style="9" customWidth="1"/>
    <col min="2" max="2" width="29.6640625" style="3" customWidth="1"/>
    <col min="3" max="3" width="13.33203125" style="1" customWidth="1"/>
    <col min="4" max="4" width="14.6640625" style="1" customWidth="1"/>
    <col min="5" max="5" width="13.44140625" style="1" customWidth="1"/>
    <col min="6" max="6" width="11" style="1" customWidth="1"/>
    <col min="7" max="7" width="13.109375" style="1" customWidth="1"/>
    <col min="8" max="8" width="11.77734375" style="1" customWidth="1"/>
    <col min="9" max="11" width="8.88671875" style="1"/>
    <col min="12" max="12" width="40" style="17" customWidth="1"/>
    <col min="13" max="13" width="21.44140625" style="1" customWidth="1"/>
    <col min="14" max="16384" width="8.88671875" style="1"/>
  </cols>
  <sheetData>
    <row r="1" spans="1:13" s="4" customFormat="1" ht="29.4" customHeight="1" thickBot="1" x14ac:dyDescent="0.35">
      <c r="A1" s="19" t="s">
        <v>36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3"/>
    </row>
    <row r="2" spans="1:13" s="6" customFormat="1" ht="28.2" customHeight="1" thickTop="1" thickBot="1" x14ac:dyDescent="0.35">
      <c r="A2" s="5" t="s">
        <v>42</v>
      </c>
      <c r="B2" s="5" t="s">
        <v>24</v>
      </c>
      <c r="C2" s="5" t="s">
        <v>51</v>
      </c>
      <c r="D2" s="5" t="s">
        <v>32</v>
      </c>
      <c r="E2" s="5" t="s">
        <v>33</v>
      </c>
      <c r="F2" s="5" t="s">
        <v>25</v>
      </c>
      <c r="G2" s="5" t="s">
        <v>34</v>
      </c>
      <c r="H2" s="5" t="s">
        <v>27</v>
      </c>
      <c r="I2" s="5" t="s">
        <v>26</v>
      </c>
      <c r="J2" s="6" t="s">
        <v>38</v>
      </c>
      <c r="K2" s="6" t="s">
        <v>39</v>
      </c>
      <c r="L2" s="6" t="s">
        <v>37</v>
      </c>
    </row>
    <row r="3" spans="1:13" ht="18" customHeight="1" thickTop="1" x14ac:dyDescent="0.3">
      <c r="A3" s="8">
        <v>1</v>
      </c>
      <c r="B3" s="7" t="s">
        <v>44</v>
      </c>
      <c r="C3" s="2" t="s">
        <v>30</v>
      </c>
      <c r="D3" s="2" t="s">
        <v>30</v>
      </c>
      <c r="E3" s="2" t="s">
        <v>30</v>
      </c>
      <c r="F3" s="2" t="s">
        <v>31</v>
      </c>
      <c r="G3" s="2" t="s">
        <v>30</v>
      </c>
      <c r="H3" s="2" t="s">
        <v>31</v>
      </c>
      <c r="I3" s="1" t="s">
        <v>30</v>
      </c>
      <c r="L3" s="16" t="str">
        <f t="shared" ref="L3:L5" si="0">IF(COUNTA(C3:K3)=0, "", TEXT((COUNTIF(C3:K3, "Y") + COUNTIF(C3:K3, "P")) / COUNTA(C3:K3) * 100, "0.00") &amp; "%")</f>
        <v>100.00%</v>
      </c>
      <c r="M3" s="15" t="s">
        <v>55</v>
      </c>
    </row>
    <row r="4" spans="1:13" ht="18" customHeight="1" x14ac:dyDescent="0.3">
      <c r="A4" s="8">
        <v>2</v>
      </c>
      <c r="B4" s="7" t="s">
        <v>0</v>
      </c>
      <c r="C4" s="2" t="s">
        <v>28</v>
      </c>
      <c r="D4" s="2" t="s">
        <v>30</v>
      </c>
      <c r="E4" s="2" t="s">
        <v>28</v>
      </c>
      <c r="F4" s="2" t="s">
        <v>31</v>
      </c>
      <c r="G4" s="2" t="s">
        <v>30</v>
      </c>
      <c r="H4" s="2" t="s">
        <v>31</v>
      </c>
      <c r="I4" s="1" t="s">
        <v>30</v>
      </c>
      <c r="L4" s="16" t="str">
        <f t="shared" si="0"/>
        <v>71.43%</v>
      </c>
    </row>
    <row r="5" spans="1:13" ht="18" customHeight="1" x14ac:dyDescent="0.3">
      <c r="A5" s="8">
        <v>3</v>
      </c>
      <c r="B5" s="7" t="s">
        <v>1</v>
      </c>
      <c r="C5" s="2" t="s">
        <v>30</v>
      </c>
      <c r="D5" s="2" t="s">
        <v>30</v>
      </c>
      <c r="E5" s="2" t="s">
        <v>30</v>
      </c>
      <c r="F5" s="2" t="s">
        <v>31</v>
      </c>
      <c r="G5" s="2" t="s">
        <v>30</v>
      </c>
      <c r="H5" s="2" t="s">
        <v>31</v>
      </c>
      <c r="I5" s="1" t="s">
        <v>30</v>
      </c>
      <c r="L5" s="16" t="str">
        <f t="shared" si="0"/>
        <v>100.00%</v>
      </c>
      <c r="M5" s="18" t="s">
        <v>60</v>
      </c>
    </row>
    <row r="6" spans="1:13" ht="18" customHeight="1" x14ac:dyDescent="0.3">
      <c r="A6" s="8">
        <v>4</v>
      </c>
      <c r="B6" s="7" t="s">
        <v>56</v>
      </c>
      <c r="C6" s="2" t="s">
        <v>28</v>
      </c>
      <c r="D6" s="2" t="s">
        <v>28</v>
      </c>
      <c r="E6" s="2" t="s">
        <v>28</v>
      </c>
      <c r="F6" s="2" t="s">
        <v>29</v>
      </c>
      <c r="G6" s="2" t="s">
        <v>30</v>
      </c>
      <c r="H6" s="2" t="s">
        <v>29</v>
      </c>
      <c r="I6" s="1" t="s">
        <v>30</v>
      </c>
      <c r="L6" s="16" t="str">
        <f>IF(COUNTA(C6:K6)=0, "", TEXT((COUNTIF(C6:K6, "Y") + COUNTIF(C6:K6, "P")) / COUNTA(C6:K6) * 100, "0.00") &amp; "%")</f>
        <v>28.57%</v>
      </c>
      <c r="M6" s="18">
        <f>COUNTIF(L2:L38, "100%")</f>
        <v>8</v>
      </c>
    </row>
    <row r="7" spans="1:13" ht="18" customHeight="1" x14ac:dyDescent="0.3">
      <c r="A7" s="8">
        <v>5</v>
      </c>
      <c r="B7" s="7" t="s">
        <v>2</v>
      </c>
      <c r="C7" s="2" t="s">
        <v>30</v>
      </c>
      <c r="D7" s="2" t="s">
        <v>30</v>
      </c>
      <c r="E7" s="2" t="s">
        <v>30</v>
      </c>
      <c r="F7" s="2" t="s">
        <v>31</v>
      </c>
      <c r="G7" s="2" t="s">
        <v>30</v>
      </c>
      <c r="H7" s="2" t="s">
        <v>31</v>
      </c>
      <c r="I7" s="1" t="s">
        <v>30</v>
      </c>
      <c r="L7" s="16" t="str">
        <f t="shared" ref="L7:L41" si="1">IF(COUNTA(C7:K7)=0, "", TEXT((COUNTIF(C7:K7, "Y") + COUNTIF(C7:K7, "P")) / COUNTA(C7:K7) * 100, "0.00") &amp; "%")</f>
        <v>100.00%</v>
      </c>
      <c r="M7" s="18" t="s">
        <v>61</v>
      </c>
    </row>
    <row r="8" spans="1:13" ht="18" customHeight="1" x14ac:dyDescent="0.3">
      <c r="A8" s="8">
        <v>6</v>
      </c>
      <c r="B8" s="7" t="s">
        <v>3</v>
      </c>
      <c r="C8" s="2" t="s">
        <v>28</v>
      </c>
      <c r="D8" s="2" t="s">
        <v>40</v>
      </c>
      <c r="E8" s="2" t="s">
        <v>40</v>
      </c>
      <c r="F8" s="2" t="s">
        <v>40</v>
      </c>
      <c r="G8" s="2" t="s">
        <v>30</v>
      </c>
      <c r="H8" s="2" t="s">
        <v>40</v>
      </c>
      <c r="I8" s="1" t="s">
        <v>28</v>
      </c>
      <c r="L8" s="16" t="str">
        <f t="shared" si="1"/>
        <v>14.29%</v>
      </c>
      <c r="M8" s="18">
        <f>MAX(A:K)</f>
        <v>40</v>
      </c>
    </row>
    <row r="9" spans="1:13" ht="18" customHeight="1" x14ac:dyDescent="0.3">
      <c r="A9" s="8">
        <v>7</v>
      </c>
      <c r="B9" s="7" t="s">
        <v>45</v>
      </c>
      <c r="C9" s="2" t="s">
        <v>30</v>
      </c>
      <c r="D9" s="2" t="s">
        <v>30</v>
      </c>
      <c r="E9" s="2" t="s">
        <v>30</v>
      </c>
      <c r="F9" s="2" t="s">
        <v>29</v>
      </c>
      <c r="G9" s="2" t="s">
        <v>30</v>
      </c>
      <c r="H9" s="2" t="s">
        <v>31</v>
      </c>
      <c r="I9" s="1" t="s">
        <v>28</v>
      </c>
      <c r="L9" s="16" t="str">
        <f t="shared" si="1"/>
        <v>71.43%</v>
      </c>
    </row>
    <row r="10" spans="1:13" ht="18" customHeight="1" x14ac:dyDescent="0.3">
      <c r="A10" s="8">
        <v>8</v>
      </c>
      <c r="B10" s="7" t="s">
        <v>4</v>
      </c>
      <c r="C10" s="2" t="s">
        <v>28</v>
      </c>
      <c r="D10" s="2" t="s">
        <v>30</v>
      </c>
      <c r="E10" s="2" t="s">
        <v>28</v>
      </c>
      <c r="F10" s="2" t="s">
        <v>29</v>
      </c>
      <c r="G10" s="2" t="s">
        <v>30</v>
      </c>
      <c r="H10" s="2" t="s">
        <v>31</v>
      </c>
      <c r="I10" s="1" t="s">
        <v>30</v>
      </c>
      <c r="L10" s="16" t="str">
        <f t="shared" si="1"/>
        <v>57.14%</v>
      </c>
    </row>
    <row r="11" spans="1:13" ht="18" customHeight="1" x14ac:dyDescent="0.3">
      <c r="A11" s="8">
        <v>9</v>
      </c>
      <c r="B11" s="7" t="s">
        <v>5</v>
      </c>
      <c r="C11" s="2" t="s">
        <v>30</v>
      </c>
      <c r="D11" s="2" t="s">
        <v>30</v>
      </c>
      <c r="E11" s="2" t="s">
        <v>30</v>
      </c>
      <c r="F11" s="2" t="s">
        <v>31</v>
      </c>
      <c r="G11" s="2" t="s">
        <v>30</v>
      </c>
      <c r="H11" s="2" t="s">
        <v>31</v>
      </c>
      <c r="I11" s="1" t="s">
        <v>30</v>
      </c>
      <c r="L11" s="16" t="str">
        <f t="shared" si="1"/>
        <v>100.00%</v>
      </c>
    </row>
    <row r="12" spans="1:13" ht="18" customHeight="1" x14ac:dyDescent="0.3">
      <c r="A12" s="8">
        <v>10</v>
      </c>
      <c r="B12" s="7" t="s">
        <v>6</v>
      </c>
      <c r="C12" s="2" t="s">
        <v>28</v>
      </c>
      <c r="D12" s="2" t="s">
        <v>30</v>
      </c>
      <c r="E12" s="2" t="s">
        <v>30</v>
      </c>
      <c r="F12" s="2" t="s">
        <v>31</v>
      </c>
      <c r="G12" s="2" t="s">
        <v>30</v>
      </c>
      <c r="H12" s="2" t="s">
        <v>31</v>
      </c>
      <c r="I12" s="1" t="s">
        <v>30</v>
      </c>
      <c r="L12" s="16" t="str">
        <f t="shared" si="1"/>
        <v>85.71%</v>
      </c>
    </row>
    <row r="13" spans="1:13" ht="18" customHeight="1" x14ac:dyDescent="0.3">
      <c r="A13" s="8">
        <v>11</v>
      </c>
      <c r="B13" s="7" t="s">
        <v>7</v>
      </c>
      <c r="C13" s="2" t="s">
        <v>28</v>
      </c>
      <c r="D13" s="2" t="s">
        <v>40</v>
      </c>
      <c r="E13" s="2" t="s">
        <v>40</v>
      </c>
      <c r="F13" s="2" t="s">
        <v>40</v>
      </c>
      <c r="G13" s="2" t="s">
        <v>30</v>
      </c>
      <c r="H13" s="2" t="s">
        <v>40</v>
      </c>
      <c r="I13" s="1" t="s">
        <v>28</v>
      </c>
      <c r="L13" s="16" t="str">
        <f t="shared" si="1"/>
        <v>14.29%</v>
      </c>
    </row>
    <row r="14" spans="1:13" ht="18" customHeight="1" x14ac:dyDescent="0.3">
      <c r="A14" s="8">
        <v>12</v>
      </c>
      <c r="B14" s="7" t="s">
        <v>46</v>
      </c>
      <c r="C14" s="2" t="s">
        <v>30</v>
      </c>
      <c r="D14" s="2" t="s">
        <v>30</v>
      </c>
      <c r="E14" s="2" t="s">
        <v>30</v>
      </c>
      <c r="F14" s="2" t="s">
        <v>29</v>
      </c>
      <c r="G14" s="2" t="s">
        <v>30</v>
      </c>
      <c r="H14" s="2" t="s">
        <v>31</v>
      </c>
      <c r="I14" s="1" t="s">
        <v>30</v>
      </c>
      <c r="L14" s="16" t="str">
        <f t="shared" si="1"/>
        <v>85.71%</v>
      </c>
    </row>
    <row r="15" spans="1:13" ht="18" customHeight="1" x14ac:dyDescent="0.3">
      <c r="A15" s="8">
        <v>13</v>
      </c>
      <c r="B15" s="7" t="s">
        <v>47</v>
      </c>
      <c r="C15" s="2" t="s">
        <v>30</v>
      </c>
      <c r="D15" s="2" t="s">
        <v>30</v>
      </c>
      <c r="E15" s="2" t="s">
        <v>30</v>
      </c>
      <c r="F15" s="2" t="s">
        <v>29</v>
      </c>
      <c r="G15" s="2" t="s">
        <v>30</v>
      </c>
      <c r="H15" s="2" t="s">
        <v>31</v>
      </c>
      <c r="I15" s="1" t="s">
        <v>30</v>
      </c>
      <c r="L15" s="16" t="str">
        <f t="shared" si="1"/>
        <v>85.71%</v>
      </c>
    </row>
    <row r="16" spans="1:13" ht="18" customHeight="1" x14ac:dyDescent="0.3">
      <c r="A16" s="8">
        <v>14</v>
      </c>
      <c r="B16" s="7" t="s">
        <v>8</v>
      </c>
      <c r="C16" s="2" t="s">
        <v>28</v>
      </c>
      <c r="D16" s="2" t="s">
        <v>30</v>
      </c>
      <c r="E16" s="2" t="s">
        <v>30</v>
      </c>
      <c r="F16" s="2" t="s">
        <v>29</v>
      </c>
      <c r="G16" s="2" t="s">
        <v>30</v>
      </c>
      <c r="H16" s="2" t="s">
        <v>31</v>
      </c>
      <c r="I16" s="1" t="s">
        <v>28</v>
      </c>
      <c r="L16" s="16" t="str">
        <f t="shared" si="1"/>
        <v>57.14%</v>
      </c>
    </row>
    <row r="17" spans="1:12" ht="18" customHeight="1" x14ac:dyDescent="0.3">
      <c r="A17" s="8">
        <v>15</v>
      </c>
      <c r="B17" s="7" t="s">
        <v>9</v>
      </c>
      <c r="C17" s="2" t="s">
        <v>30</v>
      </c>
      <c r="D17" s="2" t="s">
        <v>28</v>
      </c>
      <c r="E17" s="2" t="s">
        <v>30</v>
      </c>
      <c r="F17" s="2" t="s">
        <v>29</v>
      </c>
      <c r="G17" s="2" t="s">
        <v>30</v>
      </c>
      <c r="H17" s="2" t="s">
        <v>31</v>
      </c>
      <c r="I17" s="1" t="s">
        <v>30</v>
      </c>
      <c r="L17" s="16" t="str">
        <f t="shared" si="1"/>
        <v>71.43%</v>
      </c>
    </row>
    <row r="18" spans="1:12" ht="18" customHeight="1" x14ac:dyDescent="0.3">
      <c r="A18" s="8">
        <v>16</v>
      </c>
      <c r="B18" s="7" t="s">
        <v>48</v>
      </c>
      <c r="C18" s="2" t="s">
        <v>30</v>
      </c>
      <c r="D18" s="2" t="s">
        <v>30</v>
      </c>
      <c r="E18" s="2" t="s">
        <v>30</v>
      </c>
      <c r="F18" s="2" t="s">
        <v>29</v>
      </c>
      <c r="G18" s="2" t="s">
        <v>30</v>
      </c>
      <c r="H18" s="2" t="s">
        <v>31</v>
      </c>
      <c r="I18" s="1" t="s">
        <v>28</v>
      </c>
      <c r="L18" s="16" t="str">
        <f t="shared" si="1"/>
        <v>71.43%</v>
      </c>
    </row>
    <row r="19" spans="1:12" ht="18" customHeight="1" x14ac:dyDescent="0.3">
      <c r="A19" s="8">
        <v>17</v>
      </c>
      <c r="B19" s="7" t="s">
        <v>49</v>
      </c>
      <c r="C19" s="2" t="s">
        <v>30</v>
      </c>
      <c r="D19" s="2" t="s">
        <v>30</v>
      </c>
      <c r="E19" s="2" t="s">
        <v>30</v>
      </c>
      <c r="F19" s="2" t="s">
        <v>29</v>
      </c>
      <c r="G19" s="2" t="s">
        <v>30</v>
      </c>
      <c r="H19" s="2" t="s">
        <v>31</v>
      </c>
      <c r="I19" s="1" t="s">
        <v>30</v>
      </c>
      <c r="L19" s="16" t="str">
        <f t="shared" si="1"/>
        <v>85.71%</v>
      </c>
    </row>
    <row r="20" spans="1:12" ht="18" customHeight="1" x14ac:dyDescent="0.3">
      <c r="A20" s="8">
        <v>18</v>
      </c>
      <c r="B20" s="7" t="s">
        <v>10</v>
      </c>
      <c r="C20" s="2" t="s">
        <v>28</v>
      </c>
      <c r="D20" s="2" t="s">
        <v>30</v>
      </c>
      <c r="E20" s="2" t="s">
        <v>30</v>
      </c>
      <c r="F20" s="2" t="s">
        <v>31</v>
      </c>
      <c r="G20" s="2" t="s">
        <v>30</v>
      </c>
      <c r="H20" s="2" t="s">
        <v>31</v>
      </c>
      <c r="I20" s="1" t="s">
        <v>30</v>
      </c>
      <c r="L20" s="16" t="str">
        <f t="shared" si="1"/>
        <v>85.71%</v>
      </c>
    </row>
    <row r="21" spans="1:12" ht="18" customHeight="1" x14ac:dyDescent="0.3">
      <c r="A21" s="8">
        <v>19</v>
      </c>
      <c r="B21" s="7" t="s">
        <v>11</v>
      </c>
      <c r="C21" s="2" t="s">
        <v>28</v>
      </c>
      <c r="D21" s="2" t="s">
        <v>30</v>
      </c>
      <c r="E21" s="2" t="s">
        <v>30</v>
      </c>
      <c r="F21" s="2" t="s">
        <v>31</v>
      </c>
      <c r="G21" s="2" t="s">
        <v>30</v>
      </c>
      <c r="H21" s="2" t="s">
        <v>31</v>
      </c>
      <c r="I21" s="1" t="s">
        <v>30</v>
      </c>
      <c r="L21" s="16" t="str">
        <f t="shared" si="1"/>
        <v>85.71%</v>
      </c>
    </row>
    <row r="22" spans="1:12" ht="18" customHeight="1" x14ac:dyDescent="0.3">
      <c r="A22" s="8">
        <v>20</v>
      </c>
      <c r="B22" s="7" t="s">
        <v>41</v>
      </c>
      <c r="C22" s="2" t="s">
        <v>28</v>
      </c>
      <c r="D22" s="2" t="s">
        <v>28</v>
      </c>
      <c r="E22" s="2" t="s">
        <v>28</v>
      </c>
      <c r="F22" s="2" t="s">
        <v>29</v>
      </c>
      <c r="G22" s="2" t="s">
        <v>30</v>
      </c>
      <c r="H22" s="2" t="s">
        <v>29</v>
      </c>
      <c r="I22" s="1" t="s">
        <v>30</v>
      </c>
      <c r="L22" s="16" t="str">
        <f t="shared" si="1"/>
        <v>28.57%</v>
      </c>
    </row>
    <row r="23" spans="1:12" ht="18" customHeight="1" x14ac:dyDescent="0.3">
      <c r="A23" s="8">
        <v>21</v>
      </c>
      <c r="B23" s="7" t="s">
        <v>59</v>
      </c>
      <c r="C23" s="2" t="s">
        <v>28</v>
      </c>
      <c r="D23" s="2" t="s">
        <v>30</v>
      </c>
      <c r="E23" s="2" t="s">
        <v>30</v>
      </c>
      <c r="F23" s="2" t="s">
        <v>31</v>
      </c>
      <c r="G23" s="2" t="s">
        <v>30</v>
      </c>
      <c r="H23" s="2" t="s">
        <v>31</v>
      </c>
      <c r="I23" s="1" t="s">
        <v>30</v>
      </c>
      <c r="L23" s="16" t="str">
        <f t="shared" si="1"/>
        <v>85.71%</v>
      </c>
    </row>
    <row r="24" spans="1:12" ht="18" customHeight="1" x14ac:dyDescent="0.3">
      <c r="A24" s="8">
        <v>22</v>
      </c>
      <c r="B24" s="7" t="s">
        <v>12</v>
      </c>
      <c r="C24" s="2" t="s">
        <v>30</v>
      </c>
      <c r="D24" s="2" t="s">
        <v>30</v>
      </c>
      <c r="E24" s="2" t="s">
        <v>30</v>
      </c>
      <c r="F24" s="2" t="s">
        <v>31</v>
      </c>
      <c r="G24" s="2" t="s">
        <v>30</v>
      </c>
      <c r="H24" s="2" t="s">
        <v>31</v>
      </c>
      <c r="I24" s="1" t="s">
        <v>30</v>
      </c>
      <c r="L24" s="16" t="str">
        <f t="shared" si="1"/>
        <v>100.00%</v>
      </c>
    </row>
    <row r="25" spans="1:12" ht="18" customHeight="1" x14ac:dyDescent="0.3">
      <c r="A25" s="8">
        <v>23</v>
      </c>
      <c r="B25" s="7" t="s">
        <v>43</v>
      </c>
      <c r="C25" s="2" t="s">
        <v>30</v>
      </c>
      <c r="D25" s="2" t="s">
        <v>30</v>
      </c>
      <c r="E25" s="2" t="s">
        <v>30</v>
      </c>
      <c r="F25" s="2" t="s">
        <v>29</v>
      </c>
      <c r="G25" s="2" t="s">
        <v>30</v>
      </c>
      <c r="H25" s="2" t="s">
        <v>31</v>
      </c>
      <c r="I25" s="1" t="s">
        <v>30</v>
      </c>
      <c r="L25" s="16" t="str">
        <f t="shared" si="1"/>
        <v>85.71%</v>
      </c>
    </row>
    <row r="26" spans="1:12" ht="18" customHeight="1" x14ac:dyDescent="0.3">
      <c r="A26" s="8">
        <v>24</v>
      </c>
      <c r="B26" s="7" t="s">
        <v>13</v>
      </c>
      <c r="C26" s="2" t="s">
        <v>28</v>
      </c>
      <c r="D26" s="2" t="s">
        <v>30</v>
      </c>
      <c r="E26" s="2" t="s">
        <v>30</v>
      </c>
      <c r="F26" s="2" t="s">
        <v>29</v>
      </c>
      <c r="G26" s="2" t="s">
        <v>30</v>
      </c>
      <c r="H26" s="2" t="s">
        <v>29</v>
      </c>
      <c r="I26" s="1" t="s">
        <v>30</v>
      </c>
      <c r="L26" s="16" t="str">
        <f t="shared" si="1"/>
        <v>57.14%</v>
      </c>
    </row>
    <row r="27" spans="1:12" ht="18" customHeight="1" x14ac:dyDescent="0.3">
      <c r="A27" s="8">
        <v>25</v>
      </c>
      <c r="B27" s="7" t="s">
        <v>14</v>
      </c>
      <c r="C27" s="2" t="s">
        <v>28</v>
      </c>
      <c r="D27" s="2" t="s">
        <v>30</v>
      </c>
      <c r="E27" s="2" t="s">
        <v>30</v>
      </c>
      <c r="F27" s="2" t="s">
        <v>31</v>
      </c>
      <c r="G27" s="2" t="s">
        <v>30</v>
      </c>
      <c r="H27" s="2" t="s">
        <v>31</v>
      </c>
      <c r="I27" s="1" t="s">
        <v>30</v>
      </c>
      <c r="L27" s="16" t="str">
        <f t="shared" si="1"/>
        <v>85.71%</v>
      </c>
    </row>
    <row r="28" spans="1:12" ht="18" customHeight="1" x14ac:dyDescent="0.3">
      <c r="A28" s="8">
        <v>26</v>
      </c>
      <c r="B28" s="7" t="s">
        <v>15</v>
      </c>
      <c r="C28" s="2" t="s">
        <v>30</v>
      </c>
      <c r="D28" s="2" t="s">
        <v>30</v>
      </c>
      <c r="E28" s="2" t="s">
        <v>30</v>
      </c>
      <c r="F28" s="2" t="s">
        <v>31</v>
      </c>
      <c r="G28" s="2" t="s">
        <v>30</v>
      </c>
      <c r="H28" s="2" t="s">
        <v>31</v>
      </c>
      <c r="I28" s="1" t="s">
        <v>30</v>
      </c>
      <c r="L28" s="16" t="str">
        <f t="shared" si="1"/>
        <v>100.00%</v>
      </c>
    </row>
    <row r="29" spans="1:12" ht="18" customHeight="1" x14ac:dyDescent="0.3">
      <c r="A29" s="8">
        <v>27</v>
      </c>
      <c r="B29" s="7" t="s">
        <v>16</v>
      </c>
      <c r="C29" s="2" t="s">
        <v>28</v>
      </c>
      <c r="D29" s="2" t="s">
        <v>30</v>
      </c>
      <c r="E29" s="2" t="s">
        <v>30</v>
      </c>
      <c r="F29" s="2" t="s">
        <v>31</v>
      </c>
      <c r="G29" s="2" t="s">
        <v>30</v>
      </c>
      <c r="H29" s="2" t="s">
        <v>31</v>
      </c>
      <c r="I29" s="1" t="s">
        <v>30</v>
      </c>
      <c r="L29" s="16" t="str">
        <f t="shared" si="1"/>
        <v>85.71%</v>
      </c>
    </row>
    <row r="30" spans="1:12" ht="18" customHeight="1" x14ac:dyDescent="0.3">
      <c r="A30" s="8">
        <v>28</v>
      </c>
      <c r="B30" s="7" t="s">
        <v>17</v>
      </c>
      <c r="C30" s="2" t="s">
        <v>28</v>
      </c>
      <c r="D30" s="2" t="s">
        <v>30</v>
      </c>
      <c r="E30" s="2" t="s">
        <v>30</v>
      </c>
      <c r="F30" s="2" t="s">
        <v>29</v>
      </c>
      <c r="G30" s="2" t="s">
        <v>30</v>
      </c>
      <c r="H30" s="2" t="s">
        <v>29</v>
      </c>
      <c r="I30" s="1" t="s">
        <v>30</v>
      </c>
      <c r="L30" s="16" t="str">
        <f t="shared" si="1"/>
        <v>57.14%</v>
      </c>
    </row>
    <row r="31" spans="1:12" ht="18" customHeight="1" x14ac:dyDescent="0.3">
      <c r="A31" s="8">
        <v>29</v>
      </c>
      <c r="B31" s="7" t="s">
        <v>18</v>
      </c>
      <c r="C31" s="2" t="s">
        <v>30</v>
      </c>
      <c r="D31" s="2" t="s">
        <v>30</v>
      </c>
      <c r="E31" s="2" t="s">
        <v>28</v>
      </c>
      <c r="F31" s="2" t="s">
        <v>31</v>
      </c>
      <c r="G31" s="2" t="s">
        <v>30</v>
      </c>
      <c r="H31" s="2" t="s">
        <v>31</v>
      </c>
      <c r="I31" s="1" t="s">
        <v>30</v>
      </c>
      <c r="L31" s="16" t="str">
        <f t="shared" si="1"/>
        <v>85.71%</v>
      </c>
    </row>
    <row r="32" spans="1:12" ht="18" customHeight="1" x14ac:dyDescent="0.3">
      <c r="A32" s="8">
        <v>30</v>
      </c>
      <c r="B32" s="7" t="s">
        <v>19</v>
      </c>
      <c r="C32" s="2" t="s">
        <v>28</v>
      </c>
      <c r="D32" s="2" t="s">
        <v>28</v>
      </c>
      <c r="E32" s="2" t="s">
        <v>30</v>
      </c>
      <c r="F32" s="20" t="s">
        <v>29</v>
      </c>
      <c r="G32" s="20" t="s">
        <v>30</v>
      </c>
      <c r="H32" s="20" t="s">
        <v>29</v>
      </c>
      <c r="I32" s="21"/>
      <c r="L32" s="16" t="str">
        <f t="shared" si="1"/>
        <v>33.33%</v>
      </c>
    </row>
    <row r="33" spans="1:12" ht="18" customHeight="1" x14ac:dyDescent="0.3">
      <c r="A33" s="8">
        <v>31</v>
      </c>
      <c r="B33" s="7" t="s">
        <v>20</v>
      </c>
      <c r="C33" s="2" t="s">
        <v>30</v>
      </c>
      <c r="D33" s="2" t="s">
        <v>30</v>
      </c>
      <c r="E33" s="2" t="s">
        <v>28</v>
      </c>
      <c r="F33" s="2" t="s">
        <v>31</v>
      </c>
      <c r="G33" s="2" t="s">
        <v>30</v>
      </c>
      <c r="H33" s="2" t="s">
        <v>31</v>
      </c>
      <c r="I33" s="1" t="s">
        <v>30</v>
      </c>
      <c r="L33" s="16" t="str">
        <f t="shared" si="1"/>
        <v>85.71%</v>
      </c>
    </row>
    <row r="34" spans="1:12" ht="18" customHeight="1" x14ac:dyDescent="0.3">
      <c r="A34" s="8">
        <v>32</v>
      </c>
      <c r="B34" s="7" t="s">
        <v>57</v>
      </c>
      <c r="C34" s="2" t="s">
        <v>30</v>
      </c>
      <c r="D34" s="2" t="s">
        <v>30</v>
      </c>
      <c r="E34" s="2" t="s">
        <v>30</v>
      </c>
      <c r="F34" s="2" t="s">
        <v>31</v>
      </c>
      <c r="G34" s="2" t="s">
        <v>30</v>
      </c>
      <c r="H34" s="2" t="s">
        <v>31</v>
      </c>
      <c r="I34" s="1" t="s">
        <v>30</v>
      </c>
      <c r="L34" s="16" t="str">
        <f t="shared" si="1"/>
        <v>100.00%</v>
      </c>
    </row>
    <row r="35" spans="1:12" ht="18" customHeight="1" x14ac:dyDescent="0.3">
      <c r="A35" s="8">
        <v>33</v>
      </c>
      <c r="B35" s="7" t="s">
        <v>35</v>
      </c>
      <c r="C35" s="2" t="s">
        <v>28</v>
      </c>
      <c r="D35" s="2" t="s">
        <v>28</v>
      </c>
      <c r="E35" s="2" t="s">
        <v>30</v>
      </c>
      <c r="F35" s="2" t="s">
        <v>29</v>
      </c>
      <c r="G35" s="2" t="s">
        <v>28</v>
      </c>
      <c r="H35" s="2" t="s">
        <v>29</v>
      </c>
      <c r="I35" s="1" t="s">
        <v>28</v>
      </c>
      <c r="L35" s="16" t="str">
        <f t="shared" si="1"/>
        <v>14.29%</v>
      </c>
    </row>
    <row r="36" spans="1:12" ht="18" customHeight="1" x14ac:dyDescent="0.3">
      <c r="A36" s="8">
        <v>34</v>
      </c>
      <c r="B36" s="7" t="s">
        <v>58</v>
      </c>
      <c r="C36" s="2" t="s">
        <v>28</v>
      </c>
      <c r="D36" s="2" t="s">
        <v>30</v>
      </c>
      <c r="E36" s="2" t="s">
        <v>30</v>
      </c>
      <c r="F36" s="2" t="s">
        <v>31</v>
      </c>
      <c r="G36" s="2" t="s">
        <v>30</v>
      </c>
      <c r="H36" s="2" t="s">
        <v>31</v>
      </c>
      <c r="I36" s="1" t="s">
        <v>30</v>
      </c>
      <c r="L36" s="16" t="str">
        <f t="shared" si="1"/>
        <v>85.71%</v>
      </c>
    </row>
    <row r="37" spans="1:12" ht="18" customHeight="1" x14ac:dyDescent="0.3">
      <c r="A37" s="8">
        <v>35</v>
      </c>
      <c r="B37" s="7" t="s">
        <v>50</v>
      </c>
      <c r="C37" s="2" t="s">
        <v>30</v>
      </c>
      <c r="D37" s="2" t="s">
        <v>30</v>
      </c>
      <c r="E37" s="2" t="s">
        <v>30</v>
      </c>
      <c r="F37" s="2" t="s">
        <v>31</v>
      </c>
      <c r="G37" s="2" t="s">
        <v>30</v>
      </c>
      <c r="H37" s="2" t="s">
        <v>31</v>
      </c>
      <c r="I37" s="1" t="s">
        <v>30</v>
      </c>
      <c r="L37" s="16" t="str">
        <f t="shared" si="1"/>
        <v>100.00%</v>
      </c>
    </row>
    <row r="38" spans="1:12" ht="18" customHeight="1" x14ac:dyDescent="0.3">
      <c r="A38" s="8">
        <v>36</v>
      </c>
      <c r="B38" s="7" t="s">
        <v>63</v>
      </c>
      <c r="C38" s="2" t="s">
        <v>28</v>
      </c>
      <c r="D38" s="2" t="s">
        <v>30</v>
      </c>
      <c r="E38" s="2" t="s">
        <v>30</v>
      </c>
      <c r="F38" s="2" t="s">
        <v>31</v>
      </c>
      <c r="G38" s="2" t="s">
        <v>30</v>
      </c>
      <c r="H38" s="2" t="s">
        <v>31</v>
      </c>
      <c r="I38" s="1" t="s">
        <v>30</v>
      </c>
      <c r="L38" s="16" t="str">
        <f t="shared" si="1"/>
        <v>85.71%</v>
      </c>
    </row>
    <row r="39" spans="1:12" ht="15.6" x14ac:dyDescent="0.3">
      <c r="A39" s="8">
        <v>37</v>
      </c>
      <c r="B39" s="7" t="s">
        <v>21</v>
      </c>
      <c r="C39" s="2" t="s">
        <v>30</v>
      </c>
      <c r="D39" s="2" t="s">
        <v>30</v>
      </c>
      <c r="E39" s="2" t="s">
        <v>30</v>
      </c>
      <c r="F39" s="2" t="s">
        <v>31</v>
      </c>
      <c r="G39" s="2" t="s">
        <v>30</v>
      </c>
      <c r="H39" s="2" t="s">
        <v>31</v>
      </c>
      <c r="I39" s="1" t="s">
        <v>28</v>
      </c>
      <c r="L39" s="16" t="str">
        <f t="shared" si="1"/>
        <v>85.71%</v>
      </c>
    </row>
    <row r="40" spans="1:12" ht="15.6" x14ac:dyDescent="0.3">
      <c r="A40" s="8">
        <v>38</v>
      </c>
      <c r="B40" s="7" t="s">
        <v>22</v>
      </c>
      <c r="C40" s="2" t="s">
        <v>28</v>
      </c>
      <c r="D40" s="2" t="s">
        <v>30</v>
      </c>
      <c r="E40" s="2" t="s">
        <v>30</v>
      </c>
      <c r="F40" s="2" t="s">
        <v>31</v>
      </c>
      <c r="G40" s="2" t="s">
        <v>28</v>
      </c>
      <c r="H40" s="2" t="s">
        <v>31</v>
      </c>
      <c r="I40" s="1" t="s">
        <v>30</v>
      </c>
      <c r="L40" s="16" t="str">
        <f t="shared" si="1"/>
        <v>71.43%</v>
      </c>
    </row>
    <row r="41" spans="1:12" ht="15.6" x14ac:dyDescent="0.3">
      <c r="A41" s="8">
        <v>39</v>
      </c>
      <c r="B41" s="7" t="s">
        <v>23</v>
      </c>
      <c r="C41" s="2" t="s">
        <v>28</v>
      </c>
      <c r="D41" s="2" t="s">
        <v>28</v>
      </c>
      <c r="E41" s="2" t="s">
        <v>28</v>
      </c>
      <c r="F41" s="2" t="s">
        <v>29</v>
      </c>
      <c r="G41" s="2" t="s">
        <v>30</v>
      </c>
      <c r="H41" s="2" t="s">
        <v>29</v>
      </c>
      <c r="I41" s="1" t="s">
        <v>30</v>
      </c>
      <c r="L41" s="16" t="str">
        <f t="shared" si="1"/>
        <v>28.57%</v>
      </c>
    </row>
    <row r="42" spans="1:12" ht="15.6" x14ac:dyDescent="0.3">
      <c r="A42" s="8">
        <v>40</v>
      </c>
      <c r="B42" s="7" t="s">
        <v>62</v>
      </c>
      <c r="C42" s="2" t="s">
        <v>30</v>
      </c>
      <c r="D42" s="2" t="s">
        <v>28</v>
      </c>
      <c r="E42" s="2" t="s">
        <v>28</v>
      </c>
      <c r="F42" s="2" t="s">
        <v>31</v>
      </c>
      <c r="G42" s="2" t="s">
        <v>28</v>
      </c>
      <c r="H42" s="2" t="s">
        <v>29</v>
      </c>
      <c r="I42" s="1" t="s">
        <v>30</v>
      </c>
      <c r="L42" s="16" t="str">
        <f t="shared" ref="L42" si="2">IF(COUNTA(C42:K42)=0, "", TEXT((COUNTIF(C42:K42, "Y") + COUNTIF(C42:K42, "P")) / COUNTA(C42:K42) * 100, "0.00") &amp; "%")</f>
        <v>42.86%</v>
      </c>
    </row>
    <row r="43" spans="1:12" ht="15.6" x14ac:dyDescent="0.3">
      <c r="A43" s="8"/>
      <c r="B43" s="7"/>
      <c r="C43" s="2"/>
      <c r="D43" s="2"/>
      <c r="E43" s="2"/>
      <c r="F43" s="2"/>
      <c r="G43" s="2"/>
      <c r="H43" s="2"/>
    </row>
    <row r="44" spans="1:12" s="11" customFormat="1" x14ac:dyDescent="0.3">
      <c r="A44" s="10"/>
      <c r="B44" s="12" t="s">
        <v>52</v>
      </c>
      <c r="C44" s="11">
        <v>3</v>
      </c>
      <c r="D44" s="11">
        <v>2.5</v>
      </c>
      <c r="E44" s="11">
        <v>2.5</v>
      </c>
      <c r="F44" s="11" t="s">
        <v>40</v>
      </c>
      <c r="G44" s="11">
        <v>2.5</v>
      </c>
      <c r="H44" s="11" t="s">
        <v>40</v>
      </c>
      <c r="L44" s="14"/>
    </row>
    <row r="45" spans="1:12" s="11" customFormat="1" x14ac:dyDescent="0.3">
      <c r="A45" s="10"/>
      <c r="B45" s="12" t="s">
        <v>53</v>
      </c>
      <c r="C45" s="11">
        <f>SUM(44:44)</f>
        <v>10.5</v>
      </c>
      <c r="L45" s="14"/>
    </row>
    <row r="46" spans="1:12" s="11" customFormat="1" x14ac:dyDescent="0.3">
      <c r="A46" s="10"/>
      <c r="B46" s="12" t="s">
        <v>54</v>
      </c>
      <c r="C46" s="11">
        <f>COUNT(44:44)</f>
        <v>4</v>
      </c>
      <c r="L46" s="14"/>
    </row>
  </sheetData>
  <sortState xmlns:xlrd2="http://schemas.microsoft.com/office/spreadsheetml/2017/richdata2" ref="B3:B41">
    <sortCondition ref="B4:B41"/>
  </sortState>
  <mergeCells count="1">
    <mergeCell ref="A1:K1"/>
  </mergeCells>
  <pageMargins left="1" right="1" top="1" bottom="1" header="0.5" footer="0.5"/>
  <pageSetup scale="5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Amaan M k</dc:creator>
  <cp:lastModifiedBy>AMAAN M K</cp:lastModifiedBy>
  <cp:lastPrinted>2024-06-25T14:02:55Z</cp:lastPrinted>
  <dcterms:created xsi:type="dcterms:W3CDTF">2015-06-05T18:17:20Z</dcterms:created>
  <dcterms:modified xsi:type="dcterms:W3CDTF">2024-06-29T10:17:55Z</dcterms:modified>
</cp:coreProperties>
</file>