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9\Desktop\"/>
    </mc:Choice>
  </mc:AlternateContent>
  <xr:revisionPtr revIDLastSave="0" documentId="8_{5D3E4E8C-A4C4-4C20-A2FC-F79FCCB7B8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" i="1"/>
</calcChain>
</file>

<file path=xl/sharedStrings.xml><?xml version="1.0" encoding="utf-8"?>
<sst xmlns="http://schemas.openxmlformats.org/spreadsheetml/2006/main" count="80" uniqueCount="38">
  <si>
    <t>Date</t>
  </si>
  <si>
    <t>Product</t>
  </si>
  <si>
    <t>Category</t>
  </si>
  <si>
    <t>Quantity</t>
  </si>
  <si>
    <t>Price (₹)</t>
  </si>
  <si>
    <t>Total Sale (₹)</t>
  </si>
  <si>
    <t>Laptop</t>
  </si>
  <si>
    <t>Phone</t>
  </si>
  <si>
    <t>Tablet</t>
  </si>
  <si>
    <t>Headphones</t>
  </si>
  <si>
    <t>Mouse</t>
  </si>
  <si>
    <t>Monitor</t>
  </si>
  <si>
    <t>Keyboard</t>
  </si>
  <si>
    <t>Smartwatch</t>
  </si>
  <si>
    <t>Printer</t>
  </si>
  <si>
    <t>Desk Chair</t>
  </si>
  <si>
    <t>Pen Set</t>
  </si>
  <si>
    <t>Backpack</t>
  </si>
  <si>
    <t>Coffee Maker</t>
  </si>
  <si>
    <t>Microwave</t>
  </si>
  <si>
    <t>External HDD</t>
  </si>
  <si>
    <t>Desk Lamp</t>
  </si>
  <si>
    <t>Router</t>
  </si>
  <si>
    <t>Air Purifier</t>
  </si>
  <si>
    <t>Electronics</t>
  </si>
  <si>
    <t>Accessories</t>
  </si>
  <si>
    <t>Office Supplies</t>
  </si>
  <si>
    <t>Furniture</t>
  </si>
  <si>
    <t>Home Appliances</t>
  </si>
  <si>
    <t>Total Revenue:</t>
  </si>
  <si>
    <t>Total Orders:</t>
  </si>
  <si>
    <t xml:space="preserve">Average Order Value: </t>
  </si>
  <si>
    <t>Row Labels</t>
  </si>
  <si>
    <t>Grand Total</t>
  </si>
  <si>
    <t>Sum of Total Sale (₹)</t>
  </si>
  <si>
    <t xml:space="preserve"> Monthly Sales Trends</t>
  </si>
  <si>
    <t>Top-Selling Product</t>
  </si>
  <si>
    <t>Category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</si>
</sst>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[Sales_Data.xlsx]Sheet2!Top-Selling Product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Sheet2!$B$4:$B$22</c:f>
              <c:strCache>
                <c:ptCount val="18"/>
                <c:pt idx="0">
                  <c:v>Phone</c:v>
                </c:pt>
                <c:pt idx="1">
                  <c:v>Laptop</c:v>
                </c:pt>
                <c:pt idx="2">
                  <c:v>Monitor</c:v>
                </c:pt>
                <c:pt idx="3">
                  <c:v>Tablet</c:v>
                </c:pt>
                <c:pt idx="4">
                  <c:v>Desk Chair</c:v>
                </c:pt>
                <c:pt idx="5">
                  <c:v>Smartwatch</c:v>
                </c:pt>
                <c:pt idx="6">
                  <c:v>External HDD</c:v>
                </c:pt>
                <c:pt idx="7">
                  <c:v>Printer</c:v>
                </c:pt>
                <c:pt idx="8">
                  <c:v>Microwave</c:v>
                </c:pt>
                <c:pt idx="9">
                  <c:v>Coffee Maker</c:v>
                </c:pt>
                <c:pt idx="10">
                  <c:v>Air Purifier</c:v>
                </c:pt>
                <c:pt idx="11">
                  <c:v>Backpack</c:v>
                </c:pt>
                <c:pt idx="12">
                  <c:v>Desk Lamp</c:v>
                </c:pt>
                <c:pt idx="13">
                  <c:v>Router</c:v>
                </c:pt>
                <c:pt idx="14">
                  <c:v>Headphones</c:v>
                </c:pt>
                <c:pt idx="15">
                  <c:v>Keyboard</c:v>
                </c:pt>
                <c:pt idx="16">
                  <c:v>Mouse</c:v>
                </c:pt>
                <c:pt idx="17">
                  <c:v>Pen Set</c:v>
                </c:pt>
              </c:strCache>
            </c:strRef>
          </c:cat>
          <c:val>
            <c:numRef>
              <c:f>Sheet2!$C$4:$C$22</c:f>
              <c:numCache>
                <c:formatCode>General</c:formatCode>
                <c:ptCount val="18"/>
                <c:pt idx="0">
                  <c:v>150000</c:v>
                </c:pt>
                <c:pt idx="1">
                  <c:v>100000</c:v>
                </c:pt>
                <c:pt idx="2">
                  <c:v>72000</c:v>
                </c:pt>
                <c:pt idx="3">
                  <c:v>60000</c:v>
                </c:pt>
                <c:pt idx="4">
                  <c:v>40000</c:v>
                </c:pt>
                <c:pt idx="5">
                  <c:v>36000</c:v>
                </c:pt>
                <c:pt idx="6">
                  <c:v>36000</c:v>
                </c:pt>
                <c:pt idx="7">
                  <c:v>30000</c:v>
                </c:pt>
                <c:pt idx="8">
                  <c:v>30000</c:v>
                </c:pt>
                <c:pt idx="9">
                  <c:v>28000</c:v>
                </c:pt>
                <c:pt idx="10">
                  <c:v>24000</c:v>
                </c:pt>
                <c:pt idx="11">
                  <c:v>21000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15000</c:v>
                </c:pt>
                <c:pt idx="16">
                  <c:v>12000</c:v>
                </c:pt>
                <c:pt idx="1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F-4EEE-8252-76A259E1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8666176"/>
        <c:axId val="648666656"/>
      </c:barChart>
      <c:catAx>
        <c:axId val="64866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6656"/>
        <c:crosses val="autoZero"/>
        <c:auto val="1"/>
        <c:lblAlgn val="ctr"/>
        <c:lblOffset val="100"/>
        <c:noMultiLvlLbl val="0"/>
      </c:catAx>
      <c:valAx>
        <c:axId val="648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[Sales_Data.xlsx]Sheet2!Monthly Sales Trends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2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2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Sheet2!$C$29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Sheet2!$B$30:$B$48</c:f>
              <c:strCache>
                <c:ptCount val="18"/>
                <c:pt idx="0">
                  <c:v>2024-01-01 00:00:00</c:v>
                </c:pt>
                <c:pt idx="1">
                  <c:v>2024-01-02 00:00:00</c:v>
                </c:pt>
                <c:pt idx="2">
                  <c:v>2024-01-03 00:00:00</c:v>
                </c:pt>
                <c:pt idx="3">
                  <c:v>2024-01-04 00:00:00</c:v>
                </c:pt>
                <c:pt idx="4">
                  <c:v>2024-01-05 00:00:00</c:v>
                </c:pt>
                <c:pt idx="5">
                  <c:v>2024-01-06 00:00:00</c:v>
                </c:pt>
                <c:pt idx="6">
                  <c:v>2024-01-07 00:00:00</c:v>
                </c:pt>
                <c:pt idx="7">
                  <c:v>2024-01-08 00:00:00</c:v>
                </c:pt>
                <c:pt idx="8">
                  <c:v>2024-01-09 00:00:00</c:v>
                </c:pt>
                <c:pt idx="9">
                  <c:v>2024-01-10 00:00:00</c:v>
                </c:pt>
                <c:pt idx="10">
                  <c:v>2024-01-11 00:00:00</c:v>
                </c:pt>
                <c:pt idx="11">
                  <c:v>2024-01-12 00:00:00</c:v>
                </c:pt>
                <c:pt idx="12">
                  <c:v>2024-01-13 00:00:00</c:v>
                </c:pt>
                <c:pt idx="13">
                  <c:v>2024-01-14 00:00:00</c:v>
                </c:pt>
                <c:pt idx="14">
                  <c:v>2024-01-15 00:00:00</c:v>
                </c:pt>
                <c:pt idx="15">
                  <c:v>2024-01-16 00:00:00</c:v>
                </c:pt>
                <c:pt idx="16">
                  <c:v>2024-01-17 00:00:00</c:v>
                </c:pt>
                <c:pt idx="17">
                  <c:v>2024-01-18 00:00:00</c:v>
                </c:pt>
              </c:strCache>
            </c:strRef>
          </c:cat>
          <c:val>
            <c:numRef>
              <c:f>Sheet2!$C$30:$C$48</c:f>
              <c:numCache>
                <c:formatCode>General</c:formatCode>
                <c:ptCount val="18"/>
                <c:pt idx="0">
                  <c:v>100000</c:v>
                </c:pt>
                <c:pt idx="1">
                  <c:v>150000</c:v>
                </c:pt>
                <c:pt idx="2">
                  <c:v>60000</c:v>
                </c:pt>
                <c:pt idx="3">
                  <c:v>20000</c:v>
                </c:pt>
                <c:pt idx="4">
                  <c:v>12000</c:v>
                </c:pt>
                <c:pt idx="5">
                  <c:v>72000</c:v>
                </c:pt>
                <c:pt idx="6">
                  <c:v>15000</c:v>
                </c:pt>
                <c:pt idx="7">
                  <c:v>36000</c:v>
                </c:pt>
                <c:pt idx="8">
                  <c:v>30000</c:v>
                </c:pt>
                <c:pt idx="9">
                  <c:v>40000</c:v>
                </c:pt>
                <c:pt idx="10">
                  <c:v>10000</c:v>
                </c:pt>
                <c:pt idx="11">
                  <c:v>21000</c:v>
                </c:pt>
                <c:pt idx="12">
                  <c:v>28000</c:v>
                </c:pt>
                <c:pt idx="13">
                  <c:v>30000</c:v>
                </c:pt>
                <c:pt idx="14">
                  <c:v>36000</c:v>
                </c:pt>
                <c:pt idx="15">
                  <c:v>20000</c:v>
                </c:pt>
                <c:pt idx="16">
                  <c:v>20000</c:v>
                </c:pt>
                <c:pt idx="17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99C-B969-E558F8DD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302640"/>
        <c:axId val="371356464"/>
      </c:lineChart>
      <c:catAx>
        <c:axId val="3753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56464"/>
        <c:crosses val="autoZero"/>
        <c:auto val="1"/>
        <c:lblAlgn val="ctr"/>
        <c:lblOffset val="100"/>
        <c:noMultiLvlLbl val="0"/>
      </c:catAx>
      <c:valAx>
        <c:axId val="3713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[Sales_Data.xlsx]Sheet2!PivotTable4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F-42EC-AA81-C620D47C60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8F-42EC-AA81-C620D47C6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8F-42EC-AA81-C620D47C60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58F-42EC-AA81-C620D47C60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58F-42EC-AA81-C620D47C60BF}"/>
              </c:ext>
            </c:extLst>
          </c:dPt>
          <c:cat>
            <c:strRef>
              <c:f>Sheet2!$B$57:$B$62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Home Appliances</c:v>
                </c:pt>
                <c:pt idx="4">
                  <c:v>Office Supplies</c:v>
                </c:pt>
              </c:strCache>
            </c:strRef>
          </c:cat>
          <c:val>
            <c:numRef>
              <c:f>Sheet2!$C$57:$C$62</c:f>
              <c:numCache>
                <c:formatCode>General</c:formatCode>
                <c:ptCount val="5"/>
                <c:pt idx="0">
                  <c:v>68000</c:v>
                </c:pt>
                <c:pt idx="1">
                  <c:v>474000</c:v>
                </c:pt>
                <c:pt idx="2">
                  <c:v>60000</c:v>
                </c:pt>
                <c:pt idx="3">
                  <c:v>82000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8F-42EC-AA81-C620D47C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114300</xdr:rowOff>
    </xdr:from>
    <xdr:to>
      <xdr:col>11</xdr:col>
      <xdr:colOff>342900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FD2DF-F1E8-4584-BE6E-002EECEF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29</xdr:row>
      <xdr:rowOff>68580</xdr:rowOff>
    </xdr:from>
    <xdr:to>
      <xdr:col>11</xdr:col>
      <xdr:colOff>381000</xdr:colOff>
      <xdr:row>44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F59B0-5BA2-4A5D-81C3-038818016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53</xdr:row>
      <xdr:rowOff>99060</xdr:rowOff>
    </xdr:from>
    <xdr:to>
      <xdr:col>10</xdr:col>
      <xdr:colOff>472440</xdr:colOff>
      <xdr:row>65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2A31F-D4DF-4ABC-8AAA-4BF555237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 ." refreshedDate="45719.407234953702" createdVersion="8" refreshedVersion="8" minRefreshableVersion="3" recordCount="18" xr:uid="{060F9488-EBCC-46BB-B877-9516AB191AB0}">
  <cacheSource type="worksheet">
    <worksheetSource ref="A1:F19" sheet="Sheet1"/>
  </cacheSource>
  <cacheFields count="6">
    <cacheField name="Date" numFmtId="164">
      <sharedItems containsSemiMixedTypes="0" containsNonDate="0" containsDate="1" containsString="0" minDate="2024-01-01T00:00:00" maxDate="2024-01-19T00:00:00" count="18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</sharedItems>
    </cacheField>
    <cacheField name="Product" numFmtId="0">
      <sharedItems count="18">
        <s v="Laptop"/>
        <s v="Phone"/>
        <s v="Tablet"/>
        <s v="Headphones"/>
        <s v="Mouse"/>
        <s v="Monitor"/>
        <s v="Keyboard"/>
        <s v="Smartwatch"/>
        <s v="Printer"/>
        <s v="Desk Chair"/>
        <s v="Pen Set"/>
        <s v="Backpack"/>
        <s v="Coffee Maker"/>
        <s v="Microwave"/>
        <s v="External HDD"/>
        <s v="Desk Lamp"/>
        <s v="Router"/>
        <s v="Air Purifier"/>
      </sharedItems>
    </cacheField>
    <cacheField name="Category" numFmtId="0">
      <sharedItems count="5">
        <s v="Electronics"/>
        <s v="Accessories"/>
        <s v="Office Supplies"/>
        <s v="Furniture"/>
        <s v="Home Appliances"/>
      </sharedItems>
    </cacheField>
    <cacheField name="Quantity" numFmtId="0">
      <sharedItems containsSemiMixedTypes="0" containsString="0" containsNumber="1" containsInteger="1" minValue="2" maxValue="20"/>
    </cacheField>
    <cacheField name="Price (₹)" numFmtId="0">
      <sharedItems containsSemiMixedTypes="0" containsString="0" containsNumber="1" containsInteger="1" minValue="500" maxValue="50000"/>
    </cacheField>
    <cacheField name="Total Sale (₹)" numFmtId="0">
      <sharedItems containsSemiMixedTypes="0" containsString="0" containsNumber="1" containsInteger="1" minValue="10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2"/>
    <n v="50000"/>
    <n v="100000"/>
  </r>
  <r>
    <x v="1"/>
    <x v="1"/>
    <x v="0"/>
    <n v="5"/>
    <n v="30000"/>
    <n v="150000"/>
  </r>
  <r>
    <x v="2"/>
    <x v="2"/>
    <x v="0"/>
    <n v="3"/>
    <n v="20000"/>
    <n v="60000"/>
  </r>
  <r>
    <x v="3"/>
    <x v="3"/>
    <x v="1"/>
    <n v="10"/>
    <n v="2000"/>
    <n v="20000"/>
  </r>
  <r>
    <x v="4"/>
    <x v="4"/>
    <x v="1"/>
    <n v="8"/>
    <n v="1500"/>
    <n v="12000"/>
  </r>
  <r>
    <x v="5"/>
    <x v="5"/>
    <x v="0"/>
    <n v="4"/>
    <n v="18000"/>
    <n v="72000"/>
  </r>
  <r>
    <x v="6"/>
    <x v="6"/>
    <x v="1"/>
    <n v="6"/>
    <n v="2500"/>
    <n v="15000"/>
  </r>
  <r>
    <x v="7"/>
    <x v="7"/>
    <x v="0"/>
    <n v="3"/>
    <n v="12000"/>
    <n v="36000"/>
  </r>
  <r>
    <x v="8"/>
    <x v="8"/>
    <x v="2"/>
    <n v="2"/>
    <n v="15000"/>
    <n v="30000"/>
  </r>
  <r>
    <x v="9"/>
    <x v="9"/>
    <x v="3"/>
    <n v="5"/>
    <n v="8000"/>
    <n v="40000"/>
  </r>
  <r>
    <x v="10"/>
    <x v="10"/>
    <x v="2"/>
    <n v="20"/>
    <n v="500"/>
    <n v="10000"/>
  </r>
  <r>
    <x v="11"/>
    <x v="11"/>
    <x v="1"/>
    <n v="7"/>
    <n v="3000"/>
    <n v="21000"/>
  </r>
  <r>
    <x v="12"/>
    <x v="12"/>
    <x v="4"/>
    <n v="4"/>
    <n v="7000"/>
    <n v="28000"/>
  </r>
  <r>
    <x v="13"/>
    <x v="13"/>
    <x v="4"/>
    <n v="3"/>
    <n v="10000"/>
    <n v="30000"/>
  </r>
  <r>
    <x v="14"/>
    <x v="14"/>
    <x v="0"/>
    <n v="6"/>
    <n v="6000"/>
    <n v="36000"/>
  </r>
  <r>
    <x v="15"/>
    <x v="15"/>
    <x v="3"/>
    <n v="8"/>
    <n v="2500"/>
    <n v="20000"/>
  </r>
  <r>
    <x v="16"/>
    <x v="16"/>
    <x v="0"/>
    <n v="4"/>
    <n v="5000"/>
    <n v="20000"/>
  </r>
  <r>
    <x v="17"/>
    <x v="17"/>
    <x v="4"/>
    <n v="2"/>
    <n v="12000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341F4-740C-4C7A-8E5E-ED5840A25F8F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56:C62" firstHeaderRow="1" firstDataRow="1" firstDataCol="1"/>
  <pivotFields count="6">
    <pivotField numFmtId="164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 (₹)" fld="5" baseField="0" baseItem="0"/>
  </dataFields>
  <chartFormats count="6"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3A4FC-DD63-49AE-962F-E8BAF932C83E}" name="Monthly Sales Trends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29:C48" firstHeaderRow="1" firstDataRow="1" firstDataCol="1"/>
  <pivotFields count="6">
    <pivotField axis="axisRow" numFmtId="16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otal Sale (₹)" fld="5" baseField="0" baseItem="0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B9D53-6F08-428F-B3DB-45B627DCA247}" name="Top-Selling Product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3:C22" firstHeaderRow="1" firstDataRow="1" firstDataCol="1"/>
  <pivotFields count="6">
    <pivotField numFmtId="164" showAll="0"/>
    <pivotField axis="axisRow" showAll="0" sortType="descending">
      <items count="19">
        <item x="17"/>
        <item x="11"/>
        <item x="12"/>
        <item x="9"/>
        <item x="15"/>
        <item x="14"/>
        <item x="3"/>
        <item x="6"/>
        <item x="0"/>
        <item x="13"/>
        <item x="5"/>
        <item x="4"/>
        <item x="10"/>
        <item x="1"/>
        <item x="8"/>
        <item x="1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9">
    <i>
      <x v="13"/>
    </i>
    <i>
      <x v="8"/>
    </i>
    <i>
      <x v="10"/>
    </i>
    <i>
      <x v="17"/>
    </i>
    <i>
      <x v="3"/>
    </i>
    <i>
      <x v="16"/>
    </i>
    <i>
      <x v="5"/>
    </i>
    <i>
      <x v="14"/>
    </i>
    <i>
      <x v="9"/>
    </i>
    <i>
      <x v="2"/>
    </i>
    <i>
      <x/>
    </i>
    <i>
      <x v="1"/>
    </i>
    <i>
      <x v="4"/>
    </i>
    <i>
      <x v="15"/>
    </i>
    <i>
      <x v="6"/>
    </i>
    <i>
      <x v="7"/>
    </i>
    <i>
      <x v="11"/>
    </i>
    <i>
      <x v="12"/>
    </i>
    <i t="grand">
      <x/>
    </i>
  </rowItems>
  <colItems count="1">
    <i/>
  </colItems>
  <dataFields count="1">
    <dataField name="Sum of Total Sale (₹)" fld="5" baseField="1" baseItem="7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5CD-01B0-4622-AE31-BDCC956A7FA6}">
  <dimension ref="B1:C62"/>
  <sheetViews>
    <sheetView topLeftCell="A43" workbookViewId="0">
      <selection activeCell="O57" sqref="O57"/>
    </sheetView>
  </sheetViews>
  <sheetFormatPr defaultRowHeight="14.4" x14ac:dyDescent="0.3"/>
  <cols>
    <col min="2" max="2" width="19.6640625" bestFit="1" customWidth="1"/>
    <col min="3" max="3" width="17.88671875" bestFit="1" customWidth="1"/>
  </cols>
  <sheetData>
    <row r="1" spans="2:3" x14ac:dyDescent="0.3">
      <c r="B1" s="3" t="s">
        <v>36</v>
      </c>
    </row>
    <row r="3" spans="2:3" x14ac:dyDescent="0.3">
      <c r="B3" s="4" t="s">
        <v>32</v>
      </c>
      <c r="C3" t="s">
        <v>34</v>
      </c>
    </row>
    <row r="4" spans="2:3" x14ac:dyDescent="0.3">
      <c r="B4" s="5" t="s">
        <v>7</v>
      </c>
      <c r="C4" s="6">
        <v>150000</v>
      </c>
    </row>
    <row r="5" spans="2:3" x14ac:dyDescent="0.3">
      <c r="B5" s="5" t="s">
        <v>6</v>
      </c>
      <c r="C5" s="6">
        <v>100000</v>
      </c>
    </row>
    <row r="6" spans="2:3" x14ac:dyDescent="0.3">
      <c r="B6" s="5" t="s">
        <v>11</v>
      </c>
      <c r="C6" s="6">
        <v>72000</v>
      </c>
    </row>
    <row r="7" spans="2:3" x14ac:dyDescent="0.3">
      <c r="B7" s="5" t="s">
        <v>8</v>
      </c>
      <c r="C7" s="6">
        <v>60000</v>
      </c>
    </row>
    <row r="8" spans="2:3" x14ac:dyDescent="0.3">
      <c r="B8" s="5" t="s">
        <v>15</v>
      </c>
      <c r="C8" s="6">
        <v>40000</v>
      </c>
    </row>
    <row r="9" spans="2:3" x14ac:dyDescent="0.3">
      <c r="B9" s="5" t="s">
        <v>13</v>
      </c>
      <c r="C9" s="6">
        <v>36000</v>
      </c>
    </row>
    <row r="10" spans="2:3" x14ac:dyDescent="0.3">
      <c r="B10" s="5" t="s">
        <v>20</v>
      </c>
      <c r="C10" s="6">
        <v>36000</v>
      </c>
    </row>
    <row r="11" spans="2:3" x14ac:dyDescent="0.3">
      <c r="B11" s="5" t="s">
        <v>14</v>
      </c>
      <c r="C11" s="6">
        <v>30000</v>
      </c>
    </row>
    <row r="12" spans="2:3" x14ac:dyDescent="0.3">
      <c r="B12" s="5" t="s">
        <v>19</v>
      </c>
      <c r="C12" s="6">
        <v>30000</v>
      </c>
    </row>
    <row r="13" spans="2:3" x14ac:dyDescent="0.3">
      <c r="B13" s="5" t="s">
        <v>18</v>
      </c>
      <c r="C13" s="6">
        <v>28000</v>
      </c>
    </row>
    <row r="14" spans="2:3" x14ac:dyDescent="0.3">
      <c r="B14" s="5" t="s">
        <v>23</v>
      </c>
      <c r="C14" s="6">
        <v>24000</v>
      </c>
    </row>
    <row r="15" spans="2:3" x14ac:dyDescent="0.3">
      <c r="B15" s="5" t="s">
        <v>17</v>
      </c>
      <c r="C15" s="6">
        <v>21000</v>
      </c>
    </row>
    <row r="16" spans="2:3" x14ac:dyDescent="0.3">
      <c r="B16" s="5" t="s">
        <v>21</v>
      </c>
      <c r="C16" s="6">
        <v>20000</v>
      </c>
    </row>
    <row r="17" spans="2:3" x14ac:dyDescent="0.3">
      <c r="B17" s="5" t="s">
        <v>22</v>
      </c>
      <c r="C17" s="6">
        <v>20000</v>
      </c>
    </row>
    <row r="18" spans="2:3" x14ac:dyDescent="0.3">
      <c r="B18" s="5" t="s">
        <v>9</v>
      </c>
      <c r="C18" s="6">
        <v>20000</v>
      </c>
    </row>
    <row r="19" spans="2:3" x14ac:dyDescent="0.3">
      <c r="B19" s="5" t="s">
        <v>12</v>
      </c>
      <c r="C19" s="6">
        <v>15000</v>
      </c>
    </row>
    <row r="20" spans="2:3" x14ac:dyDescent="0.3">
      <c r="B20" s="5" t="s">
        <v>10</v>
      </c>
      <c r="C20" s="6">
        <v>12000</v>
      </c>
    </row>
    <row r="21" spans="2:3" x14ac:dyDescent="0.3">
      <c r="B21" s="5" t="s">
        <v>16</v>
      </c>
      <c r="C21" s="6">
        <v>10000</v>
      </c>
    </row>
    <row r="22" spans="2:3" x14ac:dyDescent="0.3">
      <c r="B22" s="5" t="s">
        <v>33</v>
      </c>
      <c r="C22" s="6">
        <v>724000</v>
      </c>
    </row>
    <row r="27" spans="2:3" x14ac:dyDescent="0.3">
      <c r="B27" s="3" t="s">
        <v>35</v>
      </c>
    </row>
    <row r="29" spans="2:3" x14ac:dyDescent="0.3">
      <c r="B29" s="4" t="s">
        <v>32</v>
      </c>
      <c r="C29" t="s">
        <v>34</v>
      </c>
    </row>
    <row r="30" spans="2:3" x14ac:dyDescent="0.3">
      <c r="B30" s="7">
        <v>45292</v>
      </c>
      <c r="C30" s="6">
        <v>100000</v>
      </c>
    </row>
    <row r="31" spans="2:3" x14ac:dyDescent="0.3">
      <c r="B31" s="7">
        <v>45293</v>
      </c>
      <c r="C31" s="6">
        <v>150000</v>
      </c>
    </row>
    <row r="32" spans="2:3" x14ac:dyDescent="0.3">
      <c r="B32" s="7">
        <v>45294</v>
      </c>
      <c r="C32" s="6">
        <v>60000</v>
      </c>
    </row>
    <row r="33" spans="2:3" x14ac:dyDescent="0.3">
      <c r="B33" s="7">
        <v>45295</v>
      </c>
      <c r="C33" s="6">
        <v>20000</v>
      </c>
    </row>
    <row r="34" spans="2:3" x14ac:dyDescent="0.3">
      <c r="B34" s="7">
        <v>45296</v>
      </c>
      <c r="C34" s="6">
        <v>12000</v>
      </c>
    </row>
    <row r="35" spans="2:3" x14ac:dyDescent="0.3">
      <c r="B35" s="7">
        <v>45297</v>
      </c>
      <c r="C35" s="6">
        <v>72000</v>
      </c>
    </row>
    <row r="36" spans="2:3" x14ac:dyDescent="0.3">
      <c r="B36" s="7">
        <v>45298</v>
      </c>
      <c r="C36" s="6">
        <v>15000</v>
      </c>
    </row>
    <row r="37" spans="2:3" x14ac:dyDescent="0.3">
      <c r="B37" s="7">
        <v>45299</v>
      </c>
      <c r="C37" s="6">
        <v>36000</v>
      </c>
    </row>
    <row r="38" spans="2:3" x14ac:dyDescent="0.3">
      <c r="B38" s="7">
        <v>45300</v>
      </c>
      <c r="C38" s="6">
        <v>30000</v>
      </c>
    </row>
    <row r="39" spans="2:3" x14ac:dyDescent="0.3">
      <c r="B39" s="7">
        <v>45301</v>
      </c>
      <c r="C39" s="6">
        <v>40000</v>
      </c>
    </row>
    <row r="40" spans="2:3" x14ac:dyDescent="0.3">
      <c r="B40" s="7">
        <v>45302</v>
      </c>
      <c r="C40" s="6">
        <v>10000</v>
      </c>
    </row>
    <row r="41" spans="2:3" x14ac:dyDescent="0.3">
      <c r="B41" s="7">
        <v>45303</v>
      </c>
      <c r="C41" s="6">
        <v>21000</v>
      </c>
    </row>
    <row r="42" spans="2:3" x14ac:dyDescent="0.3">
      <c r="B42" s="7">
        <v>45304</v>
      </c>
      <c r="C42" s="6">
        <v>28000</v>
      </c>
    </row>
    <row r="43" spans="2:3" x14ac:dyDescent="0.3">
      <c r="B43" s="7">
        <v>45305</v>
      </c>
      <c r="C43" s="6">
        <v>30000</v>
      </c>
    </row>
    <row r="44" spans="2:3" x14ac:dyDescent="0.3">
      <c r="B44" s="7">
        <v>45306</v>
      </c>
      <c r="C44" s="6">
        <v>36000</v>
      </c>
    </row>
    <row r="45" spans="2:3" x14ac:dyDescent="0.3">
      <c r="B45" s="7">
        <v>45307</v>
      </c>
      <c r="C45" s="6">
        <v>20000</v>
      </c>
    </row>
    <row r="46" spans="2:3" x14ac:dyDescent="0.3">
      <c r="B46" s="7">
        <v>45308</v>
      </c>
      <c r="C46" s="6">
        <v>20000</v>
      </c>
    </row>
    <row r="47" spans="2:3" x14ac:dyDescent="0.3">
      <c r="B47" s="7">
        <v>45309</v>
      </c>
      <c r="C47" s="6">
        <v>24000</v>
      </c>
    </row>
    <row r="48" spans="2:3" x14ac:dyDescent="0.3">
      <c r="B48" s="7" t="s">
        <v>33</v>
      </c>
      <c r="C48" s="6">
        <v>724000</v>
      </c>
    </row>
    <row r="54" spans="2:3" x14ac:dyDescent="0.3">
      <c r="B54" s="3" t="s">
        <v>37</v>
      </c>
    </row>
    <row r="56" spans="2:3" x14ac:dyDescent="0.3">
      <c r="B56" s="4" t="s">
        <v>32</v>
      </c>
      <c r="C56" t="s">
        <v>34</v>
      </c>
    </row>
    <row r="57" spans="2:3" x14ac:dyDescent="0.3">
      <c r="B57" s="5" t="s">
        <v>25</v>
      </c>
      <c r="C57" s="6">
        <v>68000</v>
      </c>
    </row>
    <row r="58" spans="2:3" x14ac:dyDescent="0.3">
      <c r="B58" s="5" t="s">
        <v>24</v>
      </c>
      <c r="C58" s="6">
        <v>474000</v>
      </c>
    </row>
    <row r="59" spans="2:3" x14ac:dyDescent="0.3">
      <c r="B59" s="5" t="s">
        <v>27</v>
      </c>
      <c r="C59" s="6">
        <v>60000</v>
      </c>
    </row>
    <row r="60" spans="2:3" x14ac:dyDescent="0.3">
      <c r="B60" s="5" t="s">
        <v>28</v>
      </c>
      <c r="C60" s="6">
        <v>82000</v>
      </c>
    </row>
    <row r="61" spans="2:3" x14ac:dyDescent="0.3">
      <c r="B61" s="5" t="s">
        <v>26</v>
      </c>
      <c r="C61" s="6">
        <v>40000</v>
      </c>
    </row>
    <row r="62" spans="2:3" x14ac:dyDescent="0.3">
      <c r="B62" s="5" t="s">
        <v>33</v>
      </c>
      <c r="C62" s="6">
        <v>724000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C1" workbookViewId="0">
      <selection activeCell="K15" sqref="K15"/>
    </sheetView>
  </sheetViews>
  <sheetFormatPr defaultRowHeight="14.4" x14ac:dyDescent="0.3"/>
  <cols>
    <col min="1" max="1" width="18.109375" bestFit="1" customWidth="1"/>
    <col min="2" max="2" width="17.6640625" bestFit="1" customWidth="1"/>
    <col min="3" max="3" width="17.88671875" bestFit="1" customWidth="1"/>
    <col min="5" max="5" width="10.5546875" customWidth="1"/>
    <col min="6" max="6" width="22.33203125" bestFit="1" customWidth="1"/>
    <col min="7" max="7" width="18.5546875" bestFit="1" customWidth="1"/>
    <col min="10" max="10" width="15.109375" bestFit="1" customWidth="1"/>
    <col min="11" max="11" width="18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3">
      <c r="A2" s="2">
        <v>45292</v>
      </c>
      <c r="B2" t="s">
        <v>6</v>
      </c>
      <c r="C2" t="s">
        <v>24</v>
      </c>
      <c r="D2">
        <v>2</v>
      </c>
      <c r="E2">
        <v>50000</v>
      </c>
      <c r="F2">
        <f>D2*E2</f>
        <v>100000</v>
      </c>
    </row>
    <row r="3" spans="1:12" x14ac:dyDescent="0.3">
      <c r="A3" s="2">
        <v>45293</v>
      </c>
      <c r="B3" t="s">
        <v>7</v>
      </c>
      <c r="C3" t="s">
        <v>24</v>
      </c>
      <c r="D3">
        <v>5</v>
      </c>
      <c r="E3">
        <v>30000</v>
      </c>
      <c r="F3">
        <f t="shared" ref="F3:F19" si="0">D3*E3</f>
        <v>150000</v>
      </c>
    </row>
    <row r="4" spans="1:12" x14ac:dyDescent="0.3">
      <c r="A4" s="2">
        <v>45294</v>
      </c>
      <c r="B4" t="s">
        <v>8</v>
      </c>
      <c r="C4" t="s">
        <v>24</v>
      </c>
      <c r="D4">
        <v>3</v>
      </c>
      <c r="E4">
        <v>20000</v>
      </c>
      <c r="F4">
        <f t="shared" si="0"/>
        <v>60000</v>
      </c>
    </row>
    <row r="5" spans="1:12" x14ac:dyDescent="0.3">
      <c r="A5" s="2">
        <v>45295</v>
      </c>
      <c r="B5" t="s">
        <v>9</v>
      </c>
      <c r="C5" t="s">
        <v>25</v>
      </c>
      <c r="D5">
        <v>10</v>
      </c>
      <c r="E5">
        <v>2000</v>
      </c>
      <c r="F5">
        <f t="shared" si="0"/>
        <v>20000</v>
      </c>
    </row>
    <row r="6" spans="1:12" x14ac:dyDescent="0.3">
      <c r="A6" s="2">
        <v>45296</v>
      </c>
      <c r="B6" t="s">
        <v>10</v>
      </c>
      <c r="C6" t="s">
        <v>25</v>
      </c>
      <c r="D6">
        <v>8</v>
      </c>
      <c r="E6">
        <v>1500</v>
      </c>
      <c r="F6">
        <f t="shared" si="0"/>
        <v>12000</v>
      </c>
    </row>
    <row r="7" spans="1:12" x14ac:dyDescent="0.3">
      <c r="A7" s="2">
        <v>45297</v>
      </c>
      <c r="B7" t="s">
        <v>11</v>
      </c>
      <c r="C7" t="s">
        <v>24</v>
      </c>
      <c r="D7">
        <v>4</v>
      </c>
      <c r="E7">
        <v>18000</v>
      </c>
      <c r="F7">
        <f t="shared" si="0"/>
        <v>72000</v>
      </c>
    </row>
    <row r="8" spans="1:12" x14ac:dyDescent="0.3">
      <c r="A8" s="2">
        <v>45298</v>
      </c>
      <c r="B8" t="s">
        <v>12</v>
      </c>
      <c r="C8" t="s">
        <v>25</v>
      </c>
      <c r="D8">
        <v>6</v>
      </c>
      <c r="E8">
        <v>2500</v>
      </c>
      <c r="F8">
        <f t="shared" si="0"/>
        <v>15000</v>
      </c>
    </row>
    <row r="9" spans="1:12" x14ac:dyDescent="0.3">
      <c r="A9" s="2">
        <v>45299</v>
      </c>
      <c r="B9" t="s">
        <v>13</v>
      </c>
      <c r="C9" t="s">
        <v>24</v>
      </c>
      <c r="D9">
        <v>3</v>
      </c>
      <c r="E9">
        <v>12000</v>
      </c>
      <c r="F9">
        <f t="shared" si="0"/>
        <v>36000</v>
      </c>
      <c r="K9" s="3" t="s">
        <v>29</v>
      </c>
      <c r="L9">
        <f>SUM(E2:E19)</f>
        <v>205000</v>
      </c>
    </row>
    <row r="10" spans="1:12" x14ac:dyDescent="0.3">
      <c r="A10" s="2">
        <v>45300</v>
      </c>
      <c r="B10" t="s">
        <v>14</v>
      </c>
      <c r="C10" t="s">
        <v>26</v>
      </c>
      <c r="D10">
        <v>2</v>
      </c>
      <c r="E10">
        <v>15000</v>
      </c>
      <c r="F10">
        <f t="shared" si="0"/>
        <v>30000</v>
      </c>
      <c r="K10" s="3" t="s">
        <v>30</v>
      </c>
      <c r="L10">
        <f>COUNTA(A2:A19)</f>
        <v>18</v>
      </c>
    </row>
    <row r="11" spans="1:12" x14ac:dyDescent="0.3">
      <c r="A11" s="2">
        <v>45301</v>
      </c>
      <c r="B11" t="s">
        <v>15</v>
      </c>
      <c r="C11" t="s">
        <v>27</v>
      </c>
      <c r="D11">
        <v>5</v>
      </c>
      <c r="E11">
        <v>8000</v>
      </c>
      <c r="F11">
        <f t="shared" si="0"/>
        <v>40000</v>
      </c>
      <c r="K11" s="3" t="s">
        <v>31</v>
      </c>
      <c r="L11">
        <f>L9/L10</f>
        <v>11388.888888888889</v>
      </c>
    </row>
    <row r="12" spans="1:12" x14ac:dyDescent="0.3">
      <c r="A12" s="2">
        <v>45302</v>
      </c>
      <c r="B12" t="s">
        <v>16</v>
      </c>
      <c r="C12" t="s">
        <v>26</v>
      </c>
      <c r="D12">
        <v>20</v>
      </c>
      <c r="E12">
        <v>500</v>
      </c>
      <c r="F12">
        <f t="shared" si="0"/>
        <v>10000</v>
      </c>
    </row>
    <row r="13" spans="1:12" x14ac:dyDescent="0.3">
      <c r="A13" s="2">
        <v>45303</v>
      </c>
      <c r="B13" t="s">
        <v>17</v>
      </c>
      <c r="C13" t="s">
        <v>25</v>
      </c>
      <c r="D13">
        <v>7</v>
      </c>
      <c r="E13">
        <v>3000</v>
      </c>
      <c r="F13">
        <f t="shared" si="0"/>
        <v>21000</v>
      </c>
    </row>
    <row r="14" spans="1:12" x14ac:dyDescent="0.3">
      <c r="A14" s="2">
        <v>45304</v>
      </c>
      <c r="B14" t="s">
        <v>18</v>
      </c>
      <c r="C14" t="s">
        <v>28</v>
      </c>
      <c r="D14">
        <v>4</v>
      </c>
      <c r="E14">
        <v>7000</v>
      </c>
      <c r="F14">
        <f t="shared" si="0"/>
        <v>28000</v>
      </c>
    </row>
    <row r="15" spans="1:12" x14ac:dyDescent="0.3">
      <c r="A15" s="2">
        <v>45305</v>
      </c>
      <c r="B15" t="s">
        <v>19</v>
      </c>
      <c r="C15" t="s">
        <v>28</v>
      </c>
      <c r="D15">
        <v>3</v>
      </c>
      <c r="E15">
        <v>10000</v>
      </c>
      <c r="F15">
        <f t="shared" si="0"/>
        <v>30000</v>
      </c>
    </row>
    <row r="16" spans="1:12" x14ac:dyDescent="0.3">
      <c r="A16" s="2">
        <v>45306</v>
      </c>
      <c r="B16" t="s">
        <v>20</v>
      </c>
      <c r="C16" t="s">
        <v>24</v>
      </c>
      <c r="D16">
        <v>6</v>
      </c>
      <c r="E16">
        <v>6000</v>
      </c>
      <c r="F16">
        <f t="shared" si="0"/>
        <v>36000</v>
      </c>
    </row>
    <row r="17" spans="1:6" x14ac:dyDescent="0.3">
      <c r="A17" s="2">
        <v>45307</v>
      </c>
      <c r="B17" t="s">
        <v>21</v>
      </c>
      <c r="C17" t="s">
        <v>27</v>
      </c>
      <c r="D17">
        <v>8</v>
      </c>
      <c r="E17">
        <v>2500</v>
      </c>
      <c r="F17">
        <f t="shared" si="0"/>
        <v>20000</v>
      </c>
    </row>
    <row r="18" spans="1:6" x14ac:dyDescent="0.3">
      <c r="A18" s="2">
        <v>45308</v>
      </c>
      <c r="B18" t="s">
        <v>22</v>
      </c>
      <c r="C18" t="s">
        <v>24</v>
      </c>
      <c r="D18">
        <v>4</v>
      </c>
      <c r="E18">
        <v>5000</v>
      </c>
      <c r="F18">
        <f>D18*E18</f>
        <v>20000</v>
      </c>
    </row>
    <row r="19" spans="1:6" x14ac:dyDescent="0.3">
      <c r="A19" s="2">
        <v>45309</v>
      </c>
      <c r="B19" t="s">
        <v>23</v>
      </c>
      <c r="C19" t="s">
        <v>28</v>
      </c>
      <c r="D19">
        <v>2</v>
      </c>
      <c r="E19">
        <v>12000</v>
      </c>
      <c r="F19">
        <f t="shared" si="0"/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.</dc:creator>
  <cp:lastModifiedBy>Amal .</cp:lastModifiedBy>
  <dcterms:created xsi:type="dcterms:W3CDTF">2025-03-03T04:03:29Z</dcterms:created>
  <dcterms:modified xsi:type="dcterms:W3CDTF">2025-03-03T08:53:51Z</dcterms:modified>
</cp:coreProperties>
</file>