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ov" sheetId="8" r:id="rId1"/>
  </sheets>
  <calcPr calcId="152511"/>
</workbook>
</file>

<file path=xl/calcChain.xml><?xml version="1.0" encoding="utf-8"?>
<calcChain xmlns="http://schemas.openxmlformats.org/spreadsheetml/2006/main">
  <c r="H90" i="8" l="1"/>
  <c r="Q61" i="8"/>
  <c r="P61" i="8"/>
  <c r="Q10" i="8"/>
  <c r="P10" i="8"/>
  <c r="I90" i="8" l="1"/>
  <c r="F90" i="8"/>
  <c r="P80" i="8"/>
  <c r="Q80" i="8"/>
  <c r="G90" i="8"/>
  <c r="I71" i="8"/>
  <c r="H71" i="8"/>
  <c r="G71" i="8"/>
  <c r="F71" i="8"/>
  <c r="G51" i="8"/>
  <c r="F51" i="8"/>
  <c r="I51" i="8"/>
  <c r="H51" i="8"/>
</calcChain>
</file>

<file path=xl/sharedStrings.xml><?xml version="1.0" encoding="utf-8"?>
<sst xmlns="http://schemas.openxmlformats.org/spreadsheetml/2006/main" count="191" uniqueCount="81">
  <si>
    <t xml:space="preserve">क्षैतिज बहिर्वदन प्रेस / Horizontal Extrusion Press </t>
  </si>
  <si>
    <t>Container Size(mm)</t>
  </si>
  <si>
    <t>Material &amp; Grade</t>
  </si>
  <si>
    <t>Extrusion Size Dia(mm)</t>
  </si>
  <si>
    <t>No. Of Billets Extruded</t>
  </si>
  <si>
    <t>Qty</t>
  </si>
  <si>
    <t>Wt(Kg.)</t>
  </si>
  <si>
    <t>Zr-4</t>
  </si>
  <si>
    <t>50x8</t>
  </si>
  <si>
    <t>63x11</t>
  </si>
  <si>
    <t>228x118</t>
  </si>
  <si>
    <t>Total</t>
  </si>
  <si>
    <t xml:space="preserve">१२०० टन भेदी प्रेस / 1200 T - PIERCING PRESS </t>
  </si>
  <si>
    <t>No. Of Billets Expanded</t>
  </si>
  <si>
    <t>Ф180</t>
  </si>
  <si>
    <t>ZrNb2.5%</t>
  </si>
  <si>
    <t>Ф78</t>
  </si>
  <si>
    <t>TOTAL</t>
  </si>
  <si>
    <t xml:space="preserve">बीटा शमन BETA-QUENCHING </t>
  </si>
  <si>
    <t>Zr-2</t>
  </si>
  <si>
    <t>63x13</t>
  </si>
  <si>
    <t>D9</t>
  </si>
  <si>
    <t>Zr1%Nb</t>
  </si>
  <si>
    <t>63x9</t>
  </si>
  <si>
    <t>ZrNb</t>
  </si>
  <si>
    <t>MDN350</t>
  </si>
  <si>
    <t>PT7M</t>
  </si>
  <si>
    <t>SS 304 L</t>
  </si>
  <si>
    <t>127x10</t>
  </si>
  <si>
    <t>135x20</t>
  </si>
  <si>
    <t>222x22</t>
  </si>
  <si>
    <t xml:space="preserve">Cumilative </t>
  </si>
  <si>
    <t>76x11</t>
  </si>
  <si>
    <t>ZNC</t>
  </si>
  <si>
    <t>SS304L</t>
  </si>
  <si>
    <t>SS 316 L</t>
  </si>
  <si>
    <t>SuperNi</t>
  </si>
  <si>
    <t>67x13</t>
  </si>
  <si>
    <t>95x5.5</t>
  </si>
  <si>
    <t>73x11</t>
  </si>
  <si>
    <t>77x8.5</t>
  </si>
  <si>
    <t>SS321</t>
  </si>
  <si>
    <t>Inconol617</t>
  </si>
  <si>
    <t>114x17</t>
  </si>
  <si>
    <t>135x9</t>
  </si>
  <si>
    <t>160x9</t>
  </si>
  <si>
    <t>160x12</t>
  </si>
  <si>
    <t>168x7</t>
  </si>
  <si>
    <t>MDN 350</t>
  </si>
  <si>
    <t>STA 59</t>
  </si>
  <si>
    <t>167x18.5</t>
  </si>
  <si>
    <t>Ф114</t>
  </si>
  <si>
    <t>Ф220</t>
  </si>
  <si>
    <t>Incoloy617</t>
  </si>
  <si>
    <t>Ф225</t>
  </si>
  <si>
    <t>MDN 250</t>
  </si>
  <si>
    <t>Ф285</t>
  </si>
  <si>
    <t>Ф135</t>
  </si>
  <si>
    <t>Ф295</t>
  </si>
  <si>
    <t>Ф133</t>
  </si>
  <si>
    <t>Ф190</t>
  </si>
  <si>
    <t>No. Of Billets β-Qunched</t>
  </si>
  <si>
    <t>Coil Size(mm)</t>
  </si>
  <si>
    <t>Ti Half Alloy</t>
  </si>
  <si>
    <t>135x15</t>
  </si>
  <si>
    <t>ZrNb1%</t>
  </si>
  <si>
    <t>TiHalfAlloy</t>
  </si>
  <si>
    <t>Expansion Size Dia(mm)</t>
  </si>
  <si>
    <t>Billet Size Dia(mm)</t>
  </si>
  <si>
    <t>9Cr1Mb</t>
  </si>
  <si>
    <t>INC800</t>
  </si>
  <si>
    <t>Inc 800</t>
  </si>
  <si>
    <t>63x7</t>
  </si>
  <si>
    <t>SS 321</t>
  </si>
  <si>
    <t>73x8</t>
  </si>
  <si>
    <t>MDN250</t>
  </si>
  <si>
    <t>265x185</t>
  </si>
  <si>
    <t>forged</t>
  </si>
  <si>
    <r>
      <t xml:space="preserve">CUMILATIVE PRODUCTION REPORT UPTO- </t>
    </r>
    <r>
      <rPr>
        <b/>
        <sz val="11"/>
        <color rgb="FF00B050"/>
        <rFont val="Calibri"/>
        <family val="2"/>
        <scheme val="minor"/>
      </rPr>
      <t>Nov</t>
    </r>
    <r>
      <rPr>
        <b/>
        <i/>
        <u/>
        <sz val="12"/>
        <color rgb="FF00B050"/>
        <rFont val="Calibri"/>
        <family val="2"/>
        <scheme val="minor"/>
      </rPr>
      <t>'19</t>
    </r>
  </si>
  <si>
    <t>Avg. Daily Production</t>
  </si>
  <si>
    <t>Extrusion Manshifts per 100 no.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</si>
</sst>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mbria"/>
      <family val="1"/>
      <scheme val="maj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2"/>
      <name val="Cambria"/>
      <family val="1"/>
      <scheme val="maj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000000"/>
      <name val="Calibri"/>
      <family val="2"/>
    </font>
    <font>
      <b/>
      <sz val="11"/>
      <color rgb="FF00B050"/>
      <name val="Calibri"/>
      <family val="2"/>
      <scheme val="minor"/>
    </font>
    <font>
      <b/>
      <i/>
      <u/>
      <sz val="12"/>
      <color rgb="FF00B050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7">
    <xf numFmtId="0" fontId="0" fillId="0" borderId="0" xfId="0"/>
    <xf numFmtId="0" fontId="1" fillId="0" borderId="0" xfId="0" applyFont="1" applyBorder="1" applyAlignment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3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/>
    </xf>
    <xf numFmtId="0" fontId="5" fillId="0" borderId="2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0" xfId="0" applyNumberFormat="1" applyBorder="1"/>
    <xf numFmtId="0" fontId="8" fillId="0" borderId="3" xfId="0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6" xfId="0" applyFont="1" applyBorder="1"/>
    <xf numFmtId="1" fontId="11" fillId="0" borderId="17" xfId="0" applyNumberFormat="1" applyFont="1" applyFill="1" applyBorder="1" applyAlignment="1">
      <alignment horizontal="center" vertical="center"/>
    </xf>
    <xf numFmtId="1" fontId="11" fillId="0" borderId="18" xfId="0" applyNumberFormat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11" fillId="0" borderId="17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2" fontId="0" fillId="0" borderId="34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1" fontId="6" fillId="0" borderId="29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/>
    </xf>
    <xf numFmtId="0" fontId="1" fillId="0" borderId="36" xfId="0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" fillId="0" borderId="20" xfId="0" applyFont="1" applyBorder="1"/>
    <xf numFmtId="0" fontId="6" fillId="0" borderId="3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4" fillId="0" borderId="11" xfId="0" applyNumberFormat="1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/>
    </xf>
    <xf numFmtId="0" fontId="1" fillId="0" borderId="3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5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8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1" fillId="0" borderId="30" xfId="0" applyFont="1" applyBorder="1"/>
    <xf numFmtId="0" fontId="1" fillId="0" borderId="3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/>
    </xf>
    <xf numFmtId="0" fontId="3" fillId="0" borderId="12" xfId="0" applyFont="1" applyBorder="1" applyAlignment="1">
      <alignment horizontal="left" readingOrder="1"/>
    </xf>
    <xf numFmtId="0" fontId="3" fillId="0" borderId="13" xfId="0" applyFont="1" applyBorder="1" applyAlignment="1">
      <alignment horizontal="left" readingOrder="1"/>
    </xf>
    <xf numFmtId="0" fontId="3" fillId="0" borderId="14" xfId="0" applyFont="1" applyBorder="1" applyAlignment="1">
      <alignment horizontal="left" readingOrder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33" xfId="0" applyFont="1" applyBorder="1" applyAlignment="1">
      <alignment horizontal="left" readingOrder="1"/>
    </xf>
    <xf numFmtId="0" fontId="3" fillId="0" borderId="36" xfId="0" applyFont="1" applyBorder="1" applyAlignment="1">
      <alignment horizontal="left" readingOrder="1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topLeftCell="A4" workbookViewId="0">
      <selection activeCell="B53" sqref="B53"/>
    </sheetView>
  </sheetViews>
  <sheetFormatPr defaultRowHeight="15" x14ac:dyDescent="0.25"/>
  <cols>
    <col min="1" max="1" width="9.5703125" customWidth="1"/>
    <col min="2" max="2" width="11.85546875" customWidth="1"/>
    <col min="4" max="4" width="10" customWidth="1"/>
    <col min="5" max="5" width="18" customWidth="1"/>
    <col min="10" max="10" width="8" customWidth="1"/>
    <col min="11" max="11" width="9.28515625" customWidth="1"/>
    <col min="12" max="12" width="5" customWidth="1"/>
    <col min="13" max="13" width="9.5703125" customWidth="1"/>
  </cols>
  <sheetData>
    <row r="1" spans="1:17" x14ac:dyDescent="0.25">
      <c r="A1" s="210">
        <v>78</v>
      </c>
      <c r="B1" s="210"/>
      <c r="C1" s="210"/>
      <c r="D1" s="210"/>
      <c r="E1" s="210"/>
      <c r="F1" s="210"/>
      <c r="G1" s="210"/>
      <c r="H1" s="17"/>
      <c r="I1" s="17"/>
    </row>
    <row r="2" spans="1:17" ht="16.5" thickBot="1" x14ac:dyDescent="0.3">
      <c r="A2" s="1" t="s">
        <v>78</v>
      </c>
      <c r="B2" s="56"/>
      <c r="C2" s="9"/>
      <c r="D2" s="9"/>
      <c r="E2" s="9"/>
      <c r="F2" s="56"/>
      <c r="G2" s="86"/>
      <c r="H2" s="17"/>
      <c r="I2" s="17"/>
    </row>
    <row r="3" spans="1:17" ht="15.75" thickBot="1" x14ac:dyDescent="0.3">
      <c r="A3" s="211" t="s">
        <v>0</v>
      </c>
      <c r="B3" s="212"/>
      <c r="C3" s="212"/>
      <c r="D3" s="212"/>
      <c r="E3" s="212"/>
      <c r="F3" s="212"/>
      <c r="G3" s="212"/>
      <c r="H3" s="120"/>
      <c r="I3" s="121"/>
      <c r="M3" s="190" t="s">
        <v>0</v>
      </c>
      <c r="N3" s="191"/>
      <c r="O3" s="191"/>
      <c r="P3" s="191"/>
      <c r="Q3" s="192"/>
    </row>
    <row r="4" spans="1:17" x14ac:dyDescent="0.25">
      <c r="A4" s="193" t="s">
        <v>1</v>
      </c>
      <c r="B4" s="195" t="s">
        <v>2</v>
      </c>
      <c r="C4" s="195" t="s">
        <v>3</v>
      </c>
      <c r="D4" s="204" t="s">
        <v>79</v>
      </c>
      <c r="E4" s="206" t="s">
        <v>80</v>
      </c>
      <c r="F4" s="195" t="s">
        <v>4</v>
      </c>
      <c r="G4" s="195"/>
      <c r="H4" s="197" t="s">
        <v>31</v>
      </c>
      <c r="I4" s="198"/>
      <c r="M4" s="199" t="s">
        <v>1</v>
      </c>
      <c r="N4" s="201" t="s">
        <v>2</v>
      </c>
      <c r="O4" s="201" t="s">
        <v>3</v>
      </c>
      <c r="P4" s="201" t="s">
        <v>4</v>
      </c>
      <c r="Q4" s="203"/>
    </row>
    <row r="5" spans="1:17" ht="30.75" customHeight="1" thickBot="1" x14ac:dyDescent="0.3">
      <c r="A5" s="194"/>
      <c r="B5" s="196"/>
      <c r="C5" s="196"/>
      <c r="D5" s="205"/>
      <c r="E5" s="207"/>
      <c r="F5" s="58" t="s">
        <v>5</v>
      </c>
      <c r="G5" s="150" t="s">
        <v>6</v>
      </c>
      <c r="H5" s="58" t="s">
        <v>5</v>
      </c>
      <c r="I5" s="59" t="s">
        <v>6</v>
      </c>
      <c r="J5" s="22"/>
      <c r="K5" s="22"/>
      <c r="L5" s="22"/>
      <c r="M5" s="200"/>
      <c r="N5" s="202"/>
      <c r="O5" s="202"/>
      <c r="P5" s="2" t="s">
        <v>5</v>
      </c>
      <c r="Q5" s="3" t="s">
        <v>6</v>
      </c>
    </row>
    <row r="6" spans="1:17" x14ac:dyDescent="0.25">
      <c r="A6" s="106"/>
      <c r="B6" s="183" t="s">
        <v>7</v>
      </c>
      <c r="C6" s="151" t="s">
        <v>8</v>
      </c>
      <c r="D6" s="151">
        <v>70</v>
      </c>
      <c r="E6" s="151">
        <v>96</v>
      </c>
      <c r="F6" s="152"/>
      <c r="G6" s="153"/>
      <c r="H6" s="152">
        <v>5</v>
      </c>
      <c r="I6" s="154">
        <v>215</v>
      </c>
      <c r="J6" s="13"/>
      <c r="K6" s="94"/>
      <c r="L6" s="30"/>
      <c r="M6" s="83">
        <v>150</v>
      </c>
      <c r="N6" s="140" t="s">
        <v>70</v>
      </c>
      <c r="O6" s="79" t="s">
        <v>23</v>
      </c>
      <c r="P6" s="20">
        <v>802</v>
      </c>
      <c r="Q6" s="35">
        <v>44912</v>
      </c>
    </row>
    <row r="7" spans="1:17" x14ac:dyDescent="0.25">
      <c r="A7" s="25">
        <v>150</v>
      </c>
      <c r="B7" s="184" t="s">
        <v>7</v>
      </c>
      <c r="C7" s="26" t="s">
        <v>9</v>
      </c>
      <c r="D7" s="26">
        <v>70</v>
      </c>
      <c r="E7" s="26">
        <v>96</v>
      </c>
      <c r="F7" s="69"/>
      <c r="G7" s="149"/>
      <c r="H7" s="23">
        <v>2553</v>
      </c>
      <c r="I7" s="68">
        <v>119991</v>
      </c>
      <c r="J7" s="13"/>
      <c r="K7" s="94"/>
      <c r="L7" s="30"/>
      <c r="M7" s="141">
        <v>300</v>
      </c>
      <c r="N7" s="82" t="s">
        <v>25</v>
      </c>
      <c r="O7" s="82" t="s">
        <v>30</v>
      </c>
      <c r="P7" s="82">
        <v>90</v>
      </c>
      <c r="Q7" s="142">
        <v>16380</v>
      </c>
    </row>
    <row r="8" spans="1:17" x14ac:dyDescent="0.25">
      <c r="A8" s="25">
        <v>150</v>
      </c>
      <c r="B8" s="184" t="s">
        <v>7</v>
      </c>
      <c r="C8" s="26">
        <v>24</v>
      </c>
      <c r="D8" s="26">
        <v>60</v>
      </c>
      <c r="E8" s="26">
        <v>108</v>
      </c>
      <c r="F8" s="69"/>
      <c r="G8" s="20"/>
      <c r="H8" s="26">
        <v>695</v>
      </c>
      <c r="I8" s="61">
        <v>37530</v>
      </c>
      <c r="J8" s="13"/>
      <c r="K8" s="94"/>
      <c r="L8" s="30"/>
      <c r="M8" s="83">
        <v>350</v>
      </c>
      <c r="N8" s="82" t="s">
        <v>7</v>
      </c>
      <c r="O8" s="82">
        <v>152</v>
      </c>
      <c r="P8" s="69">
        <v>12</v>
      </c>
      <c r="Q8" s="35">
        <v>4800</v>
      </c>
    </row>
    <row r="9" spans="1:17" ht="15.75" thickBot="1" x14ac:dyDescent="0.3">
      <c r="A9" s="25">
        <v>150</v>
      </c>
      <c r="B9" s="185" t="s">
        <v>7</v>
      </c>
      <c r="C9" s="23" t="s">
        <v>32</v>
      </c>
      <c r="D9" s="23">
        <v>70</v>
      </c>
      <c r="E9" s="23">
        <v>96</v>
      </c>
      <c r="F9" s="23"/>
      <c r="G9" s="79"/>
      <c r="H9" s="23">
        <v>0</v>
      </c>
      <c r="I9" s="65">
        <v>0</v>
      </c>
      <c r="J9" s="13"/>
      <c r="K9" s="94"/>
      <c r="L9" s="30"/>
      <c r="M9" s="83">
        <v>350</v>
      </c>
      <c r="N9" s="82" t="s">
        <v>7</v>
      </c>
      <c r="O9" s="82" t="s">
        <v>10</v>
      </c>
      <c r="P9" s="69">
        <v>38</v>
      </c>
      <c r="Q9" s="143">
        <v>15200</v>
      </c>
    </row>
    <row r="10" spans="1:17" ht="15.75" thickBot="1" x14ac:dyDescent="0.3">
      <c r="A10" s="25">
        <v>150</v>
      </c>
      <c r="B10" s="184" t="s">
        <v>19</v>
      </c>
      <c r="C10" s="69" t="s">
        <v>20</v>
      </c>
      <c r="D10" s="69">
        <v>70</v>
      </c>
      <c r="E10" s="69">
        <v>96</v>
      </c>
      <c r="F10" s="26"/>
      <c r="G10" s="73"/>
      <c r="H10" s="26">
        <v>168</v>
      </c>
      <c r="I10" s="93">
        <v>7778.4</v>
      </c>
      <c r="J10" s="13"/>
      <c r="K10" s="94"/>
      <c r="L10" s="30"/>
      <c r="M10" s="144"/>
      <c r="N10" s="145"/>
      <c r="O10" s="146" t="s">
        <v>11</v>
      </c>
      <c r="P10" s="147">
        <f>SUM(P6:P9)</f>
        <v>942</v>
      </c>
      <c r="Q10" s="148">
        <f>SUM(Q6:Q9)</f>
        <v>81292</v>
      </c>
    </row>
    <row r="11" spans="1:17" x14ac:dyDescent="0.25">
      <c r="A11" s="25">
        <v>150</v>
      </c>
      <c r="B11" s="184" t="s">
        <v>19</v>
      </c>
      <c r="C11" s="20">
        <v>22</v>
      </c>
      <c r="D11" s="20">
        <v>60</v>
      </c>
      <c r="E11" s="20">
        <v>108</v>
      </c>
      <c r="F11" s="20"/>
      <c r="G11" s="20"/>
      <c r="H11" s="5">
        <v>30</v>
      </c>
      <c r="I11" s="21">
        <v>1620</v>
      </c>
      <c r="J11" s="13"/>
      <c r="K11" s="94"/>
      <c r="L11" s="30"/>
    </row>
    <row r="12" spans="1:17" x14ac:dyDescent="0.25">
      <c r="A12" s="25">
        <v>150</v>
      </c>
      <c r="B12" s="184" t="s">
        <v>33</v>
      </c>
      <c r="C12" s="23">
        <v>19</v>
      </c>
      <c r="D12" s="23">
        <v>60</v>
      </c>
      <c r="E12" s="23">
        <v>108</v>
      </c>
      <c r="F12" s="20"/>
      <c r="G12" s="87"/>
      <c r="H12" s="23">
        <v>11</v>
      </c>
      <c r="I12" s="65">
        <v>473</v>
      </c>
      <c r="J12" s="13"/>
      <c r="K12" s="94"/>
      <c r="L12" s="30"/>
    </row>
    <row r="13" spans="1:17" x14ac:dyDescent="0.25">
      <c r="A13" s="25">
        <v>150</v>
      </c>
      <c r="B13" s="186" t="s">
        <v>22</v>
      </c>
      <c r="C13" s="20">
        <v>24</v>
      </c>
      <c r="D13" s="20">
        <v>30</v>
      </c>
      <c r="E13" s="20">
        <v>216</v>
      </c>
      <c r="F13" s="20"/>
      <c r="G13" s="20"/>
      <c r="H13" s="31">
        <v>7</v>
      </c>
      <c r="I13" s="60">
        <v>378</v>
      </c>
      <c r="J13" s="13"/>
      <c r="K13" s="94"/>
      <c r="L13" s="30"/>
    </row>
    <row r="14" spans="1:17" x14ac:dyDescent="0.25">
      <c r="A14" s="25">
        <v>150</v>
      </c>
      <c r="B14" s="186" t="s">
        <v>22</v>
      </c>
      <c r="C14" s="69" t="s">
        <v>8</v>
      </c>
      <c r="D14" s="69">
        <v>30</v>
      </c>
      <c r="E14" s="69">
        <v>216</v>
      </c>
      <c r="F14" s="69"/>
      <c r="G14" s="87"/>
      <c r="H14" s="69">
        <v>15</v>
      </c>
      <c r="I14" s="88">
        <v>645</v>
      </c>
      <c r="J14" s="13"/>
      <c r="K14" s="94"/>
      <c r="L14" s="30"/>
    </row>
    <row r="15" spans="1:17" x14ac:dyDescent="0.25">
      <c r="A15" s="25">
        <v>150</v>
      </c>
      <c r="B15" s="187" t="s">
        <v>26</v>
      </c>
      <c r="C15" s="31" t="s">
        <v>9</v>
      </c>
      <c r="D15" s="31">
        <v>70</v>
      </c>
      <c r="E15" s="31">
        <v>96</v>
      </c>
      <c r="F15" s="69"/>
      <c r="G15" s="87"/>
      <c r="H15" s="31">
        <v>49</v>
      </c>
      <c r="I15" s="60">
        <v>1960</v>
      </c>
      <c r="J15" s="13"/>
      <c r="K15" s="94"/>
      <c r="L15" s="30"/>
    </row>
    <row r="16" spans="1:17" x14ac:dyDescent="0.25">
      <c r="A16" s="25">
        <v>150</v>
      </c>
      <c r="B16" s="100" t="s">
        <v>34</v>
      </c>
      <c r="C16" s="23" t="s">
        <v>23</v>
      </c>
      <c r="D16" s="23">
        <v>55</v>
      </c>
      <c r="E16" s="23">
        <v>105</v>
      </c>
      <c r="F16" s="69"/>
      <c r="G16" s="69"/>
      <c r="H16" s="26">
        <v>1672</v>
      </c>
      <c r="I16" s="61">
        <v>93632</v>
      </c>
      <c r="J16" s="13"/>
      <c r="K16" s="94"/>
      <c r="L16" s="30"/>
    </row>
    <row r="17" spans="1:17" x14ac:dyDescent="0.25">
      <c r="A17" s="25">
        <v>150</v>
      </c>
      <c r="B17" s="109" t="s">
        <v>35</v>
      </c>
      <c r="C17" s="23" t="s">
        <v>72</v>
      </c>
      <c r="D17" s="23">
        <v>55</v>
      </c>
      <c r="E17" s="23">
        <v>105</v>
      </c>
      <c r="F17" s="69"/>
      <c r="G17" s="69"/>
      <c r="H17" s="23">
        <v>14</v>
      </c>
      <c r="I17" s="65">
        <v>812</v>
      </c>
      <c r="J17" s="13"/>
      <c r="K17" s="94"/>
      <c r="L17" s="30"/>
    </row>
    <row r="18" spans="1:17" x14ac:dyDescent="0.25">
      <c r="A18" s="25">
        <v>150</v>
      </c>
      <c r="B18" s="109" t="s">
        <v>35</v>
      </c>
      <c r="C18" s="23" t="s">
        <v>20</v>
      </c>
      <c r="D18" s="23">
        <v>55</v>
      </c>
      <c r="E18" s="23">
        <v>105</v>
      </c>
      <c r="F18" s="23"/>
      <c r="G18" s="79"/>
      <c r="H18" s="23">
        <v>0</v>
      </c>
      <c r="I18" s="65">
        <v>0</v>
      </c>
      <c r="J18" s="13"/>
      <c r="K18" s="94"/>
      <c r="L18" s="30"/>
    </row>
    <row r="19" spans="1:17" x14ac:dyDescent="0.25">
      <c r="A19" s="25">
        <v>150</v>
      </c>
      <c r="B19" s="109" t="s">
        <v>73</v>
      </c>
      <c r="C19" s="23" t="s">
        <v>74</v>
      </c>
      <c r="D19" s="23">
        <v>55</v>
      </c>
      <c r="E19" s="23">
        <v>105</v>
      </c>
      <c r="F19" s="69"/>
      <c r="G19" s="20"/>
      <c r="H19" s="23">
        <v>3</v>
      </c>
      <c r="I19" s="65">
        <v>154.94999999999999</v>
      </c>
      <c r="J19" s="13"/>
      <c r="K19" s="94"/>
      <c r="L19" s="30"/>
    </row>
    <row r="20" spans="1:17" x14ac:dyDescent="0.25">
      <c r="A20" s="25">
        <v>150</v>
      </c>
      <c r="B20" s="100" t="s">
        <v>21</v>
      </c>
      <c r="C20" s="23" t="s">
        <v>23</v>
      </c>
      <c r="D20" s="23">
        <v>35</v>
      </c>
      <c r="E20" s="23">
        <v>144</v>
      </c>
      <c r="F20" s="66"/>
      <c r="G20" s="75"/>
      <c r="H20" s="70">
        <v>139</v>
      </c>
      <c r="I20" s="71">
        <v>7645</v>
      </c>
      <c r="J20" s="13"/>
      <c r="K20" s="94"/>
      <c r="L20" s="30"/>
      <c r="P20" s="13"/>
    </row>
    <row r="21" spans="1:17" x14ac:dyDescent="0.25">
      <c r="A21" s="25">
        <v>150</v>
      </c>
      <c r="B21" s="102" t="s">
        <v>36</v>
      </c>
      <c r="C21" s="31" t="s">
        <v>37</v>
      </c>
      <c r="D21" s="31">
        <v>20</v>
      </c>
      <c r="E21" s="31">
        <v>252</v>
      </c>
      <c r="F21" s="31"/>
      <c r="G21" s="32"/>
      <c r="H21" s="31">
        <v>0</v>
      </c>
      <c r="I21" s="60">
        <v>0</v>
      </c>
      <c r="J21" s="13"/>
      <c r="K21" s="94"/>
      <c r="L21" s="30"/>
      <c r="M21" s="22"/>
      <c r="N21" s="22"/>
      <c r="O21" s="11"/>
      <c r="P21" s="10"/>
      <c r="Q21" s="22"/>
    </row>
    <row r="22" spans="1:17" x14ac:dyDescent="0.25">
      <c r="A22" s="25">
        <v>150</v>
      </c>
      <c r="B22" s="103" t="s">
        <v>69</v>
      </c>
      <c r="C22" s="69" t="s">
        <v>37</v>
      </c>
      <c r="D22" s="69">
        <v>20</v>
      </c>
      <c r="E22" s="69">
        <v>252</v>
      </c>
      <c r="F22" s="69"/>
      <c r="G22" s="77"/>
      <c r="H22" s="26">
        <v>2</v>
      </c>
      <c r="I22" s="61">
        <v>0</v>
      </c>
      <c r="J22" s="13"/>
      <c r="K22" s="94"/>
      <c r="L22" s="30"/>
      <c r="M22" s="22"/>
      <c r="N22" s="22"/>
      <c r="O22" s="11"/>
      <c r="P22" s="10"/>
      <c r="Q22" s="22"/>
    </row>
    <row r="23" spans="1:17" x14ac:dyDescent="0.25">
      <c r="A23" s="25">
        <v>150</v>
      </c>
      <c r="B23" s="103" t="s">
        <v>71</v>
      </c>
      <c r="C23" s="69" t="s">
        <v>23</v>
      </c>
      <c r="D23" s="69">
        <v>40</v>
      </c>
      <c r="E23" s="69">
        <v>150</v>
      </c>
      <c r="F23" s="20">
        <v>802</v>
      </c>
      <c r="G23" s="20">
        <v>44912</v>
      </c>
      <c r="H23" s="101">
        <v>1007</v>
      </c>
      <c r="I23" s="61">
        <v>56392</v>
      </c>
      <c r="J23" s="13"/>
      <c r="K23" s="94"/>
      <c r="L23" s="30"/>
      <c r="M23" s="22"/>
      <c r="N23" s="22"/>
      <c r="O23" s="11"/>
      <c r="P23" s="13"/>
      <c r="Q23" s="22"/>
    </row>
    <row r="24" spans="1:17" x14ac:dyDescent="0.25">
      <c r="A24" s="25">
        <v>180</v>
      </c>
      <c r="B24" s="184" t="s">
        <v>24</v>
      </c>
      <c r="C24" s="26" t="s">
        <v>38</v>
      </c>
      <c r="D24" s="26">
        <v>70</v>
      </c>
      <c r="E24" s="26">
        <v>96</v>
      </c>
      <c r="F24" s="69"/>
      <c r="G24" s="149"/>
      <c r="H24" s="26">
        <v>353</v>
      </c>
      <c r="I24" s="61">
        <v>23298</v>
      </c>
      <c r="J24" s="13"/>
      <c r="K24" s="94"/>
      <c r="L24" s="30"/>
      <c r="M24" s="22"/>
      <c r="N24" s="33"/>
      <c r="O24" s="12"/>
      <c r="P24" s="10"/>
      <c r="Q24" s="22"/>
    </row>
    <row r="25" spans="1:17" x14ac:dyDescent="0.25">
      <c r="A25" s="25">
        <v>180</v>
      </c>
      <c r="B25" s="104" t="s">
        <v>27</v>
      </c>
      <c r="C25" s="72" t="s">
        <v>39</v>
      </c>
      <c r="D25" s="72">
        <v>55</v>
      </c>
      <c r="E25" s="72">
        <v>96</v>
      </c>
      <c r="F25" s="20"/>
      <c r="G25" s="20"/>
      <c r="H25" s="69">
        <v>1391</v>
      </c>
      <c r="I25" s="24">
        <v>146055</v>
      </c>
      <c r="J25" s="13"/>
      <c r="K25" s="94"/>
      <c r="L25" s="30"/>
      <c r="M25" s="22"/>
      <c r="N25" s="22"/>
      <c r="O25" s="11"/>
      <c r="P25" s="10"/>
      <c r="Q25" s="22"/>
    </row>
    <row r="26" spans="1:17" x14ac:dyDescent="0.25">
      <c r="A26" s="25">
        <v>180</v>
      </c>
      <c r="B26" s="100" t="s">
        <v>34</v>
      </c>
      <c r="C26" s="31" t="s">
        <v>40</v>
      </c>
      <c r="D26" s="31">
        <v>55</v>
      </c>
      <c r="E26" s="31">
        <v>96</v>
      </c>
      <c r="F26" s="31"/>
      <c r="G26" s="32"/>
      <c r="H26" s="31">
        <v>0</v>
      </c>
      <c r="I26" s="60">
        <v>0</v>
      </c>
      <c r="J26" s="13"/>
      <c r="K26" s="94"/>
      <c r="L26" s="30"/>
      <c r="M26" s="22"/>
      <c r="N26" s="22"/>
      <c r="O26" s="11"/>
      <c r="P26" s="10"/>
      <c r="Q26" s="22"/>
    </row>
    <row r="27" spans="1:17" x14ac:dyDescent="0.25">
      <c r="A27" s="25">
        <v>180</v>
      </c>
      <c r="B27" s="104" t="s">
        <v>41</v>
      </c>
      <c r="C27" s="72" t="s">
        <v>39</v>
      </c>
      <c r="D27" s="72">
        <v>55</v>
      </c>
      <c r="E27" s="72">
        <v>96</v>
      </c>
      <c r="F27" s="69"/>
      <c r="G27" s="23"/>
      <c r="H27" s="75">
        <v>3</v>
      </c>
      <c r="I27" s="76">
        <v>315</v>
      </c>
      <c r="J27" s="13"/>
      <c r="K27" s="94"/>
      <c r="L27" s="30"/>
      <c r="M27" s="22"/>
      <c r="N27" s="22"/>
      <c r="O27" s="11"/>
      <c r="P27" s="13"/>
      <c r="Q27" s="22"/>
    </row>
    <row r="28" spans="1:17" x14ac:dyDescent="0.25">
      <c r="A28" s="106">
        <v>225</v>
      </c>
      <c r="B28" s="100" t="s">
        <v>42</v>
      </c>
      <c r="C28" s="23" t="s">
        <v>43</v>
      </c>
      <c r="D28" s="23">
        <v>20</v>
      </c>
      <c r="E28" s="23">
        <v>264</v>
      </c>
      <c r="F28" s="23"/>
      <c r="G28" s="79"/>
      <c r="H28" s="23">
        <v>0</v>
      </c>
      <c r="I28" s="65">
        <v>0</v>
      </c>
      <c r="J28" s="13"/>
      <c r="K28" s="94"/>
      <c r="L28" s="30"/>
      <c r="M28" s="22"/>
      <c r="N28" s="22"/>
      <c r="O28" s="11"/>
      <c r="P28" s="13"/>
      <c r="Q28" s="22"/>
    </row>
    <row r="29" spans="1:17" x14ac:dyDescent="0.25">
      <c r="A29" s="106">
        <v>225</v>
      </c>
      <c r="B29" s="185" t="s">
        <v>7</v>
      </c>
      <c r="C29" s="23" t="s">
        <v>44</v>
      </c>
      <c r="D29" s="23">
        <v>70</v>
      </c>
      <c r="E29" s="23">
        <v>96</v>
      </c>
      <c r="F29" s="23"/>
      <c r="G29" s="79"/>
      <c r="H29" s="23">
        <v>0</v>
      </c>
      <c r="I29" s="65">
        <v>0</v>
      </c>
      <c r="J29" s="13"/>
      <c r="K29" s="94"/>
      <c r="L29" s="30"/>
      <c r="M29" s="22"/>
      <c r="N29" s="22"/>
      <c r="O29" s="11"/>
      <c r="P29" s="13"/>
      <c r="Q29" s="22"/>
    </row>
    <row r="30" spans="1:17" x14ac:dyDescent="0.25">
      <c r="A30" s="106">
        <v>225</v>
      </c>
      <c r="B30" s="185" t="s">
        <v>63</v>
      </c>
      <c r="C30" s="23" t="s">
        <v>64</v>
      </c>
      <c r="D30" s="23">
        <v>20</v>
      </c>
      <c r="E30" s="23">
        <v>264</v>
      </c>
      <c r="F30" s="23"/>
      <c r="G30" s="77"/>
      <c r="H30" s="23">
        <v>5</v>
      </c>
      <c r="I30" s="65">
        <v>890</v>
      </c>
      <c r="J30" s="13"/>
      <c r="K30" s="94"/>
      <c r="L30" s="30"/>
      <c r="M30" s="22"/>
      <c r="N30" s="22"/>
      <c r="O30" s="11"/>
      <c r="P30" s="10"/>
      <c r="Q30" s="22"/>
    </row>
    <row r="31" spans="1:17" x14ac:dyDescent="0.25">
      <c r="A31" s="106">
        <v>225</v>
      </c>
      <c r="B31" s="100" t="s">
        <v>34</v>
      </c>
      <c r="C31" s="26" t="s">
        <v>28</v>
      </c>
      <c r="D31" s="26">
        <v>45</v>
      </c>
      <c r="E31" s="26">
        <v>112</v>
      </c>
      <c r="F31" s="23"/>
      <c r="G31" s="77"/>
      <c r="H31" s="23">
        <v>247</v>
      </c>
      <c r="I31" s="65">
        <v>36803</v>
      </c>
      <c r="J31" s="13"/>
      <c r="K31" s="94"/>
      <c r="L31" s="30"/>
      <c r="M31" s="22"/>
      <c r="N31" s="22"/>
      <c r="O31" s="11"/>
      <c r="P31" s="10"/>
      <c r="Q31" s="22"/>
    </row>
    <row r="32" spans="1:17" x14ac:dyDescent="0.25">
      <c r="A32" s="106">
        <v>225</v>
      </c>
      <c r="B32" s="101" t="s">
        <v>21</v>
      </c>
      <c r="C32" s="23" t="s">
        <v>45</v>
      </c>
      <c r="D32" s="23">
        <v>35</v>
      </c>
      <c r="E32" s="23">
        <v>144</v>
      </c>
      <c r="F32" s="23"/>
      <c r="G32" s="79"/>
      <c r="H32" s="26">
        <v>0</v>
      </c>
      <c r="I32" s="61">
        <v>0</v>
      </c>
      <c r="J32" s="13"/>
      <c r="K32" s="94"/>
      <c r="L32" s="30"/>
      <c r="M32" s="22"/>
      <c r="N32" s="22"/>
      <c r="O32" s="11"/>
      <c r="P32" s="10"/>
      <c r="Q32" s="22"/>
    </row>
    <row r="33" spans="1:17" x14ac:dyDescent="0.25">
      <c r="A33" s="106">
        <v>225</v>
      </c>
      <c r="B33" s="100" t="s">
        <v>42</v>
      </c>
      <c r="C33" s="23" t="s">
        <v>29</v>
      </c>
      <c r="D33" s="23">
        <v>20</v>
      </c>
      <c r="E33" s="23">
        <v>264</v>
      </c>
      <c r="F33" s="23"/>
      <c r="G33" s="79"/>
      <c r="H33" s="23">
        <v>0</v>
      </c>
      <c r="I33" s="65">
        <v>0</v>
      </c>
      <c r="J33" s="13"/>
      <c r="K33" s="94"/>
      <c r="L33" s="30"/>
      <c r="M33" s="22"/>
      <c r="N33" s="22"/>
      <c r="O33" s="11"/>
      <c r="P33" s="10"/>
      <c r="Q33" s="22"/>
    </row>
    <row r="34" spans="1:17" x14ac:dyDescent="0.25">
      <c r="A34" s="106">
        <v>225</v>
      </c>
      <c r="B34" s="188" t="s">
        <v>33</v>
      </c>
      <c r="C34" s="26">
        <v>148</v>
      </c>
      <c r="D34" s="26">
        <v>60</v>
      </c>
      <c r="E34" s="26">
        <v>108</v>
      </c>
      <c r="F34" s="26"/>
      <c r="G34" s="73"/>
      <c r="H34" s="26">
        <v>0</v>
      </c>
      <c r="I34" s="61">
        <v>0</v>
      </c>
      <c r="J34" s="13"/>
      <c r="K34" s="94"/>
      <c r="L34" s="30"/>
      <c r="M34" s="22"/>
      <c r="N34" s="22"/>
      <c r="O34" s="10"/>
      <c r="P34" s="10"/>
      <c r="Q34" s="22"/>
    </row>
    <row r="35" spans="1:17" x14ac:dyDescent="0.25">
      <c r="A35" s="106">
        <v>300</v>
      </c>
      <c r="B35" s="109" t="s">
        <v>34</v>
      </c>
      <c r="C35" s="26" t="s">
        <v>46</v>
      </c>
      <c r="D35" s="26">
        <v>30</v>
      </c>
      <c r="E35" s="26">
        <v>176</v>
      </c>
      <c r="F35" s="26"/>
      <c r="G35" s="73"/>
      <c r="H35" s="26">
        <v>0</v>
      </c>
      <c r="I35" s="61">
        <v>0</v>
      </c>
      <c r="J35" s="13"/>
      <c r="K35" s="94"/>
      <c r="L35" s="30"/>
      <c r="M35" s="22"/>
      <c r="N35" s="22"/>
      <c r="O35" s="10"/>
      <c r="P35" s="10"/>
      <c r="Q35" s="22"/>
    </row>
    <row r="36" spans="1:17" x14ac:dyDescent="0.25">
      <c r="A36" s="106">
        <v>300</v>
      </c>
      <c r="B36" s="101" t="s">
        <v>27</v>
      </c>
      <c r="C36" s="26" t="s">
        <v>47</v>
      </c>
      <c r="D36" s="26">
        <v>30</v>
      </c>
      <c r="E36" s="26">
        <v>176</v>
      </c>
      <c r="F36" s="26"/>
      <c r="G36" s="73"/>
      <c r="H36" s="26">
        <v>0</v>
      </c>
      <c r="I36" s="61">
        <v>0</v>
      </c>
      <c r="J36" s="13"/>
      <c r="K36" s="94"/>
      <c r="L36" s="30"/>
      <c r="M36" s="22"/>
      <c r="N36" s="22"/>
      <c r="O36" s="7"/>
      <c r="P36" s="10"/>
      <c r="Q36" s="22"/>
    </row>
    <row r="37" spans="1:17" x14ac:dyDescent="0.25">
      <c r="A37" s="106">
        <v>300</v>
      </c>
      <c r="B37" s="101" t="s">
        <v>48</v>
      </c>
      <c r="C37" s="26" t="s">
        <v>30</v>
      </c>
      <c r="D37" s="26">
        <v>15</v>
      </c>
      <c r="E37" s="26">
        <v>320</v>
      </c>
      <c r="F37" s="82">
        <v>90</v>
      </c>
      <c r="G37" s="82">
        <v>16380</v>
      </c>
      <c r="H37" s="26">
        <v>238</v>
      </c>
      <c r="I37" s="61">
        <v>43316</v>
      </c>
      <c r="J37" s="13"/>
      <c r="K37" s="94"/>
      <c r="L37" s="30"/>
      <c r="M37" s="22"/>
      <c r="N37" s="22"/>
      <c r="O37" s="7"/>
      <c r="P37" s="10"/>
      <c r="Q37" s="22"/>
    </row>
    <row r="38" spans="1:17" x14ac:dyDescent="0.25">
      <c r="A38" s="106">
        <v>300</v>
      </c>
      <c r="B38" s="101" t="s">
        <v>49</v>
      </c>
      <c r="C38" s="26" t="s">
        <v>50</v>
      </c>
      <c r="D38" s="26">
        <v>30</v>
      </c>
      <c r="E38" s="26">
        <v>176</v>
      </c>
      <c r="F38" s="26"/>
      <c r="G38" s="73"/>
      <c r="H38" s="26">
        <v>0</v>
      </c>
      <c r="I38" s="61">
        <v>0</v>
      </c>
      <c r="J38" s="13"/>
      <c r="K38" s="94"/>
      <c r="L38" s="30"/>
      <c r="M38" s="22"/>
      <c r="N38" s="22"/>
      <c r="O38" s="56"/>
      <c r="P38" s="10"/>
      <c r="Q38" s="22"/>
    </row>
    <row r="39" spans="1:17" x14ac:dyDescent="0.25">
      <c r="A39" s="106">
        <v>350</v>
      </c>
      <c r="B39" s="184" t="s">
        <v>7</v>
      </c>
      <c r="C39" s="26">
        <v>148</v>
      </c>
      <c r="D39" s="26">
        <v>60</v>
      </c>
      <c r="E39" s="26">
        <v>108</v>
      </c>
      <c r="F39" s="69"/>
      <c r="G39" s="69"/>
      <c r="H39" s="70">
        <v>582</v>
      </c>
      <c r="I39" s="61">
        <v>232800</v>
      </c>
      <c r="J39" s="13"/>
      <c r="K39" s="94"/>
      <c r="L39" s="30"/>
      <c r="M39" s="22"/>
      <c r="N39" s="22"/>
      <c r="O39" s="7"/>
      <c r="P39" s="10"/>
      <c r="Q39" s="22"/>
    </row>
    <row r="40" spans="1:17" x14ac:dyDescent="0.25">
      <c r="A40" s="106">
        <v>350</v>
      </c>
      <c r="B40" s="184" t="s">
        <v>7</v>
      </c>
      <c r="C40" s="26">
        <v>152</v>
      </c>
      <c r="D40" s="26">
        <v>60</v>
      </c>
      <c r="E40" s="26">
        <v>108</v>
      </c>
      <c r="F40" s="69">
        <v>12</v>
      </c>
      <c r="G40" s="20">
        <v>4800</v>
      </c>
      <c r="H40" s="26">
        <v>183</v>
      </c>
      <c r="I40" s="71">
        <v>73200</v>
      </c>
      <c r="J40" s="13"/>
      <c r="K40" s="94"/>
      <c r="L40" s="161"/>
      <c r="M40" s="22"/>
      <c r="N40" s="22"/>
      <c r="O40" s="7"/>
      <c r="P40" s="10"/>
      <c r="Q40" s="22"/>
    </row>
    <row r="41" spans="1:17" x14ac:dyDescent="0.25">
      <c r="A41" s="106">
        <v>350</v>
      </c>
      <c r="B41" s="184" t="s">
        <v>7</v>
      </c>
      <c r="C41" s="72" t="s">
        <v>10</v>
      </c>
      <c r="D41" s="72">
        <v>70</v>
      </c>
      <c r="E41" s="72">
        <v>96</v>
      </c>
      <c r="F41" s="69">
        <v>38</v>
      </c>
      <c r="G41" s="23">
        <v>15200</v>
      </c>
      <c r="H41" s="26">
        <v>79</v>
      </c>
      <c r="I41" s="61">
        <v>31600</v>
      </c>
      <c r="J41" s="13"/>
      <c r="K41" s="94"/>
      <c r="L41" s="30"/>
      <c r="M41" s="22"/>
      <c r="N41" s="22"/>
      <c r="O41" s="7"/>
      <c r="P41" s="10"/>
      <c r="Q41" s="22"/>
    </row>
    <row r="42" spans="1:17" x14ac:dyDescent="0.25">
      <c r="A42" s="106">
        <v>350</v>
      </c>
      <c r="B42" s="185" t="s">
        <v>7</v>
      </c>
      <c r="C42" s="26">
        <v>228</v>
      </c>
      <c r="D42" s="26">
        <v>60</v>
      </c>
      <c r="E42" s="26">
        <v>108</v>
      </c>
      <c r="F42" s="69"/>
      <c r="G42" s="67"/>
      <c r="H42" s="73">
        <v>23</v>
      </c>
      <c r="I42" s="74">
        <v>9200</v>
      </c>
      <c r="J42" s="13"/>
      <c r="K42" s="94"/>
      <c r="L42" s="30"/>
      <c r="M42" s="22"/>
      <c r="N42" s="22"/>
      <c r="O42" s="7"/>
      <c r="P42" s="10"/>
      <c r="Q42" s="22"/>
    </row>
    <row r="43" spans="1:17" x14ac:dyDescent="0.25">
      <c r="A43" s="106">
        <v>350</v>
      </c>
      <c r="B43" s="186" t="s">
        <v>7</v>
      </c>
      <c r="C43" s="20">
        <v>190</v>
      </c>
      <c r="D43" s="26">
        <v>60</v>
      </c>
      <c r="E43" s="26">
        <v>108</v>
      </c>
      <c r="F43" s="69"/>
      <c r="G43" s="20"/>
      <c r="H43" s="75">
        <v>8</v>
      </c>
      <c r="I43" s="76">
        <v>3200</v>
      </c>
      <c r="J43" s="13"/>
      <c r="K43" s="94"/>
      <c r="L43" s="30"/>
      <c r="M43" s="22"/>
      <c r="N43" s="22"/>
      <c r="O43" s="7"/>
      <c r="P43" s="10"/>
      <c r="Q43" s="22"/>
    </row>
    <row r="44" spans="1:17" x14ac:dyDescent="0.25">
      <c r="A44" s="106">
        <v>350</v>
      </c>
      <c r="B44" s="185" t="s">
        <v>19</v>
      </c>
      <c r="C44" s="69">
        <v>148</v>
      </c>
      <c r="D44" s="26">
        <v>60</v>
      </c>
      <c r="E44" s="26">
        <v>108</v>
      </c>
      <c r="F44" s="23"/>
      <c r="G44" s="77"/>
      <c r="H44" s="77">
        <v>0</v>
      </c>
      <c r="I44" s="78">
        <v>0</v>
      </c>
      <c r="J44" s="13"/>
      <c r="K44" s="94"/>
      <c r="L44" s="30"/>
      <c r="M44" s="22"/>
      <c r="N44" s="22"/>
      <c r="O44" s="10"/>
      <c r="P44" s="10"/>
      <c r="Q44" s="22"/>
    </row>
    <row r="45" spans="1:17" x14ac:dyDescent="0.25">
      <c r="A45" s="106">
        <v>350</v>
      </c>
      <c r="B45" s="185" t="s">
        <v>19</v>
      </c>
      <c r="C45" s="23">
        <v>152</v>
      </c>
      <c r="D45" s="26">
        <v>60</v>
      </c>
      <c r="E45" s="26">
        <v>108</v>
      </c>
      <c r="F45" s="23"/>
      <c r="G45" s="77"/>
      <c r="H45" s="77">
        <v>0</v>
      </c>
      <c r="I45" s="78">
        <v>0</v>
      </c>
      <c r="J45" s="13"/>
      <c r="K45" s="94"/>
      <c r="L45" s="30"/>
      <c r="M45" s="22"/>
      <c r="N45" s="22"/>
      <c r="O45" s="10"/>
      <c r="P45" s="10"/>
      <c r="Q45" s="22"/>
    </row>
    <row r="46" spans="1:17" x14ac:dyDescent="0.25">
      <c r="A46" s="106">
        <v>350</v>
      </c>
      <c r="B46" s="189" t="s">
        <v>33</v>
      </c>
      <c r="C46" s="69">
        <v>152</v>
      </c>
      <c r="D46" s="26">
        <v>60</v>
      </c>
      <c r="E46" s="26">
        <v>108</v>
      </c>
      <c r="F46" s="23"/>
      <c r="G46" s="77"/>
      <c r="H46" s="69">
        <v>4</v>
      </c>
      <c r="I46" s="78">
        <v>1320</v>
      </c>
      <c r="J46" s="13"/>
      <c r="K46" s="94"/>
      <c r="L46" s="22"/>
      <c r="M46" s="22"/>
      <c r="N46" s="22"/>
      <c r="O46" s="10"/>
      <c r="P46" s="10"/>
      <c r="Q46" s="22"/>
    </row>
    <row r="47" spans="1:17" x14ac:dyDescent="0.25">
      <c r="A47" s="106">
        <v>350</v>
      </c>
      <c r="B47" s="185" t="s">
        <v>22</v>
      </c>
      <c r="C47" s="23">
        <v>148</v>
      </c>
      <c r="D47" s="23">
        <v>30</v>
      </c>
      <c r="E47" s="23">
        <v>216</v>
      </c>
      <c r="F47" s="23"/>
      <c r="G47" s="77"/>
      <c r="H47" s="77">
        <v>2</v>
      </c>
      <c r="I47" s="78">
        <v>800</v>
      </c>
      <c r="J47" s="13"/>
      <c r="K47" s="94"/>
      <c r="O47" s="17"/>
      <c r="P47" s="17"/>
    </row>
    <row r="48" spans="1:17" x14ac:dyDescent="0.25">
      <c r="A48" s="106">
        <v>350</v>
      </c>
      <c r="B48" s="185" t="s">
        <v>22</v>
      </c>
      <c r="C48" s="23">
        <v>152</v>
      </c>
      <c r="D48" s="23">
        <v>30</v>
      </c>
      <c r="E48" s="23">
        <v>216</v>
      </c>
      <c r="F48" s="23"/>
      <c r="G48" s="77"/>
      <c r="H48" s="77">
        <v>2</v>
      </c>
      <c r="I48" s="78">
        <v>800</v>
      </c>
      <c r="J48" s="13"/>
      <c r="K48" s="94"/>
      <c r="O48" s="17"/>
      <c r="P48" s="17"/>
    </row>
    <row r="49" spans="1:17" x14ac:dyDescent="0.25">
      <c r="A49" s="106">
        <v>350</v>
      </c>
      <c r="B49" s="185" t="s">
        <v>22</v>
      </c>
      <c r="C49" s="23">
        <v>228</v>
      </c>
      <c r="D49" s="23">
        <v>30</v>
      </c>
      <c r="E49" s="23">
        <v>216</v>
      </c>
      <c r="F49" s="23"/>
      <c r="G49" s="79"/>
      <c r="H49" s="79">
        <v>4</v>
      </c>
      <c r="I49" s="80">
        <v>1600</v>
      </c>
      <c r="J49" s="13"/>
      <c r="K49" s="94"/>
      <c r="O49" s="17"/>
      <c r="P49" s="17"/>
    </row>
    <row r="50" spans="1:17" ht="15.75" thickBot="1" x14ac:dyDescent="0.3">
      <c r="A50" s="106">
        <v>350</v>
      </c>
      <c r="B50" s="155" t="s">
        <v>75</v>
      </c>
      <c r="C50" s="95" t="s">
        <v>76</v>
      </c>
      <c r="D50" s="95">
        <v>30</v>
      </c>
      <c r="E50" s="95">
        <v>32</v>
      </c>
      <c r="F50" s="96"/>
      <c r="G50" s="98"/>
      <c r="H50" s="123">
        <v>35</v>
      </c>
      <c r="I50" s="122">
        <v>11305</v>
      </c>
      <c r="J50" s="13"/>
      <c r="K50" s="94"/>
      <c r="O50" s="17"/>
      <c r="P50" s="17"/>
    </row>
    <row r="51" spans="1:17" ht="15.75" thickBot="1" x14ac:dyDescent="0.3">
      <c r="A51" s="124"/>
      <c r="B51" s="178"/>
      <c r="C51" s="125" t="s">
        <v>11</v>
      </c>
      <c r="D51" s="125"/>
      <c r="E51" s="125"/>
      <c r="F51" s="126">
        <f>SUM(F6:F50)</f>
        <v>942</v>
      </c>
      <c r="G51" s="126">
        <f>SUM(G6:G50)</f>
        <v>81292</v>
      </c>
      <c r="H51" s="126">
        <f>SUM(H6:H50)</f>
        <v>9529</v>
      </c>
      <c r="I51" s="156">
        <f>SUM(I6:I50)</f>
        <v>945728.35000000009</v>
      </c>
      <c r="J51" s="105"/>
      <c r="K51" s="105"/>
      <c r="O51" s="17"/>
      <c r="P51" s="17"/>
    </row>
    <row r="52" spans="1:17" x14ac:dyDescent="0.25">
      <c r="A52" s="111"/>
      <c r="B52" s="10"/>
      <c r="C52" s="12"/>
      <c r="D52" s="12"/>
      <c r="E52" s="12"/>
      <c r="F52" s="10"/>
      <c r="G52" s="10"/>
      <c r="H52" s="10"/>
      <c r="I52" s="10"/>
      <c r="J52" s="13"/>
      <c r="K52" s="94"/>
      <c r="O52" s="17"/>
      <c r="P52" s="17"/>
    </row>
    <row r="53" spans="1:17" x14ac:dyDescent="0.25">
      <c r="A53" s="112"/>
      <c r="B53" s="14"/>
      <c r="C53" s="10"/>
      <c r="D53" s="10"/>
      <c r="E53" s="10"/>
      <c r="F53" s="10"/>
      <c r="G53" s="110"/>
      <c r="H53" s="10"/>
      <c r="I53" s="10"/>
      <c r="J53" s="13"/>
      <c r="K53" s="94"/>
      <c r="O53" s="17"/>
      <c r="P53" s="17"/>
    </row>
    <row r="54" spans="1:17" ht="15.75" thickBot="1" x14ac:dyDescent="0.3">
      <c r="A54" s="113"/>
      <c r="B54" s="6"/>
      <c r="C54" s="8"/>
      <c r="D54" s="8"/>
      <c r="E54" s="8"/>
      <c r="F54" s="56"/>
      <c r="G54" s="86"/>
      <c r="H54" s="10"/>
      <c r="I54" s="10"/>
      <c r="J54" s="13"/>
      <c r="K54" s="94"/>
      <c r="O54" s="17"/>
      <c r="P54" s="17"/>
    </row>
    <row r="55" spans="1:17" ht="15.75" x14ac:dyDescent="0.25">
      <c r="A55" s="213" t="s">
        <v>12</v>
      </c>
      <c r="B55" s="214"/>
      <c r="C55" s="214"/>
      <c r="D55" s="214"/>
      <c r="E55" s="214"/>
      <c r="F55" s="214"/>
      <c r="G55" s="214"/>
      <c r="H55" s="28"/>
      <c r="I55" s="29"/>
      <c r="J55" s="13"/>
      <c r="K55" s="94"/>
      <c r="M55" s="213" t="s">
        <v>12</v>
      </c>
      <c r="N55" s="214"/>
      <c r="O55" s="214"/>
      <c r="P55" s="214"/>
      <c r="Q55" s="215"/>
    </row>
    <row r="56" spans="1:17" x14ac:dyDescent="0.25">
      <c r="A56" s="199" t="s">
        <v>1</v>
      </c>
      <c r="B56" s="201" t="s">
        <v>2</v>
      </c>
      <c r="C56" s="201" t="s">
        <v>67</v>
      </c>
      <c r="D56" s="179"/>
      <c r="E56" s="179"/>
      <c r="F56" s="201" t="s">
        <v>13</v>
      </c>
      <c r="G56" s="201"/>
      <c r="H56" s="216" t="s">
        <v>31</v>
      </c>
      <c r="I56" s="217"/>
      <c r="J56" s="13"/>
      <c r="K56" s="94"/>
      <c r="M56" s="199" t="s">
        <v>1</v>
      </c>
      <c r="N56" s="201" t="s">
        <v>2</v>
      </c>
      <c r="O56" s="201" t="s">
        <v>67</v>
      </c>
      <c r="P56" s="201" t="s">
        <v>13</v>
      </c>
      <c r="Q56" s="203"/>
    </row>
    <row r="57" spans="1:17" ht="33" customHeight="1" thickBot="1" x14ac:dyDescent="0.3">
      <c r="A57" s="200"/>
      <c r="B57" s="202"/>
      <c r="C57" s="202"/>
      <c r="D57" s="180"/>
      <c r="E57" s="180"/>
      <c r="F57" s="2" t="s">
        <v>5</v>
      </c>
      <c r="G57" s="91" t="s">
        <v>6</v>
      </c>
      <c r="H57" s="2" t="s">
        <v>5</v>
      </c>
      <c r="I57" s="3" t="s">
        <v>6</v>
      </c>
      <c r="J57" s="13"/>
      <c r="K57" s="94"/>
      <c r="M57" s="200"/>
      <c r="N57" s="202"/>
      <c r="O57" s="202"/>
      <c r="P57" s="2" t="s">
        <v>5</v>
      </c>
      <c r="Q57" s="3" t="s">
        <v>6</v>
      </c>
    </row>
    <row r="58" spans="1:17" ht="15.75" x14ac:dyDescent="0.25">
      <c r="A58" s="36" t="s">
        <v>14</v>
      </c>
      <c r="B58" s="37" t="s">
        <v>15</v>
      </c>
      <c r="C58" s="41" t="s">
        <v>16</v>
      </c>
      <c r="D58" s="164"/>
      <c r="E58" s="164"/>
      <c r="F58" s="165">
        <v>116</v>
      </c>
      <c r="G58" s="166">
        <v>7656</v>
      </c>
      <c r="H58" s="37">
        <v>218</v>
      </c>
      <c r="I58" s="107">
        <v>14388</v>
      </c>
      <c r="J58" s="84"/>
      <c r="K58" s="136"/>
      <c r="M58" s="36" t="s">
        <v>14</v>
      </c>
      <c r="N58" s="37" t="s">
        <v>15</v>
      </c>
      <c r="O58" s="164" t="s">
        <v>16</v>
      </c>
      <c r="P58" s="165">
        <v>116</v>
      </c>
      <c r="Q58" s="166">
        <v>7656</v>
      </c>
    </row>
    <row r="59" spans="1:17" ht="15.75" x14ac:dyDescent="0.25">
      <c r="A59" s="38" t="s">
        <v>52</v>
      </c>
      <c r="B59" s="40" t="s">
        <v>27</v>
      </c>
      <c r="C59" s="41" t="s">
        <v>51</v>
      </c>
      <c r="D59" s="41"/>
      <c r="E59" s="41"/>
      <c r="F59" s="39"/>
      <c r="G59" s="41"/>
      <c r="H59" s="41">
        <v>294</v>
      </c>
      <c r="I59" s="42">
        <v>25653</v>
      </c>
      <c r="J59" s="84"/>
      <c r="K59" s="136"/>
      <c r="M59" s="38">
        <v>335</v>
      </c>
      <c r="N59" s="39" t="s">
        <v>75</v>
      </c>
      <c r="O59" s="39">
        <v>135</v>
      </c>
      <c r="P59" s="39">
        <v>77</v>
      </c>
      <c r="Q59" s="45">
        <v>24794</v>
      </c>
    </row>
    <row r="60" spans="1:17" ht="16.5" thickBot="1" x14ac:dyDescent="0.3">
      <c r="A60" s="38" t="s">
        <v>52</v>
      </c>
      <c r="B60" s="40" t="s">
        <v>53</v>
      </c>
      <c r="C60" s="41">
        <v>100</v>
      </c>
      <c r="D60" s="41"/>
      <c r="E60" s="41"/>
      <c r="F60" s="39"/>
      <c r="G60" s="41"/>
      <c r="H60" s="41">
        <v>0</v>
      </c>
      <c r="I60" s="42">
        <v>0</v>
      </c>
      <c r="J60" s="84"/>
      <c r="K60" s="136"/>
      <c r="M60" s="85">
        <v>345</v>
      </c>
      <c r="N60" s="44" t="s">
        <v>75</v>
      </c>
      <c r="O60" s="27">
        <v>195</v>
      </c>
      <c r="P60" s="44">
        <v>77</v>
      </c>
      <c r="Q60" s="138">
        <v>24255</v>
      </c>
    </row>
    <row r="61" spans="1:17" ht="16.5" thickBot="1" x14ac:dyDescent="0.3">
      <c r="A61" s="38" t="s">
        <v>54</v>
      </c>
      <c r="B61" s="40" t="s">
        <v>7</v>
      </c>
      <c r="C61" s="41" t="s">
        <v>51</v>
      </c>
      <c r="D61" s="41"/>
      <c r="E61" s="41"/>
      <c r="F61" s="39"/>
      <c r="G61" s="41"/>
      <c r="H61" s="41">
        <v>0</v>
      </c>
      <c r="I61" s="42">
        <v>0</v>
      </c>
      <c r="J61" s="84"/>
      <c r="K61" s="136"/>
      <c r="M61" s="128"/>
      <c r="N61" s="129"/>
      <c r="O61" s="97" t="s">
        <v>11</v>
      </c>
      <c r="P61" s="130">
        <f>SUM(P58:P60)</f>
        <v>270</v>
      </c>
      <c r="Q61" s="131">
        <f>SUM(Q58:Q60)</f>
        <v>56705</v>
      </c>
    </row>
    <row r="62" spans="1:17" ht="15.75" x14ac:dyDescent="0.25">
      <c r="A62" s="19">
        <v>225</v>
      </c>
      <c r="B62" s="5" t="s">
        <v>7</v>
      </c>
      <c r="C62" s="41">
        <v>135</v>
      </c>
      <c r="D62" s="41"/>
      <c r="E62" s="41"/>
      <c r="F62" s="5"/>
      <c r="G62" s="41"/>
      <c r="H62" s="41">
        <v>50</v>
      </c>
      <c r="I62" s="42">
        <v>4750</v>
      </c>
      <c r="J62" s="84"/>
      <c r="K62" s="136"/>
      <c r="M62" s="22"/>
      <c r="N62" s="22"/>
      <c r="O62" s="22"/>
      <c r="P62" s="22"/>
      <c r="Q62" s="22"/>
    </row>
    <row r="63" spans="1:17" ht="15.75" x14ac:dyDescent="0.25">
      <c r="A63" s="38" t="s">
        <v>54</v>
      </c>
      <c r="B63" s="39" t="s">
        <v>21</v>
      </c>
      <c r="C63" s="41">
        <v>140</v>
      </c>
      <c r="D63" s="41"/>
      <c r="E63" s="41"/>
      <c r="F63" s="5"/>
      <c r="G63" s="41"/>
      <c r="H63" s="41">
        <v>102</v>
      </c>
      <c r="I63" s="42">
        <v>14586</v>
      </c>
      <c r="J63" s="84"/>
      <c r="K63" s="136"/>
      <c r="P63" s="17"/>
    </row>
    <row r="64" spans="1:17" ht="23.25" x14ac:dyDescent="0.25">
      <c r="A64" s="38" t="s">
        <v>54</v>
      </c>
      <c r="B64" s="39" t="s">
        <v>66</v>
      </c>
      <c r="C64" s="39">
        <v>104</v>
      </c>
      <c r="D64" s="39"/>
      <c r="E64" s="39"/>
      <c r="F64" s="39"/>
      <c r="G64" s="41"/>
      <c r="H64" s="41">
        <v>5</v>
      </c>
      <c r="I64" s="42">
        <v>0</v>
      </c>
      <c r="J64" s="84"/>
      <c r="K64" s="136"/>
      <c r="M64" s="17"/>
      <c r="N64" s="17"/>
      <c r="O64" s="17"/>
      <c r="P64" s="57"/>
      <c r="Q64" s="57"/>
    </row>
    <row r="65" spans="1:17" ht="15.75" x14ac:dyDescent="0.25">
      <c r="A65" s="38" t="s">
        <v>54</v>
      </c>
      <c r="B65" s="39" t="s">
        <v>65</v>
      </c>
      <c r="C65" s="41">
        <v>135</v>
      </c>
      <c r="D65" s="41"/>
      <c r="E65" s="41"/>
      <c r="F65" s="5"/>
      <c r="G65" s="41"/>
      <c r="H65" s="41">
        <v>8</v>
      </c>
      <c r="I65" s="42">
        <v>0</v>
      </c>
      <c r="J65" s="84"/>
      <c r="K65" s="136"/>
      <c r="O65" s="17"/>
      <c r="P65" s="10"/>
      <c r="Q65" s="22"/>
    </row>
    <row r="66" spans="1:17" ht="15.75" x14ac:dyDescent="0.25">
      <c r="A66" s="38" t="s">
        <v>56</v>
      </c>
      <c r="B66" s="39" t="s">
        <v>48</v>
      </c>
      <c r="C66" s="41" t="s">
        <v>57</v>
      </c>
      <c r="D66" s="41"/>
      <c r="E66" s="41"/>
      <c r="F66" s="39"/>
      <c r="G66" s="41"/>
      <c r="H66" s="41">
        <v>238</v>
      </c>
      <c r="I66" s="42">
        <v>50218</v>
      </c>
      <c r="J66" s="84"/>
      <c r="K66" s="136"/>
      <c r="O66" s="17"/>
      <c r="P66" s="10"/>
      <c r="Q66" s="22"/>
    </row>
    <row r="67" spans="1:17" ht="15.75" x14ac:dyDescent="0.25">
      <c r="A67" s="38" t="s">
        <v>58</v>
      </c>
      <c r="B67" s="39" t="s">
        <v>49</v>
      </c>
      <c r="C67" s="41" t="s">
        <v>59</v>
      </c>
      <c r="D67" s="41"/>
      <c r="E67" s="41"/>
      <c r="F67" s="39"/>
      <c r="G67" s="41"/>
      <c r="H67" s="41">
        <v>0</v>
      </c>
      <c r="I67" s="42">
        <v>0</v>
      </c>
      <c r="J67" s="84"/>
      <c r="K67" s="136"/>
      <c r="O67" s="17"/>
      <c r="P67" s="17"/>
    </row>
    <row r="68" spans="1:17" ht="15.75" x14ac:dyDescent="0.25">
      <c r="A68" s="38" t="s">
        <v>58</v>
      </c>
      <c r="B68" s="39" t="s">
        <v>48</v>
      </c>
      <c r="C68" s="41" t="s">
        <v>60</v>
      </c>
      <c r="D68" s="41"/>
      <c r="E68" s="41"/>
      <c r="F68" s="39"/>
      <c r="G68" s="41"/>
      <c r="H68" s="41">
        <v>213</v>
      </c>
      <c r="I68" s="42">
        <v>44943</v>
      </c>
      <c r="J68" s="84"/>
      <c r="K68" s="136"/>
      <c r="O68" s="17"/>
      <c r="P68" s="17"/>
    </row>
    <row r="69" spans="1:17" ht="15.75" x14ac:dyDescent="0.25">
      <c r="A69" s="38">
        <v>335</v>
      </c>
      <c r="B69" s="137" t="s">
        <v>55</v>
      </c>
      <c r="C69" s="41">
        <v>135</v>
      </c>
      <c r="D69" s="41"/>
      <c r="E69" s="41"/>
      <c r="F69" s="39">
        <v>77</v>
      </c>
      <c r="G69" s="45">
        <v>24794</v>
      </c>
      <c r="H69" s="41">
        <v>143</v>
      </c>
      <c r="I69" s="42">
        <v>46046</v>
      </c>
      <c r="J69" s="84"/>
      <c r="K69" s="136"/>
      <c r="O69" s="17"/>
      <c r="P69" s="17"/>
    </row>
    <row r="70" spans="1:17" ht="16.5" thickBot="1" x14ac:dyDescent="0.3">
      <c r="A70" s="43">
        <v>345</v>
      </c>
      <c r="B70" s="46" t="s">
        <v>55</v>
      </c>
      <c r="C70" s="41">
        <v>195</v>
      </c>
      <c r="D70" s="47"/>
      <c r="E70" s="47"/>
      <c r="F70" s="44">
        <v>77</v>
      </c>
      <c r="G70" s="138">
        <v>24255</v>
      </c>
      <c r="H70" s="44">
        <v>143</v>
      </c>
      <c r="I70" s="138">
        <v>45045</v>
      </c>
      <c r="J70" s="84"/>
      <c r="K70" s="136"/>
      <c r="O70" s="17"/>
      <c r="P70" s="17"/>
    </row>
    <row r="71" spans="1:17" ht="16.5" thickBot="1" x14ac:dyDescent="0.3">
      <c r="A71" s="50"/>
      <c r="B71" s="48" t="s">
        <v>17</v>
      </c>
      <c r="C71" s="49"/>
      <c r="D71" s="49"/>
      <c r="E71" s="49"/>
      <c r="F71" s="49">
        <f>SUM(F58:F70)</f>
        <v>270</v>
      </c>
      <c r="G71" s="92">
        <f>SUM(G58:G70)</f>
        <v>56705</v>
      </c>
      <c r="H71" s="51">
        <f>SUM(H58:H70)</f>
        <v>1414</v>
      </c>
      <c r="I71" s="52">
        <f>SUM(I58:I70)</f>
        <v>245629</v>
      </c>
      <c r="J71" s="63"/>
      <c r="K71" s="63"/>
      <c r="O71" s="17"/>
      <c r="P71" s="17"/>
    </row>
    <row r="72" spans="1:17" x14ac:dyDescent="0.25">
      <c r="A72" s="12"/>
      <c r="B72" s="10"/>
      <c r="C72" s="12"/>
      <c r="D72" s="12"/>
      <c r="E72" s="12"/>
      <c r="F72" s="10"/>
      <c r="G72" s="90"/>
      <c r="H72" s="17"/>
      <c r="I72" s="17"/>
      <c r="J72" s="13"/>
      <c r="K72" s="94"/>
      <c r="O72" s="17"/>
      <c r="P72" s="17"/>
    </row>
    <row r="73" spans="1:17" x14ac:dyDescent="0.25">
      <c r="A73" s="12"/>
      <c r="B73" s="10"/>
      <c r="C73" s="12"/>
      <c r="D73" s="12"/>
      <c r="E73" s="12"/>
      <c r="F73" s="10"/>
      <c r="G73" s="90"/>
      <c r="H73" s="17"/>
      <c r="I73" s="17"/>
      <c r="J73" s="13"/>
      <c r="K73" s="94"/>
      <c r="O73" s="17"/>
      <c r="P73" s="17"/>
    </row>
    <row r="74" spans="1:17" ht="15.75" thickBot="1" x14ac:dyDescent="0.3">
      <c r="A74" s="15"/>
      <c r="B74" s="16"/>
      <c r="C74" s="17"/>
      <c r="D74" s="17"/>
      <c r="E74" s="17"/>
      <c r="F74" s="17"/>
      <c r="G74" s="89"/>
      <c r="H74" s="17"/>
      <c r="I74" s="17"/>
      <c r="J74" s="13"/>
      <c r="K74" s="94"/>
      <c r="O74" s="17"/>
      <c r="P74" s="17"/>
    </row>
    <row r="75" spans="1:17" ht="15.75" thickBot="1" x14ac:dyDescent="0.3">
      <c r="A75" s="118" t="s">
        <v>18</v>
      </c>
      <c r="B75" s="176"/>
      <c r="C75" s="162"/>
      <c r="D75" s="181"/>
      <c r="E75" s="181"/>
      <c r="F75" s="162"/>
      <c r="G75" s="119"/>
      <c r="H75" s="225"/>
      <c r="I75" s="226"/>
      <c r="J75" s="13"/>
      <c r="K75" s="94"/>
      <c r="M75" s="53" t="s">
        <v>18</v>
      </c>
      <c r="N75" s="108"/>
      <c r="O75" s="108"/>
      <c r="P75" s="108"/>
      <c r="Q75" s="163"/>
    </row>
    <row r="76" spans="1:17" x14ac:dyDescent="0.25">
      <c r="A76" s="208" t="s">
        <v>1</v>
      </c>
      <c r="B76" s="193" t="s">
        <v>2</v>
      </c>
      <c r="C76" s="195" t="s">
        <v>68</v>
      </c>
      <c r="D76" s="182"/>
      <c r="E76" s="182"/>
      <c r="F76" s="195" t="s">
        <v>61</v>
      </c>
      <c r="G76" s="195"/>
      <c r="H76" s="218" t="s">
        <v>31</v>
      </c>
      <c r="I76" s="219"/>
      <c r="J76" s="13"/>
      <c r="K76" s="94"/>
      <c r="M76" s="223" t="s">
        <v>62</v>
      </c>
      <c r="N76" s="220" t="s">
        <v>2</v>
      </c>
      <c r="O76" s="220" t="s">
        <v>68</v>
      </c>
      <c r="P76" s="221" t="s">
        <v>61</v>
      </c>
      <c r="Q76" s="222"/>
    </row>
    <row r="77" spans="1:17" ht="15.75" thickBot="1" x14ac:dyDescent="0.3">
      <c r="A77" s="209"/>
      <c r="B77" s="200"/>
      <c r="C77" s="202"/>
      <c r="D77" s="180"/>
      <c r="E77" s="180"/>
      <c r="F77" s="2" t="s">
        <v>5</v>
      </c>
      <c r="G77" s="91" t="s">
        <v>6</v>
      </c>
      <c r="H77" s="2" t="s">
        <v>5</v>
      </c>
      <c r="I77" s="3" t="s">
        <v>6</v>
      </c>
      <c r="J77" s="13"/>
      <c r="K77" s="94"/>
      <c r="M77" s="224"/>
      <c r="N77" s="207"/>
      <c r="O77" s="207"/>
      <c r="P77" s="2" t="s">
        <v>5</v>
      </c>
      <c r="Q77" s="3" t="s">
        <v>6</v>
      </c>
    </row>
    <row r="78" spans="1:17" x14ac:dyDescent="0.25">
      <c r="A78" s="170">
        <v>150</v>
      </c>
      <c r="B78" s="18" t="s">
        <v>7</v>
      </c>
      <c r="C78" s="4">
        <v>148</v>
      </c>
      <c r="D78" s="4"/>
      <c r="E78" s="4"/>
      <c r="F78" s="64">
        <v>652</v>
      </c>
      <c r="G78" s="132">
        <v>36169.941479853878</v>
      </c>
      <c r="H78" s="64">
        <v>3566</v>
      </c>
      <c r="I78" s="132">
        <v>197825.17073183885</v>
      </c>
      <c r="J78" s="13"/>
      <c r="K78" s="94"/>
      <c r="L78" s="30"/>
      <c r="M78" s="169">
        <v>150</v>
      </c>
      <c r="N78" s="64" t="s">
        <v>7</v>
      </c>
      <c r="O78" s="64">
        <v>148</v>
      </c>
      <c r="P78" s="64">
        <v>652</v>
      </c>
      <c r="Q78" s="132">
        <v>36169.941479853878</v>
      </c>
    </row>
    <row r="79" spans="1:17" ht="15.75" thickBot="1" x14ac:dyDescent="0.3">
      <c r="A79" s="127">
        <v>150</v>
      </c>
      <c r="B79" s="19" t="s">
        <v>7</v>
      </c>
      <c r="C79" s="20">
        <v>152</v>
      </c>
      <c r="D79" s="20"/>
      <c r="E79" s="20"/>
      <c r="F79" s="23"/>
      <c r="G79" s="23"/>
      <c r="H79" s="23">
        <v>363</v>
      </c>
      <c r="I79" s="65">
        <v>16390</v>
      </c>
      <c r="J79" s="13"/>
      <c r="K79" s="94"/>
      <c r="L79" s="30"/>
      <c r="M79" s="133">
        <v>180</v>
      </c>
      <c r="N79" s="98" t="s">
        <v>15</v>
      </c>
      <c r="O79" s="98">
        <v>180</v>
      </c>
      <c r="P79" s="98">
        <v>116</v>
      </c>
      <c r="Q79" s="99">
        <v>7656</v>
      </c>
    </row>
    <row r="80" spans="1:17" ht="15.75" thickBot="1" x14ac:dyDescent="0.3">
      <c r="A80" s="171">
        <v>150</v>
      </c>
      <c r="B80" s="54" t="s">
        <v>33</v>
      </c>
      <c r="C80" s="20">
        <v>148</v>
      </c>
      <c r="D80" s="20"/>
      <c r="E80" s="20"/>
      <c r="F80" s="5"/>
      <c r="G80" s="34"/>
      <c r="H80" s="23">
        <v>0</v>
      </c>
      <c r="I80" s="65">
        <v>0</v>
      </c>
      <c r="J80" s="13"/>
      <c r="K80" s="94"/>
      <c r="L80" s="30"/>
      <c r="M80" s="167"/>
      <c r="N80" s="168" t="s">
        <v>17</v>
      </c>
      <c r="O80" s="168"/>
      <c r="P80" s="168">
        <f>SUM(P78:P79)</f>
        <v>768</v>
      </c>
      <c r="Q80" s="156">
        <f>SUM(Q78:Q79)</f>
        <v>43825.941479853878</v>
      </c>
    </row>
    <row r="81" spans="1:17" x14ac:dyDescent="0.25">
      <c r="A81" s="171">
        <v>150</v>
      </c>
      <c r="B81" s="54" t="s">
        <v>33</v>
      </c>
      <c r="C81" s="20">
        <v>152</v>
      </c>
      <c r="D81" s="20"/>
      <c r="E81" s="20"/>
      <c r="F81" s="23"/>
      <c r="G81" s="23"/>
      <c r="H81" s="23">
        <v>16</v>
      </c>
      <c r="I81" s="65">
        <v>880</v>
      </c>
      <c r="J81" s="13"/>
      <c r="K81" s="94"/>
      <c r="L81" s="30"/>
    </row>
    <row r="82" spans="1:17" x14ac:dyDescent="0.25">
      <c r="A82" s="171">
        <v>150</v>
      </c>
      <c r="B82" s="54" t="s">
        <v>19</v>
      </c>
      <c r="C82" s="20">
        <v>148</v>
      </c>
      <c r="D82" s="20"/>
      <c r="E82" s="20"/>
      <c r="F82" s="5"/>
      <c r="G82" s="34"/>
      <c r="H82" s="23">
        <v>0</v>
      </c>
      <c r="I82" s="65">
        <v>0</v>
      </c>
      <c r="J82" s="13"/>
      <c r="K82" s="94"/>
      <c r="L82" s="30"/>
      <c r="M82" s="10"/>
      <c r="N82" s="13"/>
      <c r="O82" s="13"/>
      <c r="P82" s="10"/>
      <c r="Q82" s="11"/>
    </row>
    <row r="83" spans="1:17" x14ac:dyDescent="0.25">
      <c r="A83" s="127">
        <v>150</v>
      </c>
      <c r="B83" s="62" t="s">
        <v>19</v>
      </c>
      <c r="C83" s="23">
        <v>152</v>
      </c>
      <c r="D83" s="23"/>
      <c r="E83" s="23"/>
      <c r="F83" s="5"/>
      <c r="G83" s="87"/>
      <c r="H83" s="23">
        <v>30</v>
      </c>
      <c r="I83" s="65">
        <v>1650</v>
      </c>
      <c r="J83" s="13"/>
      <c r="K83" s="94"/>
      <c r="L83" s="30"/>
      <c r="M83" s="13"/>
      <c r="N83" s="13"/>
      <c r="O83" s="13"/>
      <c r="P83" s="10"/>
      <c r="Q83" s="22"/>
    </row>
    <row r="84" spans="1:17" x14ac:dyDescent="0.25">
      <c r="A84" s="127">
        <v>150</v>
      </c>
      <c r="B84" s="62" t="s">
        <v>65</v>
      </c>
      <c r="C84" s="23">
        <v>148</v>
      </c>
      <c r="D84" s="23"/>
      <c r="E84" s="23"/>
      <c r="F84" s="5"/>
      <c r="G84" s="87"/>
      <c r="H84" s="23">
        <v>10</v>
      </c>
      <c r="I84" s="65">
        <v>510</v>
      </c>
      <c r="J84" s="13"/>
      <c r="K84" s="94"/>
      <c r="L84" s="30"/>
    </row>
    <row r="85" spans="1:17" x14ac:dyDescent="0.25">
      <c r="A85" s="171">
        <v>150</v>
      </c>
      <c r="B85" s="54" t="s">
        <v>65</v>
      </c>
      <c r="C85" s="20">
        <v>152</v>
      </c>
      <c r="D85" s="20"/>
      <c r="E85" s="20"/>
      <c r="F85" s="23"/>
      <c r="G85" s="23"/>
      <c r="H85" s="23">
        <v>15</v>
      </c>
      <c r="I85" s="65">
        <v>785</v>
      </c>
      <c r="J85" s="13"/>
      <c r="K85" s="94"/>
      <c r="L85" s="30"/>
      <c r="P85" s="17"/>
    </row>
    <row r="86" spans="1:17" x14ac:dyDescent="0.25">
      <c r="A86" s="159">
        <v>150</v>
      </c>
      <c r="B86" s="62" t="s">
        <v>7</v>
      </c>
      <c r="C86" s="23" t="s">
        <v>77</v>
      </c>
      <c r="D86" s="23"/>
      <c r="E86" s="23"/>
      <c r="F86" s="23"/>
      <c r="G86" s="67"/>
      <c r="H86" s="23">
        <v>7</v>
      </c>
      <c r="I86" s="160">
        <v>404.25</v>
      </c>
      <c r="J86" s="13"/>
      <c r="K86" s="94"/>
      <c r="L86" s="30"/>
      <c r="P86" s="17"/>
    </row>
    <row r="87" spans="1:17" x14ac:dyDescent="0.25">
      <c r="A87" s="172">
        <v>180</v>
      </c>
      <c r="B87" s="62" t="s">
        <v>15</v>
      </c>
      <c r="C87" s="23">
        <v>180</v>
      </c>
      <c r="D87" s="98"/>
      <c r="E87" s="98"/>
      <c r="F87" s="98">
        <v>116</v>
      </c>
      <c r="G87" s="67">
        <v>7656</v>
      </c>
      <c r="H87" s="134">
        <v>469</v>
      </c>
      <c r="I87" s="21">
        <v>30954</v>
      </c>
      <c r="J87" s="13"/>
      <c r="K87" s="94"/>
      <c r="L87" s="30"/>
      <c r="P87" s="17"/>
    </row>
    <row r="88" spans="1:17" x14ac:dyDescent="0.25">
      <c r="A88" s="173">
        <v>225</v>
      </c>
      <c r="B88" s="133" t="s">
        <v>7</v>
      </c>
      <c r="C88" s="98">
        <v>225</v>
      </c>
      <c r="D88" s="98"/>
      <c r="E88" s="98"/>
      <c r="F88" s="23"/>
      <c r="G88" s="23"/>
      <c r="H88" s="23">
        <v>50</v>
      </c>
      <c r="I88" s="135">
        <v>4750</v>
      </c>
      <c r="J88" s="13"/>
      <c r="K88" s="94"/>
      <c r="L88" s="30"/>
      <c r="P88" s="17"/>
    </row>
    <row r="89" spans="1:17" ht="15.75" thickBot="1" x14ac:dyDescent="0.3">
      <c r="A89" s="174">
        <v>225</v>
      </c>
      <c r="B89" s="177" t="s">
        <v>65</v>
      </c>
      <c r="C89" s="114">
        <v>225</v>
      </c>
      <c r="D89" s="114"/>
      <c r="E89" s="114"/>
      <c r="F89" s="115"/>
      <c r="G89" s="116"/>
      <c r="H89" s="116">
        <v>8</v>
      </c>
      <c r="I89" s="117">
        <v>0</v>
      </c>
      <c r="J89" s="13"/>
      <c r="K89" s="94"/>
      <c r="P89" s="17"/>
    </row>
    <row r="90" spans="1:17" ht="15.75" thickBot="1" x14ac:dyDescent="0.3">
      <c r="A90" s="175"/>
      <c r="B90" s="139"/>
      <c r="C90" s="81" t="s">
        <v>11</v>
      </c>
      <c r="D90" s="81"/>
      <c r="E90" s="81"/>
      <c r="F90" s="55">
        <f>SUM(F78:F89)</f>
        <v>768</v>
      </c>
      <c r="G90" s="157">
        <f t="shared" ref="G90:I90" si="0">SUM(G78:G89)</f>
        <v>43825.941479853878</v>
      </c>
      <c r="H90" s="55">
        <f>SUM(H78:H89)</f>
        <v>4534</v>
      </c>
      <c r="I90" s="158">
        <f t="shared" si="0"/>
        <v>254148.42073183885</v>
      </c>
      <c r="J90" s="7"/>
      <c r="K90" s="7"/>
    </row>
  </sheetData>
  <mergeCells count="35">
    <mergeCell ref="H76:I76"/>
    <mergeCell ref="N76:N77"/>
    <mergeCell ref="O76:O77"/>
    <mergeCell ref="P76:Q76"/>
    <mergeCell ref="N56:N57"/>
    <mergeCell ref="O56:O57"/>
    <mergeCell ref="P56:Q56"/>
    <mergeCell ref="M76:M77"/>
    <mergeCell ref="H75:I75"/>
    <mergeCell ref="M55:Q55"/>
    <mergeCell ref="A56:A57"/>
    <mergeCell ref="B56:B57"/>
    <mergeCell ref="C56:C57"/>
    <mergeCell ref="F56:G56"/>
    <mergeCell ref="H56:I56"/>
    <mergeCell ref="M56:M57"/>
    <mergeCell ref="A76:A77"/>
    <mergeCell ref="B76:B77"/>
    <mergeCell ref="C76:C77"/>
    <mergeCell ref="F76:G76"/>
    <mergeCell ref="A1:G1"/>
    <mergeCell ref="A3:G3"/>
    <mergeCell ref="A55:G55"/>
    <mergeCell ref="M3:Q3"/>
    <mergeCell ref="A4:A5"/>
    <mergeCell ref="B4:B5"/>
    <mergeCell ref="C4:C5"/>
    <mergeCell ref="F4:G4"/>
    <mergeCell ref="H4:I4"/>
    <mergeCell ref="M4:M5"/>
    <mergeCell ref="N4:N5"/>
    <mergeCell ref="O4:O5"/>
    <mergeCell ref="P4:Q4"/>
    <mergeCell ref="D4:D5"/>
    <mergeCell ref="E4:E5"/>
  </mergeCells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2019-12-10T09:14:11Z</dcterms:modified>
</cp:coreProperties>
</file>