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wpm\wpm\db_backup\"/>
    </mc:Choice>
  </mc:AlternateContent>
  <xr:revisionPtr revIDLastSave="0" documentId="8_{9D5CE2D8-EEBA-4CC8-90B1-6D27586F0E58}" xr6:coauthVersionLast="47" xr6:coauthVersionMax="47" xr10:uidLastSave="{00000000-0000-0000-0000-000000000000}"/>
  <bookViews>
    <workbookView xWindow="3030" yWindow="3030" windowWidth="15375" windowHeight="7995" xr2:uid="{FFC126F0-B5C1-4D97-90A8-826F0AA55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8" i="1" l="1"/>
  <c r="C69" i="1"/>
  <c r="C56" i="1"/>
  <c r="C61" i="1"/>
  <c r="C62" i="1"/>
  <c r="C63" i="1"/>
  <c r="C64" i="1"/>
  <c r="C65" i="1"/>
  <c r="C66" i="1"/>
  <c r="C67" i="1"/>
  <c r="C68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73" i="1"/>
  <c r="C72" i="1"/>
  <c r="C71" i="1"/>
  <c r="C60" i="1"/>
  <c r="C59" i="1"/>
  <c r="C58" i="1"/>
  <c r="C55" i="1"/>
  <c r="C54" i="1"/>
  <c r="C53" i="1"/>
  <c r="C52" i="1"/>
  <c r="C51" i="1"/>
  <c r="C50" i="1"/>
  <c r="C49" i="1"/>
  <c r="C48" i="1"/>
  <c r="C47" i="1"/>
  <c r="C44" i="1"/>
  <c r="C45" i="1"/>
  <c r="C43" i="1"/>
  <c r="C42" i="1"/>
  <c r="C41" i="1"/>
  <c r="C40" i="1"/>
  <c r="C39" i="1"/>
  <c r="C38" i="1"/>
  <c r="C37" i="1"/>
  <c r="C36" i="1"/>
  <c r="C34" i="1"/>
  <c r="C33" i="1"/>
  <c r="C32" i="1"/>
  <c r="C31" i="1"/>
  <c r="C30" i="1"/>
  <c r="C29" i="1"/>
  <c r="C28" i="1"/>
  <c r="C27" i="1"/>
  <c r="C26" i="1"/>
  <c r="C18" i="1"/>
  <c r="C19" i="1"/>
  <c r="C20" i="1"/>
  <c r="C21" i="1"/>
  <c r="C22" i="1"/>
  <c r="C23" i="1"/>
  <c r="C17" i="1"/>
  <c r="C24" i="1"/>
  <c r="C16" i="1"/>
  <c r="C14" i="1"/>
  <c r="C3" i="1"/>
  <c r="C4" i="1"/>
  <c r="C5" i="1"/>
  <c r="C6" i="1"/>
  <c r="C7" i="1"/>
  <c r="C8" i="1"/>
  <c r="C9" i="1"/>
  <c r="C10" i="1"/>
  <c r="C11" i="1"/>
  <c r="C12" i="1"/>
  <c r="C13" i="1"/>
  <c r="C2" i="1"/>
  <c r="C1" i="1"/>
</calcChain>
</file>

<file path=xl/sharedStrings.xml><?xml version="1.0" encoding="utf-8"?>
<sst xmlns="http://schemas.openxmlformats.org/spreadsheetml/2006/main" count="164" uniqueCount="53">
  <si>
    <t>item_name</t>
  </si>
  <si>
    <t>item_avg_weight</t>
  </si>
  <si>
    <t>batch_no</t>
  </si>
  <si>
    <t>Plant_id</t>
  </si>
  <si>
    <t>cat_id</t>
  </si>
  <si>
    <t>name</t>
  </si>
  <si>
    <t>p_id</t>
  </si>
  <si>
    <t>plant_id</t>
  </si>
  <si>
    <t>manfactring_date</t>
  </si>
  <si>
    <t>plant_address</t>
  </si>
  <si>
    <t>bin_id</t>
  </si>
  <si>
    <t>bin_weight</t>
  </si>
  <si>
    <t>user_id</t>
  </si>
  <si>
    <t>item_master</t>
  </si>
  <si>
    <t>category_master</t>
  </si>
  <si>
    <t>plant_master</t>
  </si>
  <si>
    <t>bin_master</t>
  </si>
  <si>
    <t>weight_scale_master</t>
  </si>
  <si>
    <t>user_master</t>
  </si>
  <si>
    <t>stock_master</t>
  </si>
  <si>
    <t>stock_Id</t>
  </si>
  <si>
    <t>item_id</t>
  </si>
  <si>
    <t>item_no</t>
  </si>
  <si>
    <t>weight_scale_id</t>
  </si>
  <si>
    <t>assigned_weight_scale_id</t>
  </si>
  <si>
    <t>assigned_user_id</t>
  </si>
  <si>
    <t>assign_date</t>
  </si>
  <si>
    <t>batch_id</t>
  </si>
  <si>
    <t xml:space="preserve">total_weight </t>
  </si>
  <si>
    <t xml:space="preserve">net_weight </t>
  </si>
  <si>
    <t xml:space="preserve">bin_weight </t>
  </si>
  <si>
    <t>counted_quantity</t>
  </si>
  <si>
    <t>role</t>
  </si>
  <si>
    <t>email</t>
  </si>
  <si>
    <t>password</t>
  </si>
  <si>
    <t>is_active</t>
  </si>
  <si>
    <t>created_by</t>
  </si>
  <si>
    <t>created_at</t>
  </si>
  <si>
    <t>updated_at</t>
  </si>
  <si>
    <t>updated_by</t>
  </si>
  <si>
    <t>CREATE TABLE IF NOT EXISTS `@@` (</t>
  </si>
  <si>
    <t xml:space="preserve"> int(10) UNSIGNED NOT NULL AUTO_INCREMENT,</t>
  </si>
  <si>
    <t>int(10) UNSIGNED NOT NULL,</t>
  </si>
  <si>
    <t>varchar(100) NOT NULL,</t>
  </si>
  <si>
    <t>int(5) UNSIGNED NOT NULL,</t>
  </si>
  <si>
    <t>date NOT NULL,</t>
  </si>
  <si>
    <t>tinyint(3) UNSIGNED DEFAULT 1 COMMENT '1=active',</t>
  </si>
  <si>
    <t>int(10) UNSIGNED DEFAULT NULL,</t>
  </si>
  <si>
    <t>timestamp NULL DEFAULT NULL,</t>
  </si>
  <si>
    <t>int(10) UNSIGNED DEFAULT NULL, PRIMARY KEY (`##`)
) ENGINE=MyISAM AUTO_INCREMENT=2 DEFAULT CHARSET=latin1;</t>
  </si>
  <si>
    <t xml:space="preserve"> int(10) UNSIGNED NOT NULL,</t>
  </si>
  <si>
    <t>varchar(200) NOT NULL,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</si>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</sst>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DFE58-A6DC-4D3C-9AEC-8D15D0626ADC}">
  <dimension ref="A1:H88"/>
  <sheetViews>
    <sheetView tabSelected="1" topLeftCell="A79" workbookViewId="0">
      <selection activeCell="C88" sqref="C1:C88"/>
    </sheetView>
  </sheetViews>
  <sheetFormatPr defaultColWidth="46.7109375" defaultRowHeight="15" x14ac:dyDescent="0.25"/>
  <sheetData>
    <row r="1" spans="1:8" s="1" customFormat="1" x14ac:dyDescent="0.25">
      <c r="A1" s="1" t="s">
        <v>13</v>
      </c>
      <c r="B1" s="1" t="s">
        <v>40</v>
      </c>
      <c r="C1" s="1" t="str">
        <f>SUBSTITUTE(B1,"@@",A1)</f>
        <v>CREATE TABLE IF NOT EXISTS `item_master` (</v>
      </c>
    </row>
    <row r="2" spans="1:8" x14ac:dyDescent="0.25">
      <c r="A2" s="2" t="s">
        <v>21</v>
      </c>
      <c r="B2" t="s">
        <v>41</v>
      </c>
      <c r="C2" t="str">
        <f>A2&amp;" "&amp;B2</f>
        <v>item_id  int(10) UNSIGNED NOT NULL AUTO_INCREMENT,</v>
      </c>
    </row>
    <row r="3" spans="1:8" x14ac:dyDescent="0.25">
      <c r="A3" s="2" t="s">
        <v>22</v>
      </c>
      <c r="B3" t="s">
        <v>42</v>
      </c>
      <c r="C3" t="str">
        <f t="shared" ref="C3:C14" si="0">A3&amp;" "&amp;B3</f>
        <v>item_no int(10) UNSIGNED NOT NULL,</v>
      </c>
    </row>
    <row r="4" spans="1:8" x14ac:dyDescent="0.25">
      <c r="A4" s="2" t="s">
        <v>0</v>
      </c>
      <c r="B4" t="s">
        <v>43</v>
      </c>
      <c r="C4" t="str">
        <f t="shared" si="0"/>
        <v>item_name varchar(100) NOT NULL,</v>
      </c>
    </row>
    <row r="5" spans="1:8" x14ac:dyDescent="0.25">
      <c r="A5" s="2" t="s">
        <v>4</v>
      </c>
      <c r="B5" t="s">
        <v>42</v>
      </c>
      <c r="C5" t="str">
        <f t="shared" si="0"/>
        <v>cat_id int(10) UNSIGNED NOT NULL,</v>
      </c>
      <c r="D5" s="3"/>
      <c r="F5" s="3"/>
    </row>
    <row r="6" spans="1:8" x14ac:dyDescent="0.25">
      <c r="A6" s="2" t="s">
        <v>1</v>
      </c>
      <c r="B6" t="s">
        <v>44</v>
      </c>
      <c r="C6" t="str">
        <f t="shared" si="0"/>
        <v>item_avg_weight int(5) UNSIGNED NOT NULL,</v>
      </c>
      <c r="D6" s="3"/>
      <c r="F6" s="3"/>
      <c r="H6" s="3"/>
    </row>
    <row r="7" spans="1:8" x14ac:dyDescent="0.25">
      <c r="A7" s="2" t="s">
        <v>2</v>
      </c>
      <c r="B7" t="s">
        <v>42</v>
      </c>
      <c r="C7" t="str">
        <f t="shared" si="0"/>
        <v>batch_no int(10) UNSIGNED NOT NULL,</v>
      </c>
      <c r="D7" s="3"/>
      <c r="F7" s="3"/>
      <c r="H7" s="3"/>
    </row>
    <row r="8" spans="1:8" x14ac:dyDescent="0.25">
      <c r="A8" s="2" t="s">
        <v>3</v>
      </c>
      <c r="B8" t="s">
        <v>42</v>
      </c>
      <c r="C8" t="str">
        <f t="shared" si="0"/>
        <v>Plant_id int(10) UNSIGNED NOT NULL,</v>
      </c>
      <c r="D8" s="3"/>
      <c r="F8" s="3"/>
      <c r="H8" s="3"/>
    </row>
    <row r="9" spans="1:8" x14ac:dyDescent="0.25">
      <c r="A9" s="2" t="s">
        <v>8</v>
      </c>
      <c r="B9" t="s">
        <v>45</v>
      </c>
      <c r="C9" t="str">
        <f t="shared" si="0"/>
        <v>manfactring_date date NOT NULL,</v>
      </c>
      <c r="D9" s="3"/>
      <c r="F9" s="3"/>
      <c r="H9" s="3"/>
    </row>
    <row r="10" spans="1:8" x14ac:dyDescent="0.25">
      <c r="A10" s="3" t="s">
        <v>35</v>
      </c>
      <c r="B10" s="3" t="s">
        <v>46</v>
      </c>
      <c r="C10" t="str">
        <f t="shared" si="0"/>
        <v>is_active tinyint(3) UNSIGNED DEFAULT 1 COMMENT '1=active',</v>
      </c>
      <c r="H10" s="3"/>
    </row>
    <row r="11" spans="1:8" x14ac:dyDescent="0.25">
      <c r="A11" s="3" t="s">
        <v>36</v>
      </c>
      <c r="B11" s="3" t="s">
        <v>47</v>
      </c>
      <c r="C11" t="str">
        <f t="shared" si="0"/>
        <v>created_by int(10) UNSIGNED DEFAULT NULL,</v>
      </c>
    </row>
    <row r="12" spans="1:8" x14ac:dyDescent="0.25">
      <c r="A12" s="3" t="s">
        <v>37</v>
      </c>
      <c r="B12" s="3" t="s">
        <v>48</v>
      </c>
      <c r="C12" t="str">
        <f t="shared" si="0"/>
        <v>created_at timestamp NULL DEFAULT NULL,</v>
      </c>
    </row>
    <row r="13" spans="1:8" x14ac:dyDescent="0.25">
      <c r="A13" s="3" t="s">
        <v>38</v>
      </c>
      <c r="B13" s="3" t="s">
        <v>48</v>
      </c>
      <c r="C13" t="str">
        <f t="shared" si="0"/>
        <v>updated_at timestamp NULL DEFAULT NULL,</v>
      </c>
    </row>
    <row r="14" spans="1:8" ht="45" x14ac:dyDescent="0.25">
      <c r="A14" s="3" t="s">
        <v>39</v>
      </c>
      <c r="B14" s="4" t="s">
        <v>49</v>
      </c>
      <c r="C14" t="str">
        <f>A14&amp;" "&amp; SUBSTITUTE(B14,"##",A2)</f>
        <v>updated_by int(10) UNSIGNED DEFAULT NULL, PRIMARY KEY (`item_id`)
) ENGINE=MyISAM AUTO_INCREMENT=2 DEFAULT CHARSET=latin1;</v>
      </c>
    </row>
    <row r="16" spans="1:8" x14ac:dyDescent="0.25">
      <c r="A16" s="1" t="s">
        <v>14</v>
      </c>
      <c r="B16" s="1" t="s">
        <v>40</v>
      </c>
      <c r="C16" s="1" t="str">
        <f>SUBSTITUTE(B16,"@@",A16)</f>
        <v>CREATE TABLE IF NOT EXISTS `category_master` (</v>
      </c>
    </row>
    <row r="17" spans="1:3" x14ac:dyDescent="0.25">
      <c r="A17" t="s">
        <v>4</v>
      </c>
      <c r="B17" t="s">
        <v>41</v>
      </c>
      <c r="C17" t="str">
        <f>A17&amp;" "&amp;B17</f>
        <v>cat_id  int(10) UNSIGNED NOT NULL AUTO_INCREMENT,</v>
      </c>
    </row>
    <row r="18" spans="1:3" x14ac:dyDescent="0.25">
      <c r="A18" t="s">
        <v>5</v>
      </c>
      <c r="B18" t="s">
        <v>43</v>
      </c>
      <c r="C18" t="str">
        <f t="shared" ref="C18:C23" si="1">A18&amp;" "&amp;B18</f>
        <v>name varchar(100) NOT NULL,</v>
      </c>
    </row>
    <row r="19" spans="1:3" x14ac:dyDescent="0.25">
      <c r="A19" t="s">
        <v>6</v>
      </c>
      <c r="B19" t="s">
        <v>50</v>
      </c>
      <c r="C19" t="str">
        <f t="shared" si="1"/>
        <v>p_id  int(10) UNSIGNED NOT NULL,</v>
      </c>
    </row>
    <row r="20" spans="1:3" x14ac:dyDescent="0.25">
      <c r="A20" s="3" t="s">
        <v>35</v>
      </c>
      <c r="B20" s="3" t="s">
        <v>46</v>
      </c>
      <c r="C20" t="str">
        <f t="shared" si="1"/>
        <v>is_active tinyint(3) UNSIGNED DEFAULT 1 COMMENT '1=active',</v>
      </c>
    </row>
    <row r="21" spans="1:3" x14ac:dyDescent="0.25">
      <c r="A21" s="3" t="s">
        <v>36</v>
      </c>
      <c r="B21" s="3" t="s">
        <v>47</v>
      </c>
      <c r="C21" t="str">
        <f t="shared" si="1"/>
        <v>created_by int(10) UNSIGNED DEFAULT NULL,</v>
      </c>
    </row>
    <row r="22" spans="1:3" x14ac:dyDescent="0.25">
      <c r="A22" s="3" t="s">
        <v>37</v>
      </c>
      <c r="B22" s="3" t="s">
        <v>48</v>
      </c>
      <c r="C22" t="str">
        <f t="shared" si="1"/>
        <v>created_at timestamp NULL DEFAULT NULL,</v>
      </c>
    </row>
    <row r="23" spans="1:3" x14ac:dyDescent="0.25">
      <c r="A23" s="3" t="s">
        <v>38</v>
      </c>
      <c r="B23" s="3" t="s">
        <v>48</v>
      </c>
      <c r="C23" t="str">
        <f t="shared" si="1"/>
        <v>updated_at timestamp NULL DEFAULT NULL,</v>
      </c>
    </row>
    <row r="24" spans="1:3" ht="45" x14ac:dyDescent="0.25">
      <c r="A24" s="3" t="s">
        <v>39</v>
      </c>
      <c r="B24" s="4" t="s">
        <v>49</v>
      </c>
      <c r="C24" t="str">
        <f>A24&amp;" "&amp; SUBSTITUTE(B24,"##",A17)</f>
        <v>updated_by int(10) UNSIGNED DEFAULT NULL, PRIMARY KEY (`cat_id`)
) ENGINE=MyISAM AUTO_INCREMENT=2 DEFAULT CHARSET=latin1;</v>
      </c>
    </row>
    <row r="26" spans="1:3" x14ac:dyDescent="0.25">
      <c r="A26" s="1" t="s">
        <v>15</v>
      </c>
      <c r="B26" s="1" t="s">
        <v>40</v>
      </c>
      <c r="C26" s="1" t="str">
        <f>SUBSTITUTE(B26,"@@",A26)</f>
        <v>CREATE TABLE IF NOT EXISTS `plant_master` (</v>
      </c>
    </row>
    <row r="27" spans="1:3" x14ac:dyDescent="0.25">
      <c r="A27" t="s">
        <v>7</v>
      </c>
      <c r="B27" t="s">
        <v>41</v>
      </c>
      <c r="C27" t="str">
        <f>A27&amp;" "&amp;B27</f>
        <v>plant_id  int(10) UNSIGNED NOT NULL AUTO_INCREMENT,</v>
      </c>
    </row>
    <row r="28" spans="1:3" x14ac:dyDescent="0.25">
      <c r="A28" t="s">
        <v>5</v>
      </c>
      <c r="B28" t="s">
        <v>43</v>
      </c>
      <c r="C28" t="str">
        <f t="shared" ref="C28:C33" si="2">A28&amp;" "&amp;B28</f>
        <v>name varchar(100) NOT NULL,</v>
      </c>
    </row>
    <row r="29" spans="1:3" x14ac:dyDescent="0.25">
      <c r="A29" t="s">
        <v>9</v>
      </c>
      <c r="B29" t="s">
        <v>51</v>
      </c>
      <c r="C29" t="str">
        <f t="shared" si="2"/>
        <v>plant_address varchar(200) NOT NULL,</v>
      </c>
    </row>
    <row r="30" spans="1:3" x14ac:dyDescent="0.25">
      <c r="A30" s="3" t="s">
        <v>35</v>
      </c>
      <c r="B30" s="3" t="s">
        <v>46</v>
      </c>
      <c r="C30" t="str">
        <f t="shared" si="2"/>
        <v>is_active tinyint(3) UNSIGNED DEFAULT 1 COMMENT '1=active',</v>
      </c>
    </row>
    <row r="31" spans="1:3" x14ac:dyDescent="0.25">
      <c r="A31" s="3" t="s">
        <v>36</v>
      </c>
      <c r="B31" s="3" t="s">
        <v>47</v>
      </c>
      <c r="C31" t="str">
        <f t="shared" si="2"/>
        <v>created_by int(10) UNSIGNED DEFAULT NULL,</v>
      </c>
    </row>
    <row r="32" spans="1:3" x14ac:dyDescent="0.25">
      <c r="A32" s="3" t="s">
        <v>37</v>
      </c>
      <c r="B32" s="3" t="s">
        <v>48</v>
      </c>
      <c r="C32" t="str">
        <f t="shared" si="2"/>
        <v>created_at timestamp NULL DEFAULT NULL,</v>
      </c>
    </row>
    <row r="33" spans="1:6" x14ac:dyDescent="0.25">
      <c r="A33" s="3" t="s">
        <v>38</v>
      </c>
      <c r="B33" s="3" t="s">
        <v>48</v>
      </c>
      <c r="C33" t="str">
        <f t="shared" si="2"/>
        <v>updated_at timestamp NULL DEFAULT NULL,</v>
      </c>
    </row>
    <row r="34" spans="1:6" ht="45" x14ac:dyDescent="0.25">
      <c r="A34" s="3" t="s">
        <v>39</v>
      </c>
      <c r="B34" s="4" t="s">
        <v>49</v>
      </c>
      <c r="C34" t="str">
        <f>A34&amp;" "&amp; SUBSTITUTE(B34,"##",A27)</f>
        <v>updated_by int(10) UNSIGNED DEFAULT NULL, PRIMARY KEY (`plant_id`)
) ENGINE=MyISAM AUTO_INCREMENT=2 DEFAULT CHARSET=latin1;</v>
      </c>
    </row>
    <row r="36" spans="1:6" x14ac:dyDescent="0.25">
      <c r="A36" s="1" t="s">
        <v>16</v>
      </c>
      <c r="B36" s="1" t="s">
        <v>40</v>
      </c>
      <c r="C36" s="1" t="str">
        <f>SUBSTITUTE(B36,"@@",A36)</f>
        <v>CREATE TABLE IF NOT EXISTS `bin_master` (</v>
      </c>
    </row>
    <row r="37" spans="1:6" x14ac:dyDescent="0.25">
      <c r="A37" t="s">
        <v>10</v>
      </c>
      <c r="B37" t="s">
        <v>41</v>
      </c>
      <c r="C37" t="str">
        <f>A37&amp;" "&amp;B37</f>
        <v>bin_id  int(10) UNSIGNED NOT NULL AUTO_INCREMENT,</v>
      </c>
    </row>
    <row r="38" spans="1:6" x14ac:dyDescent="0.25">
      <c r="A38" t="s">
        <v>5</v>
      </c>
      <c r="B38" t="s">
        <v>43</v>
      </c>
      <c r="C38" t="str">
        <f t="shared" ref="C38:C43" si="3">A38&amp;" "&amp;B38</f>
        <v>name varchar(100) NOT NULL,</v>
      </c>
    </row>
    <row r="39" spans="1:6" x14ac:dyDescent="0.25">
      <c r="A39" t="s">
        <v>7</v>
      </c>
      <c r="B39" t="s">
        <v>50</v>
      </c>
      <c r="C39" t="str">
        <f t="shared" si="3"/>
        <v>plant_id  int(10) UNSIGNED NOT NULL,</v>
      </c>
    </row>
    <row r="40" spans="1:6" x14ac:dyDescent="0.25">
      <c r="A40" t="s">
        <v>11</v>
      </c>
      <c r="B40" t="s">
        <v>50</v>
      </c>
      <c r="C40" t="str">
        <f t="shared" si="3"/>
        <v>bin_weight  int(10) UNSIGNED NOT NULL,</v>
      </c>
    </row>
    <row r="41" spans="1:6" x14ac:dyDescent="0.25">
      <c r="A41" s="3" t="s">
        <v>35</v>
      </c>
      <c r="B41" s="3" t="s">
        <v>46</v>
      </c>
      <c r="C41" t="str">
        <f t="shared" si="3"/>
        <v>is_active tinyint(3) UNSIGNED DEFAULT 1 COMMENT '1=active',</v>
      </c>
    </row>
    <row r="42" spans="1:6" x14ac:dyDescent="0.25">
      <c r="A42" s="3" t="s">
        <v>36</v>
      </c>
      <c r="B42" s="3" t="s">
        <v>47</v>
      </c>
      <c r="C42" t="str">
        <f t="shared" si="3"/>
        <v>created_by int(10) UNSIGNED DEFAULT NULL,</v>
      </c>
    </row>
    <row r="43" spans="1:6" x14ac:dyDescent="0.25">
      <c r="A43" s="3" t="s">
        <v>37</v>
      </c>
      <c r="B43" s="3" t="s">
        <v>48</v>
      </c>
      <c r="C43" t="str">
        <f t="shared" si="3"/>
        <v>created_at timestamp NULL DEFAULT NULL,</v>
      </c>
    </row>
    <row r="44" spans="1:6" x14ac:dyDescent="0.25">
      <c r="A44" s="3" t="s">
        <v>38</v>
      </c>
      <c r="B44" s="3" t="s">
        <v>48</v>
      </c>
      <c r="C44" t="str">
        <f t="shared" ref="C44" si="4">A44&amp;" "&amp;B44</f>
        <v>updated_at timestamp NULL DEFAULT NULL,</v>
      </c>
    </row>
    <row r="45" spans="1:6" ht="45" x14ac:dyDescent="0.25">
      <c r="A45" s="3" t="s">
        <v>39</v>
      </c>
      <c r="B45" s="4" t="s">
        <v>49</v>
      </c>
      <c r="C45" t="str">
        <f>A44&amp;" "&amp; SUBSTITUTE(B45,"##",A37)</f>
        <v>updated_at int(10) UNSIGNED DEFAULT NULL, PRIMARY KEY (`bin_id`)
) ENGINE=MyISAM AUTO_INCREMENT=2 DEFAULT CHARSET=latin1;</v>
      </c>
    </row>
    <row r="47" spans="1:6" x14ac:dyDescent="0.25">
      <c r="A47" s="1" t="s">
        <v>17</v>
      </c>
      <c r="B47" s="1" t="s">
        <v>40</v>
      </c>
      <c r="C47" s="1" t="str">
        <f>SUBSTITUTE(B47,"@@",A47)</f>
        <v>CREATE TABLE IF NOT EXISTS `weight_scale_master` (</v>
      </c>
      <c r="F47" s="1"/>
    </row>
    <row r="48" spans="1:6" x14ac:dyDescent="0.25">
      <c r="A48" t="s">
        <v>23</v>
      </c>
      <c r="B48" t="s">
        <v>41</v>
      </c>
      <c r="C48" t="str">
        <f>A48&amp;" "&amp;B48</f>
        <v>weight_scale_id  int(10) UNSIGNED NOT NULL AUTO_INCREMENT,</v>
      </c>
    </row>
    <row r="49" spans="1:3" x14ac:dyDescent="0.25">
      <c r="A49" t="s">
        <v>5</v>
      </c>
      <c r="B49" t="s">
        <v>43</v>
      </c>
      <c r="C49" t="str">
        <f t="shared" ref="C49:C55" si="5">A49&amp;" "&amp;B49</f>
        <v>name varchar(100) NOT NULL,</v>
      </c>
    </row>
    <row r="50" spans="1:3" x14ac:dyDescent="0.25">
      <c r="A50" t="s">
        <v>7</v>
      </c>
      <c r="B50" t="s">
        <v>50</v>
      </c>
      <c r="C50" t="str">
        <f t="shared" si="5"/>
        <v>plant_id  int(10) UNSIGNED NOT NULL,</v>
      </c>
    </row>
    <row r="51" spans="1:3" x14ac:dyDescent="0.25">
      <c r="A51" t="s">
        <v>12</v>
      </c>
      <c r="B51" t="s">
        <v>50</v>
      </c>
      <c r="C51" t="str">
        <f t="shared" si="5"/>
        <v>user_id  int(10) UNSIGNED NOT NULL,</v>
      </c>
    </row>
    <row r="52" spans="1:3" x14ac:dyDescent="0.25">
      <c r="A52" s="3" t="s">
        <v>35</v>
      </c>
      <c r="B52" s="3" t="s">
        <v>46</v>
      </c>
      <c r="C52" t="str">
        <f t="shared" si="5"/>
        <v>is_active tinyint(3) UNSIGNED DEFAULT 1 COMMENT '1=active',</v>
      </c>
    </row>
    <row r="53" spans="1:3" x14ac:dyDescent="0.25">
      <c r="A53" s="3" t="s">
        <v>36</v>
      </c>
      <c r="B53" s="3" t="s">
        <v>47</v>
      </c>
      <c r="C53" t="str">
        <f t="shared" si="5"/>
        <v>created_by int(10) UNSIGNED DEFAULT NULL,</v>
      </c>
    </row>
    <row r="54" spans="1:3" x14ac:dyDescent="0.25">
      <c r="A54" s="3" t="s">
        <v>37</v>
      </c>
      <c r="B54" s="3" t="s">
        <v>48</v>
      </c>
      <c r="C54" t="str">
        <f t="shared" si="5"/>
        <v>created_at timestamp NULL DEFAULT NULL,</v>
      </c>
    </row>
    <row r="55" spans="1:3" x14ac:dyDescent="0.25">
      <c r="A55" s="3" t="s">
        <v>38</v>
      </c>
      <c r="B55" s="3" t="s">
        <v>48</v>
      </c>
      <c r="C55" t="str">
        <f t="shared" si="5"/>
        <v>updated_at timestamp NULL DEFAULT NULL,</v>
      </c>
    </row>
    <row r="56" spans="1:3" ht="45" x14ac:dyDescent="0.25">
      <c r="A56" s="3" t="s">
        <v>39</v>
      </c>
      <c r="B56" s="4" t="s">
        <v>49</v>
      </c>
      <c r="C56" t="str">
        <f>A56&amp;" "&amp; SUBSTITUTE(B56,"##",A48)</f>
        <v>updated_by int(10) UNSIGNED DEFAULT NULL, PRIMARY KEY (`weight_scale_id`)
) ENGINE=MyISAM AUTO_INCREMENT=2 DEFAULT CHARSET=latin1;</v>
      </c>
    </row>
    <row r="58" spans="1:3" x14ac:dyDescent="0.25">
      <c r="A58" s="1" t="s">
        <v>18</v>
      </c>
      <c r="B58" s="1" t="s">
        <v>40</v>
      </c>
      <c r="C58" s="1" t="str">
        <f>SUBSTITUTE(B58,"@@",A58)</f>
        <v>CREATE TABLE IF NOT EXISTS `user_master` (</v>
      </c>
    </row>
    <row r="59" spans="1:3" x14ac:dyDescent="0.25">
      <c r="A59" s="3" t="s">
        <v>12</v>
      </c>
      <c r="B59" t="s">
        <v>41</v>
      </c>
      <c r="C59" t="str">
        <f>A59&amp;" "&amp;B59</f>
        <v>user_id  int(10) UNSIGNED NOT NULL AUTO_INCREMENT,</v>
      </c>
    </row>
    <row r="60" spans="1:3" x14ac:dyDescent="0.25">
      <c r="A60" s="3" t="s">
        <v>32</v>
      </c>
      <c r="B60" t="s">
        <v>43</v>
      </c>
      <c r="C60" t="str">
        <f t="shared" ref="C60:C68" si="6">A60&amp;" "&amp;B60</f>
        <v>role varchar(100) NOT NULL,</v>
      </c>
    </row>
    <row r="61" spans="1:3" x14ac:dyDescent="0.25">
      <c r="A61" s="3" t="s">
        <v>5</v>
      </c>
      <c r="B61" t="s">
        <v>43</v>
      </c>
      <c r="C61" t="str">
        <f t="shared" si="6"/>
        <v>name varchar(100) NOT NULL,</v>
      </c>
    </row>
    <row r="62" spans="1:3" x14ac:dyDescent="0.25">
      <c r="A62" s="3" t="s">
        <v>33</v>
      </c>
      <c r="B62" t="s">
        <v>43</v>
      </c>
      <c r="C62" t="str">
        <f t="shared" si="6"/>
        <v>email varchar(100) NOT NULL,</v>
      </c>
    </row>
    <row r="63" spans="1:3" x14ac:dyDescent="0.25">
      <c r="A63" s="3" t="s">
        <v>34</v>
      </c>
      <c r="B63" t="s">
        <v>43</v>
      </c>
      <c r="C63" t="str">
        <f t="shared" si="6"/>
        <v>password varchar(100) NOT NULL,</v>
      </c>
    </row>
    <row r="64" spans="1:3" x14ac:dyDescent="0.25">
      <c r="A64" s="3" t="s">
        <v>52</v>
      </c>
      <c r="B64" t="s">
        <v>43</v>
      </c>
      <c r="C64" t="str">
        <f t="shared" si="6"/>
        <v>mobile varchar(100) NOT NULL,</v>
      </c>
    </row>
    <row r="65" spans="1:3" x14ac:dyDescent="0.25">
      <c r="A65" s="3" t="s">
        <v>35</v>
      </c>
      <c r="B65" s="3" t="s">
        <v>46</v>
      </c>
      <c r="C65" t="str">
        <f t="shared" si="6"/>
        <v>is_active tinyint(3) UNSIGNED DEFAULT 1 COMMENT '1=active',</v>
      </c>
    </row>
    <row r="66" spans="1:3" x14ac:dyDescent="0.25">
      <c r="A66" s="3" t="s">
        <v>36</v>
      </c>
      <c r="B66" s="3" t="s">
        <v>47</v>
      </c>
      <c r="C66" t="str">
        <f t="shared" si="6"/>
        <v>created_by int(10) UNSIGNED DEFAULT NULL,</v>
      </c>
    </row>
    <row r="67" spans="1:3" x14ac:dyDescent="0.25">
      <c r="A67" s="3" t="s">
        <v>37</v>
      </c>
      <c r="B67" s="3" t="s">
        <v>48</v>
      </c>
      <c r="C67" t="str">
        <f t="shared" si="6"/>
        <v>created_at timestamp NULL DEFAULT NULL,</v>
      </c>
    </row>
    <row r="68" spans="1:3" x14ac:dyDescent="0.25">
      <c r="A68" s="3" t="s">
        <v>38</v>
      </c>
      <c r="B68" s="3" t="s">
        <v>48</v>
      </c>
      <c r="C68" t="str">
        <f t="shared" si="6"/>
        <v>updated_at timestamp NULL DEFAULT NULL,</v>
      </c>
    </row>
    <row r="69" spans="1:3" ht="45" x14ac:dyDescent="0.25">
      <c r="A69" s="3" t="s">
        <v>39</v>
      </c>
      <c r="B69" s="4" t="s">
        <v>49</v>
      </c>
      <c r="C69" t="str">
        <f>A69&amp;" "&amp; SUBSTITUTE(B69,"##",A59)</f>
        <v>updated_by int(10) UNSIGNED DEFAULT NULL, PRIMARY KEY (`user_id`)
) ENGINE=MyISAM AUTO_INCREMENT=2 DEFAULT CHARSET=latin1;</v>
      </c>
    </row>
    <row r="71" spans="1:3" x14ac:dyDescent="0.25">
      <c r="A71" s="1" t="s">
        <v>19</v>
      </c>
      <c r="B71" s="1" t="s">
        <v>40</v>
      </c>
      <c r="C71" s="1" t="str">
        <f>SUBSTITUTE(B71,"@@",A71)</f>
        <v>CREATE TABLE IF NOT EXISTS `stock_master` (</v>
      </c>
    </row>
    <row r="72" spans="1:3" x14ac:dyDescent="0.25">
      <c r="A72" t="s">
        <v>20</v>
      </c>
      <c r="B72" t="s">
        <v>41</v>
      </c>
      <c r="C72" t="str">
        <f>A72&amp;" "&amp;B72</f>
        <v>stock_Id  int(10) UNSIGNED NOT NULL AUTO_INCREMENT,</v>
      </c>
    </row>
    <row r="73" spans="1:3" x14ac:dyDescent="0.25">
      <c r="A73" t="s">
        <v>21</v>
      </c>
      <c r="B73" t="s">
        <v>50</v>
      </c>
      <c r="C73" t="str">
        <f t="shared" ref="C73:C87" si="7">A73&amp;" "&amp;B73</f>
        <v>item_id  int(10) UNSIGNED NOT NULL,</v>
      </c>
    </row>
    <row r="74" spans="1:3" x14ac:dyDescent="0.25">
      <c r="A74" t="s">
        <v>10</v>
      </c>
      <c r="B74" t="s">
        <v>50</v>
      </c>
      <c r="C74" t="str">
        <f t="shared" si="7"/>
        <v>bin_id  int(10) UNSIGNED NOT NULL,</v>
      </c>
    </row>
    <row r="75" spans="1:3" x14ac:dyDescent="0.25">
      <c r="A75" t="s">
        <v>7</v>
      </c>
      <c r="B75" t="s">
        <v>50</v>
      </c>
      <c r="C75" t="str">
        <f t="shared" si="7"/>
        <v>plant_id  int(10) UNSIGNED NOT NULL,</v>
      </c>
    </row>
    <row r="76" spans="1:3" x14ac:dyDescent="0.25">
      <c r="A76" t="s">
        <v>25</v>
      </c>
      <c r="B76" t="s">
        <v>50</v>
      </c>
      <c r="C76" t="str">
        <f t="shared" si="7"/>
        <v>assigned_user_id  int(10) UNSIGNED NOT NULL,</v>
      </c>
    </row>
    <row r="77" spans="1:3" x14ac:dyDescent="0.25">
      <c r="A77" t="s">
        <v>24</v>
      </c>
      <c r="B77" t="s">
        <v>50</v>
      </c>
      <c r="C77" t="str">
        <f t="shared" si="7"/>
        <v>assigned_weight_scale_id  int(10) UNSIGNED NOT NULL,</v>
      </c>
    </row>
    <row r="78" spans="1:3" x14ac:dyDescent="0.25">
      <c r="A78" t="s">
        <v>26</v>
      </c>
      <c r="B78" t="s">
        <v>45</v>
      </c>
      <c r="C78" t="str">
        <f t="shared" si="7"/>
        <v>assign_date date NOT NULL,</v>
      </c>
    </row>
    <row r="79" spans="1:3" x14ac:dyDescent="0.25">
      <c r="A79" t="s">
        <v>27</v>
      </c>
      <c r="B79" t="s">
        <v>50</v>
      </c>
      <c r="C79" t="str">
        <f t="shared" si="7"/>
        <v>batch_id  int(10) UNSIGNED NOT NULL,</v>
      </c>
    </row>
    <row r="80" spans="1:3" x14ac:dyDescent="0.25">
      <c r="A80" t="s">
        <v>28</v>
      </c>
      <c r="B80" t="s">
        <v>50</v>
      </c>
      <c r="C80" t="str">
        <f t="shared" si="7"/>
        <v>total_weight   int(10) UNSIGNED NOT NULL,</v>
      </c>
    </row>
    <row r="81" spans="1:3" x14ac:dyDescent="0.25">
      <c r="A81" t="s">
        <v>29</v>
      </c>
      <c r="B81" t="s">
        <v>50</v>
      </c>
      <c r="C81" t="str">
        <f t="shared" si="7"/>
        <v>net_weight   int(10) UNSIGNED NOT NULL,</v>
      </c>
    </row>
    <row r="82" spans="1:3" x14ac:dyDescent="0.25">
      <c r="A82" t="s">
        <v>30</v>
      </c>
      <c r="B82" t="s">
        <v>50</v>
      </c>
      <c r="C82" t="str">
        <f t="shared" si="7"/>
        <v>bin_weight   int(10) UNSIGNED NOT NULL,</v>
      </c>
    </row>
    <row r="83" spans="1:3" x14ac:dyDescent="0.25">
      <c r="A83" t="s">
        <v>31</v>
      </c>
      <c r="B83" t="s">
        <v>50</v>
      </c>
      <c r="C83" t="str">
        <f t="shared" si="7"/>
        <v>counted_quantity  int(10) UNSIGNED NOT NULL,</v>
      </c>
    </row>
    <row r="84" spans="1:3" x14ac:dyDescent="0.25">
      <c r="A84" s="3" t="s">
        <v>35</v>
      </c>
      <c r="B84" s="3" t="s">
        <v>46</v>
      </c>
      <c r="C84" t="str">
        <f t="shared" si="7"/>
        <v>is_active tinyint(3) UNSIGNED DEFAULT 1 COMMENT '1=active',</v>
      </c>
    </row>
    <row r="85" spans="1:3" x14ac:dyDescent="0.25">
      <c r="A85" s="3" t="s">
        <v>36</v>
      </c>
      <c r="B85" s="3" t="s">
        <v>47</v>
      </c>
      <c r="C85" t="str">
        <f t="shared" si="7"/>
        <v>created_by int(10) UNSIGNED DEFAULT NULL,</v>
      </c>
    </row>
    <row r="86" spans="1:3" x14ac:dyDescent="0.25">
      <c r="A86" s="3" t="s">
        <v>37</v>
      </c>
      <c r="B86" s="3" t="s">
        <v>48</v>
      </c>
      <c r="C86" t="str">
        <f t="shared" si="7"/>
        <v>created_at timestamp NULL DEFAULT NULL,</v>
      </c>
    </row>
    <row r="87" spans="1:3" x14ac:dyDescent="0.25">
      <c r="A87" s="3" t="s">
        <v>38</v>
      </c>
      <c r="B87" s="3" t="s">
        <v>48</v>
      </c>
      <c r="C87" t="str">
        <f t="shared" si="7"/>
        <v>updated_at timestamp NULL DEFAULT NULL,</v>
      </c>
    </row>
    <row r="88" spans="1:3" ht="45" x14ac:dyDescent="0.25">
      <c r="A88" s="3" t="s">
        <v>39</v>
      </c>
      <c r="B88" s="4" t="s">
        <v>49</v>
      </c>
      <c r="C88" t="str">
        <f>A88&amp;" "&amp; SUBSTITUTE(B88,"##",A72)</f>
        <v>updated_by int(10) UNSIGNED DEFAULT NULL, PRIMARY KEY (`stock_Id`)
) ENGINE=MyISAM AUTO_INCREMENT=2 DEFAULT CHARSET=latin1;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>Deepak Patidar</cp:lastModifiedBy>
  <dcterms:created xsi:type="dcterms:W3CDTF">2021-09-13T07:54:01Z</dcterms:created>
  <dcterms:modified xsi:type="dcterms:W3CDTF">2021-09-13T11:11:51Z</dcterms:modified>
</cp:coreProperties>
</file>