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D76E7F37-D39D-4941-A7C1-C96D84EBF413}" xr6:coauthVersionLast="47" xr6:coauthVersionMax="47" xr10:uidLastSave="{00000000-0000-0000-0000-000000000000}"/>
  <bookViews>
    <workbookView xWindow="0" yWindow="500" windowWidth="28800" windowHeight="19780" activeTab="5" xr2:uid="{00000000-000D-0000-FFFF-FFFF00000000}"/>
  </bookViews>
  <sheets>
    <sheet name="precisionRate_boost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precisionRate_boost!$B$1</definedName>
    <definedName name="_xlchart.v1.1" hidden="1">precisionRate_boost!$B$2:$B$41</definedName>
    <definedName name="_xlchart.v1.10" hidden="1">precisionRate_boost!$B$2:$B$41</definedName>
    <definedName name="_xlchart.v1.11" hidden="1">precisionRate_boost!$C$1</definedName>
    <definedName name="_xlchart.v1.12" hidden="1">precisionRate_boost!$C$2:$C$41</definedName>
    <definedName name="_xlchart.v1.13" hidden="1">precisionRate_boost!$G$1</definedName>
    <definedName name="_xlchart.v1.14" hidden="1">precisionRate_boost!$G$2:$G$41</definedName>
    <definedName name="_xlchart.v1.15" hidden="1">precisionRate_boost!$H$1</definedName>
    <definedName name="_xlchart.v1.16" hidden="1">precisionRate_boost!$H$2:$H$41</definedName>
    <definedName name="_xlchart.v1.17" hidden="1">precisionRate_boost!$I$1</definedName>
    <definedName name="_xlchart.v1.18" hidden="1">precisionRate_boost!$I$2:$I$41</definedName>
    <definedName name="_xlchart.v1.19" hidden="1">precisionRate_boost!$B$1</definedName>
    <definedName name="_xlchart.v1.2" hidden="1">precisionRate_boost!$C$1</definedName>
    <definedName name="_xlchart.v1.20" hidden="1">precisionRate_boost!$B$2:$B$41</definedName>
    <definedName name="_xlchart.v1.21" hidden="1">precisionRate_boost!$C$1</definedName>
    <definedName name="_xlchart.v1.22" hidden="1">precisionRate_boost!$C$2:$C$41</definedName>
    <definedName name="_xlchart.v1.23" hidden="1">precisionRate_boost!$G$1</definedName>
    <definedName name="_xlchart.v1.24" hidden="1">precisionRate_boost!$G$2:$G$41</definedName>
    <definedName name="_xlchart.v1.25" hidden="1">precisionRate_boost!$H$1</definedName>
    <definedName name="_xlchart.v1.26" hidden="1">precisionRate_boost!$H$2:$H$41</definedName>
    <definedName name="_xlchart.v1.27" hidden="1">precisionRate_boost!$I$1</definedName>
    <definedName name="_xlchart.v1.28" hidden="1">precisionRate_boost!$I$2:$I$41</definedName>
    <definedName name="_xlchart.v1.29" hidden="1">precisionRate_boost!$B$1</definedName>
    <definedName name="_xlchart.v1.3" hidden="1">precisionRate_boost!$C$2:$C$41</definedName>
    <definedName name="_xlchart.v1.30" hidden="1">precisionRate_boost!$B$2:$B$41</definedName>
    <definedName name="_xlchart.v1.31" hidden="1">precisionRate_boost!$C$1</definedName>
    <definedName name="_xlchart.v1.32" hidden="1">precisionRate_boost!$C$2:$C$41</definedName>
    <definedName name="_xlchart.v1.33" hidden="1">precisionRate_boost!$G$1</definedName>
    <definedName name="_xlchart.v1.34" hidden="1">precisionRate_boost!$G$2:$G$41</definedName>
    <definedName name="_xlchart.v1.35" hidden="1">precisionRate_boost!$H$1</definedName>
    <definedName name="_xlchart.v1.36" hidden="1">precisionRate_boost!$H$2:$H$41</definedName>
    <definedName name="_xlchart.v1.37" hidden="1">precisionRate_boost!$I$1</definedName>
    <definedName name="_xlchart.v1.38" hidden="1">precisionRate_boost!$I$2:$I$41</definedName>
    <definedName name="_xlchart.v1.39" hidden="1">precisionRate_boost!$B$1</definedName>
    <definedName name="_xlchart.v1.4" hidden="1">precisionRate_boost!$G$1</definedName>
    <definedName name="_xlchart.v1.40" hidden="1">precisionRate_boost!$B$2:$B$41</definedName>
    <definedName name="_xlchart.v1.41" hidden="1">precisionRate_boost!$C$1</definedName>
    <definedName name="_xlchart.v1.42" hidden="1">precisionRate_boost!$C$2:$C$41</definedName>
    <definedName name="_xlchart.v1.43" hidden="1">precisionRate_boost!$G$1</definedName>
    <definedName name="_xlchart.v1.44" hidden="1">precisionRate_boost!$G$2:$G$41</definedName>
    <definedName name="_xlchart.v1.45" hidden="1">precisionRate_boost!$H$1</definedName>
    <definedName name="_xlchart.v1.46" hidden="1">precisionRate_boost!$H$2:$H$41</definedName>
    <definedName name="_xlchart.v1.47" hidden="1">precisionRate_boost!$I$2:$I$41</definedName>
    <definedName name="_xlchart.v1.48" hidden="1">precisionRate_boost!$B$1</definedName>
    <definedName name="_xlchart.v1.49" hidden="1">precisionRate_boost!$B$2:$B$41</definedName>
    <definedName name="_xlchart.v1.5" hidden="1">precisionRate_boost!$G$2:$G$41</definedName>
    <definedName name="_xlchart.v1.50" hidden="1">precisionRate_boost!$C$1</definedName>
    <definedName name="_xlchart.v1.51" hidden="1">precisionRate_boost!$C$2:$C$41</definedName>
    <definedName name="_xlchart.v1.52" hidden="1">precisionRate_boost!$G$1</definedName>
    <definedName name="_xlchart.v1.53" hidden="1">precisionRate_boost!$G$2:$G$41</definedName>
    <definedName name="_xlchart.v1.54" hidden="1">precisionRate_boost!$H$1</definedName>
    <definedName name="_xlchart.v1.55" hidden="1">precisionRate_boost!$H$2:$H$41</definedName>
    <definedName name="_xlchart.v1.56" hidden="1">precisionRate_boost!$I$2:$I$41</definedName>
    <definedName name="_xlchart.v1.6" hidden="1">precisionRate_boost!$H$1</definedName>
    <definedName name="_xlchart.v1.7" hidden="1">precisionRate_boost!$H$2:$H$41</definedName>
    <definedName name="_xlchart.v1.8" hidden="1">precisionRate_boost!$I$2:$I$41</definedName>
    <definedName name="_xlchart.v1.9" hidden="1">precisionRate_boost!$B$1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6" l="1"/>
  <c r="J3" i="6"/>
  <c r="K2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P16" i="5" s="1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T17" i="5" s="1"/>
  <c r="S5" i="5"/>
  <c r="S16" i="5" s="1"/>
  <c r="R5" i="5"/>
  <c r="Q5" i="5"/>
  <c r="P5" i="5"/>
  <c r="O5" i="5"/>
  <c r="N5" i="5"/>
  <c r="M5" i="5"/>
  <c r="L5" i="5"/>
  <c r="K5" i="5"/>
  <c r="J5" i="5"/>
  <c r="J15" i="5" s="1"/>
  <c r="I5" i="5"/>
  <c r="I14" i="5" s="1"/>
  <c r="H5" i="5"/>
  <c r="G5" i="5"/>
  <c r="F5" i="5"/>
  <c r="E5" i="5"/>
  <c r="D5" i="5"/>
  <c r="C5" i="5"/>
  <c r="B5" i="5"/>
  <c r="A5" i="5"/>
  <c r="X4" i="5"/>
  <c r="X12" i="5" s="1"/>
  <c r="W4" i="5"/>
  <c r="V4" i="5"/>
  <c r="U4" i="5"/>
  <c r="T4" i="5"/>
  <c r="S4" i="5"/>
  <c r="R4" i="5"/>
  <c r="Q4" i="5"/>
  <c r="P4" i="5"/>
  <c r="O4" i="5"/>
  <c r="O16" i="5" s="1"/>
  <c r="N4" i="5"/>
  <c r="M4" i="5"/>
  <c r="M13" i="5" s="1"/>
  <c r="L4" i="5"/>
  <c r="K4" i="5"/>
  <c r="J4" i="5"/>
  <c r="I4" i="5"/>
  <c r="H4" i="5"/>
  <c r="G4" i="5"/>
  <c r="F4" i="5"/>
  <c r="F14" i="5" s="1"/>
  <c r="E4" i="5"/>
  <c r="E14" i="5" s="1"/>
  <c r="D4" i="5"/>
  <c r="C4" i="5"/>
  <c r="B4" i="5"/>
  <c r="A4" i="5"/>
  <c r="X3" i="5"/>
  <c r="W3" i="5"/>
  <c r="V3" i="5"/>
  <c r="U3" i="5"/>
  <c r="T3" i="5"/>
  <c r="T16" i="5" s="1"/>
  <c r="S3" i="5"/>
  <c r="R3" i="5"/>
  <c r="Q3" i="5"/>
  <c r="P3" i="5"/>
  <c r="O3" i="5"/>
  <c r="N3" i="5"/>
  <c r="M3" i="5"/>
  <c r="L3" i="5"/>
  <c r="K3" i="5"/>
  <c r="J3" i="5"/>
  <c r="J14" i="5" s="1"/>
  <c r="I3" i="5"/>
  <c r="H3" i="5"/>
  <c r="G3" i="5"/>
  <c r="F3" i="5"/>
  <c r="E3" i="5"/>
  <c r="D3" i="5"/>
  <c r="C3" i="5"/>
  <c r="B3" i="5"/>
  <c r="A3" i="5"/>
  <c r="X2" i="5"/>
  <c r="X17" i="5" s="1"/>
  <c r="W2" i="5"/>
  <c r="W16" i="5" s="1"/>
  <c r="V2" i="5"/>
  <c r="V14" i="5" s="1"/>
  <c r="U2" i="5"/>
  <c r="U17" i="5" s="1"/>
  <c r="T2" i="5"/>
  <c r="S2" i="5"/>
  <c r="R2" i="5"/>
  <c r="R14" i="5" s="1"/>
  <c r="Q2" i="5"/>
  <c r="P2" i="5"/>
  <c r="P17" i="5" s="1"/>
  <c r="O2" i="5"/>
  <c r="N2" i="5"/>
  <c r="N14" i="5" s="1"/>
  <c r="M2" i="5"/>
  <c r="L2" i="5"/>
  <c r="L12" i="5" s="1"/>
  <c r="K2" i="5"/>
  <c r="K16" i="5" s="1"/>
  <c r="J2" i="5"/>
  <c r="I2" i="5"/>
  <c r="H2" i="5"/>
  <c r="H12" i="5" s="1"/>
  <c r="B24" i="6" s="1"/>
  <c r="G2" i="5"/>
  <c r="G16" i="5" s="1"/>
  <c r="F18" i="6" s="1"/>
  <c r="F2" i="5"/>
  <c r="F15" i="5" s="1"/>
  <c r="E2" i="5"/>
  <c r="D2" i="5"/>
  <c r="D12" i="5" s="1"/>
  <c r="B30" i="6" s="1"/>
  <c r="C2" i="5"/>
  <c r="C16" i="5" s="1"/>
  <c r="F12" i="6" s="1"/>
  <c r="B2" i="5"/>
  <c r="B14" i="5" s="1"/>
  <c r="D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H16" i="5"/>
  <c r="F24" i="6" s="1"/>
  <c r="D16" i="5"/>
  <c r="F30" i="6" s="1"/>
  <c r="T12" i="5"/>
  <c r="P12" i="5"/>
  <c r="R15" i="5"/>
  <c r="H17" i="5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V13" i="4" s="1"/>
  <c r="U6" i="4"/>
  <c r="U13" i="4" s="1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14" i="4" s="1"/>
  <c r="D5" i="6" s="1"/>
  <c r="A6" i="4"/>
  <c r="X5" i="4"/>
  <c r="W5" i="4"/>
  <c r="V5" i="4"/>
  <c r="U5" i="4"/>
  <c r="T5" i="4"/>
  <c r="S5" i="4"/>
  <c r="R5" i="4"/>
  <c r="Q5" i="4"/>
  <c r="P5" i="4"/>
  <c r="P17" i="4" s="1"/>
  <c r="O5" i="4"/>
  <c r="O16" i="4" s="1"/>
  <c r="N5" i="4"/>
  <c r="M5" i="4"/>
  <c r="L5" i="4"/>
  <c r="K5" i="4"/>
  <c r="J5" i="4"/>
  <c r="I5" i="4"/>
  <c r="H5" i="4"/>
  <c r="G5" i="4"/>
  <c r="F5" i="4"/>
  <c r="F17" i="4" s="1"/>
  <c r="E5" i="4"/>
  <c r="E12" i="4" s="1"/>
  <c r="D5" i="4"/>
  <c r="C5" i="4"/>
  <c r="B5" i="4"/>
  <c r="A5" i="4"/>
  <c r="X4" i="4"/>
  <c r="W4" i="4"/>
  <c r="V4" i="4"/>
  <c r="V15" i="4" s="1"/>
  <c r="U4" i="4"/>
  <c r="T4" i="4"/>
  <c r="S4" i="4"/>
  <c r="R4" i="4"/>
  <c r="Q4" i="4"/>
  <c r="P4" i="4"/>
  <c r="O4" i="4"/>
  <c r="N4" i="4"/>
  <c r="M4" i="4"/>
  <c r="L4" i="4"/>
  <c r="L12" i="4" s="1"/>
  <c r="K4" i="4"/>
  <c r="J4" i="4"/>
  <c r="J16" i="4" s="1"/>
  <c r="I4" i="4"/>
  <c r="H4" i="4"/>
  <c r="G4" i="4"/>
  <c r="F4" i="4"/>
  <c r="E4" i="4"/>
  <c r="D4" i="4"/>
  <c r="C4" i="4"/>
  <c r="B4" i="4"/>
  <c r="B13" i="4" s="1"/>
  <c r="C5" i="6" s="1"/>
  <c r="A4" i="4"/>
  <c r="X3" i="4"/>
  <c r="X12" i="4" s="1"/>
  <c r="W3" i="4"/>
  <c r="V3" i="4"/>
  <c r="U3" i="4"/>
  <c r="T3" i="4"/>
  <c r="S3" i="4"/>
  <c r="R3" i="4"/>
  <c r="Q3" i="4"/>
  <c r="P3" i="4"/>
  <c r="P12" i="4" s="1"/>
  <c r="O3" i="4"/>
  <c r="N3" i="4"/>
  <c r="N12" i="4" s="1"/>
  <c r="M3" i="4"/>
  <c r="M16" i="4" s="1"/>
  <c r="L3" i="4"/>
  <c r="K3" i="4"/>
  <c r="J3" i="4"/>
  <c r="I3" i="4"/>
  <c r="H3" i="4"/>
  <c r="G3" i="4"/>
  <c r="F3" i="4"/>
  <c r="F13" i="4" s="1"/>
  <c r="E3" i="4"/>
  <c r="E13" i="4" s="1"/>
  <c r="D3" i="4"/>
  <c r="D17" i="4" s="1"/>
  <c r="C3" i="4"/>
  <c r="C16" i="4" s="1"/>
  <c r="F11" i="6" s="1"/>
  <c r="B3" i="4"/>
  <c r="A3" i="4"/>
  <c r="X2" i="4"/>
  <c r="X17" i="4" s="1"/>
  <c r="W2" i="4"/>
  <c r="W16" i="4" s="1"/>
  <c r="V2" i="4"/>
  <c r="V17" i="4" s="1"/>
  <c r="U2" i="4"/>
  <c r="T2" i="4"/>
  <c r="T16" i="4" s="1"/>
  <c r="S2" i="4"/>
  <c r="S16" i="4" s="1"/>
  <c r="R2" i="4"/>
  <c r="R12" i="4" s="1"/>
  <c r="Q2" i="4"/>
  <c r="Q16" i="4" s="1"/>
  <c r="P2" i="4"/>
  <c r="O2" i="4"/>
  <c r="N2" i="4"/>
  <c r="N13" i="4" s="1"/>
  <c r="M2" i="4"/>
  <c r="L2" i="4"/>
  <c r="K2" i="4"/>
  <c r="K16" i="4" s="1"/>
  <c r="J2" i="4"/>
  <c r="J15" i="4" s="1"/>
  <c r="I2" i="4"/>
  <c r="H2" i="4"/>
  <c r="H17" i="4" s="1"/>
  <c r="G2" i="4"/>
  <c r="G16" i="4" s="1"/>
  <c r="F17" i="6" s="1"/>
  <c r="F2" i="4"/>
  <c r="E2" i="4"/>
  <c r="D2" i="4"/>
  <c r="C2" i="4"/>
  <c r="B2" i="4"/>
  <c r="B16" i="4" s="1"/>
  <c r="F5" i="6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X16" i="4"/>
  <c r="V16" i="4"/>
  <c r="F16" i="4"/>
  <c r="D16" i="4"/>
  <c r="F29" i="6" s="1"/>
  <c r="R13" i="4"/>
  <c r="T12" i="4"/>
  <c r="D12" i="4"/>
  <c r="B12" i="4"/>
  <c r="B5" i="6" s="1"/>
  <c r="N15" i="4"/>
  <c r="L17" i="4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Q12" i="3" s="1"/>
  <c r="P5" i="3"/>
  <c r="O5" i="3"/>
  <c r="N5" i="3"/>
  <c r="M5" i="3"/>
  <c r="L5" i="3"/>
  <c r="K5" i="3"/>
  <c r="J5" i="3"/>
  <c r="I5" i="3"/>
  <c r="H5" i="3"/>
  <c r="H16" i="3" s="1"/>
  <c r="F22" i="6" s="1"/>
  <c r="G5" i="3"/>
  <c r="F5" i="3"/>
  <c r="E5" i="3"/>
  <c r="D5" i="3"/>
  <c r="C5" i="3"/>
  <c r="B5" i="3"/>
  <c r="A5" i="3"/>
  <c r="X4" i="3"/>
  <c r="X16" i="3" s="1"/>
  <c r="W4" i="3"/>
  <c r="W16" i="3" s="1"/>
  <c r="V4" i="3"/>
  <c r="U4" i="3"/>
  <c r="T4" i="3"/>
  <c r="S4" i="3"/>
  <c r="R4" i="3"/>
  <c r="Q4" i="3"/>
  <c r="P4" i="3"/>
  <c r="O4" i="3"/>
  <c r="N4" i="3"/>
  <c r="M4" i="3"/>
  <c r="L4" i="3"/>
  <c r="L16" i="3" s="1"/>
  <c r="K4" i="3"/>
  <c r="J4" i="3"/>
  <c r="I4" i="3"/>
  <c r="H4" i="3"/>
  <c r="G4" i="3"/>
  <c r="F4" i="3"/>
  <c r="E4" i="3"/>
  <c r="D4" i="3"/>
  <c r="D12" i="3" s="1"/>
  <c r="B28" i="6" s="1"/>
  <c r="C4" i="3"/>
  <c r="C16" i="3" s="1"/>
  <c r="F10" i="6" s="1"/>
  <c r="B4" i="3"/>
  <c r="A4" i="3"/>
  <c r="X3" i="3"/>
  <c r="W3" i="3"/>
  <c r="V3" i="3"/>
  <c r="U3" i="3"/>
  <c r="T3" i="3"/>
  <c r="S3" i="3"/>
  <c r="R3" i="3"/>
  <c r="R13" i="3" s="1"/>
  <c r="Q3" i="3"/>
  <c r="P3" i="3"/>
  <c r="P16" i="3" s="1"/>
  <c r="O3" i="3"/>
  <c r="O16" i="3" s="1"/>
  <c r="N3" i="3"/>
  <c r="M3" i="3"/>
  <c r="L3" i="3"/>
  <c r="K3" i="3"/>
  <c r="J3" i="3"/>
  <c r="I3" i="3"/>
  <c r="H3" i="3"/>
  <c r="H12" i="3" s="1"/>
  <c r="B22" i="6" s="1"/>
  <c r="G3" i="3"/>
  <c r="G16" i="3" s="1"/>
  <c r="F16" i="6" s="1"/>
  <c r="F3" i="3"/>
  <c r="E3" i="3"/>
  <c r="D3" i="3"/>
  <c r="C3" i="3"/>
  <c r="B3" i="3"/>
  <c r="A3" i="3"/>
  <c r="X2" i="3"/>
  <c r="W2" i="3"/>
  <c r="V2" i="3"/>
  <c r="U2" i="3"/>
  <c r="T2" i="3"/>
  <c r="T16" i="3" s="1"/>
  <c r="S2" i="3"/>
  <c r="S16" i="3" s="1"/>
  <c r="R2" i="3"/>
  <c r="Q2" i="3"/>
  <c r="P2" i="3"/>
  <c r="O2" i="3"/>
  <c r="N2" i="3"/>
  <c r="M2" i="3"/>
  <c r="L2" i="3"/>
  <c r="K2" i="3"/>
  <c r="K16" i="3" s="1"/>
  <c r="J2" i="3"/>
  <c r="J15" i="3" s="1"/>
  <c r="I2" i="3"/>
  <c r="I13" i="3" s="1"/>
  <c r="H2" i="3"/>
  <c r="G2" i="3"/>
  <c r="F2" i="3"/>
  <c r="E2" i="3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D16" i="3"/>
  <c r="F28" i="6" s="1"/>
  <c r="V14" i="3"/>
  <c r="P12" i="3"/>
  <c r="L12" i="3"/>
  <c r="L17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T14" i="2" s="1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T17" i="2" s="1"/>
  <c r="S4" i="2"/>
  <c r="S16" i="2" s="1"/>
  <c r="R4" i="2"/>
  <c r="R12" i="2" s="1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X17" i="2" s="1"/>
  <c r="W3" i="2"/>
  <c r="W16" i="2" s="1"/>
  <c r="V3" i="2"/>
  <c r="V14" i="2" s="1"/>
  <c r="U3" i="2"/>
  <c r="T3" i="2"/>
  <c r="S3" i="2"/>
  <c r="R3" i="2"/>
  <c r="Q3" i="2"/>
  <c r="P3" i="2"/>
  <c r="O3" i="2"/>
  <c r="N3" i="2"/>
  <c r="M3" i="2"/>
  <c r="L3" i="2"/>
  <c r="L16" i="2" s="1"/>
  <c r="K3" i="2"/>
  <c r="J3" i="2"/>
  <c r="I3" i="2"/>
  <c r="H3" i="2"/>
  <c r="G3" i="2"/>
  <c r="F3" i="2"/>
  <c r="E3" i="2"/>
  <c r="D3" i="2"/>
  <c r="D12" i="2" s="1"/>
  <c r="B27" i="6" s="1"/>
  <c r="C3" i="2"/>
  <c r="C16" i="2" s="1"/>
  <c r="F9" i="6" s="1"/>
  <c r="B3" i="2"/>
  <c r="B12" i="2" s="1"/>
  <c r="B3" i="6" s="1"/>
  <c r="A3" i="2"/>
  <c r="X2" i="2"/>
  <c r="W2" i="2"/>
  <c r="V2" i="2"/>
  <c r="U2" i="2"/>
  <c r="T2" i="2"/>
  <c r="T16" i="2" s="1"/>
  <c r="S2" i="2"/>
  <c r="R2" i="2"/>
  <c r="Q2" i="2"/>
  <c r="Q14" i="2" s="1"/>
  <c r="P2" i="2"/>
  <c r="P16" i="2" s="1"/>
  <c r="O2" i="2"/>
  <c r="N2" i="2"/>
  <c r="M2" i="2"/>
  <c r="L2" i="2"/>
  <c r="L14" i="2" s="1"/>
  <c r="K2" i="2"/>
  <c r="K16" i="2" s="1"/>
  <c r="J2" i="2"/>
  <c r="I2" i="2"/>
  <c r="H2" i="2"/>
  <c r="H14" i="2" s="1"/>
  <c r="D21" i="6" s="1"/>
  <c r="G2" i="2"/>
  <c r="G16" i="2" s="1"/>
  <c r="F15" i="6" s="1"/>
  <c r="F2" i="2"/>
  <c r="F12" i="2" s="1"/>
  <c r="E2" i="2"/>
  <c r="D2" i="2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X16" i="2"/>
  <c r="N14" i="2"/>
  <c r="L12" i="2"/>
  <c r="O16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B42" i="1"/>
  <c r="R14" i="2" l="1"/>
  <c r="P17" i="3"/>
  <c r="U17" i="3"/>
  <c r="B15" i="4"/>
  <c r="E5" i="6" s="1"/>
  <c r="V12" i="4"/>
  <c r="H16" i="4"/>
  <c r="F23" i="6" s="1"/>
  <c r="B17" i="4"/>
  <c r="I12" i="4"/>
  <c r="L16" i="5"/>
  <c r="M17" i="5"/>
  <c r="I17" i="5"/>
  <c r="T12" i="3"/>
  <c r="B14" i="3"/>
  <c r="D4" i="6" s="1"/>
  <c r="V13" i="3"/>
  <c r="F12" i="4"/>
  <c r="U14" i="5"/>
  <c r="U12" i="4"/>
  <c r="T12" i="2"/>
  <c r="I13" i="2"/>
  <c r="X12" i="2"/>
  <c r="X14" i="2"/>
  <c r="J14" i="2"/>
  <c r="T17" i="3"/>
  <c r="X12" i="3"/>
  <c r="M17" i="3"/>
  <c r="R15" i="4"/>
  <c r="H12" i="4"/>
  <c r="B23" i="6" s="1"/>
  <c r="F14" i="4"/>
  <c r="L16" i="4"/>
  <c r="I17" i="4"/>
  <c r="U17" i="4"/>
  <c r="B15" i="5"/>
  <c r="E6" i="6" s="1"/>
  <c r="L17" i="5"/>
  <c r="V15" i="5"/>
  <c r="E17" i="5"/>
  <c r="P17" i="2"/>
  <c r="P14" i="2"/>
  <c r="D17" i="2"/>
  <c r="Q13" i="2"/>
  <c r="D16" i="2"/>
  <c r="F27" i="6" s="1"/>
  <c r="U14" i="2"/>
  <c r="B13" i="3"/>
  <c r="C4" i="6" s="1"/>
  <c r="N14" i="3"/>
  <c r="F15" i="4"/>
  <c r="J12" i="4"/>
  <c r="J14" i="4"/>
  <c r="J17" i="4"/>
  <c r="M14" i="5"/>
  <c r="X16" i="5"/>
  <c r="P12" i="2"/>
  <c r="D14" i="2"/>
  <c r="D27" i="6" s="1"/>
  <c r="H16" i="2"/>
  <c r="F21" i="6" s="1"/>
  <c r="B14" i="2"/>
  <c r="D3" i="6" s="1"/>
  <c r="V12" i="2"/>
  <c r="D17" i="3"/>
  <c r="X17" i="3"/>
  <c r="J13" i="3"/>
  <c r="E17" i="3"/>
  <c r="T17" i="4"/>
  <c r="N14" i="4"/>
  <c r="N16" i="4"/>
  <c r="N17" i="4"/>
  <c r="M17" i="4"/>
  <c r="D17" i="5"/>
  <c r="N15" i="5"/>
  <c r="Q17" i="5"/>
  <c r="H17" i="2"/>
  <c r="F14" i="2"/>
  <c r="M13" i="2"/>
  <c r="I17" i="3"/>
  <c r="F13" i="3"/>
  <c r="J13" i="4"/>
  <c r="R14" i="4"/>
  <c r="P16" i="4"/>
  <c r="Q17" i="4"/>
  <c r="H12" i="2"/>
  <c r="B21" i="6" s="1"/>
  <c r="N12" i="2"/>
  <c r="H17" i="3"/>
  <c r="F14" i="3"/>
  <c r="Q13" i="3"/>
  <c r="M13" i="4"/>
  <c r="V14" i="4"/>
  <c r="R16" i="4"/>
  <c r="R17" i="4"/>
  <c r="E17" i="4"/>
  <c r="I13" i="5"/>
  <c r="L17" i="2"/>
  <c r="J12" i="2"/>
  <c r="E13" i="2"/>
  <c r="I12" i="3"/>
  <c r="J14" i="3"/>
  <c r="R14" i="3"/>
  <c r="Q14" i="5"/>
  <c r="Q13" i="5"/>
  <c r="E13" i="5"/>
  <c r="U13" i="5"/>
  <c r="G15" i="5"/>
  <c r="E18" i="6" s="1"/>
  <c r="S15" i="5"/>
  <c r="E12" i="5"/>
  <c r="I12" i="5"/>
  <c r="M12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K15" i="5"/>
  <c r="W15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5" i="5"/>
  <c r="E12" i="6" s="1"/>
  <c r="O15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Q12" i="4"/>
  <c r="I16" i="4"/>
  <c r="E14" i="4"/>
  <c r="I14" i="4"/>
  <c r="M14" i="4"/>
  <c r="Q14" i="4"/>
  <c r="U14" i="4"/>
  <c r="M12" i="4"/>
  <c r="I13" i="4"/>
  <c r="Q13" i="4"/>
  <c r="E16" i="4"/>
  <c r="U16" i="4"/>
  <c r="C15" i="4"/>
  <c r="E11" i="6" s="1"/>
  <c r="K15" i="4"/>
  <c r="S15" i="4"/>
  <c r="W15" i="4"/>
  <c r="G14" i="4"/>
  <c r="D17" i="6" s="1"/>
  <c r="K14" i="4"/>
  <c r="S14" i="4"/>
  <c r="D15" i="4"/>
  <c r="E29" i="6" s="1"/>
  <c r="L15" i="4"/>
  <c r="X15" i="4"/>
  <c r="C13" i="4"/>
  <c r="C11" i="6" s="1"/>
  <c r="K13" i="4"/>
  <c r="O13" i="4"/>
  <c r="S13" i="4"/>
  <c r="W13" i="4"/>
  <c r="D14" i="4"/>
  <c r="D29" i="6" s="1"/>
  <c r="H14" i="4"/>
  <c r="D23" i="6" s="1"/>
  <c r="L14" i="4"/>
  <c r="P14" i="4"/>
  <c r="T14" i="4"/>
  <c r="X14" i="4"/>
  <c r="E15" i="4"/>
  <c r="I15" i="4"/>
  <c r="M15" i="4"/>
  <c r="Q15" i="4"/>
  <c r="U15" i="4"/>
  <c r="C17" i="4"/>
  <c r="G17" i="4"/>
  <c r="K17" i="4"/>
  <c r="O17" i="4"/>
  <c r="S17" i="4"/>
  <c r="W17" i="4"/>
  <c r="G15" i="4"/>
  <c r="E17" i="6" s="1"/>
  <c r="O15" i="4"/>
  <c r="C14" i="4"/>
  <c r="D11" i="6" s="1"/>
  <c r="O14" i="4"/>
  <c r="W14" i="4"/>
  <c r="H15" i="4"/>
  <c r="E23" i="6" s="1"/>
  <c r="P15" i="4"/>
  <c r="T15" i="4"/>
  <c r="G13" i="4"/>
  <c r="C17" i="6" s="1"/>
  <c r="C12" i="4"/>
  <c r="B11" i="6" s="1"/>
  <c r="G12" i="4"/>
  <c r="B17" i="6" s="1"/>
  <c r="K12" i="4"/>
  <c r="O12" i="4"/>
  <c r="S12" i="4"/>
  <c r="W12" i="4"/>
  <c r="D13" i="4"/>
  <c r="C29" i="6" s="1"/>
  <c r="H13" i="4"/>
  <c r="C23" i="6" s="1"/>
  <c r="L13" i="4"/>
  <c r="P13" i="4"/>
  <c r="T13" i="4"/>
  <c r="X13" i="4"/>
  <c r="U14" i="3"/>
  <c r="B15" i="3"/>
  <c r="E4" i="6" s="1"/>
  <c r="F15" i="3"/>
  <c r="N15" i="3"/>
  <c r="R15" i="3"/>
  <c r="V15" i="3"/>
  <c r="E12" i="3"/>
  <c r="M12" i="3"/>
  <c r="U12" i="3"/>
  <c r="N13" i="3"/>
  <c r="Q17" i="3"/>
  <c r="E14" i="3"/>
  <c r="I14" i="3"/>
  <c r="M14" i="3"/>
  <c r="Q14" i="3"/>
  <c r="E13" i="3"/>
  <c r="M13" i="3"/>
  <c r="U13" i="3"/>
  <c r="G15" i="3"/>
  <c r="E16" i="6" s="1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C15" i="3"/>
  <c r="E10" i="6" s="1"/>
  <c r="O15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K15" i="3"/>
  <c r="S15" i="3"/>
  <c r="W15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I14" i="2"/>
  <c r="U13" i="2"/>
  <c r="B15" i="2"/>
  <c r="E3" i="6" s="1"/>
  <c r="F15" i="2"/>
  <c r="J15" i="2"/>
  <c r="N15" i="2"/>
  <c r="R15" i="2"/>
  <c r="V15" i="2"/>
  <c r="E14" i="2"/>
  <c r="M14" i="2"/>
  <c r="C15" i="2"/>
  <c r="E9" i="6" s="1"/>
  <c r="G15" i="2"/>
  <c r="E15" i="6" s="1"/>
  <c r="K15" i="2"/>
  <c r="O15" i="2"/>
  <c r="S15" i="2"/>
  <c r="W15" i="2"/>
  <c r="E17" i="2"/>
  <c r="I17" i="2"/>
  <c r="M17" i="2"/>
  <c r="Q17" i="2"/>
  <c r="U17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C13" i="2"/>
  <c r="C9" i="6" s="1"/>
  <c r="G13" i="2"/>
  <c r="C15" i="6" s="1"/>
  <c r="K13" i="2"/>
  <c r="O13" i="2"/>
  <c r="S13" i="2"/>
  <c r="W13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<sst xmlns="http://schemas.openxmlformats.org/spreadsheetml/2006/main" count="113" uniqueCount="44">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</sst>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_xlchart.v1.32</cx:f>
      </cx:numDim>
    </cx:data>
    <cx:data id="2">
      <cx:numDim type="val">
        <cx:f>_xlchart.v1.34</cx:f>
      </cx:numDim>
    </cx:data>
    <cx:data id="3">
      <cx:numDim type="val">
        <cx:f>_xlchart.v1.36</cx:f>
      </cx:numDim>
    </cx:data>
    <cx:data id="4">
      <cx:numDim type="val">
        <cx:f>_xlchart.v1.38</cx:f>
      </cx:numDim>
    </cx:data>
  </cx:chartData>
  <cx:chart>
    <cx:title pos="t" align="ctr" overlay="0">
      <cx:tx>
        <cx:txData>
          <cx:v>Boosting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Boosting</a:t>
          </a:r>
        </a:p>
      </cx:txPr>
    </cx:title>
    <cx:plotArea>
      <cx:plotAreaRegion>
        <cx:series layoutId="boxWhisker" uniqueId="{5708D22C-2AF9-FD4A-81AB-834F7571D0EB}">
          <cx:tx>
            <cx:txData>
              <cx:f>_xlchart.v1.29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3A764B-46FA-2843-AEBE-E8B8EFBAEDE9}">
          <cx:tx>
            <cx:txData>
              <cx:f>_xlchart.v1.31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F2EC4B-050C-7242-B1AF-3F7DDD0F5842}">
          <cx:tx>
            <cx:txData>
              <cx:f>_xlchart.v1.33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2A3685-F08D-2F4F-89F3-3FCF27138B43}">
          <cx:tx>
            <cx:txData>
              <cx:f>_xlchart.v1.35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9515F43-7185-C347-89B5-664AE2FB3815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_xlchart.v1.56</cx:f>
      </cx:numDim>
    </cx:data>
  </cx:chartData>
  <cx:chart>
    <cx:title pos="t" align="ctr" overlay="0">
      <cx:tx>
        <cx:txData>
          <cx:v>Boosting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Boosting</a:t>
          </a:r>
        </a:p>
      </cx:txPr>
    </cx:title>
    <cx:plotArea>
      <cx:plotAreaRegion>
        <cx:series layoutId="boxWhisker" uniqueId="{5708D22C-2AF9-FD4A-81AB-834F7571D0EB}">
          <cx:tx>
            <cx:txData>
              <cx:f>_xlchart.v1.48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3A764B-46FA-2843-AEBE-E8B8EFBAEDE9}">
          <cx:tx>
            <cx:txData>
              <cx:f>_xlchart.v1.50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F2EC4B-050C-7242-B1AF-3F7DDD0F5842}">
          <cx:tx>
            <cx:txData>
              <cx:f>_xlchart.v1.52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2A3685-F08D-2F4F-89F3-3FCF27138B43}">
          <cx:tx>
            <cx:txData>
              <cx:f>_xlchart.v1.54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9515F43-7185-C347-89B5-664AE2FB3815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16</xdr:row>
      <xdr:rowOff>152400</xdr:rowOff>
    </xdr:from>
    <xdr:to>
      <xdr:col>16</xdr:col>
      <xdr:colOff>514350</xdr:colOff>
      <xdr:row>30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F0DE65-D894-479E-25B3-2C22EFC78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340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12</xdr:row>
      <xdr:rowOff>190500</xdr:rowOff>
    </xdr:from>
    <xdr:to>
      <xdr:col>14</xdr:col>
      <xdr:colOff>571500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96BAFB-96F7-634C-AD85-E12AD3A4C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2900" y="2628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workbookViewId="0">
      <selection activeCell="I1" activeCellId="4" sqref="B1:B41 C1:C41 G1:G41 H1:H41 I1:I41"/>
    </sheetView>
  </sheetViews>
  <sheetFormatPr baseColWidth="10" defaultColWidth="8.83203125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1210</v>
      </c>
      <c r="B2">
        <v>0.81818181818181801</v>
      </c>
      <c r="C2">
        <v>0.88157894736842102</v>
      </c>
      <c r="D2">
        <v>0.850847457627118</v>
      </c>
      <c r="E2">
        <v>0.84988038277511901</v>
      </c>
      <c r="F2">
        <v>0.85256670180844996</v>
      </c>
      <c r="G2">
        <v>0.86666666666666603</v>
      </c>
      <c r="H2">
        <v>0.83750000000000002</v>
      </c>
      <c r="I2">
        <v>0.850847457627118</v>
      </c>
      <c r="J2">
        <v>0.85208333333333297</v>
      </c>
      <c r="K2">
        <v>0.850847457627118</v>
      </c>
      <c r="L2">
        <v>0.84172661870503496</v>
      </c>
      <c r="M2">
        <v>0.85897435897435803</v>
      </c>
      <c r="N2">
        <v>0.850847457627118</v>
      </c>
      <c r="O2">
        <v>0.85035048883969699</v>
      </c>
      <c r="P2">
        <v>0.85108132529178704</v>
      </c>
      <c r="Q2">
        <v>135</v>
      </c>
      <c r="R2">
        <v>160</v>
      </c>
      <c r="S2">
        <v>0.850847457627118</v>
      </c>
      <c r="T2">
        <v>295</v>
      </c>
      <c r="U2">
        <v>295</v>
      </c>
      <c r="V2">
        <v>0.70196025937486395</v>
      </c>
    </row>
    <row r="3" spans="1:22" x14ac:dyDescent="0.2">
      <c r="A3">
        <v>1231</v>
      </c>
      <c r="B3">
        <v>0.66129032258064502</v>
      </c>
      <c r="C3">
        <v>0.90058479532163704</v>
      </c>
      <c r="D3">
        <v>0.8</v>
      </c>
      <c r="E3">
        <v>0.78093755895114103</v>
      </c>
      <c r="F3">
        <v>0.82027919260516802</v>
      </c>
      <c r="G3">
        <v>0.82828282828282795</v>
      </c>
      <c r="H3">
        <v>0.78571428571428503</v>
      </c>
      <c r="I3">
        <v>0.8</v>
      </c>
      <c r="J3">
        <v>0.80699855699855605</v>
      </c>
      <c r="K3">
        <v>0.8</v>
      </c>
      <c r="L3">
        <v>0.73542600896860999</v>
      </c>
      <c r="M3">
        <v>0.83923705722070796</v>
      </c>
      <c r="N3">
        <v>0.8</v>
      </c>
      <c r="O3">
        <v>0.78733153309465898</v>
      </c>
      <c r="P3">
        <v>0.80439877323102105</v>
      </c>
      <c r="Q3">
        <v>99</v>
      </c>
      <c r="R3">
        <v>196</v>
      </c>
      <c r="S3">
        <v>0.8</v>
      </c>
      <c r="T3">
        <v>295</v>
      </c>
      <c r="U3">
        <v>295</v>
      </c>
      <c r="V3">
        <v>0.58735823891283701</v>
      </c>
    </row>
    <row r="4" spans="1:22" x14ac:dyDescent="0.2">
      <c r="A4">
        <v>2344</v>
      </c>
      <c r="B4">
        <v>0.76923076923076905</v>
      </c>
      <c r="C4">
        <v>0.88202247191011196</v>
      </c>
      <c r="D4">
        <v>0.83728813559322002</v>
      </c>
      <c r="E4">
        <v>0.82562662057044001</v>
      </c>
      <c r="F4">
        <v>0.83958220412229101</v>
      </c>
      <c r="G4">
        <v>0.81081081081080997</v>
      </c>
      <c r="H4">
        <v>0.85326086956521696</v>
      </c>
      <c r="I4">
        <v>0.83728813559322002</v>
      </c>
      <c r="J4">
        <v>0.83203584018801402</v>
      </c>
      <c r="K4">
        <v>0.83728813559322002</v>
      </c>
      <c r="L4">
        <v>0.78947368421052599</v>
      </c>
      <c r="M4">
        <v>0.86740331491712697</v>
      </c>
      <c r="N4">
        <v>0.83728813559322002</v>
      </c>
      <c r="O4">
        <v>0.82843849956382598</v>
      </c>
      <c r="P4">
        <v>0.83808064031227003</v>
      </c>
      <c r="Q4">
        <v>111</v>
      </c>
      <c r="R4">
        <v>184</v>
      </c>
      <c r="S4">
        <v>0.83728813559322002</v>
      </c>
      <c r="T4">
        <v>295</v>
      </c>
      <c r="U4">
        <v>295</v>
      </c>
      <c r="V4">
        <v>0.65763122963767395</v>
      </c>
    </row>
    <row r="5" spans="1:22" x14ac:dyDescent="0.2">
      <c r="A5">
        <v>2449</v>
      </c>
      <c r="B5">
        <v>0.79090909090909001</v>
      </c>
      <c r="C5">
        <v>0.929729729729729</v>
      </c>
      <c r="D5">
        <v>0.87796610169491496</v>
      </c>
      <c r="E5">
        <v>0.86031941031940995</v>
      </c>
      <c r="F5">
        <v>0.88267188606171598</v>
      </c>
      <c r="G5">
        <v>0.87</v>
      </c>
      <c r="H5">
        <v>0.88205128205128203</v>
      </c>
      <c r="I5">
        <v>0.87796610169491496</v>
      </c>
      <c r="J5">
        <v>0.87602564102564096</v>
      </c>
      <c r="K5">
        <v>0.87796610169491496</v>
      </c>
      <c r="L5">
        <v>0.82857142857142796</v>
      </c>
      <c r="M5">
        <v>0.90526315789473599</v>
      </c>
      <c r="N5">
        <v>0.87796610169491496</v>
      </c>
      <c r="O5">
        <v>0.86691729323308198</v>
      </c>
      <c r="P5">
        <v>0.87926596151395398</v>
      </c>
      <c r="Q5">
        <v>100</v>
      </c>
      <c r="R5">
        <v>195</v>
      </c>
      <c r="S5">
        <v>0.87796610169491496</v>
      </c>
      <c r="T5">
        <v>295</v>
      </c>
      <c r="U5">
        <v>295</v>
      </c>
      <c r="V5">
        <v>0.73617752543618697</v>
      </c>
    </row>
    <row r="6" spans="1:22" x14ac:dyDescent="0.2">
      <c r="A6">
        <v>2603</v>
      </c>
      <c r="B6">
        <v>0.76086956521739102</v>
      </c>
      <c r="C6">
        <v>0.87684729064039402</v>
      </c>
      <c r="D6">
        <v>0.84067796610169399</v>
      </c>
      <c r="E6">
        <v>0.81885842792889196</v>
      </c>
      <c r="F6">
        <v>0.83949853160586696</v>
      </c>
      <c r="G6">
        <v>0.73684210526315697</v>
      </c>
      <c r="H6">
        <v>0.89</v>
      </c>
      <c r="I6">
        <v>0.84067796610169399</v>
      </c>
      <c r="J6">
        <v>0.81342105263157805</v>
      </c>
      <c r="K6">
        <v>0.84067796610169399</v>
      </c>
      <c r="L6">
        <v>0.74866310160427796</v>
      </c>
      <c r="M6">
        <v>0.88337468982630196</v>
      </c>
      <c r="N6">
        <v>0.84067796610169399</v>
      </c>
      <c r="O6">
        <v>0.81601889571528996</v>
      </c>
      <c r="P6">
        <v>0.839992991924294</v>
      </c>
      <c r="Q6">
        <v>95</v>
      </c>
      <c r="R6">
        <v>200</v>
      </c>
      <c r="S6">
        <v>0.84067796610169399</v>
      </c>
      <c r="T6">
        <v>295</v>
      </c>
      <c r="U6">
        <v>295</v>
      </c>
      <c r="V6">
        <v>0.63225610039579305</v>
      </c>
    </row>
    <row r="7" spans="1:22" x14ac:dyDescent="0.2">
      <c r="A7">
        <v>2633</v>
      </c>
      <c r="B7">
        <v>0.70422535211267601</v>
      </c>
      <c r="C7">
        <v>0.69642857142857095</v>
      </c>
      <c r="D7">
        <v>0.70078740157480301</v>
      </c>
      <c r="E7">
        <v>0.70032696177062304</v>
      </c>
      <c r="F7">
        <v>0.70054183367923994</v>
      </c>
      <c r="G7">
        <v>0.74626865671641796</v>
      </c>
      <c r="H7">
        <v>0.65</v>
      </c>
      <c r="I7">
        <v>0.70078740157480301</v>
      </c>
      <c r="J7">
        <v>0.69813432835820899</v>
      </c>
      <c r="K7">
        <v>0.70078740157480301</v>
      </c>
      <c r="L7">
        <v>0.72463768115941996</v>
      </c>
      <c r="M7">
        <v>0.67241379310344795</v>
      </c>
      <c r="N7">
        <v>0.70078740157480301</v>
      </c>
      <c r="O7">
        <v>0.69852573713143395</v>
      </c>
      <c r="P7">
        <v>0.69996497814085001</v>
      </c>
      <c r="Q7">
        <v>67</v>
      </c>
      <c r="R7">
        <v>60</v>
      </c>
      <c r="S7">
        <v>0.70078740157480301</v>
      </c>
      <c r="T7">
        <v>127</v>
      </c>
      <c r="U7">
        <v>127</v>
      </c>
      <c r="V7">
        <v>0.3984552573249</v>
      </c>
    </row>
    <row r="8" spans="1:22" x14ac:dyDescent="0.2">
      <c r="A8">
        <v>3596</v>
      </c>
      <c r="B8">
        <v>0.77777777777777701</v>
      </c>
      <c r="C8">
        <v>0.84375</v>
      </c>
      <c r="D8">
        <v>0.81355932203389802</v>
      </c>
      <c r="E8">
        <v>0.81076388888888795</v>
      </c>
      <c r="F8">
        <v>0.81467749529190203</v>
      </c>
      <c r="G8">
        <v>0.80769230769230704</v>
      </c>
      <c r="H8">
        <v>0.81818181818181801</v>
      </c>
      <c r="I8">
        <v>0.81355932203389802</v>
      </c>
      <c r="J8">
        <v>0.81293706293706203</v>
      </c>
      <c r="K8">
        <v>0.81355932203389802</v>
      </c>
      <c r="L8">
        <v>0.79245283018867896</v>
      </c>
      <c r="M8">
        <v>0.83076923076923004</v>
      </c>
      <c r="N8">
        <v>0.81355932203389802</v>
      </c>
      <c r="O8">
        <v>0.811611030478955</v>
      </c>
      <c r="P8">
        <v>0.81388403729305503</v>
      </c>
      <c r="Q8">
        <v>130</v>
      </c>
      <c r="R8">
        <v>165</v>
      </c>
      <c r="S8">
        <v>0.81355932203389802</v>
      </c>
      <c r="T8">
        <v>295</v>
      </c>
      <c r="U8">
        <v>295</v>
      </c>
      <c r="V8">
        <v>0.623697165796955</v>
      </c>
    </row>
    <row r="9" spans="1:22" x14ac:dyDescent="0.2">
      <c r="A9">
        <v>1215</v>
      </c>
      <c r="B9">
        <v>0.75182481751824803</v>
      </c>
      <c r="C9">
        <v>0.90506329113924</v>
      </c>
      <c r="D9">
        <v>0.83389830508474505</v>
      </c>
      <c r="E9">
        <v>0.82844405432874402</v>
      </c>
      <c r="F9">
        <v>0.84376790169084304</v>
      </c>
      <c r="G9">
        <v>0.87288135593220295</v>
      </c>
      <c r="H9">
        <v>0.80790960451977401</v>
      </c>
      <c r="I9">
        <v>0.83389830508474505</v>
      </c>
      <c r="J9">
        <v>0.84039548022598798</v>
      </c>
      <c r="K9">
        <v>0.83389830508474505</v>
      </c>
      <c r="L9">
        <v>0.80784313725490198</v>
      </c>
      <c r="M9">
        <v>0.85373134328358202</v>
      </c>
      <c r="N9">
        <v>0.83389830508474505</v>
      </c>
      <c r="O9">
        <v>0.830787240269242</v>
      </c>
      <c r="P9">
        <v>0.83537606087211003</v>
      </c>
      <c r="Q9">
        <v>118</v>
      </c>
      <c r="R9">
        <v>177</v>
      </c>
      <c r="S9">
        <v>0.83389830508474505</v>
      </c>
      <c r="T9">
        <v>295</v>
      </c>
      <c r="U9">
        <v>295</v>
      </c>
      <c r="V9">
        <v>0.66873274662036297</v>
      </c>
    </row>
    <row r="10" spans="1:22" x14ac:dyDescent="0.2">
      <c r="A10">
        <v>1232</v>
      </c>
      <c r="B10">
        <v>0.70779220779220697</v>
      </c>
      <c r="C10">
        <v>0.83687943262411302</v>
      </c>
      <c r="D10">
        <v>0.76949152542372801</v>
      </c>
      <c r="E10">
        <v>0.77233582020816005</v>
      </c>
      <c r="F10">
        <v>0.77911836930949796</v>
      </c>
      <c r="G10">
        <v>0.82575757575757502</v>
      </c>
      <c r="H10">
        <v>0.72392638036809798</v>
      </c>
      <c r="I10">
        <v>0.76949152542372801</v>
      </c>
      <c r="J10">
        <v>0.77484197806283694</v>
      </c>
      <c r="K10">
        <v>0.76949152542372801</v>
      </c>
      <c r="L10">
        <v>0.76223776223776196</v>
      </c>
      <c r="M10">
        <v>0.77631578947368396</v>
      </c>
      <c r="N10">
        <v>0.76949152542372801</v>
      </c>
      <c r="O10">
        <v>0.76927677585572296</v>
      </c>
      <c r="P10">
        <v>0.77001646881218699</v>
      </c>
      <c r="Q10">
        <v>132</v>
      </c>
      <c r="R10">
        <v>163</v>
      </c>
      <c r="S10">
        <v>0.76949152542372801</v>
      </c>
      <c r="T10">
        <v>295</v>
      </c>
      <c r="U10">
        <v>295</v>
      </c>
      <c r="V10">
        <v>0.54717205894810095</v>
      </c>
    </row>
    <row r="11" spans="1:22" x14ac:dyDescent="0.2">
      <c r="A11">
        <v>2345</v>
      </c>
      <c r="B11">
        <v>0.84567901234567899</v>
      </c>
      <c r="C11">
        <v>0.87218045112781895</v>
      </c>
      <c r="D11">
        <v>0.85762711864406704</v>
      </c>
      <c r="E11">
        <v>0.85892973173674902</v>
      </c>
      <c r="F11">
        <v>0.858345801729685</v>
      </c>
      <c r="G11">
        <v>0.88961038961038896</v>
      </c>
      <c r="H11">
        <v>0.82269503546099199</v>
      </c>
      <c r="I11">
        <v>0.85762711864406704</v>
      </c>
      <c r="J11">
        <v>0.85615271253569103</v>
      </c>
      <c r="K11">
        <v>0.85762711864406704</v>
      </c>
      <c r="L11">
        <v>0.867088607594936</v>
      </c>
      <c r="M11">
        <v>0.84671532846715303</v>
      </c>
      <c r="N11">
        <v>0.85762711864406704</v>
      </c>
      <c r="O11">
        <v>0.85690196803104501</v>
      </c>
      <c r="P11">
        <v>0.85735087079148697</v>
      </c>
      <c r="Q11">
        <v>154</v>
      </c>
      <c r="R11">
        <v>141</v>
      </c>
      <c r="S11">
        <v>0.85762711864406704</v>
      </c>
      <c r="T11">
        <v>295</v>
      </c>
      <c r="U11">
        <v>295</v>
      </c>
      <c r="V11">
        <v>0.71507705198181604</v>
      </c>
    </row>
    <row r="12" spans="1:22" x14ac:dyDescent="0.2">
      <c r="A12">
        <v>2454</v>
      </c>
      <c r="B12">
        <v>0.57364341085271298</v>
      </c>
      <c r="C12">
        <v>0.77710843373493899</v>
      </c>
      <c r="D12">
        <v>0.68813559322033901</v>
      </c>
      <c r="E12">
        <v>0.67537592229382604</v>
      </c>
      <c r="F12">
        <v>0.700550408175864</v>
      </c>
      <c r="G12">
        <v>0.66666666666666596</v>
      </c>
      <c r="H12">
        <v>0.70108695652173902</v>
      </c>
      <c r="I12">
        <v>0.68813559322033901</v>
      </c>
      <c r="J12">
        <v>0.68387681159420199</v>
      </c>
      <c r="K12">
        <v>0.68813559322033901</v>
      </c>
      <c r="L12">
        <v>0.61666666666666603</v>
      </c>
      <c r="M12">
        <v>0.73714285714285699</v>
      </c>
      <c r="N12">
        <v>0.68813559322033901</v>
      </c>
      <c r="O12">
        <v>0.67690476190476101</v>
      </c>
      <c r="P12">
        <v>0.69181113801452698</v>
      </c>
      <c r="Q12">
        <v>111</v>
      </c>
      <c r="R12">
        <v>184</v>
      </c>
      <c r="S12">
        <v>0.68813559322033901</v>
      </c>
      <c r="T12">
        <v>295</v>
      </c>
      <c r="U12">
        <v>295</v>
      </c>
      <c r="V12">
        <v>0.359152142812939</v>
      </c>
    </row>
    <row r="13" spans="1:22" x14ac:dyDescent="0.2">
      <c r="A13">
        <v>2607</v>
      </c>
      <c r="B13">
        <v>0.68518518518518501</v>
      </c>
      <c r="C13">
        <v>0.93233082706766901</v>
      </c>
      <c r="D13">
        <v>0.79661016949152497</v>
      </c>
      <c r="E13">
        <v>0.80875800612642701</v>
      </c>
      <c r="F13">
        <v>0.83179700664089595</v>
      </c>
      <c r="G13">
        <v>0.92500000000000004</v>
      </c>
      <c r="H13">
        <v>0.70857142857142796</v>
      </c>
      <c r="I13">
        <v>0.79661016949152497</v>
      </c>
      <c r="J13">
        <v>0.816785714285714</v>
      </c>
      <c r="K13">
        <v>0.79661016949152497</v>
      </c>
      <c r="L13">
        <v>0.78723404255319096</v>
      </c>
      <c r="M13">
        <v>0.80519480519480502</v>
      </c>
      <c r="N13">
        <v>0.79661016949152497</v>
      </c>
      <c r="O13">
        <v>0.79621442387399799</v>
      </c>
      <c r="P13">
        <v>0.797888732255843</v>
      </c>
      <c r="Q13">
        <v>120</v>
      </c>
      <c r="R13">
        <v>175</v>
      </c>
      <c r="S13">
        <v>0.79661016949152497</v>
      </c>
      <c r="T13">
        <v>295</v>
      </c>
      <c r="U13">
        <v>295</v>
      </c>
      <c r="V13">
        <v>0.62549220782418402</v>
      </c>
    </row>
    <row r="14" spans="1:22" x14ac:dyDescent="0.2">
      <c r="A14">
        <v>2634</v>
      </c>
      <c r="B14">
        <v>0.76923076923076905</v>
      </c>
      <c r="C14">
        <v>0.85393258426966201</v>
      </c>
      <c r="D14">
        <v>0.81111111111111101</v>
      </c>
      <c r="E14">
        <v>0.81158167675021597</v>
      </c>
      <c r="F14">
        <v>0.81487563622394998</v>
      </c>
      <c r="G14">
        <v>0.843373493975903</v>
      </c>
      <c r="H14">
        <v>0.78350515463917503</v>
      </c>
      <c r="I14">
        <v>0.81111111111111101</v>
      </c>
      <c r="J14">
        <v>0.81343932430753896</v>
      </c>
      <c r="K14">
        <v>0.81111111111111101</v>
      </c>
      <c r="L14">
        <v>0.80459770114942497</v>
      </c>
      <c r="M14">
        <v>0.81720430107526798</v>
      </c>
      <c r="N14">
        <v>0.81111111111111101</v>
      </c>
      <c r="O14">
        <v>0.81090100111234698</v>
      </c>
      <c r="P14">
        <v>0.81139125777612897</v>
      </c>
      <c r="Q14">
        <v>83</v>
      </c>
      <c r="R14">
        <v>97</v>
      </c>
      <c r="S14">
        <v>0.81111111111111101</v>
      </c>
      <c r="T14">
        <v>180</v>
      </c>
      <c r="U14">
        <v>180</v>
      </c>
      <c r="V14">
        <v>0.62501824046086096</v>
      </c>
    </row>
    <row r="15" spans="1:22" x14ac:dyDescent="0.2">
      <c r="A15">
        <v>3682</v>
      </c>
      <c r="B15">
        <v>0.79545454545454497</v>
      </c>
      <c r="C15">
        <v>0.82191780821917804</v>
      </c>
      <c r="D15">
        <v>0.80487804878048697</v>
      </c>
      <c r="E15">
        <v>0.80868617683686095</v>
      </c>
      <c r="F15">
        <v>0.80668529599368199</v>
      </c>
      <c r="G15">
        <v>0.88983050847457601</v>
      </c>
      <c r="H15">
        <v>0.68965517241379304</v>
      </c>
      <c r="I15">
        <v>0.80487804878048697</v>
      </c>
      <c r="J15">
        <v>0.78974284044418397</v>
      </c>
      <c r="K15">
        <v>0.80487804878048697</v>
      </c>
      <c r="L15">
        <v>0.84</v>
      </c>
      <c r="M15">
        <v>0.75</v>
      </c>
      <c r="N15">
        <v>0.80487804878048697</v>
      </c>
      <c r="O15">
        <v>0.79500000000000004</v>
      </c>
      <c r="P15">
        <v>0.80180487804877998</v>
      </c>
      <c r="Q15">
        <v>118</v>
      </c>
      <c r="R15">
        <v>87</v>
      </c>
      <c r="S15">
        <v>0.80487804878048697</v>
      </c>
      <c r="T15">
        <v>205</v>
      </c>
      <c r="U15">
        <v>205</v>
      </c>
      <c r="V15">
        <v>0.59812911543434499</v>
      </c>
    </row>
    <row r="16" spans="1:22" x14ac:dyDescent="0.2">
      <c r="A16">
        <v>1216</v>
      </c>
      <c r="B16">
        <v>0.70625000000000004</v>
      </c>
      <c r="C16">
        <v>0.82222222222222197</v>
      </c>
      <c r="D16">
        <v>0.75932203389830499</v>
      </c>
      <c r="E16">
        <v>0.76423611111111101</v>
      </c>
      <c r="F16">
        <v>0.76836393596986796</v>
      </c>
      <c r="G16">
        <v>0.82481751824817495</v>
      </c>
      <c r="H16">
        <v>0.70253164556962</v>
      </c>
      <c r="I16">
        <v>0.75932203389830499</v>
      </c>
      <c r="J16">
        <v>0.76367458190889703</v>
      </c>
      <c r="K16">
        <v>0.75932203389830499</v>
      </c>
      <c r="L16">
        <v>0.76094276094276003</v>
      </c>
      <c r="M16">
        <v>0.75767918088737196</v>
      </c>
      <c r="N16">
        <v>0.75932203389830499</v>
      </c>
      <c r="O16">
        <v>0.75931097091506605</v>
      </c>
      <c r="P16">
        <v>0.759194809591061</v>
      </c>
      <c r="Q16">
        <v>137</v>
      </c>
      <c r="R16">
        <v>158</v>
      </c>
      <c r="S16">
        <v>0.75932203389830499</v>
      </c>
      <c r="T16">
        <v>295</v>
      </c>
      <c r="U16">
        <v>295</v>
      </c>
      <c r="V16">
        <v>0.52791039437561804</v>
      </c>
    </row>
    <row r="17" spans="1:22" x14ac:dyDescent="0.2">
      <c r="A17">
        <v>1434</v>
      </c>
      <c r="B17">
        <v>0.93023255813953398</v>
      </c>
      <c r="C17">
        <v>0.78658536585365801</v>
      </c>
      <c r="D17">
        <v>0.84982935153583605</v>
      </c>
      <c r="E17">
        <v>0.858408961996596</v>
      </c>
      <c r="F17">
        <v>0.86257620136325097</v>
      </c>
      <c r="G17">
        <v>0.77419354838709598</v>
      </c>
      <c r="H17">
        <v>0.934782608695652</v>
      </c>
      <c r="I17">
        <v>0.84982935153583605</v>
      </c>
      <c r="J17">
        <v>0.85448807854137399</v>
      </c>
      <c r="K17">
        <v>0.84982935153583605</v>
      </c>
      <c r="L17">
        <v>0.84507042253521103</v>
      </c>
      <c r="M17">
        <v>0.85430463576158899</v>
      </c>
      <c r="N17">
        <v>0.84982935153583605</v>
      </c>
      <c r="O17">
        <v>0.84968752914839996</v>
      </c>
      <c r="P17">
        <v>0.84941964241657697</v>
      </c>
      <c r="Q17">
        <v>155</v>
      </c>
      <c r="R17">
        <v>138</v>
      </c>
      <c r="S17">
        <v>0.84982935153583605</v>
      </c>
      <c r="T17">
        <v>293</v>
      </c>
      <c r="U17">
        <v>293</v>
      </c>
      <c r="V17">
        <v>0.71288625816516304</v>
      </c>
    </row>
    <row r="18" spans="1:22" x14ac:dyDescent="0.2">
      <c r="A18">
        <v>2379</v>
      </c>
      <c r="B18">
        <v>0.72727272727272696</v>
      </c>
      <c r="C18">
        <v>0.82702702702702702</v>
      </c>
      <c r="D18">
        <v>0.78983050847457603</v>
      </c>
      <c r="E18">
        <v>0.77714987714987704</v>
      </c>
      <c r="F18">
        <v>0.78915420813725901</v>
      </c>
      <c r="G18">
        <v>0.71428571428571397</v>
      </c>
      <c r="H18">
        <v>0.83606557377049096</v>
      </c>
      <c r="I18">
        <v>0.78983050847457603</v>
      </c>
      <c r="J18">
        <v>0.77517564402810302</v>
      </c>
      <c r="K18">
        <v>0.78983050847457603</v>
      </c>
      <c r="L18">
        <v>0.72072072072072002</v>
      </c>
      <c r="M18">
        <v>0.83152173913043403</v>
      </c>
      <c r="N18">
        <v>0.78983050847457603</v>
      </c>
      <c r="O18">
        <v>0.77612122992557697</v>
      </c>
      <c r="P18">
        <v>0.789454911802001</v>
      </c>
      <c r="Q18">
        <v>112</v>
      </c>
      <c r="R18">
        <v>183</v>
      </c>
      <c r="S18">
        <v>0.78983050847457603</v>
      </c>
      <c r="T18">
        <v>295</v>
      </c>
      <c r="U18">
        <v>295</v>
      </c>
      <c r="V18">
        <v>0.55232199281588301</v>
      </c>
    </row>
    <row r="19" spans="1:22" x14ac:dyDescent="0.2">
      <c r="A19">
        <v>2455</v>
      </c>
      <c r="B19">
        <v>0.84</v>
      </c>
      <c r="C19">
        <v>0.84242424242424196</v>
      </c>
      <c r="D19">
        <v>0.84137931034482705</v>
      </c>
      <c r="E19">
        <v>0.84121212121212097</v>
      </c>
      <c r="F19">
        <v>0.84132915360501503</v>
      </c>
      <c r="G19">
        <v>0.80152671755725102</v>
      </c>
      <c r="H19">
        <v>0.87421383647798701</v>
      </c>
      <c r="I19">
        <v>0.84137931034482705</v>
      </c>
      <c r="J19">
        <v>0.83787027701761896</v>
      </c>
      <c r="K19">
        <v>0.84137931034482705</v>
      </c>
      <c r="L19">
        <v>0.8203125</v>
      </c>
      <c r="M19">
        <v>0.85802469135802395</v>
      </c>
      <c r="N19">
        <v>0.84137931034482705</v>
      </c>
      <c r="O19">
        <v>0.83916859567901203</v>
      </c>
      <c r="P19">
        <v>0.84098918422733004</v>
      </c>
      <c r="Q19">
        <v>131</v>
      </c>
      <c r="R19">
        <v>159</v>
      </c>
      <c r="S19">
        <v>0.84137931034482705</v>
      </c>
      <c r="T19">
        <v>290</v>
      </c>
      <c r="U19">
        <v>290</v>
      </c>
      <c r="V19">
        <v>0.67907417537617798</v>
      </c>
    </row>
    <row r="20" spans="1:22" x14ac:dyDescent="0.2">
      <c r="A20">
        <v>2609</v>
      </c>
      <c r="B20">
        <v>0.70833333333333304</v>
      </c>
      <c r="C20">
        <v>0.93678160919540199</v>
      </c>
      <c r="D20">
        <v>0.843537414965986</v>
      </c>
      <c r="E20">
        <v>0.82255747126436696</v>
      </c>
      <c r="F20">
        <v>0.86218625381186897</v>
      </c>
      <c r="G20">
        <v>0.88541666666666596</v>
      </c>
      <c r="H20">
        <v>0.82323232323232298</v>
      </c>
      <c r="I20">
        <v>0.843537414965986</v>
      </c>
      <c r="J20">
        <v>0.85432449494949403</v>
      </c>
      <c r="K20">
        <v>0.843537414965986</v>
      </c>
      <c r="L20">
        <v>0.78703703703703698</v>
      </c>
      <c r="M20">
        <v>0.87634408602150504</v>
      </c>
      <c r="N20">
        <v>0.843537414965986</v>
      </c>
      <c r="O20">
        <v>0.83169056152927101</v>
      </c>
      <c r="P20">
        <v>0.847182600638821</v>
      </c>
      <c r="Q20">
        <v>96</v>
      </c>
      <c r="R20">
        <v>198</v>
      </c>
      <c r="S20">
        <v>0.843537414965986</v>
      </c>
      <c r="T20">
        <v>294</v>
      </c>
      <c r="U20">
        <v>294</v>
      </c>
      <c r="V20">
        <v>0.67613611972126797</v>
      </c>
    </row>
    <row r="21" spans="1:22" x14ac:dyDescent="0.2">
      <c r="A21">
        <v>2637</v>
      </c>
      <c r="B21">
        <v>0.471204188481675</v>
      </c>
      <c r="C21">
        <v>0.92592592592592504</v>
      </c>
      <c r="D21">
        <v>0.60661764705882304</v>
      </c>
      <c r="E21">
        <v>0.69856505720380002</v>
      </c>
      <c r="F21">
        <v>0.76543590094560199</v>
      </c>
      <c r="G21">
        <v>0.9375</v>
      </c>
      <c r="H21">
        <v>0.42613636363636298</v>
      </c>
      <c r="I21">
        <v>0.60661764705882304</v>
      </c>
      <c r="J21">
        <v>0.68181818181818099</v>
      </c>
      <c r="K21">
        <v>0.60661764705882304</v>
      </c>
      <c r="L21">
        <v>0.62717770034843201</v>
      </c>
      <c r="M21">
        <v>0.58365758754863795</v>
      </c>
      <c r="N21">
        <v>0.60661764705882304</v>
      </c>
      <c r="O21">
        <v>0.60541764394853503</v>
      </c>
      <c r="P21">
        <v>0.59901762736033004</v>
      </c>
      <c r="Q21">
        <v>96</v>
      </c>
      <c r="R21">
        <v>176</v>
      </c>
      <c r="S21">
        <v>0.60661764705882304</v>
      </c>
      <c r="T21">
        <v>272</v>
      </c>
      <c r="U21">
        <v>272</v>
      </c>
      <c r="V21">
        <v>0.38001440853429902</v>
      </c>
    </row>
    <row r="22" spans="1:22" x14ac:dyDescent="0.2">
      <c r="A22">
        <v>4904</v>
      </c>
      <c r="B22">
        <v>0.77777777777777701</v>
      </c>
      <c r="C22">
        <v>0.679245283018867</v>
      </c>
      <c r="D22">
        <v>0.706484641638225</v>
      </c>
      <c r="E22">
        <v>0.72851153039832195</v>
      </c>
      <c r="F22">
        <v>0.72329906053906301</v>
      </c>
      <c r="G22">
        <v>0.480916030534351</v>
      </c>
      <c r="H22">
        <v>0.88888888888888795</v>
      </c>
      <c r="I22">
        <v>0.706484641638225</v>
      </c>
      <c r="J22">
        <v>0.68490245971162</v>
      </c>
      <c r="K22">
        <v>0.706484641638225</v>
      </c>
      <c r="L22">
        <v>0.59433962264150897</v>
      </c>
      <c r="M22">
        <v>0.77005347593582896</v>
      </c>
      <c r="N22">
        <v>0.706484641638225</v>
      </c>
      <c r="O22">
        <v>0.68219654928866902</v>
      </c>
      <c r="P22">
        <v>0.69149199203973299</v>
      </c>
      <c r="Q22">
        <v>131</v>
      </c>
      <c r="R22">
        <v>162</v>
      </c>
      <c r="S22">
        <v>0.706484641638225</v>
      </c>
      <c r="T22">
        <v>293</v>
      </c>
      <c r="U22">
        <v>293</v>
      </c>
      <c r="V22">
        <v>0.411107499533231</v>
      </c>
    </row>
    <row r="23" spans="1:22" x14ac:dyDescent="0.2">
      <c r="A23">
        <v>1218</v>
      </c>
      <c r="B23">
        <v>0.75757575757575701</v>
      </c>
      <c r="C23">
        <v>0.85276073619631898</v>
      </c>
      <c r="D23">
        <v>0.81016949152542295</v>
      </c>
      <c r="E23">
        <v>0.80516824688603805</v>
      </c>
      <c r="F23">
        <v>0.81275077908123505</v>
      </c>
      <c r="G23">
        <v>0.80645161290322498</v>
      </c>
      <c r="H23">
        <v>0.81286549707602296</v>
      </c>
      <c r="I23">
        <v>0.81016949152542295</v>
      </c>
      <c r="J23">
        <v>0.80965855498962402</v>
      </c>
      <c r="K23">
        <v>0.81016949152542295</v>
      </c>
      <c r="L23">
        <v>0.781249999999999</v>
      </c>
      <c r="M23">
        <v>0.83233532934131704</v>
      </c>
      <c r="N23">
        <v>0.81016949152542295</v>
      </c>
      <c r="O23">
        <v>0.80679266467065802</v>
      </c>
      <c r="P23">
        <v>0.81086217395716997</v>
      </c>
      <c r="Q23">
        <v>124</v>
      </c>
      <c r="R23">
        <v>171</v>
      </c>
      <c r="S23">
        <v>0.81016949152542295</v>
      </c>
      <c r="T23">
        <v>295</v>
      </c>
      <c r="U23">
        <v>295</v>
      </c>
      <c r="V23">
        <v>0.61481040446448998</v>
      </c>
    </row>
    <row r="24" spans="1:22" x14ac:dyDescent="0.2">
      <c r="A24">
        <v>1702</v>
      </c>
      <c r="B24">
        <v>0.85271317829457305</v>
      </c>
      <c r="C24">
        <v>0.86746987951807197</v>
      </c>
      <c r="D24">
        <v>0.86101694915254201</v>
      </c>
      <c r="E24">
        <v>0.86009152890632201</v>
      </c>
      <c r="F24">
        <v>0.86086688100450603</v>
      </c>
      <c r="G24">
        <v>0.83333333333333304</v>
      </c>
      <c r="H24">
        <v>0.88343558282208501</v>
      </c>
      <c r="I24">
        <v>0.86101694915254201</v>
      </c>
      <c r="J24">
        <v>0.85838445807770902</v>
      </c>
      <c r="K24">
        <v>0.86101694915254201</v>
      </c>
      <c r="L24">
        <v>0.84291187739463602</v>
      </c>
      <c r="M24">
        <v>0.87537993920972601</v>
      </c>
      <c r="N24">
        <v>0.86101694915254201</v>
      </c>
      <c r="O24">
        <v>0.85914590830218096</v>
      </c>
      <c r="P24">
        <v>0.860851857312804</v>
      </c>
      <c r="Q24">
        <v>132</v>
      </c>
      <c r="R24">
        <v>163</v>
      </c>
      <c r="S24">
        <v>0.86101694915254201</v>
      </c>
      <c r="T24">
        <v>295</v>
      </c>
      <c r="U24">
        <v>295</v>
      </c>
      <c r="V24">
        <v>0.71847395901442701</v>
      </c>
    </row>
    <row r="25" spans="1:22" x14ac:dyDescent="0.2">
      <c r="A25">
        <v>2408</v>
      </c>
      <c r="B25">
        <v>0.85393258426966201</v>
      </c>
      <c r="C25">
        <v>0.69268292682926802</v>
      </c>
      <c r="D25">
        <v>0.74149659863945505</v>
      </c>
      <c r="E25">
        <v>0.77330775554946496</v>
      </c>
      <c r="F25">
        <v>0.76892000976877395</v>
      </c>
      <c r="G25">
        <v>0.54676258992805704</v>
      </c>
      <c r="H25">
        <v>0.91612903225806397</v>
      </c>
      <c r="I25">
        <v>0.74149659863945505</v>
      </c>
      <c r="J25">
        <v>0.73144581109306095</v>
      </c>
      <c r="K25">
        <v>0.74149659863945505</v>
      </c>
      <c r="L25">
        <v>0.66666666666666596</v>
      </c>
      <c r="M25">
        <v>0.78888888888888797</v>
      </c>
      <c r="N25">
        <v>0.74149659863945505</v>
      </c>
      <c r="O25">
        <v>0.72777777777777697</v>
      </c>
      <c r="P25">
        <v>0.731103552532123</v>
      </c>
      <c r="Q25">
        <v>139</v>
      </c>
      <c r="R25">
        <v>155</v>
      </c>
      <c r="S25">
        <v>0.74149659863945505</v>
      </c>
      <c r="T25">
        <v>294</v>
      </c>
      <c r="U25">
        <v>294</v>
      </c>
      <c r="V25">
        <v>0.50301465251489497</v>
      </c>
    </row>
    <row r="26" spans="1:22" x14ac:dyDescent="0.2">
      <c r="A26">
        <v>2459</v>
      </c>
      <c r="B26">
        <v>0.81147540983606503</v>
      </c>
      <c r="C26">
        <v>0.82558139534883701</v>
      </c>
      <c r="D26">
        <v>0.81972789115646205</v>
      </c>
      <c r="E26">
        <v>0.81852840259245097</v>
      </c>
      <c r="F26">
        <v>0.81939203435853902</v>
      </c>
      <c r="G26">
        <v>0.76744186046511598</v>
      </c>
      <c r="H26">
        <v>0.86060606060606004</v>
      </c>
      <c r="I26">
        <v>0.81972789115646205</v>
      </c>
      <c r="J26">
        <v>0.81402396053558801</v>
      </c>
      <c r="K26">
        <v>0.81972789115646205</v>
      </c>
      <c r="L26">
        <v>0.78884462151394397</v>
      </c>
      <c r="M26">
        <v>0.84272997032640895</v>
      </c>
      <c r="N26">
        <v>0.81972789115646205</v>
      </c>
      <c r="O26">
        <v>0.81578729592017596</v>
      </c>
      <c r="P26">
        <v>0.81908639890869495</v>
      </c>
      <c r="Q26">
        <v>129</v>
      </c>
      <c r="R26">
        <v>165</v>
      </c>
      <c r="S26">
        <v>0.81972789115646205</v>
      </c>
      <c r="T26">
        <v>294</v>
      </c>
      <c r="U26">
        <v>294</v>
      </c>
      <c r="V26">
        <v>0.63253632472817201</v>
      </c>
    </row>
    <row r="27" spans="1:22" x14ac:dyDescent="0.2">
      <c r="A27">
        <v>2610</v>
      </c>
      <c r="B27">
        <v>0.75182481751824803</v>
      </c>
      <c r="C27">
        <v>0.90506329113924</v>
      </c>
      <c r="D27">
        <v>0.83389830508474505</v>
      </c>
      <c r="E27">
        <v>0.82844405432874402</v>
      </c>
      <c r="F27">
        <v>0.84376790169084304</v>
      </c>
      <c r="G27">
        <v>0.87288135593220295</v>
      </c>
      <c r="H27">
        <v>0.80790960451977401</v>
      </c>
      <c r="I27">
        <v>0.83389830508474505</v>
      </c>
      <c r="J27">
        <v>0.84039548022598798</v>
      </c>
      <c r="K27">
        <v>0.83389830508474505</v>
      </c>
      <c r="L27">
        <v>0.80784313725490198</v>
      </c>
      <c r="M27">
        <v>0.85373134328358202</v>
      </c>
      <c r="N27">
        <v>0.83389830508474505</v>
      </c>
      <c r="O27">
        <v>0.830787240269242</v>
      </c>
      <c r="P27">
        <v>0.83537606087211003</v>
      </c>
      <c r="Q27">
        <v>118</v>
      </c>
      <c r="R27">
        <v>177</v>
      </c>
      <c r="S27">
        <v>0.83389830508474505</v>
      </c>
      <c r="T27">
        <v>295</v>
      </c>
      <c r="U27">
        <v>295</v>
      </c>
      <c r="V27">
        <v>0.66873274662036297</v>
      </c>
    </row>
    <row r="28" spans="1:22" x14ac:dyDescent="0.2">
      <c r="A28">
        <v>3034</v>
      </c>
      <c r="B28">
        <v>0.82828282828282795</v>
      </c>
      <c r="C28">
        <v>0.86734693877550995</v>
      </c>
      <c r="D28">
        <v>0.85423728813559296</v>
      </c>
      <c r="E28">
        <v>0.84781488352916901</v>
      </c>
      <c r="F28">
        <v>0.85304550171378202</v>
      </c>
      <c r="G28">
        <v>0.75925925925925897</v>
      </c>
      <c r="H28">
        <v>0.90909090909090895</v>
      </c>
      <c r="I28">
        <v>0.85423728813559296</v>
      </c>
      <c r="J28">
        <v>0.83417508417508401</v>
      </c>
      <c r="K28">
        <v>0.85423728813559296</v>
      </c>
      <c r="L28">
        <v>0.79227053140096604</v>
      </c>
      <c r="M28">
        <v>0.88772845953002599</v>
      </c>
      <c r="N28">
        <v>0.85423728813559296</v>
      </c>
      <c r="O28">
        <v>0.83999949546549602</v>
      </c>
      <c r="P28">
        <v>0.85278115024887802</v>
      </c>
      <c r="Q28">
        <v>108</v>
      </c>
      <c r="R28">
        <v>187</v>
      </c>
      <c r="S28">
        <v>0.85423728813559296</v>
      </c>
      <c r="T28">
        <v>295</v>
      </c>
      <c r="U28">
        <v>295</v>
      </c>
      <c r="V28">
        <v>0.68185355606818399</v>
      </c>
    </row>
    <row r="29" spans="1:22" x14ac:dyDescent="0.2">
      <c r="A29">
        <v>5388</v>
      </c>
      <c r="B29">
        <v>0.88636363636363602</v>
      </c>
      <c r="C29">
        <v>0.84662576687116498</v>
      </c>
      <c r="D29">
        <v>0.86440677966101698</v>
      </c>
      <c r="E29">
        <v>0.86649470161740005</v>
      </c>
      <c r="F29">
        <v>0.86575382608449003</v>
      </c>
      <c r="G29">
        <v>0.823943661971831</v>
      </c>
      <c r="H29">
        <v>0.90196078431372495</v>
      </c>
      <c r="I29">
        <v>0.86440677966101698</v>
      </c>
      <c r="J29">
        <v>0.86295222314277797</v>
      </c>
      <c r="K29">
        <v>0.86440677966101698</v>
      </c>
      <c r="L29">
        <v>0.85401459854014605</v>
      </c>
      <c r="M29">
        <v>0.873417721518987</v>
      </c>
      <c r="N29">
        <v>0.86440677966101698</v>
      </c>
      <c r="O29">
        <v>0.86371616002956597</v>
      </c>
      <c r="P29">
        <v>0.86407791316985005</v>
      </c>
      <c r="Q29">
        <v>142</v>
      </c>
      <c r="R29">
        <v>153</v>
      </c>
      <c r="S29">
        <v>0.86440677966101698</v>
      </c>
      <c r="T29">
        <v>295</v>
      </c>
      <c r="U29">
        <v>295</v>
      </c>
      <c r="V29">
        <v>0.72943832288161203</v>
      </c>
    </row>
    <row r="30" spans="1:22" x14ac:dyDescent="0.2">
      <c r="A30">
        <v>1227</v>
      </c>
      <c r="B30">
        <v>0.88800000000000001</v>
      </c>
      <c r="C30">
        <v>0.6</v>
      </c>
      <c r="D30">
        <v>0.72203389830508402</v>
      </c>
      <c r="E30">
        <v>0.74399999999999999</v>
      </c>
      <c r="F30">
        <v>0.77475254237288105</v>
      </c>
      <c r="G30">
        <v>0.62011173184357504</v>
      </c>
      <c r="H30">
        <v>0.87931034482758597</v>
      </c>
      <c r="I30">
        <v>0.72203389830508402</v>
      </c>
      <c r="J30">
        <v>0.74971103833557995</v>
      </c>
      <c r="K30">
        <v>0.72203389830508402</v>
      </c>
      <c r="L30">
        <v>0.73026315789473595</v>
      </c>
      <c r="M30">
        <v>0.713286713286713</v>
      </c>
      <c r="N30">
        <v>0.72203389830508402</v>
      </c>
      <c r="O30">
        <v>0.72177493559072503</v>
      </c>
      <c r="P30">
        <v>0.72358767459124196</v>
      </c>
      <c r="Q30">
        <v>179</v>
      </c>
      <c r="R30">
        <v>116</v>
      </c>
      <c r="S30">
        <v>0.72203389830508402</v>
      </c>
      <c r="T30">
        <v>295</v>
      </c>
      <c r="U30">
        <v>295</v>
      </c>
      <c r="V30">
        <v>0.49367800580492399</v>
      </c>
    </row>
    <row r="31" spans="1:22" x14ac:dyDescent="0.2">
      <c r="A31">
        <v>2330</v>
      </c>
      <c r="B31">
        <v>0.81954887218045103</v>
      </c>
      <c r="C31">
        <v>0.85185185185185097</v>
      </c>
      <c r="D31">
        <v>0.83728813559322002</v>
      </c>
      <c r="E31">
        <v>0.83570036201615105</v>
      </c>
      <c r="F31">
        <v>0.83728813559322002</v>
      </c>
      <c r="G31">
        <v>0.81954887218045103</v>
      </c>
      <c r="H31">
        <v>0.85185185185185097</v>
      </c>
      <c r="I31">
        <v>0.83728813559322002</v>
      </c>
      <c r="J31">
        <v>0.83570036201615105</v>
      </c>
      <c r="K31">
        <v>0.83728813559322002</v>
      </c>
      <c r="L31">
        <v>0.81954887218045103</v>
      </c>
      <c r="M31">
        <v>0.85185185185185097</v>
      </c>
      <c r="N31">
        <v>0.83728813559322002</v>
      </c>
      <c r="O31">
        <v>0.83570036201615105</v>
      </c>
      <c r="P31">
        <v>0.83728813559322002</v>
      </c>
      <c r="Q31">
        <v>133</v>
      </c>
      <c r="R31">
        <v>162</v>
      </c>
      <c r="S31">
        <v>0.83728813559322002</v>
      </c>
      <c r="T31">
        <v>295</v>
      </c>
      <c r="U31">
        <v>295</v>
      </c>
      <c r="V31">
        <v>0.671400724032303</v>
      </c>
    </row>
    <row r="32" spans="1:22" x14ac:dyDescent="0.2">
      <c r="A32">
        <v>2412</v>
      </c>
      <c r="B32">
        <v>0.679245283018867</v>
      </c>
      <c r="C32">
        <v>0.72580645161290303</v>
      </c>
      <c r="D32">
        <v>0.70890410958904104</v>
      </c>
      <c r="E32">
        <v>0.70252586731588496</v>
      </c>
      <c r="F32">
        <v>0.70619335662295002</v>
      </c>
      <c r="G32">
        <v>0.585365853658536</v>
      </c>
      <c r="H32">
        <v>0.79881656804733703</v>
      </c>
      <c r="I32">
        <v>0.70890410958904104</v>
      </c>
      <c r="J32">
        <v>0.69209121085293601</v>
      </c>
      <c r="K32">
        <v>0.70890410958904104</v>
      </c>
      <c r="L32">
        <v>0.62882096069868998</v>
      </c>
      <c r="M32">
        <v>0.76056338028169002</v>
      </c>
      <c r="N32">
        <v>0.70890410958904104</v>
      </c>
      <c r="O32">
        <v>0.69469217049019005</v>
      </c>
      <c r="P32">
        <v>0.70506914189570002</v>
      </c>
      <c r="Q32">
        <v>123</v>
      </c>
      <c r="R32">
        <v>169</v>
      </c>
      <c r="S32">
        <v>0.70890410958904104</v>
      </c>
      <c r="T32">
        <v>292</v>
      </c>
      <c r="U32">
        <v>292</v>
      </c>
      <c r="V32">
        <v>0.39447909491758698</v>
      </c>
    </row>
    <row r="33" spans="1:24" x14ac:dyDescent="0.2">
      <c r="A33">
        <v>2468</v>
      </c>
      <c r="B33">
        <v>0.73529411764705799</v>
      </c>
      <c r="C33">
        <v>0.81132075471698095</v>
      </c>
      <c r="D33">
        <v>0.77627118644067705</v>
      </c>
      <c r="E33">
        <v>0.77330743618202002</v>
      </c>
      <c r="F33">
        <v>0.77781749092345598</v>
      </c>
      <c r="G33">
        <v>0.76923076923076905</v>
      </c>
      <c r="H33">
        <v>0.78181818181818097</v>
      </c>
      <c r="I33">
        <v>0.77627118644067705</v>
      </c>
      <c r="J33">
        <v>0.77552447552447501</v>
      </c>
      <c r="K33">
        <v>0.77627118644067705</v>
      </c>
      <c r="L33">
        <v>0.75187969924812004</v>
      </c>
      <c r="M33">
        <v>0.79629629629629595</v>
      </c>
      <c r="N33">
        <v>0.77627118644067705</v>
      </c>
      <c r="O33">
        <v>0.77408799777220805</v>
      </c>
      <c r="P33">
        <v>0.77672288064794703</v>
      </c>
      <c r="Q33">
        <v>130</v>
      </c>
      <c r="R33">
        <v>165</v>
      </c>
      <c r="S33">
        <v>0.77627118644067705</v>
      </c>
      <c r="T33">
        <v>295</v>
      </c>
      <c r="U33">
        <v>295</v>
      </c>
      <c r="V33">
        <v>0.54882743375669596</v>
      </c>
    </row>
    <row r="34" spans="1:24" x14ac:dyDescent="0.2">
      <c r="A34">
        <v>2615</v>
      </c>
      <c r="B34">
        <v>0.81666666666666599</v>
      </c>
      <c r="C34">
        <v>0.93714285714285706</v>
      </c>
      <c r="D34">
        <v>0.88813559322033897</v>
      </c>
      <c r="E34">
        <v>0.87690476190476097</v>
      </c>
      <c r="F34">
        <v>0.89262792574656902</v>
      </c>
      <c r="G34">
        <v>0.89908256880733906</v>
      </c>
      <c r="H34">
        <v>0.88172043010752599</v>
      </c>
      <c r="I34">
        <v>0.88813559322033897</v>
      </c>
      <c r="J34">
        <v>0.89040149945743297</v>
      </c>
      <c r="K34">
        <v>0.88813559322033897</v>
      </c>
      <c r="L34">
        <v>0.85589519650654999</v>
      </c>
      <c r="M34">
        <v>0.90858725761772796</v>
      </c>
      <c r="N34">
        <v>0.88813559322033897</v>
      </c>
      <c r="O34">
        <v>0.88224122706213903</v>
      </c>
      <c r="P34">
        <v>0.88911798758003902</v>
      </c>
      <c r="Q34">
        <v>109</v>
      </c>
      <c r="R34">
        <v>186</v>
      </c>
      <c r="S34">
        <v>0.88813559322033897</v>
      </c>
      <c r="T34">
        <v>295</v>
      </c>
      <c r="U34">
        <v>295</v>
      </c>
      <c r="V34">
        <v>0.76718754995181104</v>
      </c>
    </row>
    <row r="35" spans="1:24" x14ac:dyDescent="0.2">
      <c r="A35">
        <v>3035</v>
      </c>
      <c r="B35">
        <v>0.81690140845070403</v>
      </c>
      <c r="C35">
        <v>0.84304932735425997</v>
      </c>
      <c r="D35">
        <v>0.83673469387755095</v>
      </c>
      <c r="E35">
        <v>0.82997536790248205</v>
      </c>
      <c r="F35">
        <v>0.83477804688476698</v>
      </c>
      <c r="G35">
        <v>0.62365591397849396</v>
      </c>
      <c r="H35">
        <v>0.93532338308457696</v>
      </c>
      <c r="I35">
        <v>0.83673469387755095</v>
      </c>
      <c r="J35">
        <v>0.77948964853153502</v>
      </c>
      <c r="K35">
        <v>0.83673469387755095</v>
      </c>
      <c r="L35">
        <v>0.707317073170731</v>
      </c>
      <c r="M35">
        <v>0.88679245283018804</v>
      </c>
      <c r="N35">
        <v>0.83673469387755095</v>
      </c>
      <c r="O35">
        <v>0.79705476300045996</v>
      </c>
      <c r="P35">
        <v>0.83001962865219703</v>
      </c>
      <c r="Q35">
        <v>93</v>
      </c>
      <c r="R35">
        <v>201</v>
      </c>
      <c r="S35">
        <v>0.83673469387755095</v>
      </c>
      <c r="T35">
        <v>294</v>
      </c>
      <c r="U35">
        <v>294</v>
      </c>
      <c r="V35">
        <v>0.60737039637812096</v>
      </c>
    </row>
    <row r="36" spans="1:24" x14ac:dyDescent="0.2">
      <c r="A36">
        <v>1229</v>
      </c>
      <c r="B36">
        <v>0.67669172932330801</v>
      </c>
      <c r="C36">
        <v>0.93209876543209802</v>
      </c>
      <c r="D36">
        <v>0.81694915254237199</v>
      </c>
      <c r="E36">
        <v>0.80439524737770296</v>
      </c>
      <c r="F36">
        <v>0.84465432256095296</v>
      </c>
      <c r="G36">
        <v>0.89108910891089099</v>
      </c>
      <c r="H36">
        <v>0.77835051546391698</v>
      </c>
      <c r="I36">
        <v>0.81694915254237199</v>
      </c>
      <c r="J36">
        <v>0.83471981218740399</v>
      </c>
      <c r="K36">
        <v>0.81694915254237199</v>
      </c>
      <c r="L36">
        <v>0.76923076923076905</v>
      </c>
      <c r="M36">
        <v>0.848314606741573</v>
      </c>
      <c r="N36">
        <v>0.81694915254237199</v>
      </c>
      <c r="O36">
        <v>0.80877268798617097</v>
      </c>
      <c r="P36">
        <v>0.82123844542431401</v>
      </c>
      <c r="Q36">
        <v>101</v>
      </c>
      <c r="R36">
        <v>194</v>
      </c>
      <c r="S36">
        <v>0.81694915254237199</v>
      </c>
      <c r="T36">
        <v>295</v>
      </c>
      <c r="U36">
        <v>295</v>
      </c>
      <c r="V36">
        <v>0.63839523818087296</v>
      </c>
    </row>
    <row r="37" spans="1:24" x14ac:dyDescent="0.2">
      <c r="A37">
        <v>2337</v>
      </c>
      <c r="B37">
        <v>0.69945355191256797</v>
      </c>
      <c r="C37">
        <v>0.91891891891891897</v>
      </c>
      <c r="D37">
        <v>0.78231292517006801</v>
      </c>
      <c r="E37">
        <v>0.80918623541574297</v>
      </c>
      <c r="F37">
        <v>0.81665104381732001</v>
      </c>
      <c r="G37">
        <v>0.934306569343065</v>
      </c>
      <c r="H37">
        <v>0.64968152866242002</v>
      </c>
      <c r="I37">
        <v>0.78231292517006801</v>
      </c>
      <c r="J37">
        <v>0.79199404900274295</v>
      </c>
      <c r="K37">
        <v>0.78231292517006801</v>
      </c>
      <c r="L37">
        <v>0.8</v>
      </c>
      <c r="M37">
        <v>0.76119402985074602</v>
      </c>
      <c r="N37">
        <v>0.78231292517006801</v>
      </c>
      <c r="O37">
        <v>0.78059701492537303</v>
      </c>
      <c r="P37">
        <v>0.77927708396791495</v>
      </c>
      <c r="Q37">
        <v>137</v>
      </c>
      <c r="R37">
        <v>157</v>
      </c>
      <c r="S37">
        <v>0.78231292517006801</v>
      </c>
      <c r="T37">
        <v>294</v>
      </c>
      <c r="U37">
        <v>294</v>
      </c>
      <c r="V37">
        <v>0.60093440831744105</v>
      </c>
    </row>
    <row r="38" spans="1:24" x14ac:dyDescent="0.2">
      <c r="A38">
        <v>2439</v>
      </c>
      <c r="B38">
        <v>0.84293193717277404</v>
      </c>
      <c r="C38">
        <v>0.72115384615384603</v>
      </c>
      <c r="D38">
        <v>0.8</v>
      </c>
      <c r="E38">
        <v>0.78204289166330998</v>
      </c>
      <c r="F38">
        <v>0.79958719291180003</v>
      </c>
      <c r="G38">
        <v>0.84736842105263099</v>
      </c>
      <c r="H38">
        <v>0.71428571428571397</v>
      </c>
      <c r="I38">
        <v>0.8</v>
      </c>
      <c r="J38">
        <v>0.78082706766917198</v>
      </c>
      <c r="K38">
        <v>0.8</v>
      </c>
      <c r="L38">
        <v>0.84514435695538004</v>
      </c>
      <c r="M38">
        <v>0.71770334928229595</v>
      </c>
      <c r="N38">
        <v>0.8</v>
      </c>
      <c r="O38">
        <v>0.781423853118838</v>
      </c>
      <c r="P38">
        <v>0.79978399829207902</v>
      </c>
      <c r="Q38">
        <v>190</v>
      </c>
      <c r="R38">
        <v>105</v>
      </c>
      <c r="S38">
        <v>0.8</v>
      </c>
      <c r="T38">
        <v>295</v>
      </c>
      <c r="U38">
        <v>295</v>
      </c>
      <c r="V38">
        <v>0.56286864621416499</v>
      </c>
    </row>
    <row r="39" spans="1:24" x14ac:dyDescent="0.2">
      <c r="A39">
        <v>2498</v>
      </c>
      <c r="B39">
        <v>0.82481751824817495</v>
      </c>
      <c r="C39">
        <v>0.848101265822784</v>
      </c>
      <c r="D39">
        <v>0.83728813559322002</v>
      </c>
      <c r="E39">
        <v>0.83645939203547903</v>
      </c>
      <c r="F39">
        <v>0.83728813559322002</v>
      </c>
      <c r="G39">
        <v>0.82481751824817495</v>
      </c>
      <c r="H39">
        <v>0.848101265822784</v>
      </c>
      <c r="I39">
        <v>0.83728813559322002</v>
      </c>
      <c r="J39">
        <v>0.83645939203547903</v>
      </c>
      <c r="K39">
        <v>0.83728813559322002</v>
      </c>
      <c r="L39">
        <v>0.82481751824817495</v>
      </c>
      <c r="M39">
        <v>0.848101265822784</v>
      </c>
      <c r="N39">
        <v>0.83728813559322002</v>
      </c>
      <c r="O39">
        <v>0.83645939203547903</v>
      </c>
      <c r="P39">
        <v>0.83728813559322002</v>
      </c>
      <c r="Q39">
        <v>137</v>
      </c>
      <c r="R39">
        <v>158</v>
      </c>
      <c r="S39">
        <v>0.83728813559322002</v>
      </c>
      <c r="T39">
        <v>295</v>
      </c>
      <c r="U39">
        <v>295</v>
      </c>
      <c r="V39">
        <v>0.67291878407095995</v>
      </c>
    </row>
    <row r="40" spans="1:24" x14ac:dyDescent="0.2">
      <c r="A40">
        <v>2618</v>
      </c>
      <c r="B40">
        <v>0.668831168831168</v>
      </c>
      <c r="C40">
        <v>0.92907801418439695</v>
      </c>
      <c r="D40">
        <v>0.79322033898305</v>
      </c>
      <c r="E40">
        <v>0.79895459150778203</v>
      </c>
      <c r="F40">
        <v>0.82939023952366897</v>
      </c>
      <c r="G40">
        <v>0.91150442477876104</v>
      </c>
      <c r="H40">
        <v>0.719780219780219</v>
      </c>
      <c r="I40">
        <v>0.79322033898305</v>
      </c>
      <c r="J40">
        <v>0.81564232227948996</v>
      </c>
      <c r="K40">
        <v>0.79322033898305</v>
      </c>
      <c r="L40">
        <v>0.77153558052434401</v>
      </c>
      <c r="M40">
        <v>0.81114551083591302</v>
      </c>
      <c r="N40">
        <v>0.79322033898305</v>
      </c>
      <c r="O40">
        <v>0.79134054568012802</v>
      </c>
      <c r="P40">
        <v>0.79597289346232902</v>
      </c>
      <c r="Q40">
        <v>113</v>
      </c>
      <c r="R40">
        <v>182</v>
      </c>
      <c r="S40">
        <v>0.79322033898305</v>
      </c>
      <c r="T40">
        <v>295</v>
      </c>
      <c r="U40">
        <v>295</v>
      </c>
      <c r="V40">
        <v>0.61437031672968401</v>
      </c>
    </row>
    <row r="41" spans="1:24" x14ac:dyDescent="0.2">
      <c r="A41">
        <v>3045</v>
      </c>
      <c r="B41">
        <v>0.78740157480314898</v>
      </c>
      <c r="C41">
        <v>0.78787878787878696</v>
      </c>
      <c r="D41">
        <v>0.78767123287671204</v>
      </c>
      <c r="E41">
        <v>0.78764018134096803</v>
      </c>
      <c r="F41">
        <v>0.78765815854587196</v>
      </c>
      <c r="G41">
        <v>0.74074074074074003</v>
      </c>
      <c r="H41">
        <v>0.82802547770700596</v>
      </c>
      <c r="I41">
        <v>0.78767123287671204</v>
      </c>
      <c r="J41">
        <v>0.784383109223873</v>
      </c>
      <c r="K41">
        <v>0.78767123287671204</v>
      </c>
      <c r="L41">
        <v>0.76335877862595403</v>
      </c>
      <c r="M41">
        <v>0.80745341614906796</v>
      </c>
      <c r="N41">
        <v>0.78767123287671204</v>
      </c>
      <c r="O41">
        <v>0.78540609738751099</v>
      </c>
      <c r="P41">
        <v>0.78706719674625802</v>
      </c>
      <c r="Q41">
        <v>135</v>
      </c>
      <c r="R41">
        <v>157</v>
      </c>
      <c r="S41">
        <v>0.78767123287671204</v>
      </c>
      <c r="T41">
        <v>292</v>
      </c>
      <c r="U41">
        <v>292</v>
      </c>
      <c r="V41">
        <v>0.57201401768650195</v>
      </c>
    </row>
    <row r="42" spans="1:24" x14ac:dyDescent="0.2">
      <c r="A42" t="s">
        <v>22</v>
      </c>
      <c r="B42" s="1">
        <f t="shared" ref="B42:X42" si="0">QUARTILE(B2:B41,0)</f>
        <v>0.471204188481675</v>
      </c>
      <c r="C42" s="1">
        <f t="shared" si="0"/>
        <v>0.6</v>
      </c>
      <c r="D42" s="1">
        <f t="shared" si="0"/>
        <v>0.60661764705882304</v>
      </c>
      <c r="E42" s="1">
        <f t="shared" si="0"/>
        <v>0.67537592229382604</v>
      </c>
      <c r="F42" s="1">
        <f t="shared" si="0"/>
        <v>0.70054183367923994</v>
      </c>
      <c r="G42" s="1">
        <f t="shared" si="0"/>
        <v>0.480916030534351</v>
      </c>
      <c r="H42" s="1">
        <f t="shared" si="0"/>
        <v>0.42613636363636298</v>
      </c>
      <c r="I42" s="1">
        <f t="shared" si="0"/>
        <v>0.60661764705882304</v>
      </c>
      <c r="J42" s="1">
        <f t="shared" si="0"/>
        <v>0.68181818181818099</v>
      </c>
      <c r="K42" s="1">
        <f t="shared" si="0"/>
        <v>0.60661764705882304</v>
      </c>
      <c r="L42" s="1">
        <f t="shared" si="0"/>
        <v>0.59433962264150897</v>
      </c>
      <c r="M42" s="1">
        <f t="shared" si="0"/>
        <v>0.58365758754863795</v>
      </c>
      <c r="N42" s="1">
        <f t="shared" si="0"/>
        <v>0.60661764705882304</v>
      </c>
      <c r="O42" s="1">
        <f t="shared" si="0"/>
        <v>0.60541764394853503</v>
      </c>
      <c r="P42" s="1">
        <f t="shared" si="0"/>
        <v>0.59901762736033004</v>
      </c>
      <c r="Q42" s="1">
        <f t="shared" si="0"/>
        <v>67</v>
      </c>
      <c r="R42" s="1">
        <f t="shared" si="0"/>
        <v>60</v>
      </c>
      <c r="S42" s="1">
        <f t="shared" si="0"/>
        <v>0.60661764705882304</v>
      </c>
      <c r="T42" s="1">
        <f t="shared" si="0"/>
        <v>127</v>
      </c>
      <c r="U42" s="1">
        <f t="shared" si="0"/>
        <v>127</v>
      </c>
      <c r="V42" s="1">
        <f t="shared" si="0"/>
        <v>0.359152142812939</v>
      </c>
      <c r="W42" s="1" t="e">
        <f t="shared" si="0"/>
        <v>#NUM!</v>
      </c>
      <c r="X42" s="1" t="e">
        <f t="shared" si="0"/>
        <v>#NUM!</v>
      </c>
    </row>
    <row r="43" spans="1:24" x14ac:dyDescent="0.2">
      <c r="A43" t="s">
        <v>23</v>
      </c>
      <c r="B43" s="1">
        <f t="shared" ref="B43:X43" si="1">QUARTILE(B2:B41,1)</f>
        <v>0.70740665584415519</v>
      </c>
      <c r="C43" s="1">
        <f t="shared" si="1"/>
        <v>0.81926854484362877</v>
      </c>
      <c r="D43" s="1">
        <f t="shared" si="1"/>
        <v>0.78080249048772021</v>
      </c>
      <c r="E43" s="1">
        <f t="shared" si="1"/>
        <v>0.77618934674977402</v>
      </c>
      <c r="F43" s="1">
        <f t="shared" si="1"/>
        <v>0.78552321123677848</v>
      </c>
      <c r="G43" s="1">
        <f t="shared" si="1"/>
        <v>0.75601160862354866</v>
      </c>
      <c r="H43" s="1">
        <f t="shared" si="1"/>
        <v>0.76474448168996223</v>
      </c>
      <c r="I43" s="1">
        <f t="shared" si="1"/>
        <v>0.78080249048772021</v>
      </c>
      <c r="J43" s="1">
        <f t="shared" si="1"/>
        <v>0.77543726765038201</v>
      </c>
      <c r="K43" s="1">
        <f t="shared" si="1"/>
        <v>0.78080249048772021</v>
      </c>
      <c r="L43" s="1">
        <f t="shared" si="1"/>
        <v>0.74535382844536091</v>
      </c>
      <c r="M43" s="1">
        <f t="shared" si="1"/>
        <v>0.77475021108922015</v>
      </c>
      <c r="N43" s="1">
        <f t="shared" si="1"/>
        <v>0.78080249048772021</v>
      </c>
      <c r="O43" s="1">
        <f t="shared" si="1"/>
        <v>0.77561292188723474</v>
      </c>
      <c r="P43" s="1">
        <f t="shared" si="1"/>
        <v>0.77863853313792297</v>
      </c>
      <c r="Q43" s="1">
        <f t="shared" si="1"/>
        <v>108.75</v>
      </c>
      <c r="R43" s="1">
        <f t="shared" si="1"/>
        <v>157</v>
      </c>
      <c r="S43" s="1">
        <f t="shared" si="1"/>
        <v>0.78080249048772021</v>
      </c>
      <c r="T43" s="1">
        <f t="shared" si="1"/>
        <v>294</v>
      </c>
      <c r="U43" s="1">
        <f t="shared" si="1"/>
        <v>294</v>
      </c>
      <c r="V43" s="1">
        <f t="shared" si="1"/>
        <v>0.5514483530510863</v>
      </c>
      <c r="W43" s="1" t="e">
        <f t="shared" si="1"/>
        <v>#NUM!</v>
      </c>
      <c r="X43" s="1" t="e">
        <f t="shared" si="1"/>
        <v>#NUM!</v>
      </c>
    </row>
    <row r="44" spans="1:24" x14ac:dyDescent="0.2">
      <c r="A44" t="s">
        <v>24</v>
      </c>
      <c r="B44" s="1">
        <f>QUARTILE(B2:B41,2)</f>
        <v>0.77350427350427298</v>
      </c>
      <c r="C44" s="1">
        <f t="shared" ref="C44:X44" si="2">QUARTILE(C2:C41,2)</f>
        <v>0.84997655883731749</v>
      </c>
      <c r="D44" s="1">
        <f t="shared" si="2"/>
        <v>0.81233521657250451</v>
      </c>
      <c r="E44" s="1">
        <f t="shared" si="2"/>
        <v>0.80997506215231541</v>
      </c>
      <c r="F44" s="1">
        <f t="shared" si="2"/>
        <v>0.82483471606441849</v>
      </c>
      <c r="G44" s="1">
        <f t="shared" si="2"/>
        <v>0.82438059011000298</v>
      </c>
      <c r="H44" s="1">
        <f t="shared" si="2"/>
        <v>0.82296367934665748</v>
      </c>
      <c r="I44" s="1">
        <f t="shared" si="2"/>
        <v>0.81233521657250451</v>
      </c>
      <c r="J44" s="1">
        <f t="shared" si="2"/>
        <v>0.8134301884695585</v>
      </c>
      <c r="K44" s="1">
        <f t="shared" si="2"/>
        <v>0.81233521657250451</v>
      </c>
      <c r="L44" s="1">
        <f t="shared" si="2"/>
        <v>0.78803933203356746</v>
      </c>
      <c r="M44" s="1">
        <f t="shared" si="2"/>
        <v>0.83578619328101245</v>
      </c>
      <c r="N44" s="1">
        <f t="shared" si="2"/>
        <v>0.81233521657250451</v>
      </c>
      <c r="O44" s="1">
        <f t="shared" si="2"/>
        <v>0.8077826763284145</v>
      </c>
      <c r="P44" s="1">
        <f t="shared" si="2"/>
        <v>0.812637647534592</v>
      </c>
      <c r="Q44" s="1">
        <f t="shared" si="2"/>
        <v>123.5</v>
      </c>
      <c r="R44" s="1">
        <f t="shared" si="2"/>
        <v>165</v>
      </c>
      <c r="S44" s="1">
        <f t="shared" si="2"/>
        <v>0.81233521657250451</v>
      </c>
      <c r="T44" s="1">
        <f t="shared" si="2"/>
        <v>295</v>
      </c>
      <c r="U44" s="1">
        <f t="shared" si="2"/>
        <v>295</v>
      </c>
      <c r="V44" s="1">
        <f t="shared" si="2"/>
        <v>0.62435770312890804</v>
      </c>
      <c r="W44" s="1" t="e">
        <f t="shared" si="2"/>
        <v>#NUM!</v>
      </c>
      <c r="X44" s="1" t="e">
        <f t="shared" si="2"/>
        <v>#NUM!</v>
      </c>
    </row>
    <row r="45" spans="1:24" x14ac:dyDescent="0.2">
      <c r="A45" t="s">
        <v>25</v>
      </c>
      <c r="B45" s="1">
        <f>QUARTILE(B2:B41,3)</f>
        <v>0.82086603369738198</v>
      </c>
      <c r="C45" s="1">
        <f t="shared" ref="C45:X45" si="3">QUARTILE(C2:C41,3)</f>
        <v>0.90170441927603773</v>
      </c>
      <c r="D45" s="1">
        <f t="shared" si="3"/>
        <v>0.84085330216247722</v>
      </c>
      <c r="E45" s="1">
        <f t="shared" si="3"/>
        <v>0.83589011952098302</v>
      </c>
      <c r="F45" s="1">
        <f t="shared" si="3"/>
        <v>0.84398950690837049</v>
      </c>
      <c r="G45" s="1">
        <f t="shared" si="3"/>
        <v>0.87288135593220295</v>
      </c>
      <c r="H45" s="1">
        <f t="shared" si="3"/>
        <v>0.87991286614757103</v>
      </c>
      <c r="I45" s="1">
        <f t="shared" si="3"/>
        <v>0.84085330216247722</v>
      </c>
      <c r="J45" s="1">
        <f t="shared" si="3"/>
        <v>0.83850157781971124</v>
      </c>
      <c r="K45" s="1">
        <f t="shared" si="3"/>
        <v>0.84085330216247722</v>
      </c>
      <c r="L45" s="1">
        <f t="shared" si="3"/>
        <v>0.82143875456204374</v>
      </c>
      <c r="M45" s="1">
        <f t="shared" si="3"/>
        <v>0.85826210826210747</v>
      </c>
      <c r="N45" s="1">
        <f t="shared" si="3"/>
        <v>0.84085330216247722</v>
      </c>
      <c r="O45" s="1">
        <f t="shared" si="3"/>
        <v>0.83589011952098302</v>
      </c>
      <c r="P45" s="1">
        <f t="shared" si="3"/>
        <v>0.84024204000005298</v>
      </c>
      <c r="Q45" s="1">
        <f t="shared" si="3"/>
        <v>135</v>
      </c>
      <c r="R45" s="1">
        <f t="shared" si="3"/>
        <v>183.25</v>
      </c>
      <c r="S45" s="1">
        <f t="shared" si="3"/>
        <v>0.84085330216247722</v>
      </c>
      <c r="T45" s="1">
        <f t="shared" si="3"/>
        <v>295</v>
      </c>
      <c r="U45" s="1">
        <f t="shared" si="3"/>
        <v>295</v>
      </c>
      <c r="V45" s="1">
        <f t="shared" si="3"/>
        <v>0.67372311798353701</v>
      </c>
      <c r="W45" s="1" t="e">
        <f t="shared" si="3"/>
        <v>#NUM!</v>
      </c>
      <c r="X45" s="1" t="e">
        <f t="shared" si="3"/>
        <v>#NUM!</v>
      </c>
    </row>
    <row r="46" spans="1:24" x14ac:dyDescent="0.2">
      <c r="A46" t="s">
        <v>26</v>
      </c>
      <c r="B46" s="1">
        <f>QUARTILE(B2:B41,4)</f>
        <v>0.93023255813953398</v>
      </c>
      <c r="C46" s="1">
        <f t="shared" ref="C46:X46" si="4">QUARTILE(C2:C41,4)</f>
        <v>0.93714285714285706</v>
      </c>
      <c r="D46" s="1">
        <f t="shared" si="4"/>
        <v>0.88813559322033897</v>
      </c>
      <c r="E46" s="1">
        <f t="shared" si="4"/>
        <v>0.87690476190476097</v>
      </c>
      <c r="F46" s="1">
        <f t="shared" si="4"/>
        <v>0.89262792574656902</v>
      </c>
      <c r="G46" s="1">
        <f t="shared" si="4"/>
        <v>0.9375</v>
      </c>
      <c r="H46" s="1">
        <f t="shared" si="4"/>
        <v>0.93532338308457696</v>
      </c>
      <c r="I46" s="1">
        <f t="shared" si="4"/>
        <v>0.88813559322033897</v>
      </c>
      <c r="J46" s="1">
        <f t="shared" si="4"/>
        <v>0.89040149945743297</v>
      </c>
      <c r="K46" s="1">
        <f t="shared" si="4"/>
        <v>0.88813559322033897</v>
      </c>
      <c r="L46" s="1">
        <f t="shared" si="4"/>
        <v>0.867088607594936</v>
      </c>
      <c r="M46" s="1">
        <f t="shared" si="4"/>
        <v>0.90858725761772796</v>
      </c>
      <c r="N46" s="1">
        <f t="shared" si="4"/>
        <v>0.88813559322033897</v>
      </c>
      <c r="O46" s="1">
        <f t="shared" si="4"/>
        <v>0.88224122706213903</v>
      </c>
      <c r="P46" s="1">
        <f t="shared" si="4"/>
        <v>0.88911798758003902</v>
      </c>
      <c r="Q46" s="1">
        <f t="shared" si="4"/>
        <v>190</v>
      </c>
      <c r="R46" s="1">
        <f t="shared" si="4"/>
        <v>201</v>
      </c>
      <c r="S46" s="1">
        <f t="shared" si="4"/>
        <v>0.88813559322033897</v>
      </c>
      <c r="T46" s="1">
        <f t="shared" si="4"/>
        <v>295</v>
      </c>
      <c r="U46" s="1">
        <f t="shared" si="4"/>
        <v>295</v>
      </c>
      <c r="V46" s="1">
        <f t="shared" si="4"/>
        <v>0.76718754995181104</v>
      </c>
      <c r="W46" s="1" t="e">
        <f t="shared" si="4"/>
        <v>#NUM!</v>
      </c>
      <c r="X46" s="1" t="e">
        <f t="shared" si="4"/>
        <v>#NUM!</v>
      </c>
    </row>
    <row r="47" spans="1:24" x14ac:dyDescent="0.2">
      <c r="A47" t="s">
        <v>27</v>
      </c>
      <c r="B47" s="1">
        <f>STDEV(B2:B41)</f>
        <v>8.7622641165595427E-2</v>
      </c>
      <c r="C47" s="1">
        <f t="shared" ref="C47:X47" si="5">STDEV(C2:C41)</f>
        <v>8.0043175584595408E-2</v>
      </c>
      <c r="D47" s="1">
        <f t="shared" si="5"/>
        <v>5.9322498395811961E-2</v>
      </c>
      <c r="E47" s="1">
        <f t="shared" si="5"/>
        <v>4.9774882167447937E-2</v>
      </c>
      <c r="F47" s="1">
        <f t="shared" si="5"/>
        <v>4.8051650180102219E-2</v>
      </c>
      <c r="G47" s="1">
        <f t="shared" si="5"/>
        <v>0.10747830453029782</v>
      </c>
      <c r="H47" s="1">
        <f t="shared" si="5"/>
        <v>9.8924793492330271E-2</v>
      </c>
      <c r="I47" s="1">
        <f t="shared" si="5"/>
        <v>5.9322498395811961E-2</v>
      </c>
      <c r="J47" s="1">
        <f t="shared" si="5"/>
        <v>5.5351572493766883E-2</v>
      </c>
      <c r="K47" s="1">
        <f t="shared" si="5"/>
        <v>5.9322498395811961E-2</v>
      </c>
      <c r="L47" s="1">
        <f t="shared" si="5"/>
        <v>6.9171942648649384E-2</v>
      </c>
      <c r="M47" s="1">
        <f t="shared" si="5"/>
        <v>6.7642131533326294E-2</v>
      </c>
      <c r="N47" s="1">
        <f t="shared" si="5"/>
        <v>5.9322498395811961E-2</v>
      </c>
      <c r="O47" s="1">
        <f t="shared" si="5"/>
        <v>6.0074386464177169E-2</v>
      </c>
      <c r="P47" s="1">
        <f t="shared" si="5"/>
        <v>6.094873035346611E-2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5.9322498395811961E-2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0.10402823827478128</v>
      </c>
      <c r="W47" s="1" t="e">
        <f t="shared" si="5"/>
        <v>#DIV/0!</v>
      </c>
      <c r="X47" s="1" t="e">
        <f t="shared" si="5"/>
        <v>#DIV/0!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">
      <c r="A2">
        <f>precisionRate_boost!A$31</f>
        <v>2330</v>
      </c>
      <c r="B2">
        <f>precisionRate_boost!B$31</f>
        <v>0.81954887218045103</v>
      </c>
      <c r="C2">
        <f>precisionRate_boost!C$31</f>
        <v>0.85185185185185097</v>
      </c>
      <c r="D2">
        <f>precisionRate_boost!D$31</f>
        <v>0.83728813559322002</v>
      </c>
      <c r="E2">
        <f>precisionRate_boost!E$31</f>
        <v>0.83570036201615105</v>
      </c>
      <c r="F2">
        <f>precisionRate_boost!F$31</f>
        <v>0.83728813559322002</v>
      </c>
      <c r="G2">
        <f>precisionRate_boost!G$31</f>
        <v>0.81954887218045103</v>
      </c>
      <c r="H2">
        <f>precisionRate_boost!H$31</f>
        <v>0.85185185185185097</v>
      </c>
      <c r="I2">
        <f>precisionRate_boost!I$31</f>
        <v>0.83728813559322002</v>
      </c>
      <c r="J2">
        <f>precisionRate_boost!J$31</f>
        <v>0.83570036201615105</v>
      </c>
      <c r="K2">
        <f>precisionRate_boost!K$31</f>
        <v>0.83728813559322002</v>
      </c>
      <c r="L2">
        <f>precisionRate_boost!L$31</f>
        <v>0.81954887218045103</v>
      </c>
      <c r="M2">
        <f>precisionRate_boost!M$31</f>
        <v>0.85185185185185097</v>
      </c>
      <c r="N2">
        <f>precisionRate_boost!N$31</f>
        <v>0.83728813559322002</v>
      </c>
      <c r="O2">
        <f>precisionRate_boost!O$31</f>
        <v>0.83570036201615105</v>
      </c>
      <c r="P2">
        <f>precisionRate_boost!P$31</f>
        <v>0.83728813559322002</v>
      </c>
      <c r="Q2">
        <f>precisionRate_boost!Q$31</f>
        <v>133</v>
      </c>
      <c r="R2">
        <f>precisionRate_boost!R$31</f>
        <v>162</v>
      </c>
      <c r="S2">
        <f>precisionRate_boost!S$31</f>
        <v>0.83728813559322002</v>
      </c>
      <c r="T2">
        <f>precisionRate_boost!T$31</f>
        <v>295</v>
      </c>
      <c r="U2">
        <f>precisionRate_boost!U$31</f>
        <v>295</v>
      </c>
      <c r="V2">
        <f>precisionRate_boost!V$31</f>
        <v>0.671400724032303</v>
      </c>
      <c r="W2">
        <f>precisionRate_boost!W$31</f>
        <v>0</v>
      </c>
      <c r="X2">
        <f>precisionRate_boost!X$31</f>
        <v>0</v>
      </c>
    </row>
    <row r="3" spans="1:24" x14ac:dyDescent="0.2">
      <c r="A3">
        <f>precisionRate_boost!A$12</f>
        <v>2454</v>
      </c>
      <c r="B3">
        <f>precisionRate_boost!B$12</f>
        <v>0.57364341085271298</v>
      </c>
      <c r="C3">
        <f>precisionRate_boost!C$12</f>
        <v>0.77710843373493899</v>
      </c>
      <c r="D3">
        <f>precisionRate_boost!D$12</f>
        <v>0.68813559322033901</v>
      </c>
      <c r="E3">
        <f>precisionRate_boost!E$12</f>
        <v>0.67537592229382604</v>
      </c>
      <c r="F3">
        <f>precisionRate_boost!F$12</f>
        <v>0.700550408175864</v>
      </c>
      <c r="G3">
        <f>precisionRate_boost!G$12</f>
        <v>0.66666666666666596</v>
      </c>
      <c r="H3">
        <f>precisionRate_boost!H$12</f>
        <v>0.70108695652173902</v>
      </c>
      <c r="I3">
        <f>precisionRate_boost!I$12</f>
        <v>0.68813559322033901</v>
      </c>
      <c r="J3">
        <f>precisionRate_boost!J$12</f>
        <v>0.68387681159420199</v>
      </c>
      <c r="K3">
        <f>precisionRate_boost!K$12</f>
        <v>0.68813559322033901</v>
      </c>
      <c r="L3">
        <f>precisionRate_boost!L$12</f>
        <v>0.61666666666666603</v>
      </c>
      <c r="M3">
        <f>precisionRate_boost!M$12</f>
        <v>0.73714285714285699</v>
      </c>
      <c r="N3">
        <f>precisionRate_boost!N$12</f>
        <v>0.68813559322033901</v>
      </c>
      <c r="O3">
        <f>precisionRate_boost!O$12</f>
        <v>0.67690476190476101</v>
      </c>
      <c r="P3">
        <f>precisionRate_boost!P$12</f>
        <v>0.69181113801452698</v>
      </c>
      <c r="Q3">
        <f>precisionRate_boost!Q$12</f>
        <v>111</v>
      </c>
      <c r="R3">
        <f>precisionRate_boost!R$12</f>
        <v>184</v>
      </c>
      <c r="S3">
        <f>precisionRate_boost!S$12</f>
        <v>0.68813559322033901</v>
      </c>
      <c r="T3">
        <f>precisionRate_boost!T$12</f>
        <v>295</v>
      </c>
      <c r="U3">
        <f>precisionRate_boost!U$12</f>
        <v>295</v>
      </c>
      <c r="V3">
        <f>precisionRate_boost!V$12</f>
        <v>0.359152142812939</v>
      </c>
      <c r="W3">
        <f>precisionRate_boost!W$12</f>
        <v>0</v>
      </c>
      <c r="X3">
        <f>precisionRate_boost!X$12</f>
        <v>0</v>
      </c>
    </row>
    <row r="4" spans="1:24" x14ac:dyDescent="0.2">
      <c r="A4">
        <f>precisionRate_boost!A$28</f>
        <v>3034</v>
      </c>
      <c r="B4">
        <f>precisionRate_boost!B$28</f>
        <v>0.82828282828282795</v>
      </c>
      <c r="C4">
        <f>precisionRate_boost!C$28</f>
        <v>0.86734693877550995</v>
      </c>
      <c r="D4">
        <f>precisionRate_boost!D$28</f>
        <v>0.85423728813559296</v>
      </c>
      <c r="E4">
        <f>precisionRate_boost!E$28</f>
        <v>0.84781488352916901</v>
      </c>
      <c r="F4">
        <f>precisionRate_boost!F$28</f>
        <v>0.85304550171378202</v>
      </c>
      <c r="G4">
        <f>precisionRate_boost!G$28</f>
        <v>0.75925925925925897</v>
      </c>
      <c r="H4">
        <f>precisionRate_boost!H$28</f>
        <v>0.90909090909090895</v>
      </c>
      <c r="I4">
        <f>precisionRate_boost!I$28</f>
        <v>0.85423728813559296</v>
      </c>
      <c r="J4">
        <f>precisionRate_boost!J$28</f>
        <v>0.83417508417508401</v>
      </c>
      <c r="K4">
        <f>precisionRate_boost!K$28</f>
        <v>0.85423728813559296</v>
      </c>
      <c r="L4">
        <f>precisionRate_boost!L$28</f>
        <v>0.79227053140096604</v>
      </c>
      <c r="M4">
        <f>precisionRate_boost!M$28</f>
        <v>0.88772845953002599</v>
      </c>
      <c r="N4">
        <f>precisionRate_boost!N$28</f>
        <v>0.85423728813559296</v>
      </c>
      <c r="O4">
        <f>precisionRate_boost!O$28</f>
        <v>0.83999949546549602</v>
      </c>
      <c r="P4">
        <f>precisionRate_boost!P$28</f>
        <v>0.85278115024887802</v>
      </c>
      <c r="Q4">
        <f>precisionRate_boost!Q$28</f>
        <v>108</v>
      </c>
      <c r="R4">
        <f>precisionRate_boost!R$28</f>
        <v>187</v>
      </c>
      <c r="S4">
        <f>precisionRate_boost!S$28</f>
        <v>0.85423728813559296</v>
      </c>
      <c r="T4">
        <f>precisionRate_boost!T$28</f>
        <v>295</v>
      </c>
      <c r="U4">
        <f>precisionRate_boost!U$28</f>
        <v>295</v>
      </c>
      <c r="V4">
        <f>precisionRate_boost!V$28</f>
        <v>0.68185355606818399</v>
      </c>
      <c r="W4">
        <f>precisionRate_boost!W$28</f>
        <v>0</v>
      </c>
      <c r="X4">
        <f>precisionRate_boost!X$28</f>
        <v>0</v>
      </c>
    </row>
    <row r="5" spans="1:24" x14ac:dyDescent="0.2">
      <c r="A5">
        <f>precisionRate_boost!A$18</f>
        <v>2379</v>
      </c>
      <c r="B5">
        <f>precisionRate_boost!B$18</f>
        <v>0.72727272727272696</v>
      </c>
      <c r="C5">
        <f>precisionRate_boost!C$18</f>
        <v>0.82702702702702702</v>
      </c>
      <c r="D5">
        <f>precisionRate_boost!D$18</f>
        <v>0.78983050847457603</v>
      </c>
      <c r="E5">
        <f>precisionRate_boost!E$18</f>
        <v>0.77714987714987704</v>
      </c>
      <c r="F5">
        <f>precisionRate_boost!F$18</f>
        <v>0.78915420813725901</v>
      </c>
      <c r="G5">
        <f>precisionRate_boost!G$18</f>
        <v>0.71428571428571397</v>
      </c>
      <c r="H5">
        <f>precisionRate_boost!H$18</f>
        <v>0.83606557377049096</v>
      </c>
      <c r="I5">
        <f>precisionRate_boost!I$18</f>
        <v>0.78983050847457603</v>
      </c>
      <c r="J5">
        <f>precisionRate_boost!J$18</f>
        <v>0.77517564402810302</v>
      </c>
      <c r="K5">
        <f>precisionRate_boost!K$18</f>
        <v>0.78983050847457603</v>
      </c>
      <c r="L5">
        <f>precisionRate_boost!L$18</f>
        <v>0.72072072072072002</v>
      </c>
      <c r="M5">
        <f>precisionRate_boost!M$18</f>
        <v>0.83152173913043403</v>
      </c>
      <c r="N5">
        <f>precisionRate_boost!N$18</f>
        <v>0.78983050847457603</v>
      </c>
      <c r="O5">
        <f>precisionRate_boost!O$18</f>
        <v>0.77612122992557697</v>
      </c>
      <c r="P5">
        <f>precisionRate_boost!P$18</f>
        <v>0.789454911802001</v>
      </c>
      <c r="Q5">
        <f>precisionRate_boost!Q$18</f>
        <v>112</v>
      </c>
      <c r="R5">
        <f>precisionRate_boost!R$18</f>
        <v>183</v>
      </c>
      <c r="S5">
        <f>precisionRate_boost!S$18</f>
        <v>0.78983050847457603</v>
      </c>
      <c r="T5">
        <f>precisionRate_boost!T$18</f>
        <v>295</v>
      </c>
      <c r="U5">
        <f>precisionRate_boost!U$18</f>
        <v>295</v>
      </c>
      <c r="V5">
        <f>precisionRate_boost!V$18</f>
        <v>0.55232199281588301</v>
      </c>
      <c r="W5">
        <f>precisionRate_boost!W$18</f>
        <v>0</v>
      </c>
      <c r="X5">
        <f>precisionRate_boost!X$18</f>
        <v>0</v>
      </c>
    </row>
    <row r="6" spans="1:24" x14ac:dyDescent="0.2">
      <c r="A6">
        <f>precisionRate_boost!A$25</f>
        <v>2408</v>
      </c>
      <c r="B6">
        <f>precisionRate_boost!B$25</f>
        <v>0.85393258426966201</v>
      </c>
      <c r="C6">
        <f>precisionRate_boost!C$25</f>
        <v>0.69268292682926802</v>
      </c>
      <c r="D6">
        <f>precisionRate_boost!D$25</f>
        <v>0.74149659863945505</v>
      </c>
      <c r="E6">
        <f>precisionRate_boost!E$25</f>
        <v>0.77330775554946496</v>
      </c>
      <c r="F6">
        <f>precisionRate_boost!F$25</f>
        <v>0.76892000976877395</v>
      </c>
      <c r="G6">
        <f>precisionRate_boost!G$25</f>
        <v>0.54676258992805704</v>
      </c>
      <c r="H6">
        <f>precisionRate_boost!H$25</f>
        <v>0.91612903225806397</v>
      </c>
      <c r="I6">
        <f>precisionRate_boost!I$25</f>
        <v>0.74149659863945505</v>
      </c>
      <c r="J6">
        <f>precisionRate_boost!J$25</f>
        <v>0.73144581109306095</v>
      </c>
      <c r="K6">
        <f>precisionRate_boost!K$25</f>
        <v>0.74149659863945505</v>
      </c>
      <c r="L6">
        <f>precisionRate_boost!L$25</f>
        <v>0.66666666666666596</v>
      </c>
      <c r="M6">
        <f>precisionRate_boost!M$25</f>
        <v>0.78888888888888797</v>
      </c>
      <c r="N6">
        <f>precisionRate_boost!N$25</f>
        <v>0.74149659863945505</v>
      </c>
      <c r="O6">
        <f>precisionRate_boost!O$25</f>
        <v>0.72777777777777697</v>
      </c>
      <c r="P6">
        <f>precisionRate_boost!P$25</f>
        <v>0.731103552532123</v>
      </c>
      <c r="Q6">
        <f>precisionRate_boost!Q$25</f>
        <v>139</v>
      </c>
      <c r="R6">
        <f>precisionRate_boost!R$25</f>
        <v>155</v>
      </c>
      <c r="S6">
        <f>precisionRate_boost!S$25</f>
        <v>0.74149659863945505</v>
      </c>
      <c r="T6">
        <f>precisionRate_boost!T$25</f>
        <v>294</v>
      </c>
      <c r="U6">
        <f>precisionRate_boost!U$25</f>
        <v>294</v>
      </c>
      <c r="V6">
        <f>precisionRate_boost!V$25</f>
        <v>0.50301465251489497</v>
      </c>
      <c r="W6">
        <f>precisionRate_boost!W$25</f>
        <v>0</v>
      </c>
      <c r="X6">
        <f>precisionRate_boost!X$25</f>
        <v>0</v>
      </c>
    </row>
    <row r="7" spans="1:24" x14ac:dyDescent="0.2">
      <c r="A7">
        <f>precisionRate_boost!A$4</f>
        <v>2344</v>
      </c>
      <c r="B7">
        <f>precisionRate_boost!B$4</f>
        <v>0.76923076923076905</v>
      </c>
      <c r="C7">
        <f>precisionRate_boost!C$4</f>
        <v>0.88202247191011196</v>
      </c>
      <c r="D7">
        <f>precisionRate_boost!D$4</f>
        <v>0.83728813559322002</v>
      </c>
      <c r="E7">
        <f>precisionRate_boost!E$4</f>
        <v>0.82562662057044001</v>
      </c>
      <c r="F7">
        <f>precisionRate_boost!F$4</f>
        <v>0.83958220412229101</v>
      </c>
      <c r="G7">
        <f>precisionRate_boost!G$4</f>
        <v>0.81081081081080997</v>
      </c>
      <c r="H7">
        <f>precisionRate_boost!H$4</f>
        <v>0.85326086956521696</v>
      </c>
      <c r="I7">
        <f>precisionRate_boost!I$4</f>
        <v>0.83728813559322002</v>
      </c>
      <c r="J7">
        <f>precisionRate_boost!J$4</f>
        <v>0.83203584018801402</v>
      </c>
      <c r="K7">
        <f>precisionRate_boost!K$4</f>
        <v>0.83728813559322002</v>
      </c>
      <c r="L7">
        <f>precisionRate_boost!L$4</f>
        <v>0.78947368421052599</v>
      </c>
      <c r="M7">
        <f>precisionRate_boost!M$4</f>
        <v>0.86740331491712697</v>
      </c>
      <c r="N7">
        <f>precisionRate_boost!N$4</f>
        <v>0.83728813559322002</v>
      </c>
      <c r="O7">
        <f>precisionRate_boost!O$4</f>
        <v>0.82843849956382598</v>
      </c>
      <c r="P7">
        <f>precisionRate_boost!P$4</f>
        <v>0.83808064031227003</v>
      </c>
      <c r="Q7">
        <f>precisionRate_boost!Q$4</f>
        <v>111</v>
      </c>
      <c r="R7">
        <f>precisionRate_boost!R$4</f>
        <v>184</v>
      </c>
      <c r="S7">
        <f>precisionRate_boost!S$4</f>
        <v>0.83728813559322002</v>
      </c>
      <c r="T7">
        <f>precisionRate_boost!T$4</f>
        <v>295</v>
      </c>
      <c r="U7">
        <f>precisionRate_boost!U$4</f>
        <v>295</v>
      </c>
      <c r="V7">
        <f>precisionRate_boost!V$4</f>
        <v>0.65763122963767395</v>
      </c>
      <c r="W7">
        <f>precisionRate_boost!W$4</f>
        <v>0</v>
      </c>
      <c r="X7">
        <f>precisionRate_boost!X$4</f>
        <v>0</v>
      </c>
    </row>
    <row r="8" spans="1:24" x14ac:dyDescent="0.2">
      <c r="A8">
        <f>precisionRate_boost!A$37</f>
        <v>2337</v>
      </c>
      <c r="B8">
        <f>precisionRate_boost!B$37</f>
        <v>0.69945355191256797</v>
      </c>
      <c r="C8">
        <f>precisionRate_boost!C$37</f>
        <v>0.91891891891891897</v>
      </c>
      <c r="D8">
        <f>precisionRate_boost!D$37</f>
        <v>0.78231292517006801</v>
      </c>
      <c r="E8">
        <f>precisionRate_boost!E$37</f>
        <v>0.80918623541574297</v>
      </c>
      <c r="F8">
        <f>precisionRate_boost!F$37</f>
        <v>0.81665104381732001</v>
      </c>
      <c r="G8">
        <f>precisionRate_boost!G$37</f>
        <v>0.934306569343065</v>
      </c>
      <c r="H8">
        <f>precisionRate_boost!H$37</f>
        <v>0.64968152866242002</v>
      </c>
      <c r="I8">
        <f>precisionRate_boost!I$37</f>
        <v>0.78231292517006801</v>
      </c>
      <c r="J8">
        <f>precisionRate_boost!J$37</f>
        <v>0.79199404900274295</v>
      </c>
      <c r="K8">
        <f>precisionRate_boost!K$37</f>
        <v>0.78231292517006801</v>
      </c>
      <c r="L8">
        <f>precisionRate_boost!L$37</f>
        <v>0.8</v>
      </c>
      <c r="M8">
        <f>precisionRate_boost!M$37</f>
        <v>0.76119402985074602</v>
      </c>
      <c r="N8">
        <f>precisionRate_boost!N$37</f>
        <v>0.78231292517006801</v>
      </c>
      <c r="O8">
        <f>precisionRate_boost!O$37</f>
        <v>0.78059701492537303</v>
      </c>
      <c r="P8">
        <f>precisionRate_boost!P$37</f>
        <v>0.77927708396791495</v>
      </c>
      <c r="Q8">
        <f>precisionRate_boost!Q$37</f>
        <v>137</v>
      </c>
      <c r="R8">
        <f>precisionRate_boost!R$37</f>
        <v>157</v>
      </c>
      <c r="S8">
        <f>precisionRate_boost!S$37</f>
        <v>0.78231292517006801</v>
      </c>
      <c r="T8">
        <f>precisionRate_boost!T$37</f>
        <v>294</v>
      </c>
      <c r="U8">
        <f>precisionRate_boost!U$37</f>
        <v>294</v>
      </c>
      <c r="V8">
        <f>precisionRate_boost!V$37</f>
        <v>0.60093440831744105</v>
      </c>
      <c r="W8">
        <f>precisionRate_boost!W$37</f>
        <v>0</v>
      </c>
      <c r="X8">
        <f>precisionRate_boost!X$37</f>
        <v>0</v>
      </c>
    </row>
    <row r="9" spans="1:24" x14ac:dyDescent="0.2">
      <c r="A9">
        <f>precisionRate_boost!A$35</f>
        <v>3035</v>
      </c>
      <c r="B9">
        <f>precisionRate_boost!B$35</f>
        <v>0.81690140845070403</v>
      </c>
      <c r="C9">
        <f>precisionRate_boost!C$35</f>
        <v>0.84304932735425997</v>
      </c>
      <c r="D9">
        <f>precisionRate_boost!D$35</f>
        <v>0.83673469387755095</v>
      </c>
      <c r="E9">
        <f>precisionRate_boost!E$35</f>
        <v>0.82997536790248205</v>
      </c>
      <c r="F9">
        <f>precisionRate_boost!F$35</f>
        <v>0.83477804688476698</v>
      </c>
      <c r="G9">
        <f>precisionRate_boost!G$35</f>
        <v>0.62365591397849396</v>
      </c>
      <c r="H9">
        <f>precisionRate_boost!H$35</f>
        <v>0.93532338308457696</v>
      </c>
      <c r="I9">
        <f>precisionRate_boost!I$35</f>
        <v>0.83673469387755095</v>
      </c>
      <c r="J9">
        <f>precisionRate_boost!J$35</f>
        <v>0.77948964853153502</v>
      </c>
      <c r="K9">
        <f>precisionRate_boost!K$35</f>
        <v>0.83673469387755095</v>
      </c>
      <c r="L9">
        <f>precisionRate_boost!L$35</f>
        <v>0.707317073170731</v>
      </c>
      <c r="M9">
        <f>precisionRate_boost!M$35</f>
        <v>0.88679245283018804</v>
      </c>
      <c r="N9">
        <f>precisionRate_boost!N$35</f>
        <v>0.83673469387755095</v>
      </c>
      <c r="O9">
        <f>precisionRate_boost!O$35</f>
        <v>0.79705476300045996</v>
      </c>
      <c r="P9">
        <f>precisionRate_boost!P$35</f>
        <v>0.83001962865219703</v>
      </c>
      <c r="Q9">
        <f>precisionRate_boost!Q$35</f>
        <v>93</v>
      </c>
      <c r="R9">
        <f>precisionRate_boost!R$35</f>
        <v>201</v>
      </c>
      <c r="S9">
        <f>precisionRate_boost!S$35</f>
        <v>0.83673469387755095</v>
      </c>
      <c r="T9">
        <f>precisionRate_boost!T$35</f>
        <v>294</v>
      </c>
      <c r="U9">
        <f>precisionRate_boost!U$35</f>
        <v>294</v>
      </c>
      <c r="V9">
        <f>precisionRate_boost!V$35</f>
        <v>0.60737039637812096</v>
      </c>
      <c r="W9">
        <f>precisionRate_boost!W$35</f>
        <v>0</v>
      </c>
      <c r="X9">
        <f>precisionRate_boost!X$35</f>
        <v>0</v>
      </c>
    </row>
    <row r="10" spans="1:24" x14ac:dyDescent="0.2">
      <c r="A10">
        <f>precisionRate_boost!A$5</f>
        <v>2449</v>
      </c>
      <c r="B10">
        <f>precisionRate_boost!B$5</f>
        <v>0.79090909090909001</v>
      </c>
      <c r="C10">
        <f>precisionRate_boost!C$5</f>
        <v>0.929729729729729</v>
      </c>
      <c r="D10">
        <f>precisionRate_boost!D$5</f>
        <v>0.87796610169491496</v>
      </c>
      <c r="E10">
        <f>precisionRate_boost!E$5</f>
        <v>0.86031941031940995</v>
      </c>
      <c r="F10">
        <f>precisionRate_boost!F$5</f>
        <v>0.88267188606171598</v>
      </c>
      <c r="G10">
        <f>precisionRate_boost!G$5</f>
        <v>0.87</v>
      </c>
      <c r="H10">
        <f>precisionRate_boost!H$5</f>
        <v>0.88205128205128203</v>
      </c>
      <c r="I10">
        <f>precisionRate_boost!I$5</f>
        <v>0.87796610169491496</v>
      </c>
      <c r="J10">
        <f>precisionRate_boost!J$5</f>
        <v>0.87602564102564096</v>
      </c>
      <c r="K10">
        <f>precisionRate_boost!K$5</f>
        <v>0.87796610169491496</v>
      </c>
      <c r="L10">
        <f>precisionRate_boost!L$5</f>
        <v>0.82857142857142796</v>
      </c>
      <c r="M10">
        <f>precisionRate_boost!M$5</f>
        <v>0.90526315789473599</v>
      </c>
      <c r="N10">
        <f>precisionRate_boost!N$5</f>
        <v>0.87796610169491496</v>
      </c>
      <c r="O10">
        <f>precisionRate_boost!O$5</f>
        <v>0.86691729323308198</v>
      </c>
      <c r="P10">
        <f>precisionRate_boost!P$5</f>
        <v>0.87926596151395398</v>
      </c>
      <c r="Q10">
        <f>precisionRate_boost!Q$5</f>
        <v>100</v>
      </c>
      <c r="R10">
        <f>precisionRate_boost!R$5</f>
        <v>195</v>
      </c>
      <c r="S10">
        <f>precisionRate_boost!S$5</f>
        <v>0.87796610169491496</v>
      </c>
      <c r="T10">
        <f>precisionRate_boost!T$5</f>
        <v>295</v>
      </c>
      <c r="U10">
        <f>precisionRate_boost!U$5</f>
        <v>295</v>
      </c>
      <c r="V10">
        <f>precisionRate_boost!V$5</f>
        <v>0.73617752543618697</v>
      </c>
      <c r="W10">
        <f>precisionRate_boost!W$5</f>
        <v>0</v>
      </c>
      <c r="X10">
        <f>precisionRate_boost!X$5</f>
        <v>0</v>
      </c>
    </row>
    <row r="11" spans="1:24" x14ac:dyDescent="0.2">
      <c r="A11">
        <f>precisionRate_boost!A$33</f>
        <v>2468</v>
      </c>
      <c r="B11">
        <f>precisionRate_boost!B$33</f>
        <v>0.73529411764705799</v>
      </c>
      <c r="C11">
        <f>precisionRate_boost!C$33</f>
        <v>0.81132075471698095</v>
      </c>
      <c r="D11">
        <f>precisionRate_boost!D$33</f>
        <v>0.77627118644067705</v>
      </c>
      <c r="E11">
        <f>precisionRate_boost!E$33</f>
        <v>0.77330743618202002</v>
      </c>
      <c r="F11">
        <f>precisionRate_boost!F$33</f>
        <v>0.77781749092345598</v>
      </c>
      <c r="G11">
        <f>precisionRate_boost!G$33</f>
        <v>0.76923076923076905</v>
      </c>
      <c r="H11">
        <f>precisionRate_boost!H$33</f>
        <v>0.78181818181818097</v>
      </c>
      <c r="I11">
        <f>precisionRate_boost!I$33</f>
        <v>0.77627118644067705</v>
      </c>
      <c r="J11">
        <f>precisionRate_boost!J$33</f>
        <v>0.77552447552447501</v>
      </c>
      <c r="K11">
        <f>precisionRate_boost!K$33</f>
        <v>0.77627118644067705</v>
      </c>
      <c r="L11">
        <f>precisionRate_boost!L$33</f>
        <v>0.75187969924812004</v>
      </c>
      <c r="M11">
        <f>precisionRate_boost!M$33</f>
        <v>0.79629629629629595</v>
      </c>
      <c r="N11">
        <f>precisionRate_boost!N$33</f>
        <v>0.77627118644067705</v>
      </c>
      <c r="O11">
        <f>precisionRate_boost!O$33</f>
        <v>0.77408799777220805</v>
      </c>
      <c r="P11">
        <f>precisionRate_boost!P$33</f>
        <v>0.77672288064794703</v>
      </c>
      <c r="Q11">
        <f>precisionRate_boost!Q$33</f>
        <v>130</v>
      </c>
      <c r="R11">
        <f>precisionRate_boost!R$33</f>
        <v>165</v>
      </c>
      <c r="S11">
        <f>precisionRate_boost!S$33</f>
        <v>0.77627118644067705</v>
      </c>
      <c r="T11">
        <f>precisionRate_boost!T$33</f>
        <v>295</v>
      </c>
      <c r="U11">
        <f>precisionRate_boost!U$33</f>
        <v>295</v>
      </c>
      <c r="V11">
        <f>precisionRate_boost!V$33</f>
        <v>0.54882743375669596</v>
      </c>
      <c r="W11">
        <f>precisionRate_boost!W$33</f>
        <v>0</v>
      </c>
      <c r="X11">
        <f>precisionRate_boost!X$33</f>
        <v>0</v>
      </c>
    </row>
    <row r="12" spans="1:24" x14ac:dyDescent="0.2">
      <c r="A12" s="2" t="s">
        <v>22</v>
      </c>
      <c r="B12" s="1">
        <f>QUARTILE(B2:B11,0)</f>
        <v>0.57364341085271298</v>
      </c>
      <c r="C12" s="1">
        <f t="shared" ref="C12:X12" si="0">QUARTILE(C2:C11,0)</f>
        <v>0.69268292682926802</v>
      </c>
      <c r="D12" s="1">
        <f t="shared" si="0"/>
        <v>0.68813559322033901</v>
      </c>
      <c r="E12" s="1">
        <f t="shared" si="0"/>
        <v>0.67537592229382604</v>
      </c>
      <c r="F12" s="1">
        <f t="shared" si="0"/>
        <v>0.700550408175864</v>
      </c>
      <c r="G12" s="1">
        <f t="shared" si="0"/>
        <v>0.54676258992805704</v>
      </c>
      <c r="H12" s="1">
        <f t="shared" si="0"/>
        <v>0.64968152866242002</v>
      </c>
      <c r="I12" s="1">
        <f t="shared" si="0"/>
        <v>0.68813559322033901</v>
      </c>
      <c r="J12" s="1">
        <f t="shared" si="0"/>
        <v>0.68387681159420199</v>
      </c>
      <c r="K12" s="1">
        <f t="shared" si="0"/>
        <v>0.68813559322033901</v>
      </c>
      <c r="L12" s="1">
        <f t="shared" si="0"/>
        <v>0.61666666666666603</v>
      </c>
      <c r="M12" s="1">
        <f t="shared" si="0"/>
        <v>0.73714285714285699</v>
      </c>
      <c r="N12" s="1">
        <f t="shared" si="0"/>
        <v>0.68813559322033901</v>
      </c>
      <c r="O12" s="1">
        <f t="shared" si="0"/>
        <v>0.67690476190476101</v>
      </c>
      <c r="P12" s="1">
        <f t="shared" si="0"/>
        <v>0.69181113801452698</v>
      </c>
      <c r="Q12" s="1">
        <f t="shared" si="0"/>
        <v>93</v>
      </c>
      <c r="R12" s="1">
        <f t="shared" si="0"/>
        <v>155</v>
      </c>
      <c r="S12" s="1">
        <f t="shared" si="0"/>
        <v>0.68813559322033901</v>
      </c>
      <c r="T12" s="1">
        <f t="shared" si="0"/>
        <v>294</v>
      </c>
      <c r="U12" s="1">
        <f t="shared" si="0"/>
        <v>294</v>
      </c>
      <c r="V12" s="1">
        <f t="shared" si="0"/>
        <v>0.359152142812939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0.72927807486630969</v>
      </c>
      <c r="C13" s="1">
        <f t="shared" ref="C13:X13" si="1">QUARTILE(C2:C11,1)</f>
        <v>0.81524732279449252</v>
      </c>
      <c r="D13" s="1">
        <f t="shared" si="1"/>
        <v>0.77778162112302485</v>
      </c>
      <c r="E13" s="1">
        <f t="shared" si="1"/>
        <v>0.77426828594956798</v>
      </c>
      <c r="F13" s="1">
        <f t="shared" si="1"/>
        <v>0.78065167022690674</v>
      </c>
      <c r="G13" s="1">
        <f t="shared" si="1"/>
        <v>0.67857142857142794</v>
      </c>
      <c r="H13" s="1">
        <f t="shared" si="1"/>
        <v>0.79538002980625844</v>
      </c>
      <c r="I13" s="1">
        <f t="shared" si="1"/>
        <v>0.77778162112302485</v>
      </c>
      <c r="J13" s="1">
        <f t="shared" si="1"/>
        <v>0.77526285190219602</v>
      </c>
      <c r="K13" s="1">
        <f t="shared" si="1"/>
        <v>0.77778162112302485</v>
      </c>
      <c r="L13" s="1">
        <f t="shared" si="1"/>
        <v>0.71066798505822826</v>
      </c>
      <c r="M13" s="1">
        <f t="shared" si="1"/>
        <v>0.79074074074073997</v>
      </c>
      <c r="N13" s="1">
        <f t="shared" si="1"/>
        <v>0.77778162112302485</v>
      </c>
      <c r="O13" s="1">
        <f t="shared" si="1"/>
        <v>0.77459630581055028</v>
      </c>
      <c r="P13" s="1">
        <f t="shared" si="1"/>
        <v>0.77736143147793901</v>
      </c>
      <c r="Q13" s="1">
        <f t="shared" si="1"/>
        <v>108.75</v>
      </c>
      <c r="R13" s="1">
        <f t="shared" si="1"/>
        <v>162.75</v>
      </c>
      <c r="S13" s="1">
        <f t="shared" si="1"/>
        <v>0.77778162112302485</v>
      </c>
      <c r="T13" s="1">
        <f t="shared" si="1"/>
        <v>294.25</v>
      </c>
      <c r="U13" s="1">
        <f t="shared" si="1"/>
        <v>294.25</v>
      </c>
      <c r="V13" s="1">
        <f t="shared" si="1"/>
        <v>0.54970107352149267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0.78006993006992953</v>
      </c>
      <c r="C14" s="1">
        <f t="shared" ref="C14:X14" si="2">QUARTILE(C2:C11,2)</f>
        <v>0.84745058960305553</v>
      </c>
      <c r="D14" s="1">
        <f t="shared" si="2"/>
        <v>0.81328260117606344</v>
      </c>
      <c r="E14" s="1">
        <f t="shared" si="2"/>
        <v>0.81740642799309149</v>
      </c>
      <c r="F14" s="1">
        <f t="shared" si="2"/>
        <v>0.82571454535104349</v>
      </c>
      <c r="G14" s="1">
        <f t="shared" si="2"/>
        <v>0.76424501424501401</v>
      </c>
      <c r="H14" s="1">
        <f t="shared" si="2"/>
        <v>0.85255636070853402</v>
      </c>
      <c r="I14" s="1">
        <f t="shared" si="2"/>
        <v>0.81328260117606344</v>
      </c>
      <c r="J14" s="1">
        <f t="shared" si="2"/>
        <v>0.78574184876713904</v>
      </c>
      <c r="K14" s="1">
        <f t="shared" si="2"/>
        <v>0.81328260117606344</v>
      </c>
      <c r="L14" s="1">
        <f t="shared" si="2"/>
        <v>0.77067669172932307</v>
      </c>
      <c r="M14" s="1">
        <f t="shared" si="2"/>
        <v>0.84168679549114245</v>
      </c>
      <c r="N14" s="1">
        <f t="shared" si="2"/>
        <v>0.81328260117606344</v>
      </c>
      <c r="O14" s="1">
        <f t="shared" si="2"/>
        <v>0.7888258889629165</v>
      </c>
      <c r="P14" s="1">
        <f t="shared" si="2"/>
        <v>0.80973727022709907</v>
      </c>
      <c r="Q14" s="1">
        <f t="shared" si="2"/>
        <v>111.5</v>
      </c>
      <c r="R14" s="1">
        <f t="shared" si="2"/>
        <v>183.5</v>
      </c>
      <c r="S14" s="1">
        <f t="shared" si="2"/>
        <v>0.81328260117606344</v>
      </c>
      <c r="T14" s="1">
        <f t="shared" si="2"/>
        <v>295</v>
      </c>
      <c r="U14" s="1">
        <f t="shared" si="2"/>
        <v>295</v>
      </c>
      <c r="V14" s="1">
        <f t="shared" si="2"/>
        <v>0.604152402347781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0.81888700624801425</v>
      </c>
      <c r="C15" s="1">
        <f t="shared" ref="C15:X15" si="3">QUARTILE(C2:C11,3)</f>
        <v>0.87835358862646151</v>
      </c>
      <c r="D15" s="1">
        <f t="shared" si="3"/>
        <v>0.83728813559322002</v>
      </c>
      <c r="E15" s="1">
        <f t="shared" si="3"/>
        <v>0.8342691134877338</v>
      </c>
      <c r="F15" s="1">
        <f t="shared" si="3"/>
        <v>0.83900868699002329</v>
      </c>
      <c r="G15" s="1">
        <f t="shared" si="3"/>
        <v>0.81736435683804076</v>
      </c>
      <c r="H15" s="1">
        <f t="shared" si="3"/>
        <v>0.90233100233100227</v>
      </c>
      <c r="I15" s="1">
        <f t="shared" si="3"/>
        <v>0.83728813559322002</v>
      </c>
      <c r="J15" s="1">
        <f t="shared" si="3"/>
        <v>0.83364027317831657</v>
      </c>
      <c r="K15" s="1">
        <f t="shared" si="3"/>
        <v>0.83728813559322002</v>
      </c>
      <c r="L15" s="1">
        <f t="shared" si="3"/>
        <v>0.79806763285024152</v>
      </c>
      <c r="M15" s="1">
        <f t="shared" si="3"/>
        <v>0.88194516835192283</v>
      </c>
      <c r="N15" s="1">
        <f t="shared" si="3"/>
        <v>0.83728813559322002</v>
      </c>
      <c r="O15" s="1">
        <f t="shared" si="3"/>
        <v>0.83388489640306984</v>
      </c>
      <c r="P15" s="1">
        <f t="shared" si="3"/>
        <v>0.83788251413250747</v>
      </c>
      <c r="Q15" s="1">
        <f t="shared" si="3"/>
        <v>132.25</v>
      </c>
      <c r="R15" s="1">
        <f t="shared" si="3"/>
        <v>186.25</v>
      </c>
      <c r="S15" s="1">
        <f t="shared" si="3"/>
        <v>0.83728813559322002</v>
      </c>
      <c r="T15" s="1">
        <f t="shared" si="3"/>
        <v>295</v>
      </c>
      <c r="U15" s="1">
        <f t="shared" si="3"/>
        <v>295</v>
      </c>
      <c r="V15" s="1">
        <f t="shared" si="3"/>
        <v>0.66795835043364571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0.85393258426966201</v>
      </c>
      <c r="C16" s="1">
        <f t="shared" ref="C16:X16" si="4">QUARTILE(C2:C11,4)</f>
        <v>0.929729729729729</v>
      </c>
      <c r="D16" s="1">
        <f t="shared" si="4"/>
        <v>0.87796610169491496</v>
      </c>
      <c r="E16" s="1">
        <f t="shared" si="4"/>
        <v>0.86031941031940995</v>
      </c>
      <c r="F16" s="1">
        <f t="shared" si="4"/>
        <v>0.88267188606171598</v>
      </c>
      <c r="G16" s="1">
        <f t="shared" si="4"/>
        <v>0.934306569343065</v>
      </c>
      <c r="H16" s="1">
        <f t="shared" si="4"/>
        <v>0.93532338308457696</v>
      </c>
      <c r="I16" s="1">
        <f t="shared" si="4"/>
        <v>0.87796610169491496</v>
      </c>
      <c r="J16" s="1">
        <f t="shared" si="4"/>
        <v>0.87602564102564096</v>
      </c>
      <c r="K16" s="1">
        <f t="shared" si="4"/>
        <v>0.87796610169491496</v>
      </c>
      <c r="L16" s="1">
        <f t="shared" si="4"/>
        <v>0.82857142857142796</v>
      </c>
      <c r="M16" s="1">
        <f t="shared" si="4"/>
        <v>0.90526315789473599</v>
      </c>
      <c r="N16" s="1">
        <f t="shared" si="4"/>
        <v>0.87796610169491496</v>
      </c>
      <c r="O16" s="1">
        <f t="shared" si="4"/>
        <v>0.86691729323308198</v>
      </c>
      <c r="P16" s="1">
        <f t="shared" si="4"/>
        <v>0.87926596151395398</v>
      </c>
      <c r="Q16" s="1">
        <f t="shared" si="4"/>
        <v>139</v>
      </c>
      <c r="R16" s="1">
        <f t="shared" si="4"/>
        <v>201</v>
      </c>
      <c r="S16" s="1">
        <f t="shared" si="4"/>
        <v>0.87796610169491496</v>
      </c>
      <c r="T16" s="1">
        <f t="shared" si="4"/>
        <v>295</v>
      </c>
      <c r="U16" s="1">
        <f t="shared" si="4"/>
        <v>295</v>
      </c>
      <c r="V16" s="1">
        <f t="shared" si="4"/>
        <v>0.73617752543618697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8.2573510647417275E-2</v>
      </c>
      <c r="C17" s="1">
        <f t="shared" ref="C17:X17" si="5">STDEV(C2:C11)</f>
        <v>6.9595244435060821E-2</v>
      </c>
      <c r="D17" s="1">
        <f t="shared" si="5"/>
        <v>5.7754035101307527E-2</v>
      </c>
      <c r="E17" s="1">
        <f t="shared" si="5"/>
        <v>5.4068961568971403E-2</v>
      </c>
      <c r="F17" s="1">
        <f t="shared" si="5"/>
        <v>5.2227147040905454E-2</v>
      </c>
      <c r="G17" s="1">
        <f t="shared" si="5"/>
        <v>0.11682208311164435</v>
      </c>
      <c r="H17" s="1">
        <f t="shared" si="5"/>
        <v>9.4256944154725825E-2</v>
      </c>
      <c r="I17" s="1">
        <f t="shared" si="5"/>
        <v>5.7754035101307527E-2</v>
      </c>
      <c r="J17" s="1">
        <f t="shared" si="5"/>
        <v>5.6192135056316865E-2</v>
      </c>
      <c r="K17" s="1">
        <f t="shared" si="5"/>
        <v>5.7754035101307527E-2</v>
      </c>
      <c r="L17" s="1">
        <f t="shared" si="5"/>
        <v>7.0123390184165607E-2</v>
      </c>
      <c r="M17" s="1">
        <f t="shared" si="5"/>
        <v>5.7988761500701189E-2</v>
      </c>
      <c r="N17" s="1">
        <f t="shared" si="5"/>
        <v>5.7754035101307527E-2</v>
      </c>
      <c r="O17" s="1">
        <f t="shared" si="5"/>
        <v>5.6986451764550201E-2</v>
      </c>
      <c r="P17" s="1">
        <f t="shared" si="5"/>
        <v>5.8062517699908903E-2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5.7754035101307527E-2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0.10819908842338107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sqref="A1:XFD1048576"/>
    </sheetView>
  </sheetViews>
  <sheetFormatPr baseColWidth="10" defaultColWidth="8.83203125" defaultRowHeight="16" x14ac:dyDescent="0.2"/>
  <sheetData>
    <row r="1" spans="1:24" x14ac:dyDescent="0.2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">
      <c r="A2">
        <f>precisionRate_boost!A$16</f>
        <v>1216</v>
      </c>
      <c r="B2">
        <f>precisionRate_boost!B$16</f>
        <v>0.70625000000000004</v>
      </c>
      <c r="C2">
        <f>precisionRate_boost!C$16</f>
        <v>0.82222222222222197</v>
      </c>
      <c r="D2">
        <f>precisionRate_boost!D$16</f>
        <v>0.75932203389830499</v>
      </c>
      <c r="E2">
        <f>precisionRate_boost!E$16</f>
        <v>0.76423611111111101</v>
      </c>
      <c r="F2">
        <f>precisionRate_boost!F$16</f>
        <v>0.76836393596986796</v>
      </c>
      <c r="G2">
        <f>precisionRate_boost!G$16</f>
        <v>0.82481751824817495</v>
      </c>
      <c r="H2">
        <f>precisionRate_boost!H$16</f>
        <v>0.70253164556962</v>
      </c>
      <c r="I2">
        <f>precisionRate_boost!I$16</f>
        <v>0.75932203389830499</v>
      </c>
      <c r="J2">
        <f>precisionRate_boost!J$16</f>
        <v>0.76367458190889703</v>
      </c>
      <c r="K2">
        <f>precisionRate_boost!K$16</f>
        <v>0.75932203389830499</v>
      </c>
      <c r="L2">
        <f>precisionRate_boost!L$16</f>
        <v>0.76094276094276003</v>
      </c>
      <c r="M2">
        <f>precisionRate_boost!M$16</f>
        <v>0.75767918088737196</v>
      </c>
      <c r="N2">
        <f>precisionRate_boost!N$16</f>
        <v>0.75932203389830499</v>
      </c>
      <c r="O2">
        <f>precisionRate_boost!O$16</f>
        <v>0.75931097091506605</v>
      </c>
      <c r="P2">
        <f>precisionRate_boost!P$16</f>
        <v>0.759194809591061</v>
      </c>
      <c r="Q2">
        <f>precisionRate_boost!Q$16</f>
        <v>137</v>
      </c>
      <c r="R2">
        <f>precisionRate_boost!R$16</f>
        <v>158</v>
      </c>
      <c r="S2">
        <f>precisionRate_boost!S$16</f>
        <v>0.75932203389830499</v>
      </c>
      <c r="T2">
        <f>precisionRate_boost!T$16</f>
        <v>295</v>
      </c>
      <c r="U2">
        <f>precisionRate_boost!U$16</f>
        <v>295</v>
      </c>
      <c r="V2">
        <f>precisionRate_boost!V$16</f>
        <v>0.52791039437561804</v>
      </c>
      <c r="W2">
        <f>precisionRate_boost!W$16</f>
        <v>0</v>
      </c>
      <c r="X2">
        <f>precisionRate_boost!X$16</f>
        <v>0</v>
      </c>
    </row>
    <row r="3" spans="1:24" x14ac:dyDescent="0.2">
      <c r="A3">
        <f>precisionRate_boost!A$36</f>
        <v>1229</v>
      </c>
      <c r="B3">
        <f>precisionRate_boost!B$36</f>
        <v>0.67669172932330801</v>
      </c>
      <c r="C3">
        <f>precisionRate_boost!C$36</f>
        <v>0.93209876543209802</v>
      </c>
      <c r="D3">
        <f>precisionRate_boost!D$36</f>
        <v>0.81694915254237199</v>
      </c>
      <c r="E3">
        <f>precisionRate_boost!E$36</f>
        <v>0.80439524737770296</v>
      </c>
      <c r="F3">
        <f>precisionRate_boost!F$36</f>
        <v>0.84465432256095296</v>
      </c>
      <c r="G3">
        <f>precisionRate_boost!G$36</f>
        <v>0.89108910891089099</v>
      </c>
      <c r="H3">
        <f>precisionRate_boost!H$36</f>
        <v>0.77835051546391698</v>
      </c>
      <c r="I3">
        <f>precisionRate_boost!I$36</f>
        <v>0.81694915254237199</v>
      </c>
      <c r="J3">
        <f>precisionRate_boost!J$36</f>
        <v>0.83471981218740399</v>
      </c>
      <c r="K3">
        <f>precisionRate_boost!K$36</f>
        <v>0.81694915254237199</v>
      </c>
      <c r="L3">
        <f>precisionRate_boost!L$36</f>
        <v>0.76923076923076905</v>
      </c>
      <c r="M3">
        <f>precisionRate_boost!M$36</f>
        <v>0.848314606741573</v>
      </c>
      <c r="N3">
        <f>precisionRate_boost!N$36</f>
        <v>0.81694915254237199</v>
      </c>
      <c r="O3">
        <f>precisionRate_boost!O$36</f>
        <v>0.80877268798617097</v>
      </c>
      <c r="P3">
        <f>precisionRate_boost!P$36</f>
        <v>0.82123844542431401</v>
      </c>
      <c r="Q3">
        <f>precisionRate_boost!Q$36</f>
        <v>101</v>
      </c>
      <c r="R3">
        <f>precisionRate_boost!R$36</f>
        <v>194</v>
      </c>
      <c r="S3">
        <f>precisionRate_boost!S$36</f>
        <v>0.81694915254237199</v>
      </c>
      <c r="T3">
        <f>precisionRate_boost!T$36</f>
        <v>295</v>
      </c>
      <c r="U3">
        <f>precisionRate_boost!U$36</f>
        <v>295</v>
      </c>
      <c r="V3">
        <f>precisionRate_boost!V$36</f>
        <v>0.63839523818087296</v>
      </c>
      <c r="W3">
        <f>precisionRate_boost!W$36</f>
        <v>0</v>
      </c>
      <c r="X3">
        <f>precisionRate_boost!X$36</f>
        <v>0</v>
      </c>
    </row>
    <row r="4" spans="1:24" x14ac:dyDescent="0.2">
      <c r="A4">
        <f>precisionRate_boost!A$17</f>
        <v>1434</v>
      </c>
      <c r="B4">
        <f>precisionRate_boost!B$17</f>
        <v>0.93023255813953398</v>
      </c>
      <c r="C4">
        <f>precisionRate_boost!C$17</f>
        <v>0.78658536585365801</v>
      </c>
      <c r="D4">
        <f>precisionRate_boost!D$17</f>
        <v>0.84982935153583605</v>
      </c>
      <c r="E4">
        <f>precisionRate_boost!E$17</f>
        <v>0.858408961996596</v>
      </c>
      <c r="F4">
        <f>precisionRate_boost!F$17</f>
        <v>0.86257620136325097</v>
      </c>
      <c r="G4">
        <f>precisionRate_boost!G$17</f>
        <v>0.77419354838709598</v>
      </c>
      <c r="H4">
        <f>precisionRate_boost!H$17</f>
        <v>0.934782608695652</v>
      </c>
      <c r="I4">
        <f>precisionRate_boost!I$17</f>
        <v>0.84982935153583605</v>
      </c>
      <c r="J4">
        <f>precisionRate_boost!J$17</f>
        <v>0.85448807854137399</v>
      </c>
      <c r="K4">
        <f>precisionRate_boost!K$17</f>
        <v>0.84982935153583605</v>
      </c>
      <c r="L4">
        <f>precisionRate_boost!L$17</f>
        <v>0.84507042253521103</v>
      </c>
      <c r="M4">
        <f>precisionRate_boost!M$17</f>
        <v>0.85430463576158899</v>
      </c>
      <c r="N4">
        <f>precisionRate_boost!N$17</f>
        <v>0.84982935153583605</v>
      </c>
      <c r="O4">
        <f>precisionRate_boost!O$17</f>
        <v>0.84968752914839996</v>
      </c>
      <c r="P4">
        <f>precisionRate_boost!P$17</f>
        <v>0.84941964241657697</v>
      </c>
      <c r="Q4">
        <f>precisionRate_boost!Q$17</f>
        <v>155</v>
      </c>
      <c r="R4">
        <f>precisionRate_boost!R$17</f>
        <v>138</v>
      </c>
      <c r="S4">
        <f>precisionRate_boost!S$17</f>
        <v>0.84982935153583605</v>
      </c>
      <c r="T4">
        <f>precisionRate_boost!T$17</f>
        <v>293</v>
      </c>
      <c r="U4">
        <f>precisionRate_boost!U$17</f>
        <v>293</v>
      </c>
      <c r="V4">
        <f>precisionRate_boost!V$17</f>
        <v>0.71288625816516304</v>
      </c>
      <c r="W4">
        <f>precisionRate_boost!W$17</f>
        <v>0</v>
      </c>
      <c r="X4">
        <f>precisionRate_boost!X$17</f>
        <v>0</v>
      </c>
    </row>
    <row r="5" spans="1:24" x14ac:dyDescent="0.2">
      <c r="A5">
        <f>precisionRate_boost!A$30</f>
        <v>1227</v>
      </c>
      <c r="B5">
        <f>precisionRate_boost!B$30</f>
        <v>0.88800000000000001</v>
      </c>
      <c r="C5">
        <f>precisionRate_boost!C$30</f>
        <v>0.6</v>
      </c>
      <c r="D5">
        <f>precisionRate_boost!D$30</f>
        <v>0.72203389830508402</v>
      </c>
      <c r="E5">
        <f>precisionRate_boost!E$30</f>
        <v>0.74399999999999999</v>
      </c>
      <c r="F5">
        <f>precisionRate_boost!F$30</f>
        <v>0.77475254237288105</v>
      </c>
      <c r="G5">
        <f>precisionRate_boost!G$30</f>
        <v>0.62011173184357504</v>
      </c>
      <c r="H5">
        <f>precisionRate_boost!H$30</f>
        <v>0.87931034482758597</v>
      </c>
      <c r="I5">
        <f>precisionRate_boost!I$30</f>
        <v>0.72203389830508402</v>
      </c>
      <c r="J5">
        <f>precisionRate_boost!J$30</f>
        <v>0.74971103833557995</v>
      </c>
      <c r="K5">
        <f>precisionRate_boost!K$30</f>
        <v>0.72203389830508402</v>
      </c>
      <c r="L5">
        <f>precisionRate_boost!L$30</f>
        <v>0.73026315789473595</v>
      </c>
      <c r="M5">
        <f>precisionRate_boost!M$30</f>
        <v>0.713286713286713</v>
      </c>
      <c r="N5">
        <f>precisionRate_boost!N$30</f>
        <v>0.72203389830508402</v>
      </c>
      <c r="O5">
        <f>precisionRate_boost!O$30</f>
        <v>0.72177493559072503</v>
      </c>
      <c r="P5">
        <f>precisionRate_boost!P$30</f>
        <v>0.72358767459124196</v>
      </c>
      <c r="Q5">
        <f>precisionRate_boost!Q$30</f>
        <v>179</v>
      </c>
      <c r="R5">
        <f>precisionRate_boost!R$30</f>
        <v>116</v>
      </c>
      <c r="S5">
        <f>precisionRate_boost!S$30</f>
        <v>0.72203389830508402</v>
      </c>
      <c r="T5">
        <f>precisionRate_boost!T$30</f>
        <v>295</v>
      </c>
      <c r="U5">
        <f>precisionRate_boost!U$30</f>
        <v>295</v>
      </c>
      <c r="V5">
        <f>precisionRate_boost!V$30</f>
        <v>0.49367800580492399</v>
      </c>
      <c r="W5">
        <f>precisionRate_boost!W$30</f>
        <v>0</v>
      </c>
      <c r="X5">
        <f>precisionRate_boost!X$30</f>
        <v>0</v>
      </c>
    </row>
    <row r="6" spans="1:24" x14ac:dyDescent="0.2">
      <c r="A6">
        <f>precisionRate_boost!A$2</f>
        <v>1210</v>
      </c>
      <c r="B6">
        <f>precisionRate_boost!B$2</f>
        <v>0.81818181818181801</v>
      </c>
      <c r="C6">
        <f>precisionRate_boost!C$2</f>
        <v>0.88157894736842102</v>
      </c>
      <c r="D6">
        <f>precisionRate_boost!D$2</f>
        <v>0.850847457627118</v>
      </c>
      <c r="E6">
        <f>precisionRate_boost!E$2</f>
        <v>0.84988038277511901</v>
      </c>
      <c r="F6">
        <f>precisionRate_boost!F$2</f>
        <v>0.85256670180844996</v>
      </c>
      <c r="G6">
        <f>precisionRate_boost!G$2</f>
        <v>0.86666666666666603</v>
      </c>
      <c r="H6">
        <f>precisionRate_boost!H$2</f>
        <v>0.83750000000000002</v>
      </c>
      <c r="I6">
        <f>precisionRate_boost!I$2</f>
        <v>0.850847457627118</v>
      </c>
      <c r="J6">
        <f>precisionRate_boost!J$2</f>
        <v>0.85208333333333297</v>
      </c>
      <c r="K6">
        <f>precisionRate_boost!K$2</f>
        <v>0.850847457627118</v>
      </c>
      <c r="L6">
        <f>precisionRate_boost!L$2</f>
        <v>0.84172661870503496</v>
      </c>
      <c r="M6">
        <f>precisionRate_boost!M$2</f>
        <v>0.85897435897435803</v>
      </c>
      <c r="N6">
        <f>precisionRate_boost!N$2</f>
        <v>0.850847457627118</v>
      </c>
      <c r="O6">
        <f>precisionRate_boost!O$2</f>
        <v>0.85035048883969699</v>
      </c>
      <c r="P6">
        <f>precisionRate_boost!P$2</f>
        <v>0.85108132529178704</v>
      </c>
      <c r="Q6">
        <f>precisionRate_boost!Q$2</f>
        <v>135</v>
      </c>
      <c r="R6">
        <f>precisionRate_boost!R$2</f>
        <v>160</v>
      </c>
      <c r="S6">
        <f>precisionRate_boost!S$2</f>
        <v>0.850847457627118</v>
      </c>
      <c r="T6">
        <f>precisionRate_boost!T$2</f>
        <v>295</v>
      </c>
      <c r="U6">
        <f>precisionRate_boost!U$2</f>
        <v>295</v>
      </c>
      <c r="V6">
        <f>precisionRate_boost!V$2</f>
        <v>0.70196025937486395</v>
      </c>
      <c r="W6">
        <f>precisionRate_boost!W$2</f>
        <v>0</v>
      </c>
      <c r="X6">
        <f>precisionRate_boost!X$2</f>
        <v>0</v>
      </c>
    </row>
    <row r="7" spans="1:24" x14ac:dyDescent="0.2">
      <c r="A7">
        <f>precisionRate_boost!A$10</f>
        <v>1232</v>
      </c>
      <c r="B7">
        <f>precisionRate_boost!B$10</f>
        <v>0.70779220779220697</v>
      </c>
      <c r="C7">
        <f>precisionRate_boost!C$10</f>
        <v>0.83687943262411302</v>
      </c>
      <c r="D7">
        <f>precisionRate_boost!D$10</f>
        <v>0.76949152542372801</v>
      </c>
      <c r="E7">
        <f>precisionRate_boost!E$10</f>
        <v>0.77233582020816005</v>
      </c>
      <c r="F7">
        <f>precisionRate_boost!F$10</f>
        <v>0.77911836930949796</v>
      </c>
      <c r="G7">
        <f>precisionRate_boost!G$10</f>
        <v>0.82575757575757502</v>
      </c>
      <c r="H7">
        <f>precisionRate_boost!H$10</f>
        <v>0.72392638036809798</v>
      </c>
      <c r="I7">
        <f>precisionRate_boost!I$10</f>
        <v>0.76949152542372801</v>
      </c>
      <c r="J7">
        <f>precisionRate_boost!J$10</f>
        <v>0.77484197806283694</v>
      </c>
      <c r="K7">
        <f>precisionRate_boost!K$10</f>
        <v>0.76949152542372801</v>
      </c>
      <c r="L7">
        <f>precisionRate_boost!L$10</f>
        <v>0.76223776223776196</v>
      </c>
      <c r="M7">
        <f>precisionRate_boost!M$10</f>
        <v>0.77631578947368396</v>
      </c>
      <c r="N7">
        <f>precisionRate_boost!N$10</f>
        <v>0.76949152542372801</v>
      </c>
      <c r="O7">
        <f>precisionRate_boost!O$10</f>
        <v>0.76927677585572296</v>
      </c>
      <c r="P7">
        <f>precisionRate_boost!P$10</f>
        <v>0.77001646881218699</v>
      </c>
      <c r="Q7">
        <f>precisionRate_boost!Q$10</f>
        <v>132</v>
      </c>
      <c r="R7">
        <f>precisionRate_boost!R$10</f>
        <v>163</v>
      </c>
      <c r="S7">
        <f>precisionRate_boost!S$10</f>
        <v>0.76949152542372801</v>
      </c>
      <c r="T7">
        <f>precisionRate_boost!T$10</f>
        <v>295</v>
      </c>
      <c r="U7">
        <f>precisionRate_boost!U$10</f>
        <v>295</v>
      </c>
      <c r="V7">
        <f>precisionRate_boost!V$10</f>
        <v>0.54717205894810095</v>
      </c>
      <c r="W7">
        <f>precisionRate_boost!W$10</f>
        <v>0</v>
      </c>
      <c r="X7">
        <f>precisionRate_boost!X$10</f>
        <v>0</v>
      </c>
    </row>
    <row r="8" spans="1:24" x14ac:dyDescent="0.2">
      <c r="A8">
        <f>precisionRate_boost!A$9</f>
        <v>1215</v>
      </c>
      <c r="B8">
        <f>precisionRate_boost!B$9</f>
        <v>0.75182481751824803</v>
      </c>
      <c r="C8">
        <f>precisionRate_boost!C$9</f>
        <v>0.90506329113924</v>
      </c>
      <c r="D8">
        <f>precisionRate_boost!D$9</f>
        <v>0.83389830508474505</v>
      </c>
      <c r="E8">
        <f>precisionRate_boost!E$9</f>
        <v>0.82844405432874402</v>
      </c>
      <c r="F8">
        <f>precisionRate_boost!F$9</f>
        <v>0.84376790169084304</v>
      </c>
      <c r="G8">
        <f>precisionRate_boost!G$9</f>
        <v>0.87288135593220295</v>
      </c>
      <c r="H8">
        <f>precisionRate_boost!H$9</f>
        <v>0.80790960451977401</v>
      </c>
      <c r="I8">
        <f>precisionRate_boost!I$9</f>
        <v>0.83389830508474505</v>
      </c>
      <c r="J8">
        <f>precisionRate_boost!J$9</f>
        <v>0.84039548022598798</v>
      </c>
      <c r="K8">
        <f>precisionRate_boost!K$9</f>
        <v>0.83389830508474505</v>
      </c>
      <c r="L8">
        <f>precisionRate_boost!L$9</f>
        <v>0.80784313725490198</v>
      </c>
      <c r="M8">
        <f>precisionRate_boost!M$9</f>
        <v>0.85373134328358202</v>
      </c>
      <c r="N8">
        <f>precisionRate_boost!N$9</f>
        <v>0.83389830508474505</v>
      </c>
      <c r="O8">
        <f>precisionRate_boost!O$9</f>
        <v>0.830787240269242</v>
      </c>
      <c r="P8">
        <f>precisionRate_boost!P$9</f>
        <v>0.83537606087211003</v>
      </c>
      <c r="Q8">
        <f>precisionRate_boost!Q$9</f>
        <v>118</v>
      </c>
      <c r="R8">
        <f>precisionRate_boost!R$9</f>
        <v>177</v>
      </c>
      <c r="S8">
        <f>precisionRate_boost!S$9</f>
        <v>0.83389830508474505</v>
      </c>
      <c r="T8">
        <f>precisionRate_boost!T$9</f>
        <v>295</v>
      </c>
      <c r="U8">
        <f>precisionRate_boost!U$9</f>
        <v>295</v>
      </c>
      <c r="V8">
        <f>precisionRate_boost!V$9</f>
        <v>0.66873274662036297</v>
      </c>
      <c r="W8">
        <f>precisionRate_boost!W$9</f>
        <v>0</v>
      </c>
      <c r="X8">
        <f>precisionRate_boost!X$9</f>
        <v>0</v>
      </c>
    </row>
    <row r="9" spans="1:24" x14ac:dyDescent="0.2">
      <c r="A9">
        <f>precisionRate_boost!A$3</f>
        <v>1231</v>
      </c>
      <c r="B9">
        <f>precisionRate_boost!B$3</f>
        <v>0.66129032258064502</v>
      </c>
      <c r="C9">
        <f>precisionRate_boost!C$3</f>
        <v>0.90058479532163704</v>
      </c>
      <c r="D9">
        <f>precisionRate_boost!D$3</f>
        <v>0.8</v>
      </c>
      <c r="E9">
        <f>precisionRate_boost!E$3</f>
        <v>0.78093755895114103</v>
      </c>
      <c r="F9">
        <f>precisionRate_boost!F$3</f>
        <v>0.82027919260516802</v>
      </c>
      <c r="G9">
        <f>precisionRate_boost!G$3</f>
        <v>0.82828282828282795</v>
      </c>
      <c r="H9">
        <f>precisionRate_boost!H$3</f>
        <v>0.78571428571428503</v>
      </c>
      <c r="I9">
        <f>precisionRate_boost!I$3</f>
        <v>0.8</v>
      </c>
      <c r="J9">
        <f>precisionRate_boost!J$3</f>
        <v>0.80699855699855605</v>
      </c>
      <c r="K9">
        <f>precisionRate_boost!K$3</f>
        <v>0.8</v>
      </c>
      <c r="L9">
        <f>precisionRate_boost!L$3</f>
        <v>0.73542600896860999</v>
      </c>
      <c r="M9">
        <f>precisionRate_boost!M$3</f>
        <v>0.83923705722070796</v>
      </c>
      <c r="N9">
        <f>precisionRate_boost!N$3</f>
        <v>0.8</v>
      </c>
      <c r="O9">
        <f>precisionRate_boost!O$3</f>
        <v>0.78733153309465898</v>
      </c>
      <c r="P9">
        <f>precisionRate_boost!P$3</f>
        <v>0.80439877323102105</v>
      </c>
      <c r="Q9">
        <f>precisionRate_boost!Q$3</f>
        <v>99</v>
      </c>
      <c r="R9">
        <f>precisionRate_boost!R$3</f>
        <v>196</v>
      </c>
      <c r="S9">
        <f>precisionRate_boost!S$3</f>
        <v>0.8</v>
      </c>
      <c r="T9">
        <f>precisionRate_boost!T$3</f>
        <v>295</v>
      </c>
      <c r="U9">
        <f>precisionRate_boost!U$3</f>
        <v>295</v>
      </c>
      <c r="V9">
        <f>precisionRate_boost!V$3</f>
        <v>0.58735823891283701</v>
      </c>
      <c r="W9">
        <f>precisionRate_boost!W$3</f>
        <v>0</v>
      </c>
      <c r="X9">
        <f>precisionRate_boost!X$3</f>
        <v>0</v>
      </c>
    </row>
    <row r="10" spans="1:24" x14ac:dyDescent="0.2">
      <c r="A10">
        <f>precisionRate_boost!A$23</f>
        <v>1218</v>
      </c>
      <c r="B10">
        <f>precisionRate_boost!B$23</f>
        <v>0.75757575757575701</v>
      </c>
      <c r="C10">
        <f>precisionRate_boost!C$23</f>
        <v>0.85276073619631898</v>
      </c>
      <c r="D10">
        <f>precisionRate_boost!D$23</f>
        <v>0.81016949152542295</v>
      </c>
      <c r="E10">
        <f>precisionRate_boost!E$23</f>
        <v>0.80516824688603805</v>
      </c>
      <c r="F10">
        <f>precisionRate_boost!F$23</f>
        <v>0.81275077908123505</v>
      </c>
      <c r="G10">
        <f>precisionRate_boost!G$23</f>
        <v>0.80645161290322498</v>
      </c>
      <c r="H10">
        <f>precisionRate_boost!H$23</f>
        <v>0.81286549707602296</v>
      </c>
      <c r="I10">
        <f>precisionRate_boost!I$23</f>
        <v>0.81016949152542295</v>
      </c>
      <c r="J10">
        <f>precisionRate_boost!J$23</f>
        <v>0.80965855498962402</v>
      </c>
      <c r="K10">
        <f>precisionRate_boost!K$23</f>
        <v>0.81016949152542295</v>
      </c>
      <c r="L10">
        <f>precisionRate_boost!L$23</f>
        <v>0.781249999999999</v>
      </c>
      <c r="M10">
        <f>precisionRate_boost!M$23</f>
        <v>0.83233532934131704</v>
      </c>
      <c r="N10">
        <f>precisionRate_boost!N$23</f>
        <v>0.81016949152542295</v>
      </c>
      <c r="O10">
        <f>precisionRate_boost!O$23</f>
        <v>0.80679266467065802</v>
      </c>
      <c r="P10">
        <f>precisionRate_boost!P$23</f>
        <v>0.81086217395716997</v>
      </c>
      <c r="Q10">
        <f>precisionRate_boost!Q$23</f>
        <v>124</v>
      </c>
      <c r="R10">
        <f>precisionRate_boost!R$23</f>
        <v>171</v>
      </c>
      <c r="S10">
        <f>precisionRate_boost!S$23</f>
        <v>0.81016949152542295</v>
      </c>
      <c r="T10">
        <f>precisionRate_boost!T$23</f>
        <v>295</v>
      </c>
      <c r="U10">
        <f>precisionRate_boost!U$23</f>
        <v>295</v>
      </c>
      <c r="V10">
        <f>precisionRate_boost!V$23</f>
        <v>0.61481040446448998</v>
      </c>
      <c r="W10">
        <f>precisionRate_boost!W$23</f>
        <v>0</v>
      </c>
      <c r="X10">
        <f>precisionRate_boost!X$23</f>
        <v>0</v>
      </c>
    </row>
    <row r="11" spans="1:24" x14ac:dyDescent="0.2">
      <c r="A11">
        <f>precisionRate_boost!A$24</f>
        <v>1702</v>
      </c>
      <c r="B11">
        <f>precisionRate_boost!B$24</f>
        <v>0.85271317829457305</v>
      </c>
      <c r="C11">
        <f>precisionRate_boost!C$24</f>
        <v>0.86746987951807197</v>
      </c>
      <c r="D11">
        <f>precisionRate_boost!D$24</f>
        <v>0.86101694915254201</v>
      </c>
      <c r="E11">
        <f>precisionRate_boost!E$24</f>
        <v>0.86009152890632201</v>
      </c>
      <c r="F11">
        <f>precisionRate_boost!F$24</f>
        <v>0.86086688100450603</v>
      </c>
      <c r="G11">
        <f>precisionRate_boost!G$24</f>
        <v>0.83333333333333304</v>
      </c>
      <c r="H11">
        <f>precisionRate_boost!H$24</f>
        <v>0.88343558282208501</v>
      </c>
      <c r="I11">
        <f>precisionRate_boost!I$24</f>
        <v>0.86101694915254201</v>
      </c>
      <c r="J11">
        <f>precisionRate_boost!J$24</f>
        <v>0.85838445807770902</v>
      </c>
      <c r="K11">
        <f>precisionRate_boost!K$24</f>
        <v>0.86101694915254201</v>
      </c>
      <c r="L11">
        <f>precisionRate_boost!L$24</f>
        <v>0.84291187739463602</v>
      </c>
      <c r="M11">
        <f>precisionRate_boost!M$24</f>
        <v>0.87537993920972601</v>
      </c>
      <c r="N11">
        <f>precisionRate_boost!N$24</f>
        <v>0.86101694915254201</v>
      </c>
      <c r="O11">
        <f>precisionRate_boost!O$24</f>
        <v>0.85914590830218096</v>
      </c>
      <c r="P11">
        <f>precisionRate_boost!P$24</f>
        <v>0.860851857312804</v>
      </c>
      <c r="Q11">
        <f>precisionRate_boost!Q$24</f>
        <v>132</v>
      </c>
      <c r="R11">
        <f>precisionRate_boost!R$24</f>
        <v>163</v>
      </c>
      <c r="S11">
        <f>precisionRate_boost!S$24</f>
        <v>0.86101694915254201</v>
      </c>
      <c r="T11">
        <f>precisionRate_boost!T$24</f>
        <v>295</v>
      </c>
      <c r="U11">
        <f>precisionRate_boost!U$24</f>
        <v>295</v>
      </c>
      <c r="V11">
        <f>precisionRate_boost!V$24</f>
        <v>0.71847395901442701</v>
      </c>
      <c r="W11">
        <f>precisionRate_boost!W$24</f>
        <v>0</v>
      </c>
      <c r="X11">
        <f>precisionRate_boost!X$24</f>
        <v>0</v>
      </c>
    </row>
    <row r="12" spans="1:24" x14ac:dyDescent="0.2">
      <c r="A12" s="2" t="s">
        <v>22</v>
      </c>
      <c r="B12" s="1">
        <f>QUARTILE(B2:B11,0)</f>
        <v>0.66129032258064502</v>
      </c>
      <c r="C12" s="1">
        <f t="shared" ref="C12:X12" si="0">QUARTILE(C2:C11,0)</f>
        <v>0.6</v>
      </c>
      <c r="D12" s="1">
        <f t="shared" si="0"/>
        <v>0.72203389830508402</v>
      </c>
      <c r="E12" s="1">
        <f t="shared" si="0"/>
        <v>0.74399999999999999</v>
      </c>
      <c r="F12" s="1">
        <f t="shared" si="0"/>
        <v>0.76836393596986796</v>
      </c>
      <c r="G12" s="1">
        <f t="shared" si="0"/>
        <v>0.62011173184357504</v>
      </c>
      <c r="H12" s="1">
        <f t="shared" si="0"/>
        <v>0.70253164556962</v>
      </c>
      <c r="I12" s="1">
        <f t="shared" si="0"/>
        <v>0.72203389830508402</v>
      </c>
      <c r="J12" s="1">
        <f t="shared" si="0"/>
        <v>0.74971103833557995</v>
      </c>
      <c r="K12" s="1">
        <f t="shared" si="0"/>
        <v>0.72203389830508402</v>
      </c>
      <c r="L12" s="1">
        <f t="shared" si="0"/>
        <v>0.73026315789473595</v>
      </c>
      <c r="M12" s="1">
        <f t="shared" si="0"/>
        <v>0.713286713286713</v>
      </c>
      <c r="N12" s="1">
        <f t="shared" si="0"/>
        <v>0.72203389830508402</v>
      </c>
      <c r="O12" s="1">
        <f t="shared" si="0"/>
        <v>0.72177493559072503</v>
      </c>
      <c r="P12" s="1">
        <f t="shared" si="0"/>
        <v>0.72358767459124196</v>
      </c>
      <c r="Q12" s="1">
        <f t="shared" si="0"/>
        <v>99</v>
      </c>
      <c r="R12" s="1">
        <f t="shared" si="0"/>
        <v>116</v>
      </c>
      <c r="S12" s="1">
        <f t="shared" si="0"/>
        <v>0.72203389830508402</v>
      </c>
      <c r="T12" s="1">
        <f t="shared" si="0"/>
        <v>293</v>
      </c>
      <c r="U12" s="1">
        <f t="shared" si="0"/>
        <v>293</v>
      </c>
      <c r="V12" s="1">
        <f t="shared" si="0"/>
        <v>0.49367800580492399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0.70663555194805183</v>
      </c>
      <c r="C13" s="1">
        <f t="shared" ref="C13:X13" si="1">QUARTILE(C2:C11,1)</f>
        <v>0.82588652482269476</v>
      </c>
      <c r="D13" s="1">
        <f t="shared" si="1"/>
        <v>0.77711864406779596</v>
      </c>
      <c r="E13" s="1">
        <f t="shared" si="1"/>
        <v>0.77448625489390532</v>
      </c>
      <c r="F13" s="1">
        <f t="shared" si="1"/>
        <v>0.78752647175243218</v>
      </c>
      <c r="G13" s="1">
        <f t="shared" si="1"/>
        <v>0.81104308923946244</v>
      </c>
      <c r="H13" s="1">
        <f t="shared" si="1"/>
        <v>0.78019145802650902</v>
      </c>
      <c r="I13" s="1">
        <f t="shared" si="1"/>
        <v>0.77711864406779596</v>
      </c>
      <c r="J13" s="1">
        <f t="shared" si="1"/>
        <v>0.78288112279676669</v>
      </c>
      <c r="K13" s="1">
        <f t="shared" si="1"/>
        <v>0.77711864406779596</v>
      </c>
      <c r="L13" s="1">
        <f t="shared" si="1"/>
        <v>0.76126651126651046</v>
      </c>
      <c r="M13" s="1">
        <f t="shared" si="1"/>
        <v>0.79032067444059217</v>
      </c>
      <c r="N13" s="1">
        <f t="shared" si="1"/>
        <v>0.77711864406779596</v>
      </c>
      <c r="O13" s="1">
        <f t="shared" si="1"/>
        <v>0.77379046516545702</v>
      </c>
      <c r="P13" s="1">
        <f t="shared" si="1"/>
        <v>0.77861204491689551</v>
      </c>
      <c r="Q13" s="1">
        <f t="shared" si="1"/>
        <v>119.5</v>
      </c>
      <c r="R13" s="1">
        <f t="shared" si="1"/>
        <v>158.5</v>
      </c>
      <c r="S13" s="1">
        <f t="shared" si="1"/>
        <v>0.77711864406779596</v>
      </c>
      <c r="T13" s="1">
        <f t="shared" si="1"/>
        <v>295</v>
      </c>
      <c r="U13" s="1">
        <f t="shared" si="1"/>
        <v>295</v>
      </c>
      <c r="V13" s="1">
        <f t="shared" si="1"/>
        <v>0.55721860393928502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0.75470028754700258</v>
      </c>
      <c r="C14" s="1">
        <f t="shared" ref="C14:X14" si="2">QUARTILE(C2:C11,2)</f>
        <v>0.86011530785719548</v>
      </c>
      <c r="D14" s="1">
        <f t="shared" si="2"/>
        <v>0.81355932203389747</v>
      </c>
      <c r="E14" s="1">
        <f t="shared" si="2"/>
        <v>0.80478174713187056</v>
      </c>
      <c r="F14" s="1">
        <f t="shared" si="2"/>
        <v>0.83202354714800553</v>
      </c>
      <c r="G14" s="1">
        <f t="shared" si="2"/>
        <v>0.82702020202020154</v>
      </c>
      <c r="H14" s="1">
        <f t="shared" si="2"/>
        <v>0.81038755079789848</v>
      </c>
      <c r="I14" s="1">
        <f t="shared" si="2"/>
        <v>0.81355932203389747</v>
      </c>
      <c r="J14" s="1">
        <f t="shared" si="2"/>
        <v>0.82218918358851401</v>
      </c>
      <c r="K14" s="1">
        <f t="shared" si="2"/>
        <v>0.81355932203389747</v>
      </c>
      <c r="L14" s="1">
        <f t="shared" si="2"/>
        <v>0.77524038461538403</v>
      </c>
      <c r="M14" s="1">
        <f t="shared" si="2"/>
        <v>0.84377583198114048</v>
      </c>
      <c r="N14" s="1">
        <f t="shared" si="2"/>
        <v>0.81355932203389747</v>
      </c>
      <c r="O14" s="1">
        <f t="shared" si="2"/>
        <v>0.8077826763284145</v>
      </c>
      <c r="P14" s="1">
        <f t="shared" si="2"/>
        <v>0.81605030969074199</v>
      </c>
      <c r="Q14" s="1">
        <f t="shared" si="2"/>
        <v>132</v>
      </c>
      <c r="R14" s="1">
        <f t="shared" si="2"/>
        <v>163</v>
      </c>
      <c r="S14" s="1">
        <f t="shared" si="2"/>
        <v>0.81355932203389747</v>
      </c>
      <c r="T14" s="1">
        <f t="shared" si="2"/>
        <v>295</v>
      </c>
      <c r="U14" s="1">
        <f t="shared" si="2"/>
        <v>295</v>
      </c>
      <c r="V14" s="1">
        <f t="shared" si="2"/>
        <v>0.62660282132268152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0.84408033826638429</v>
      </c>
      <c r="C15" s="1">
        <f t="shared" ref="C15:X15" si="3">QUARTILE(C2:C11,3)</f>
        <v>0.89583333333333304</v>
      </c>
      <c r="D15" s="1">
        <f t="shared" si="3"/>
        <v>0.84584658992306327</v>
      </c>
      <c r="E15" s="1">
        <f t="shared" si="3"/>
        <v>0.84452130066352527</v>
      </c>
      <c r="F15" s="1">
        <f t="shared" si="3"/>
        <v>0.85058860699657568</v>
      </c>
      <c r="G15" s="1">
        <f t="shared" si="3"/>
        <v>0.85833333333333273</v>
      </c>
      <c r="H15" s="1">
        <f t="shared" si="3"/>
        <v>0.86885775862068948</v>
      </c>
      <c r="I15" s="1">
        <f t="shared" si="3"/>
        <v>0.84584658992306327</v>
      </c>
      <c r="J15" s="1">
        <f t="shared" si="3"/>
        <v>0.84916137005649672</v>
      </c>
      <c r="K15" s="1">
        <f t="shared" si="3"/>
        <v>0.84584658992306327</v>
      </c>
      <c r="L15" s="1">
        <f t="shared" si="3"/>
        <v>0.83325574834250171</v>
      </c>
      <c r="M15" s="1">
        <f t="shared" si="3"/>
        <v>0.85416131264208728</v>
      </c>
      <c r="N15" s="1">
        <f t="shared" si="3"/>
        <v>0.84584658992306327</v>
      </c>
      <c r="O15" s="1">
        <f t="shared" si="3"/>
        <v>0.84496245692861049</v>
      </c>
      <c r="P15" s="1">
        <f t="shared" si="3"/>
        <v>0.84590874703046026</v>
      </c>
      <c r="Q15" s="1">
        <f t="shared" si="3"/>
        <v>136.5</v>
      </c>
      <c r="R15" s="1">
        <f t="shared" si="3"/>
        <v>175.5</v>
      </c>
      <c r="S15" s="1">
        <f t="shared" si="3"/>
        <v>0.84584658992306327</v>
      </c>
      <c r="T15" s="1">
        <f t="shared" si="3"/>
        <v>295</v>
      </c>
      <c r="U15" s="1">
        <f t="shared" si="3"/>
        <v>295</v>
      </c>
      <c r="V15" s="1">
        <f t="shared" si="3"/>
        <v>0.69365338118623865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0.93023255813953398</v>
      </c>
      <c r="C16" s="1">
        <f t="shared" ref="C16:X16" si="4">QUARTILE(C2:C11,4)</f>
        <v>0.93209876543209802</v>
      </c>
      <c r="D16" s="1">
        <f t="shared" si="4"/>
        <v>0.86101694915254201</v>
      </c>
      <c r="E16" s="1">
        <f t="shared" si="4"/>
        <v>0.86009152890632201</v>
      </c>
      <c r="F16" s="1">
        <f t="shared" si="4"/>
        <v>0.86257620136325097</v>
      </c>
      <c r="G16" s="1">
        <f t="shared" si="4"/>
        <v>0.89108910891089099</v>
      </c>
      <c r="H16" s="1">
        <f t="shared" si="4"/>
        <v>0.934782608695652</v>
      </c>
      <c r="I16" s="1">
        <f t="shared" si="4"/>
        <v>0.86101694915254201</v>
      </c>
      <c r="J16" s="1">
        <f t="shared" si="4"/>
        <v>0.85838445807770902</v>
      </c>
      <c r="K16" s="1">
        <f t="shared" si="4"/>
        <v>0.86101694915254201</v>
      </c>
      <c r="L16" s="1">
        <f t="shared" si="4"/>
        <v>0.84507042253521103</v>
      </c>
      <c r="M16" s="1">
        <f t="shared" si="4"/>
        <v>0.87537993920972601</v>
      </c>
      <c r="N16" s="1">
        <f t="shared" si="4"/>
        <v>0.86101694915254201</v>
      </c>
      <c r="O16" s="1">
        <f t="shared" si="4"/>
        <v>0.85914590830218096</v>
      </c>
      <c r="P16" s="1">
        <f t="shared" si="4"/>
        <v>0.860851857312804</v>
      </c>
      <c r="Q16" s="1">
        <f t="shared" si="4"/>
        <v>179</v>
      </c>
      <c r="R16" s="1">
        <f t="shared" si="4"/>
        <v>196</v>
      </c>
      <c r="S16" s="1">
        <f t="shared" si="4"/>
        <v>0.86101694915254201</v>
      </c>
      <c r="T16" s="1">
        <f t="shared" si="4"/>
        <v>295</v>
      </c>
      <c r="U16" s="1">
        <f t="shared" si="4"/>
        <v>295</v>
      </c>
      <c r="V16" s="1">
        <f t="shared" si="4"/>
        <v>0.71847395901442701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9.2765339586921874E-2</v>
      </c>
      <c r="C17" s="1">
        <f t="shared" ref="C17:X17" si="5">STDEV(C2:C11)</f>
        <v>9.4156669823822162E-2</v>
      </c>
      <c r="D17" s="1">
        <f t="shared" si="5"/>
        <v>4.5282300096595458E-2</v>
      </c>
      <c r="E17" s="1">
        <f t="shared" si="5"/>
        <v>4.1430626183572003E-2</v>
      </c>
      <c r="F17" s="1">
        <f t="shared" si="5"/>
        <v>3.6689280348103315E-2</v>
      </c>
      <c r="G17" s="1">
        <f t="shared" si="5"/>
        <v>7.6193806732976543E-2</v>
      </c>
      <c r="H17" s="1">
        <f t="shared" si="5"/>
        <v>7.21658782389549E-2</v>
      </c>
      <c r="I17" s="1">
        <f t="shared" si="5"/>
        <v>4.5282300096595458E-2</v>
      </c>
      <c r="J17" s="1">
        <f t="shared" si="5"/>
        <v>4.0069548087607702E-2</v>
      </c>
      <c r="K17" s="1">
        <f t="shared" si="5"/>
        <v>4.5282300096595458E-2</v>
      </c>
      <c r="L17" s="1">
        <f t="shared" si="5"/>
        <v>4.4023842899246372E-2</v>
      </c>
      <c r="M17" s="1">
        <f t="shared" si="5"/>
        <v>5.3119649533453744E-2</v>
      </c>
      <c r="N17" s="1">
        <f t="shared" si="5"/>
        <v>4.5282300096595458E-2</v>
      </c>
      <c r="O17" s="1">
        <f t="shared" si="5"/>
        <v>4.5049959874954033E-2</v>
      </c>
      <c r="P17" s="1">
        <f t="shared" si="5"/>
        <v>4.5039828534386241E-2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4.5282300096595458E-2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8.0675515568146255E-2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">
      <c r="A2">
        <f>precisionRate_boost!A$6</f>
        <v>2603</v>
      </c>
      <c r="B2">
        <f>precisionRate_boost!B$6</f>
        <v>0.76086956521739102</v>
      </c>
      <c r="C2">
        <f>precisionRate_boost!C$6</f>
        <v>0.87684729064039402</v>
      </c>
      <c r="D2">
        <f>precisionRate_boost!D$6</f>
        <v>0.84067796610169399</v>
      </c>
      <c r="E2">
        <f>precisionRate_boost!E$6</f>
        <v>0.81885842792889196</v>
      </c>
      <c r="F2">
        <f>precisionRate_boost!F$6</f>
        <v>0.83949853160586696</v>
      </c>
      <c r="G2">
        <f>precisionRate_boost!G$6</f>
        <v>0.73684210526315697</v>
      </c>
      <c r="H2">
        <f>precisionRate_boost!H$6</f>
        <v>0.89</v>
      </c>
      <c r="I2">
        <f>precisionRate_boost!I$6</f>
        <v>0.84067796610169399</v>
      </c>
      <c r="J2">
        <f>precisionRate_boost!J$6</f>
        <v>0.81342105263157805</v>
      </c>
      <c r="K2">
        <f>precisionRate_boost!K$6</f>
        <v>0.84067796610169399</v>
      </c>
      <c r="L2">
        <f>precisionRate_boost!L$6</f>
        <v>0.74866310160427796</v>
      </c>
      <c r="M2">
        <f>precisionRate_boost!M$6</f>
        <v>0.88337468982630196</v>
      </c>
      <c r="N2">
        <f>precisionRate_boost!N$6</f>
        <v>0.84067796610169399</v>
      </c>
      <c r="O2">
        <f>precisionRate_boost!O$6</f>
        <v>0.81601889571528996</v>
      </c>
      <c r="P2">
        <f>precisionRate_boost!P$6</f>
        <v>0.839992991924294</v>
      </c>
      <c r="Q2">
        <f>precisionRate_boost!Q$6</f>
        <v>95</v>
      </c>
      <c r="R2">
        <f>precisionRate_boost!R$6</f>
        <v>200</v>
      </c>
      <c r="S2">
        <f>precisionRate_boost!S$6</f>
        <v>0.84067796610169399</v>
      </c>
      <c r="T2">
        <f>precisionRate_boost!T$6</f>
        <v>295</v>
      </c>
      <c r="U2">
        <f>precisionRate_boost!U$6</f>
        <v>295</v>
      </c>
      <c r="V2">
        <f>precisionRate_boost!V$6</f>
        <v>0.63225610039579305</v>
      </c>
      <c r="W2">
        <f>precisionRate_boost!W$6</f>
        <v>0</v>
      </c>
      <c r="X2">
        <f>precisionRate_boost!X$6</f>
        <v>0</v>
      </c>
    </row>
    <row r="3" spans="1:24" x14ac:dyDescent="0.2">
      <c r="A3">
        <f>precisionRate_boost!A$20</f>
        <v>2609</v>
      </c>
      <c r="B3">
        <f>precisionRate_boost!B$20</f>
        <v>0.70833333333333304</v>
      </c>
      <c r="C3">
        <f>precisionRate_boost!C$20</f>
        <v>0.93678160919540199</v>
      </c>
      <c r="D3">
        <f>precisionRate_boost!D$20</f>
        <v>0.843537414965986</v>
      </c>
      <c r="E3">
        <f>precisionRate_boost!E$20</f>
        <v>0.82255747126436696</v>
      </c>
      <c r="F3">
        <f>precisionRate_boost!F$20</f>
        <v>0.86218625381186897</v>
      </c>
      <c r="G3">
        <f>precisionRate_boost!G$20</f>
        <v>0.88541666666666596</v>
      </c>
      <c r="H3">
        <f>precisionRate_boost!H$20</f>
        <v>0.82323232323232298</v>
      </c>
      <c r="I3">
        <f>precisionRate_boost!I$20</f>
        <v>0.843537414965986</v>
      </c>
      <c r="J3">
        <f>precisionRate_boost!J$20</f>
        <v>0.85432449494949403</v>
      </c>
      <c r="K3">
        <f>precisionRate_boost!K$20</f>
        <v>0.843537414965986</v>
      </c>
      <c r="L3">
        <f>precisionRate_boost!L$20</f>
        <v>0.78703703703703698</v>
      </c>
      <c r="M3">
        <f>precisionRate_boost!M$20</f>
        <v>0.87634408602150504</v>
      </c>
      <c r="N3">
        <f>precisionRate_boost!N$20</f>
        <v>0.843537414965986</v>
      </c>
      <c r="O3">
        <f>precisionRate_boost!O$20</f>
        <v>0.83169056152927101</v>
      </c>
      <c r="P3">
        <f>precisionRate_boost!P$20</f>
        <v>0.847182600638821</v>
      </c>
      <c r="Q3">
        <f>precisionRate_boost!Q$20</f>
        <v>96</v>
      </c>
      <c r="R3">
        <f>precisionRate_boost!R$20</f>
        <v>198</v>
      </c>
      <c r="S3">
        <f>precisionRate_boost!S$20</f>
        <v>0.843537414965986</v>
      </c>
      <c r="T3">
        <f>precisionRate_boost!T$20</f>
        <v>294</v>
      </c>
      <c r="U3">
        <f>precisionRate_boost!U$20</f>
        <v>294</v>
      </c>
      <c r="V3">
        <f>precisionRate_boost!V$20</f>
        <v>0.67613611972126797</v>
      </c>
      <c r="W3">
        <f>precisionRate_boost!W$20</f>
        <v>0</v>
      </c>
      <c r="X3">
        <f>precisionRate_boost!X$20</f>
        <v>0</v>
      </c>
    </row>
    <row r="4" spans="1:24" x14ac:dyDescent="0.2">
      <c r="A4">
        <f>precisionRate_boost!A$34</f>
        <v>2615</v>
      </c>
      <c r="B4">
        <f>precisionRate_boost!B$34</f>
        <v>0.81666666666666599</v>
      </c>
      <c r="C4">
        <f>precisionRate_boost!C$34</f>
        <v>0.93714285714285706</v>
      </c>
      <c r="D4">
        <f>precisionRate_boost!D$34</f>
        <v>0.88813559322033897</v>
      </c>
      <c r="E4">
        <f>precisionRate_boost!E$34</f>
        <v>0.87690476190476097</v>
      </c>
      <c r="F4">
        <f>precisionRate_boost!F$34</f>
        <v>0.89262792574656902</v>
      </c>
      <c r="G4">
        <f>precisionRate_boost!G$34</f>
        <v>0.89908256880733906</v>
      </c>
      <c r="H4">
        <f>precisionRate_boost!H$34</f>
        <v>0.88172043010752599</v>
      </c>
      <c r="I4">
        <f>precisionRate_boost!I$34</f>
        <v>0.88813559322033897</v>
      </c>
      <c r="J4">
        <f>precisionRate_boost!J$34</f>
        <v>0.89040149945743297</v>
      </c>
      <c r="K4">
        <f>precisionRate_boost!K$34</f>
        <v>0.88813559322033897</v>
      </c>
      <c r="L4">
        <f>precisionRate_boost!L$34</f>
        <v>0.85589519650654999</v>
      </c>
      <c r="M4">
        <f>precisionRate_boost!M$34</f>
        <v>0.90858725761772796</v>
      </c>
      <c r="N4">
        <f>precisionRate_boost!N$34</f>
        <v>0.88813559322033897</v>
      </c>
      <c r="O4">
        <f>precisionRate_boost!O$34</f>
        <v>0.88224122706213903</v>
      </c>
      <c r="P4">
        <f>precisionRate_boost!P$34</f>
        <v>0.88911798758003902</v>
      </c>
      <c r="Q4">
        <f>precisionRate_boost!Q$34</f>
        <v>109</v>
      </c>
      <c r="R4">
        <f>precisionRate_boost!R$34</f>
        <v>186</v>
      </c>
      <c r="S4">
        <f>precisionRate_boost!S$34</f>
        <v>0.88813559322033897</v>
      </c>
      <c r="T4">
        <f>precisionRate_boost!T$34</f>
        <v>295</v>
      </c>
      <c r="U4">
        <f>precisionRate_boost!U$34</f>
        <v>295</v>
      </c>
      <c r="V4">
        <f>precisionRate_boost!V$34</f>
        <v>0.76718754995181104</v>
      </c>
      <c r="W4">
        <f>precisionRate_boost!W$34</f>
        <v>0</v>
      </c>
      <c r="X4">
        <f>precisionRate_boost!X$34</f>
        <v>0</v>
      </c>
    </row>
    <row r="5" spans="1:24" x14ac:dyDescent="0.2">
      <c r="A5">
        <f>precisionRate_boost!A$40</f>
        <v>2618</v>
      </c>
      <c r="B5">
        <f>precisionRate_boost!B$40</f>
        <v>0.668831168831168</v>
      </c>
      <c r="C5">
        <f>precisionRate_boost!C$40</f>
        <v>0.92907801418439695</v>
      </c>
      <c r="D5">
        <f>precisionRate_boost!D$40</f>
        <v>0.79322033898305</v>
      </c>
      <c r="E5">
        <f>precisionRate_boost!E$40</f>
        <v>0.79895459150778203</v>
      </c>
      <c r="F5">
        <f>precisionRate_boost!F$40</f>
        <v>0.82939023952366897</v>
      </c>
      <c r="G5">
        <f>precisionRate_boost!G$40</f>
        <v>0.91150442477876104</v>
      </c>
      <c r="H5">
        <f>precisionRate_boost!H$40</f>
        <v>0.719780219780219</v>
      </c>
      <c r="I5">
        <f>precisionRate_boost!I$40</f>
        <v>0.79322033898305</v>
      </c>
      <c r="J5">
        <f>precisionRate_boost!J$40</f>
        <v>0.81564232227948996</v>
      </c>
      <c r="K5">
        <f>precisionRate_boost!K$40</f>
        <v>0.79322033898305</v>
      </c>
      <c r="L5">
        <f>precisionRate_boost!L$40</f>
        <v>0.77153558052434401</v>
      </c>
      <c r="M5">
        <f>precisionRate_boost!M$40</f>
        <v>0.81114551083591302</v>
      </c>
      <c r="N5">
        <f>precisionRate_boost!N$40</f>
        <v>0.79322033898305</v>
      </c>
      <c r="O5">
        <f>precisionRate_boost!O$40</f>
        <v>0.79134054568012802</v>
      </c>
      <c r="P5">
        <f>precisionRate_boost!P$40</f>
        <v>0.79597289346232902</v>
      </c>
      <c r="Q5">
        <f>precisionRate_boost!Q$40</f>
        <v>113</v>
      </c>
      <c r="R5">
        <f>precisionRate_boost!R$40</f>
        <v>182</v>
      </c>
      <c r="S5">
        <f>precisionRate_boost!S$40</f>
        <v>0.79322033898305</v>
      </c>
      <c r="T5">
        <f>precisionRate_boost!T$40</f>
        <v>295</v>
      </c>
      <c r="U5">
        <f>precisionRate_boost!U$40</f>
        <v>295</v>
      </c>
      <c r="V5">
        <f>precisionRate_boost!V$40</f>
        <v>0.61437031672968401</v>
      </c>
      <c r="W5">
        <f>precisionRate_boost!W$40</f>
        <v>0</v>
      </c>
      <c r="X5">
        <f>precisionRate_boost!X$40</f>
        <v>0</v>
      </c>
    </row>
    <row r="6" spans="1:24" x14ac:dyDescent="0.2">
      <c r="A6">
        <f>precisionRate_boost!A$27</f>
        <v>2610</v>
      </c>
      <c r="B6">
        <f>precisionRate_boost!B$27</f>
        <v>0.75182481751824803</v>
      </c>
      <c r="C6">
        <f>precisionRate_boost!C$27</f>
        <v>0.90506329113924</v>
      </c>
      <c r="D6">
        <f>precisionRate_boost!D$27</f>
        <v>0.83389830508474505</v>
      </c>
      <c r="E6">
        <f>precisionRate_boost!E$27</f>
        <v>0.82844405432874402</v>
      </c>
      <c r="F6">
        <f>precisionRate_boost!F$27</f>
        <v>0.84376790169084304</v>
      </c>
      <c r="G6">
        <f>precisionRate_boost!G$27</f>
        <v>0.87288135593220295</v>
      </c>
      <c r="H6">
        <f>precisionRate_boost!H$27</f>
        <v>0.80790960451977401</v>
      </c>
      <c r="I6">
        <f>precisionRate_boost!I$27</f>
        <v>0.83389830508474505</v>
      </c>
      <c r="J6">
        <f>precisionRate_boost!J$27</f>
        <v>0.84039548022598798</v>
      </c>
      <c r="K6">
        <f>precisionRate_boost!K$27</f>
        <v>0.83389830508474505</v>
      </c>
      <c r="L6">
        <f>precisionRate_boost!L$27</f>
        <v>0.80784313725490198</v>
      </c>
      <c r="M6">
        <f>precisionRate_boost!M$27</f>
        <v>0.85373134328358202</v>
      </c>
      <c r="N6">
        <f>precisionRate_boost!N$27</f>
        <v>0.83389830508474505</v>
      </c>
      <c r="O6">
        <f>precisionRate_boost!O$27</f>
        <v>0.830787240269242</v>
      </c>
      <c r="P6">
        <f>precisionRate_boost!P$27</f>
        <v>0.83537606087211003</v>
      </c>
      <c r="Q6">
        <f>precisionRate_boost!Q$27</f>
        <v>118</v>
      </c>
      <c r="R6">
        <f>precisionRate_boost!R$27</f>
        <v>177</v>
      </c>
      <c r="S6">
        <f>precisionRate_boost!S$27</f>
        <v>0.83389830508474505</v>
      </c>
      <c r="T6">
        <f>precisionRate_boost!T$27</f>
        <v>295</v>
      </c>
      <c r="U6">
        <f>precisionRate_boost!U$27</f>
        <v>295</v>
      </c>
      <c r="V6">
        <f>precisionRate_boost!V$27</f>
        <v>0.66873274662036297</v>
      </c>
      <c r="W6">
        <f>precisionRate_boost!W$27</f>
        <v>0</v>
      </c>
      <c r="X6">
        <f>precisionRate_boost!X$27</f>
        <v>0</v>
      </c>
    </row>
    <row r="7" spans="1:24" x14ac:dyDescent="0.2">
      <c r="A7">
        <f>precisionRate_boost!A$21</f>
        <v>2637</v>
      </c>
      <c r="B7">
        <f>precisionRate_boost!B$21</f>
        <v>0.471204188481675</v>
      </c>
      <c r="C7">
        <f>precisionRate_boost!C$21</f>
        <v>0.92592592592592504</v>
      </c>
      <c r="D7">
        <f>precisionRate_boost!D$21</f>
        <v>0.60661764705882304</v>
      </c>
      <c r="E7">
        <f>precisionRate_boost!E$21</f>
        <v>0.69856505720380002</v>
      </c>
      <c r="F7">
        <f>precisionRate_boost!F$21</f>
        <v>0.76543590094560199</v>
      </c>
      <c r="G7">
        <f>precisionRate_boost!G$21</f>
        <v>0.9375</v>
      </c>
      <c r="H7">
        <f>precisionRate_boost!H$21</f>
        <v>0.42613636363636298</v>
      </c>
      <c r="I7">
        <f>precisionRate_boost!I$21</f>
        <v>0.60661764705882304</v>
      </c>
      <c r="J7">
        <f>precisionRate_boost!J$21</f>
        <v>0.68181818181818099</v>
      </c>
      <c r="K7">
        <f>precisionRate_boost!K$21</f>
        <v>0.60661764705882304</v>
      </c>
      <c r="L7">
        <f>precisionRate_boost!L$21</f>
        <v>0.62717770034843201</v>
      </c>
      <c r="M7">
        <f>precisionRate_boost!M$21</f>
        <v>0.58365758754863795</v>
      </c>
      <c r="N7">
        <f>precisionRate_boost!N$21</f>
        <v>0.60661764705882304</v>
      </c>
      <c r="O7">
        <f>precisionRate_boost!O$21</f>
        <v>0.60541764394853503</v>
      </c>
      <c r="P7">
        <f>precisionRate_boost!P$21</f>
        <v>0.59901762736033004</v>
      </c>
      <c r="Q7">
        <f>precisionRate_boost!Q$21</f>
        <v>96</v>
      </c>
      <c r="R7">
        <f>precisionRate_boost!R$21</f>
        <v>176</v>
      </c>
      <c r="S7">
        <f>precisionRate_boost!S$21</f>
        <v>0.60661764705882304</v>
      </c>
      <c r="T7">
        <f>precisionRate_boost!T$21</f>
        <v>272</v>
      </c>
      <c r="U7">
        <f>precisionRate_boost!U$21</f>
        <v>272</v>
      </c>
      <c r="V7">
        <f>precisionRate_boost!V$21</f>
        <v>0.38001440853429902</v>
      </c>
      <c r="W7">
        <f>precisionRate_boost!W$21</f>
        <v>0</v>
      </c>
      <c r="X7">
        <f>precisionRate_boost!X$21</f>
        <v>0</v>
      </c>
    </row>
    <row r="8" spans="1:24" x14ac:dyDescent="0.2">
      <c r="A8">
        <f>precisionRate_boost!A$7</f>
        <v>2633</v>
      </c>
      <c r="B8">
        <f>precisionRate_boost!B$7</f>
        <v>0.70422535211267601</v>
      </c>
      <c r="C8">
        <f>precisionRate_boost!C$7</f>
        <v>0.69642857142857095</v>
      </c>
      <c r="D8">
        <f>precisionRate_boost!D$7</f>
        <v>0.70078740157480301</v>
      </c>
      <c r="E8">
        <f>precisionRate_boost!E$7</f>
        <v>0.70032696177062304</v>
      </c>
      <c r="F8">
        <f>precisionRate_boost!F$7</f>
        <v>0.70054183367923994</v>
      </c>
      <c r="G8">
        <f>precisionRate_boost!G$7</f>
        <v>0.74626865671641796</v>
      </c>
      <c r="H8">
        <f>precisionRate_boost!H$7</f>
        <v>0.65</v>
      </c>
      <c r="I8">
        <f>precisionRate_boost!I$7</f>
        <v>0.70078740157480301</v>
      </c>
      <c r="J8">
        <f>precisionRate_boost!J$7</f>
        <v>0.69813432835820899</v>
      </c>
      <c r="K8">
        <f>precisionRate_boost!K$7</f>
        <v>0.70078740157480301</v>
      </c>
      <c r="L8">
        <f>precisionRate_boost!L$7</f>
        <v>0.72463768115941996</v>
      </c>
      <c r="M8">
        <f>precisionRate_boost!M$7</f>
        <v>0.67241379310344795</v>
      </c>
      <c r="N8">
        <f>precisionRate_boost!N$7</f>
        <v>0.70078740157480301</v>
      </c>
      <c r="O8">
        <f>precisionRate_boost!O$7</f>
        <v>0.69852573713143395</v>
      </c>
      <c r="P8">
        <f>precisionRate_boost!P$7</f>
        <v>0.69996497814085001</v>
      </c>
      <c r="Q8">
        <f>precisionRate_boost!Q$7</f>
        <v>67</v>
      </c>
      <c r="R8">
        <f>precisionRate_boost!R$7</f>
        <v>60</v>
      </c>
      <c r="S8">
        <f>precisionRate_boost!S$7</f>
        <v>0.70078740157480301</v>
      </c>
      <c r="T8">
        <f>precisionRate_boost!T$7</f>
        <v>127</v>
      </c>
      <c r="U8">
        <f>precisionRate_boost!U$7</f>
        <v>127</v>
      </c>
      <c r="V8">
        <f>precisionRate_boost!V$7</f>
        <v>0.3984552573249</v>
      </c>
      <c r="W8">
        <f>precisionRate_boost!W$7</f>
        <v>0</v>
      </c>
      <c r="X8">
        <f>precisionRate_boost!X$7</f>
        <v>0</v>
      </c>
    </row>
    <row r="9" spans="1:24" x14ac:dyDescent="0.2">
      <c r="A9">
        <f>precisionRate_boost!A$26</f>
        <v>2459</v>
      </c>
      <c r="B9">
        <f>precisionRate_boost!B$26</f>
        <v>0.81147540983606503</v>
      </c>
      <c r="C9">
        <f>precisionRate_boost!C$26</f>
        <v>0.82558139534883701</v>
      </c>
      <c r="D9">
        <f>precisionRate_boost!D$26</f>
        <v>0.81972789115646205</v>
      </c>
      <c r="E9">
        <f>precisionRate_boost!E$26</f>
        <v>0.81852840259245097</v>
      </c>
      <c r="F9">
        <f>precisionRate_boost!F$26</f>
        <v>0.81939203435853902</v>
      </c>
      <c r="G9">
        <f>precisionRate_boost!G$26</f>
        <v>0.76744186046511598</v>
      </c>
      <c r="H9">
        <f>precisionRate_boost!H$26</f>
        <v>0.86060606060606004</v>
      </c>
      <c r="I9">
        <f>precisionRate_boost!I$26</f>
        <v>0.81972789115646205</v>
      </c>
      <c r="J9">
        <f>precisionRate_boost!J$26</f>
        <v>0.81402396053558801</v>
      </c>
      <c r="K9">
        <f>precisionRate_boost!K$26</f>
        <v>0.81972789115646205</v>
      </c>
      <c r="L9">
        <f>precisionRate_boost!L$26</f>
        <v>0.78884462151394397</v>
      </c>
      <c r="M9">
        <f>precisionRate_boost!M$26</f>
        <v>0.84272997032640895</v>
      </c>
      <c r="N9">
        <f>precisionRate_boost!N$26</f>
        <v>0.81972789115646205</v>
      </c>
      <c r="O9">
        <f>precisionRate_boost!O$26</f>
        <v>0.81578729592017596</v>
      </c>
      <c r="P9">
        <f>precisionRate_boost!P$26</f>
        <v>0.81908639890869495</v>
      </c>
      <c r="Q9">
        <f>precisionRate_boost!Q$26</f>
        <v>129</v>
      </c>
      <c r="R9">
        <f>precisionRate_boost!R$26</f>
        <v>165</v>
      </c>
      <c r="S9">
        <f>precisionRate_boost!S$26</f>
        <v>0.81972789115646205</v>
      </c>
      <c r="T9">
        <f>precisionRate_boost!T$26</f>
        <v>294</v>
      </c>
      <c r="U9">
        <f>precisionRate_boost!U$26</f>
        <v>294</v>
      </c>
      <c r="V9">
        <f>precisionRate_boost!V$26</f>
        <v>0.63253632472817201</v>
      </c>
      <c r="W9">
        <f>precisionRate_boost!W$26</f>
        <v>0</v>
      </c>
      <c r="X9">
        <f>precisionRate_boost!X$26</f>
        <v>0</v>
      </c>
    </row>
    <row r="10" spans="1:24" x14ac:dyDescent="0.2">
      <c r="A10">
        <f>precisionRate_boost!A$13</f>
        <v>2607</v>
      </c>
      <c r="B10">
        <f>precisionRate_boost!B$13</f>
        <v>0.68518518518518501</v>
      </c>
      <c r="C10">
        <f>precisionRate_boost!C$13</f>
        <v>0.93233082706766901</v>
      </c>
      <c r="D10">
        <f>precisionRate_boost!D$13</f>
        <v>0.79661016949152497</v>
      </c>
      <c r="E10">
        <f>precisionRate_boost!E$13</f>
        <v>0.80875800612642701</v>
      </c>
      <c r="F10">
        <f>precisionRate_boost!F$13</f>
        <v>0.83179700664089595</v>
      </c>
      <c r="G10">
        <f>precisionRate_boost!G$13</f>
        <v>0.92500000000000004</v>
      </c>
      <c r="H10">
        <f>precisionRate_boost!H$13</f>
        <v>0.70857142857142796</v>
      </c>
      <c r="I10">
        <f>precisionRate_boost!I$13</f>
        <v>0.79661016949152497</v>
      </c>
      <c r="J10">
        <f>precisionRate_boost!J$13</f>
        <v>0.816785714285714</v>
      </c>
      <c r="K10">
        <f>precisionRate_boost!K$13</f>
        <v>0.79661016949152497</v>
      </c>
      <c r="L10">
        <f>precisionRate_boost!L$13</f>
        <v>0.78723404255319096</v>
      </c>
      <c r="M10">
        <f>precisionRate_boost!M$13</f>
        <v>0.80519480519480502</v>
      </c>
      <c r="N10">
        <f>precisionRate_boost!N$13</f>
        <v>0.79661016949152497</v>
      </c>
      <c r="O10">
        <f>precisionRate_boost!O$13</f>
        <v>0.79621442387399799</v>
      </c>
      <c r="P10">
        <f>precisionRate_boost!P$13</f>
        <v>0.797888732255843</v>
      </c>
      <c r="Q10">
        <f>precisionRate_boost!Q$13</f>
        <v>120</v>
      </c>
      <c r="R10">
        <f>precisionRate_boost!R$13</f>
        <v>175</v>
      </c>
      <c r="S10">
        <f>precisionRate_boost!S$13</f>
        <v>0.79661016949152497</v>
      </c>
      <c r="T10">
        <f>precisionRate_boost!T$13</f>
        <v>295</v>
      </c>
      <c r="U10">
        <f>precisionRate_boost!U$13</f>
        <v>295</v>
      </c>
      <c r="V10">
        <f>precisionRate_boost!V$13</f>
        <v>0.62549220782418402</v>
      </c>
      <c r="W10">
        <f>precisionRate_boost!W$13</f>
        <v>0</v>
      </c>
      <c r="X10">
        <f>precisionRate_boost!X$13</f>
        <v>0</v>
      </c>
    </row>
    <row r="11" spans="1:24" x14ac:dyDescent="0.2">
      <c r="A11">
        <f>precisionRate_boost!A$14</f>
        <v>2634</v>
      </c>
      <c r="B11">
        <f>precisionRate_boost!B$14</f>
        <v>0.76923076923076905</v>
      </c>
      <c r="C11">
        <f>precisionRate_boost!C$14</f>
        <v>0.85393258426966201</v>
      </c>
      <c r="D11">
        <f>precisionRate_boost!D$14</f>
        <v>0.81111111111111101</v>
      </c>
      <c r="E11">
        <f>precisionRate_boost!E$14</f>
        <v>0.81158167675021597</v>
      </c>
      <c r="F11">
        <f>precisionRate_boost!F$14</f>
        <v>0.81487563622394998</v>
      </c>
      <c r="G11">
        <f>precisionRate_boost!G$14</f>
        <v>0.843373493975903</v>
      </c>
      <c r="H11">
        <f>precisionRate_boost!H$14</f>
        <v>0.78350515463917503</v>
      </c>
      <c r="I11">
        <f>precisionRate_boost!I$14</f>
        <v>0.81111111111111101</v>
      </c>
      <c r="J11">
        <f>precisionRate_boost!J$14</f>
        <v>0.81343932430753896</v>
      </c>
      <c r="K11">
        <f>precisionRate_boost!K$14</f>
        <v>0.81111111111111101</v>
      </c>
      <c r="L11">
        <f>precisionRate_boost!L$14</f>
        <v>0.80459770114942497</v>
      </c>
      <c r="M11">
        <f>precisionRate_boost!M$14</f>
        <v>0.81720430107526798</v>
      </c>
      <c r="N11">
        <f>precisionRate_boost!N$14</f>
        <v>0.81111111111111101</v>
      </c>
      <c r="O11">
        <f>precisionRate_boost!O$14</f>
        <v>0.81090100111234698</v>
      </c>
      <c r="P11">
        <f>precisionRate_boost!P$14</f>
        <v>0.81139125777612897</v>
      </c>
      <c r="Q11">
        <f>precisionRate_boost!Q$14</f>
        <v>83</v>
      </c>
      <c r="R11">
        <f>precisionRate_boost!R$14</f>
        <v>97</v>
      </c>
      <c r="S11">
        <f>precisionRate_boost!S$14</f>
        <v>0.81111111111111101</v>
      </c>
      <c r="T11">
        <f>precisionRate_boost!T$14</f>
        <v>180</v>
      </c>
      <c r="U11">
        <f>precisionRate_boost!U$14</f>
        <v>180</v>
      </c>
      <c r="V11">
        <f>precisionRate_boost!V$14</f>
        <v>0.62501824046086096</v>
      </c>
      <c r="W11">
        <f>precisionRate_boost!W$14</f>
        <v>0</v>
      </c>
      <c r="X11">
        <f>precisionRate_boost!X$14</f>
        <v>0</v>
      </c>
    </row>
    <row r="12" spans="1:24" x14ac:dyDescent="0.2">
      <c r="A12" s="2" t="s">
        <v>22</v>
      </c>
      <c r="B12" s="1">
        <f>QUARTILE(B2:B11,0)</f>
        <v>0.471204188481675</v>
      </c>
      <c r="C12" s="1">
        <f t="shared" ref="C12:X12" si="0">QUARTILE(C2:C11,0)</f>
        <v>0.69642857142857095</v>
      </c>
      <c r="D12" s="1">
        <f t="shared" si="0"/>
        <v>0.60661764705882304</v>
      </c>
      <c r="E12" s="1">
        <f t="shared" si="0"/>
        <v>0.69856505720380002</v>
      </c>
      <c r="F12" s="1">
        <f t="shared" si="0"/>
        <v>0.70054183367923994</v>
      </c>
      <c r="G12" s="1">
        <f t="shared" si="0"/>
        <v>0.73684210526315697</v>
      </c>
      <c r="H12" s="1">
        <f t="shared" si="0"/>
        <v>0.42613636363636298</v>
      </c>
      <c r="I12" s="1">
        <f t="shared" si="0"/>
        <v>0.60661764705882304</v>
      </c>
      <c r="J12" s="1">
        <f t="shared" si="0"/>
        <v>0.68181818181818099</v>
      </c>
      <c r="K12" s="1">
        <f t="shared" si="0"/>
        <v>0.60661764705882304</v>
      </c>
      <c r="L12" s="1">
        <f t="shared" si="0"/>
        <v>0.62717770034843201</v>
      </c>
      <c r="M12" s="1">
        <f t="shared" si="0"/>
        <v>0.58365758754863795</v>
      </c>
      <c r="N12" s="1">
        <f t="shared" si="0"/>
        <v>0.60661764705882304</v>
      </c>
      <c r="O12" s="1">
        <f t="shared" si="0"/>
        <v>0.60541764394853503</v>
      </c>
      <c r="P12" s="1">
        <f t="shared" si="0"/>
        <v>0.59901762736033004</v>
      </c>
      <c r="Q12" s="1">
        <f t="shared" si="0"/>
        <v>67</v>
      </c>
      <c r="R12" s="1">
        <f t="shared" si="0"/>
        <v>60</v>
      </c>
      <c r="S12" s="1">
        <f t="shared" si="0"/>
        <v>0.60661764705882304</v>
      </c>
      <c r="T12" s="1">
        <f t="shared" si="0"/>
        <v>127</v>
      </c>
      <c r="U12" s="1">
        <f t="shared" si="0"/>
        <v>127</v>
      </c>
      <c r="V12" s="1">
        <f t="shared" si="0"/>
        <v>0.38001440853429902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0.68994522691705773</v>
      </c>
      <c r="C13" s="1">
        <f t="shared" ref="C13:X13" si="1">QUARTILE(C2:C11,1)</f>
        <v>0.85966126086234507</v>
      </c>
      <c r="D13" s="1">
        <f t="shared" si="1"/>
        <v>0.7940677966101688</v>
      </c>
      <c r="E13" s="1">
        <f t="shared" si="1"/>
        <v>0.80140544516244328</v>
      </c>
      <c r="F13" s="1">
        <f t="shared" si="1"/>
        <v>0.81600473575759724</v>
      </c>
      <c r="G13" s="1">
        <f t="shared" si="1"/>
        <v>0.78642476884281276</v>
      </c>
      <c r="H13" s="1">
        <f t="shared" si="1"/>
        <v>0.71137362637362567</v>
      </c>
      <c r="I13" s="1">
        <f t="shared" si="1"/>
        <v>0.7940677966101688</v>
      </c>
      <c r="J13" s="1">
        <f t="shared" si="1"/>
        <v>0.81342562055056833</v>
      </c>
      <c r="K13" s="1">
        <f t="shared" si="1"/>
        <v>0.7940677966101688</v>
      </c>
      <c r="L13" s="1">
        <f t="shared" si="1"/>
        <v>0.75438122133429442</v>
      </c>
      <c r="M13" s="1">
        <f t="shared" si="1"/>
        <v>0.80668248160508205</v>
      </c>
      <c r="N13" s="1">
        <f t="shared" si="1"/>
        <v>0.7940677966101688</v>
      </c>
      <c r="O13" s="1">
        <f t="shared" si="1"/>
        <v>0.79255901522859551</v>
      </c>
      <c r="P13" s="1">
        <f t="shared" si="1"/>
        <v>0.79645185316070755</v>
      </c>
      <c r="Q13" s="1">
        <f t="shared" si="1"/>
        <v>95.25</v>
      </c>
      <c r="R13" s="1">
        <f t="shared" si="1"/>
        <v>167.5</v>
      </c>
      <c r="S13" s="1">
        <f t="shared" si="1"/>
        <v>0.7940677966101688</v>
      </c>
      <c r="T13" s="1">
        <f t="shared" si="1"/>
        <v>277.5</v>
      </c>
      <c r="U13" s="1">
        <f t="shared" si="1"/>
        <v>277.5</v>
      </c>
      <c r="V13" s="1">
        <f t="shared" si="1"/>
        <v>0.61703229766247825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0.73007907542579054</v>
      </c>
      <c r="C14" s="1">
        <f t="shared" ref="C14:X14" si="2">QUARTILE(C2:C11,2)</f>
        <v>0.91549460853258258</v>
      </c>
      <c r="D14" s="1">
        <f t="shared" si="2"/>
        <v>0.81541950113378658</v>
      </c>
      <c r="E14" s="1">
        <f t="shared" si="2"/>
        <v>0.81505503967133341</v>
      </c>
      <c r="F14" s="1">
        <f t="shared" si="2"/>
        <v>0.83059362308228246</v>
      </c>
      <c r="G14" s="1">
        <f t="shared" si="2"/>
        <v>0.87914901129943446</v>
      </c>
      <c r="H14" s="1">
        <f t="shared" si="2"/>
        <v>0.79570737957947446</v>
      </c>
      <c r="I14" s="1">
        <f t="shared" si="2"/>
        <v>0.81541950113378658</v>
      </c>
      <c r="J14" s="1">
        <f t="shared" si="2"/>
        <v>0.81483314140753893</v>
      </c>
      <c r="K14" s="1">
        <f t="shared" si="2"/>
        <v>0.81541950113378658</v>
      </c>
      <c r="L14" s="1">
        <f t="shared" si="2"/>
        <v>0.78713553979511397</v>
      </c>
      <c r="M14" s="1">
        <f t="shared" si="2"/>
        <v>0.82996713570083847</v>
      </c>
      <c r="N14" s="1">
        <f t="shared" si="2"/>
        <v>0.81541950113378658</v>
      </c>
      <c r="O14" s="1">
        <f t="shared" si="2"/>
        <v>0.81334414851626147</v>
      </c>
      <c r="P14" s="1">
        <f t="shared" si="2"/>
        <v>0.8152388283424119</v>
      </c>
      <c r="Q14" s="1">
        <f t="shared" si="2"/>
        <v>102.5</v>
      </c>
      <c r="R14" s="1">
        <f t="shared" si="2"/>
        <v>176.5</v>
      </c>
      <c r="S14" s="1">
        <f t="shared" si="2"/>
        <v>0.81541950113378658</v>
      </c>
      <c r="T14" s="1">
        <f t="shared" si="2"/>
        <v>294.5</v>
      </c>
      <c r="U14" s="1">
        <f t="shared" si="2"/>
        <v>294.5</v>
      </c>
      <c r="V14" s="1">
        <f t="shared" si="2"/>
        <v>0.62887415410998848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0.76714046822742454</v>
      </c>
      <c r="C15" s="1">
        <f t="shared" ref="C15:X15" si="3">QUARTILE(C2:C11,3)</f>
        <v>0.931517623846851</v>
      </c>
      <c r="D15" s="1">
        <f t="shared" si="3"/>
        <v>0.83898305084745672</v>
      </c>
      <c r="E15" s="1">
        <f t="shared" si="3"/>
        <v>0.82163271043049824</v>
      </c>
      <c r="F15" s="1">
        <f t="shared" si="3"/>
        <v>0.84270055916959907</v>
      </c>
      <c r="G15" s="1">
        <f t="shared" si="3"/>
        <v>0.90839896078590554</v>
      </c>
      <c r="H15" s="1">
        <f t="shared" si="3"/>
        <v>0.85126262626262572</v>
      </c>
      <c r="I15" s="1">
        <f t="shared" si="3"/>
        <v>0.83898305084745672</v>
      </c>
      <c r="J15" s="1">
        <f t="shared" si="3"/>
        <v>0.83449303874091951</v>
      </c>
      <c r="K15" s="1">
        <f t="shared" si="3"/>
        <v>0.83898305084745672</v>
      </c>
      <c r="L15" s="1">
        <f t="shared" si="3"/>
        <v>0.80065943124055472</v>
      </c>
      <c r="M15" s="1">
        <f t="shared" si="3"/>
        <v>0.87069090033702423</v>
      </c>
      <c r="N15" s="1">
        <f t="shared" si="3"/>
        <v>0.83898305084745672</v>
      </c>
      <c r="O15" s="1">
        <f t="shared" si="3"/>
        <v>0.82709515413075396</v>
      </c>
      <c r="P15" s="1">
        <f t="shared" si="3"/>
        <v>0.83883875916124806</v>
      </c>
      <c r="Q15" s="1">
        <f t="shared" si="3"/>
        <v>116.75</v>
      </c>
      <c r="R15" s="1">
        <f t="shared" si="3"/>
        <v>185</v>
      </c>
      <c r="S15" s="1">
        <f t="shared" si="3"/>
        <v>0.83898305084745672</v>
      </c>
      <c r="T15" s="1">
        <f t="shared" si="3"/>
        <v>295</v>
      </c>
      <c r="U15" s="1">
        <f t="shared" si="3"/>
        <v>295</v>
      </c>
      <c r="V15" s="1">
        <f t="shared" si="3"/>
        <v>0.65968364114731526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0.81666666666666599</v>
      </c>
      <c r="C16" s="1">
        <f t="shared" ref="C16:X16" si="4">QUARTILE(C2:C11,4)</f>
        <v>0.93714285714285706</v>
      </c>
      <c r="D16" s="1">
        <f t="shared" si="4"/>
        <v>0.88813559322033897</v>
      </c>
      <c r="E16" s="1">
        <f t="shared" si="4"/>
        <v>0.87690476190476097</v>
      </c>
      <c r="F16" s="1">
        <f t="shared" si="4"/>
        <v>0.89262792574656902</v>
      </c>
      <c r="G16" s="1">
        <f t="shared" si="4"/>
        <v>0.9375</v>
      </c>
      <c r="H16" s="1">
        <f t="shared" si="4"/>
        <v>0.89</v>
      </c>
      <c r="I16" s="1">
        <f t="shared" si="4"/>
        <v>0.88813559322033897</v>
      </c>
      <c r="J16" s="1">
        <f t="shared" si="4"/>
        <v>0.89040149945743297</v>
      </c>
      <c r="K16" s="1">
        <f t="shared" si="4"/>
        <v>0.88813559322033897</v>
      </c>
      <c r="L16" s="1">
        <f t="shared" si="4"/>
        <v>0.85589519650654999</v>
      </c>
      <c r="M16" s="1">
        <f t="shared" si="4"/>
        <v>0.90858725761772796</v>
      </c>
      <c r="N16" s="1">
        <f t="shared" si="4"/>
        <v>0.88813559322033897</v>
      </c>
      <c r="O16" s="1">
        <f t="shared" si="4"/>
        <v>0.88224122706213903</v>
      </c>
      <c r="P16" s="1">
        <f t="shared" si="4"/>
        <v>0.88911798758003902</v>
      </c>
      <c r="Q16" s="1">
        <f t="shared" si="4"/>
        <v>129</v>
      </c>
      <c r="R16" s="1">
        <f t="shared" si="4"/>
        <v>200</v>
      </c>
      <c r="S16" s="1">
        <f t="shared" si="4"/>
        <v>0.88813559322033897</v>
      </c>
      <c r="T16" s="1">
        <f t="shared" si="4"/>
        <v>295</v>
      </c>
      <c r="U16" s="1">
        <f t="shared" si="4"/>
        <v>295</v>
      </c>
      <c r="V16" s="1">
        <f t="shared" si="4"/>
        <v>0.76718754995181104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9.9253677188164635E-2</v>
      </c>
      <c r="C17" s="1">
        <f t="shared" ref="C17:X17" si="5">STDEV(C2:C11)</f>
        <v>7.5782406960395413E-2</v>
      </c>
      <c r="D17" s="1">
        <f t="shared" si="5"/>
        <v>8.1544684983598403E-2</v>
      </c>
      <c r="E17" s="1">
        <f t="shared" si="5"/>
        <v>5.6114553586964419E-2</v>
      </c>
      <c r="F17" s="1">
        <f t="shared" si="5"/>
        <v>5.3230157388032204E-2</v>
      </c>
      <c r="G17" s="1">
        <f t="shared" si="5"/>
        <v>7.5727311907065067E-2</v>
      </c>
      <c r="H17" s="1">
        <f t="shared" si="5"/>
        <v>0.13995056680101603</v>
      </c>
      <c r="I17" s="1">
        <f t="shared" si="5"/>
        <v>8.1544684983598403E-2</v>
      </c>
      <c r="J17" s="1">
        <f t="shared" si="5"/>
        <v>6.5008919595395398E-2</v>
      </c>
      <c r="K17" s="1">
        <f t="shared" si="5"/>
        <v>8.1544684983598403E-2</v>
      </c>
      <c r="L17" s="1">
        <f t="shared" si="5"/>
        <v>6.1338632625303806E-2</v>
      </c>
      <c r="M17" s="1">
        <f t="shared" si="5"/>
        <v>0.1013890086583322</v>
      </c>
      <c r="N17" s="1">
        <f t="shared" si="5"/>
        <v>8.1544684983598403E-2</v>
      </c>
      <c r="O17" s="1">
        <f t="shared" si="5"/>
        <v>7.8967750777769824E-2</v>
      </c>
      <c r="P17" s="1">
        <f t="shared" si="5"/>
        <v>8.4005393076759749E-2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8.1544684983598403E-2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0.12065886631944199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">
      <c r="A2">
        <f>precisionRate_boost!A$32</f>
        <v>2412</v>
      </c>
      <c r="B2">
        <f>precisionRate_boost!B$32</f>
        <v>0.679245283018867</v>
      </c>
      <c r="C2">
        <f>precisionRate_boost!C$32</f>
        <v>0.72580645161290303</v>
      </c>
      <c r="D2">
        <f>precisionRate_boost!D$32</f>
        <v>0.70890410958904104</v>
      </c>
      <c r="E2">
        <f>precisionRate_boost!E$32</f>
        <v>0.70252586731588496</v>
      </c>
      <c r="F2">
        <f>precisionRate_boost!F$32</f>
        <v>0.70619335662295002</v>
      </c>
      <c r="G2">
        <f>precisionRate_boost!G$32</f>
        <v>0.585365853658536</v>
      </c>
      <c r="H2">
        <f>precisionRate_boost!H$32</f>
        <v>0.79881656804733703</v>
      </c>
      <c r="I2">
        <f>precisionRate_boost!I$32</f>
        <v>0.70890410958904104</v>
      </c>
      <c r="J2">
        <f>precisionRate_boost!J$32</f>
        <v>0.69209121085293601</v>
      </c>
      <c r="K2">
        <f>precisionRate_boost!K$32</f>
        <v>0.70890410958904104</v>
      </c>
      <c r="L2">
        <f>precisionRate_boost!L$32</f>
        <v>0.62882096069868998</v>
      </c>
      <c r="M2">
        <f>precisionRate_boost!M$32</f>
        <v>0.76056338028169002</v>
      </c>
      <c r="N2">
        <f>precisionRate_boost!N$32</f>
        <v>0.70890410958904104</v>
      </c>
      <c r="O2">
        <f>precisionRate_boost!O$32</f>
        <v>0.69469217049019005</v>
      </c>
      <c r="P2">
        <f>precisionRate_boost!P$32</f>
        <v>0.70506914189570002</v>
      </c>
      <c r="Q2">
        <f>precisionRate_boost!Q$32</f>
        <v>123</v>
      </c>
      <c r="R2">
        <f>precisionRate_boost!R$32</f>
        <v>169</v>
      </c>
      <c r="S2">
        <f>precisionRate_boost!S$32</f>
        <v>0.70890410958904104</v>
      </c>
      <c r="T2">
        <f>precisionRate_boost!T$32</f>
        <v>292</v>
      </c>
      <c r="U2">
        <f>precisionRate_boost!U$32</f>
        <v>292</v>
      </c>
      <c r="V2">
        <f>precisionRate_boost!V$32</f>
        <v>0.39447909491758698</v>
      </c>
      <c r="W2">
        <f>precisionRate_boost!W$32</f>
        <v>0</v>
      </c>
      <c r="X2">
        <f>precisionRate_boost!X$32</f>
        <v>0</v>
      </c>
    </row>
    <row r="3" spans="1:24" x14ac:dyDescent="0.2">
      <c r="A3">
        <f>precisionRate_boost!A$41</f>
        <v>3045</v>
      </c>
      <c r="B3">
        <f>precisionRate_boost!B$41</f>
        <v>0.78740157480314898</v>
      </c>
      <c r="C3">
        <f>precisionRate_boost!C$41</f>
        <v>0.78787878787878696</v>
      </c>
      <c r="D3">
        <f>precisionRate_boost!D$41</f>
        <v>0.78767123287671204</v>
      </c>
      <c r="E3">
        <f>precisionRate_boost!E$41</f>
        <v>0.78764018134096803</v>
      </c>
      <c r="F3">
        <f>precisionRate_boost!F$41</f>
        <v>0.78765815854587196</v>
      </c>
      <c r="G3">
        <f>precisionRate_boost!G$41</f>
        <v>0.74074074074074003</v>
      </c>
      <c r="H3">
        <f>precisionRate_boost!H$41</f>
        <v>0.82802547770700596</v>
      </c>
      <c r="I3">
        <f>precisionRate_boost!I$41</f>
        <v>0.78767123287671204</v>
      </c>
      <c r="J3">
        <f>precisionRate_boost!J$41</f>
        <v>0.784383109223873</v>
      </c>
      <c r="K3">
        <f>precisionRate_boost!K$41</f>
        <v>0.78767123287671204</v>
      </c>
      <c r="L3">
        <f>precisionRate_boost!L$41</f>
        <v>0.76335877862595403</v>
      </c>
      <c r="M3">
        <f>precisionRate_boost!M$41</f>
        <v>0.80745341614906796</v>
      </c>
      <c r="N3">
        <f>precisionRate_boost!N$41</f>
        <v>0.78767123287671204</v>
      </c>
      <c r="O3">
        <f>precisionRate_boost!O$41</f>
        <v>0.78540609738751099</v>
      </c>
      <c r="P3">
        <f>precisionRate_boost!P$41</f>
        <v>0.78706719674625802</v>
      </c>
      <c r="Q3">
        <f>precisionRate_boost!Q$41</f>
        <v>135</v>
      </c>
      <c r="R3">
        <f>precisionRate_boost!R$41</f>
        <v>157</v>
      </c>
      <c r="S3">
        <f>precisionRate_boost!S$41</f>
        <v>0.78767123287671204</v>
      </c>
      <c r="T3">
        <f>precisionRate_boost!T$41</f>
        <v>292</v>
      </c>
      <c r="U3">
        <f>precisionRate_boost!U$41</f>
        <v>292</v>
      </c>
      <c r="V3">
        <f>precisionRate_boost!V$41</f>
        <v>0.57201401768650195</v>
      </c>
      <c r="W3">
        <f>precisionRate_boost!W$41</f>
        <v>0</v>
      </c>
      <c r="X3">
        <f>precisionRate_boost!X$41</f>
        <v>0</v>
      </c>
    </row>
    <row r="4" spans="1:24" x14ac:dyDescent="0.2">
      <c r="A4">
        <f>precisionRate_boost!A$22</f>
        <v>4904</v>
      </c>
      <c r="B4">
        <f>precisionRate_boost!B$22</f>
        <v>0.77777777777777701</v>
      </c>
      <c r="C4">
        <f>precisionRate_boost!C$22</f>
        <v>0.679245283018867</v>
      </c>
      <c r="D4">
        <f>precisionRate_boost!D$22</f>
        <v>0.706484641638225</v>
      </c>
      <c r="E4">
        <f>precisionRate_boost!E$22</f>
        <v>0.72851153039832195</v>
      </c>
      <c r="F4">
        <f>precisionRate_boost!F$22</f>
        <v>0.72329906053906301</v>
      </c>
      <c r="G4">
        <f>precisionRate_boost!G$22</f>
        <v>0.480916030534351</v>
      </c>
      <c r="H4">
        <f>precisionRate_boost!H$22</f>
        <v>0.88888888888888795</v>
      </c>
      <c r="I4">
        <f>precisionRate_boost!I$22</f>
        <v>0.706484641638225</v>
      </c>
      <c r="J4">
        <f>precisionRate_boost!J$22</f>
        <v>0.68490245971162</v>
      </c>
      <c r="K4">
        <f>precisionRate_boost!K$22</f>
        <v>0.706484641638225</v>
      </c>
      <c r="L4">
        <f>precisionRate_boost!L$22</f>
        <v>0.59433962264150897</v>
      </c>
      <c r="M4">
        <f>precisionRate_boost!M$22</f>
        <v>0.77005347593582896</v>
      </c>
      <c r="N4">
        <f>precisionRate_boost!N$22</f>
        <v>0.706484641638225</v>
      </c>
      <c r="O4">
        <f>precisionRate_boost!O$22</f>
        <v>0.68219654928866902</v>
      </c>
      <c r="P4">
        <f>precisionRate_boost!P$22</f>
        <v>0.69149199203973299</v>
      </c>
      <c r="Q4">
        <f>precisionRate_boost!Q$22</f>
        <v>131</v>
      </c>
      <c r="R4">
        <f>precisionRate_boost!R$22</f>
        <v>162</v>
      </c>
      <c r="S4">
        <f>precisionRate_boost!S$22</f>
        <v>0.706484641638225</v>
      </c>
      <c r="T4">
        <f>precisionRate_boost!T$22</f>
        <v>293</v>
      </c>
      <c r="U4">
        <f>precisionRate_boost!U$22</f>
        <v>293</v>
      </c>
      <c r="V4">
        <f>precisionRate_boost!V$22</f>
        <v>0.411107499533231</v>
      </c>
      <c r="W4">
        <f>precisionRate_boost!W$22</f>
        <v>0</v>
      </c>
      <c r="X4">
        <f>precisionRate_boost!X$22</f>
        <v>0</v>
      </c>
    </row>
    <row r="5" spans="1:24" x14ac:dyDescent="0.2">
      <c r="A5">
        <f>precisionRate_boost!A$11</f>
        <v>2345</v>
      </c>
      <c r="B5">
        <f>precisionRate_boost!B$11</f>
        <v>0.84567901234567899</v>
      </c>
      <c r="C5">
        <f>precisionRate_boost!C$11</f>
        <v>0.87218045112781895</v>
      </c>
      <c r="D5">
        <f>precisionRate_boost!D$11</f>
        <v>0.85762711864406704</v>
      </c>
      <c r="E5">
        <f>precisionRate_boost!E$11</f>
        <v>0.85892973173674902</v>
      </c>
      <c r="F5">
        <f>precisionRate_boost!F$11</f>
        <v>0.858345801729685</v>
      </c>
      <c r="G5">
        <f>precisionRate_boost!G$11</f>
        <v>0.88961038961038896</v>
      </c>
      <c r="H5">
        <f>precisionRate_boost!H$11</f>
        <v>0.82269503546099199</v>
      </c>
      <c r="I5">
        <f>precisionRate_boost!I$11</f>
        <v>0.85762711864406704</v>
      </c>
      <c r="J5">
        <f>precisionRate_boost!J$11</f>
        <v>0.85615271253569103</v>
      </c>
      <c r="K5">
        <f>precisionRate_boost!K$11</f>
        <v>0.85762711864406704</v>
      </c>
      <c r="L5">
        <f>precisionRate_boost!L$11</f>
        <v>0.867088607594936</v>
      </c>
      <c r="M5">
        <f>precisionRate_boost!M$11</f>
        <v>0.84671532846715303</v>
      </c>
      <c r="N5">
        <f>precisionRate_boost!N$11</f>
        <v>0.85762711864406704</v>
      </c>
      <c r="O5">
        <f>precisionRate_boost!O$11</f>
        <v>0.85690196803104501</v>
      </c>
      <c r="P5">
        <f>precisionRate_boost!P$11</f>
        <v>0.85735087079148697</v>
      </c>
      <c r="Q5">
        <f>precisionRate_boost!Q$11</f>
        <v>154</v>
      </c>
      <c r="R5">
        <f>precisionRate_boost!R$11</f>
        <v>141</v>
      </c>
      <c r="S5">
        <f>precisionRate_boost!S$11</f>
        <v>0.85762711864406704</v>
      </c>
      <c r="T5">
        <f>precisionRate_boost!T$11</f>
        <v>295</v>
      </c>
      <c r="U5">
        <f>precisionRate_boost!U$11</f>
        <v>295</v>
      </c>
      <c r="V5">
        <f>precisionRate_boost!V$11</f>
        <v>0.71507705198181604</v>
      </c>
      <c r="W5">
        <f>precisionRate_boost!W$11</f>
        <v>0</v>
      </c>
      <c r="X5">
        <f>precisionRate_boost!X$11</f>
        <v>0</v>
      </c>
    </row>
    <row r="6" spans="1:24" x14ac:dyDescent="0.2">
      <c r="A6">
        <f>precisionRate_boost!A$39</f>
        <v>2498</v>
      </c>
      <c r="B6">
        <f>precisionRate_boost!B$39</f>
        <v>0.82481751824817495</v>
      </c>
      <c r="C6">
        <f>precisionRate_boost!C$39</f>
        <v>0.848101265822784</v>
      </c>
      <c r="D6">
        <f>precisionRate_boost!D$39</f>
        <v>0.83728813559322002</v>
      </c>
      <c r="E6">
        <f>precisionRate_boost!E$39</f>
        <v>0.83645939203547903</v>
      </c>
      <c r="F6">
        <f>precisionRate_boost!F$39</f>
        <v>0.83728813559322002</v>
      </c>
      <c r="G6">
        <f>precisionRate_boost!G$39</f>
        <v>0.82481751824817495</v>
      </c>
      <c r="H6">
        <f>precisionRate_boost!H$39</f>
        <v>0.848101265822784</v>
      </c>
      <c r="I6">
        <f>precisionRate_boost!I$39</f>
        <v>0.83728813559322002</v>
      </c>
      <c r="J6">
        <f>precisionRate_boost!J$39</f>
        <v>0.83645939203547903</v>
      </c>
      <c r="K6">
        <f>precisionRate_boost!K$39</f>
        <v>0.83728813559322002</v>
      </c>
      <c r="L6">
        <f>precisionRate_boost!L$39</f>
        <v>0.82481751824817495</v>
      </c>
      <c r="M6">
        <f>precisionRate_boost!M$39</f>
        <v>0.848101265822784</v>
      </c>
      <c r="N6">
        <f>precisionRate_boost!N$39</f>
        <v>0.83728813559322002</v>
      </c>
      <c r="O6">
        <f>precisionRate_boost!O$39</f>
        <v>0.83645939203547903</v>
      </c>
      <c r="P6">
        <f>precisionRate_boost!P$39</f>
        <v>0.83728813559322002</v>
      </c>
      <c r="Q6">
        <f>precisionRate_boost!Q$39</f>
        <v>137</v>
      </c>
      <c r="R6">
        <f>precisionRate_boost!R$39</f>
        <v>158</v>
      </c>
      <c r="S6">
        <f>precisionRate_boost!S$39</f>
        <v>0.83728813559322002</v>
      </c>
      <c r="T6">
        <f>precisionRate_boost!T$39</f>
        <v>295</v>
      </c>
      <c r="U6">
        <f>precisionRate_boost!U$39</f>
        <v>295</v>
      </c>
      <c r="V6">
        <f>precisionRate_boost!V$39</f>
        <v>0.67291878407095995</v>
      </c>
      <c r="W6">
        <f>precisionRate_boost!W$39</f>
        <v>0</v>
      </c>
      <c r="X6">
        <f>precisionRate_boost!X$39</f>
        <v>0</v>
      </c>
    </row>
    <row r="7" spans="1:24" x14ac:dyDescent="0.2">
      <c r="A7">
        <f>precisionRate_boost!A$8</f>
        <v>3596</v>
      </c>
      <c r="B7">
        <f>precisionRate_boost!B$8</f>
        <v>0.77777777777777701</v>
      </c>
      <c r="C7">
        <f>precisionRate_boost!C$8</f>
        <v>0.84375</v>
      </c>
      <c r="D7">
        <f>precisionRate_boost!D$8</f>
        <v>0.81355932203389802</v>
      </c>
      <c r="E7">
        <f>precisionRate_boost!E$8</f>
        <v>0.81076388888888795</v>
      </c>
      <c r="F7">
        <f>precisionRate_boost!F$8</f>
        <v>0.81467749529190203</v>
      </c>
      <c r="G7">
        <f>precisionRate_boost!G$8</f>
        <v>0.80769230769230704</v>
      </c>
      <c r="H7">
        <f>precisionRate_boost!H$8</f>
        <v>0.81818181818181801</v>
      </c>
      <c r="I7">
        <f>precisionRate_boost!I$8</f>
        <v>0.81355932203389802</v>
      </c>
      <c r="J7">
        <f>precisionRate_boost!J$8</f>
        <v>0.81293706293706203</v>
      </c>
      <c r="K7">
        <f>precisionRate_boost!K$8</f>
        <v>0.81355932203389802</v>
      </c>
      <c r="L7">
        <f>precisionRate_boost!L$8</f>
        <v>0.79245283018867896</v>
      </c>
      <c r="M7">
        <f>precisionRate_boost!M$8</f>
        <v>0.83076923076923004</v>
      </c>
      <c r="N7">
        <f>precisionRate_boost!N$8</f>
        <v>0.81355932203389802</v>
      </c>
      <c r="O7">
        <f>precisionRate_boost!O$8</f>
        <v>0.811611030478955</v>
      </c>
      <c r="P7">
        <f>precisionRate_boost!P$8</f>
        <v>0.81388403729305503</v>
      </c>
      <c r="Q7">
        <f>precisionRate_boost!Q$8</f>
        <v>130</v>
      </c>
      <c r="R7">
        <f>precisionRate_boost!R$8</f>
        <v>165</v>
      </c>
      <c r="S7">
        <f>precisionRate_boost!S$8</f>
        <v>0.81355932203389802</v>
      </c>
      <c r="T7">
        <f>precisionRate_boost!T$8</f>
        <v>295</v>
      </c>
      <c r="U7">
        <f>precisionRate_boost!U$8</f>
        <v>295</v>
      </c>
      <c r="V7">
        <f>precisionRate_boost!V$8</f>
        <v>0.623697165796955</v>
      </c>
      <c r="W7">
        <f>precisionRate_boost!W$8</f>
        <v>0</v>
      </c>
      <c r="X7">
        <f>precisionRate_boost!X$8</f>
        <v>0</v>
      </c>
    </row>
    <row r="8" spans="1:24" x14ac:dyDescent="0.2">
      <c r="A8">
        <f>precisionRate_boost!A$15</f>
        <v>3682</v>
      </c>
      <c r="B8">
        <f>precisionRate_boost!B$15</f>
        <v>0.79545454545454497</v>
      </c>
      <c r="C8">
        <f>precisionRate_boost!C$15</f>
        <v>0.82191780821917804</v>
      </c>
      <c r="D8">
        <f>precisionRate_boost!D$15</f>
        <v>0.80487804878048697</v>
      </c>
      <c r="E8">
        <f>precisionRate_boost!E$15</f>
        <v>0.80868617683686095</v>
      </c>
      <c r="F8">
        <f>precisionRate_boost!F$15</f>
        <v>0.80668529599368199</v>
      </c>
      <c r="G8">
        <f>precisionRate_boost!G$15</f>
        <v>0.88983050847457601</v>
      </c>
      <c r="H8">
        <f>precisionRate_boost!H$15</f>
        <v>0.68965517241379304</v>
      </c>
      <c r="I8">
        <f>precisionRate_boost!I$15</f>
        <v>0.80487804878048697</v>
      </c>
      <c r="J8">
        <f>precisionRate_boost!J$15</f>
        <v>0.78974284044418397</v>
      </c>
      <c r="K8">
        <f>precisionRate_boost!K$15</f>
        <v>0.80487804878048697</v>
      </c>
      <c r="L8">
        <f>precisionRate_boost!L$15</f>
        <v>0.84</v>
      </c>
      <c r="M8">
        <f>precisionRate_boost!M$15</f>
        <v>0.75</v>
      </c>
      <c r="N8">
        <f>precisionRate_boost!N$15</f>
        <v>0.80487804878048697</v>
      </c>
      <c r="O8">
        <f>precisionRate_boost!O$15</f>
        <v>0.79500000000000004</v>
      </c>
      <c r="P8">
        <f>precisionRate_boost!P$15</f>
        <v>0.80180487804877998</v>
      </c>
      <c r="Q8">
        <f>precisionRate_boost!Q$15</f>
        <v>118</v>
      </c>
      <c r="R8">
        <f>precisionRate_boost!R$15</f>
        <v>87</v>
      </c>
      <c r="S8">
        <f>precisionRate_boost!S$15</f>
        <v>0.80487804878048697</v>
      </c>
      <c r="T8">
        <f>precisionRate_boost!T$15</f>
        <v>205</v>
      </c>
      <c r="U8">
        <f>precisionRate_boost!U$15</f>
        <v>205</v>
      </c>
      <c r="V8">
        <f>precisionRate_boost!V$15</f>
        <v>0.59812911543434499</v>
      </c>
      <c r="W8">
        <f>precisionRate_boost!W$15</f>
        <v>0</v>
      </c>
      <c r="X8">
        <f>precisionRate_boost!X$15</f>
        <v>0</v>
      </c>
    </row>
    <row r="9" spans="1:24" x14ac:dyDescent="0.2">
      <c r="A9">
        <f>precisionRate_boost!A$29</f>
        <v>5388</v>
      </c>
      <c r="B9">
        <f>precisionRate_boost!B$29</f>
        <v>0.88636363636363602</v>
      </c>
      <c r="C9">
        <f>precisionRate_boost!C$29</f>
        <v>0.84662576687116498</v>
      </c>
      <c r="D9">
        <f>precisionRate_boost!D$29</f>
        <v>0.86440677966101698</v>
      </c>
      <c r="E9">
        <f>precisionRate_boost!E$29</f>
        <v>0.86649470161740005</v>
      </c>
      <c r="F9">
        <f>precisionRate_boost!F$29</f>
        <v>0.86575382608449003</v>
      </c>
      <c r="G9">
        <f>precisionRate_boost!G$29</f>
        <v>0.823943661971831</v>
      </c>
      <c r="H9">
        <f>precisionRate_boost!H$29</f>
        <v>0.90196078431372495</v>
      </c>
      <c r="I9">
        <f>precisionRate_boost!I$29</f>
        <v>0.86440677966101698</v>
      </c>
      <c r="J9">
        <f>precisionRate_boost!J$29</f>
        <v>0.86295222314277797</v>
      </c>
      <c r="K9">
        <f>precisionRate_boost!K$29</f>
        <v>0.86440677966101698</v>
      </c>
      <c r="L9">
        <f>precisionRate_boost!L$29</f>
        <v>0.85401459854014605</v>
      </c>
      <c r="M9">
        <f>precisionRate_boost!M$29</f>
        <v>0.873417721518987</v>
      </c>
      <c r="N9">
        <f>precisionRate_boost!N$29</f>
        <v>0.86440677966101698</v>
      </c>
      <c r="O9">
        <f>precisionRate_boost!O$29</f>
        <v>0.86371616002956597</v>
      </c>
      <c r="P9">
        <f>precisionRate_boost!P$29</f>
        <v>0.86407791316985005</v>
      </c>
      <c r="Q9">
        <f>precisionRate_boost!Q$29</f>
        <v>142</v>
      </c>
      <c r="R9">
        <f>precisionRate_boost!R$29</f>
        <v>153</v>
      </c>
      <c r="S9">
        <f>precisionRate_boost!S$29</f>
        <v>0.86440677966101698</v>
      </c>
      <c r="T9">
        <f>precisionRate_boost!T$29</f>
        <v>295</v>
      </c>
      <c r="U9">
        <f>precisionRate_boost!U$29</f>
        <v>295</v>
      </c>
      <c r="V9">
        <f>precisionRate_boost!V$29</f>
        <v>0.72943832288161203</v>
      </c>
      <c r="W9">
        <f>precisionRate_boost!W$29</f>
        <v>0</v>
      </c>
      <c r="X9">
        <f>precisionRate_boost!X$29</f>
        <v>0</v>
      </c>
    </row>
    <row r="10" spans="1:24" x14ac:dyDescent="0.2">
      <c r="A10">
        <f>precisionRate_boost!A$19</f>
        <v>2455</v>
      </c>
      <c r="B10">
        <f>precisionRate_boost!B$19</f>
        <v>0.84</v>
      </c>
      <c r="C10">
        <f>precisionRate_boost!C$19</f>
        <v>0.84242424242424196</v>
      </c>
      <c r="D10">
        <f>precisionRate_boost!D$19</f>
        <v>0.84137931034482705</v>
      </c>
      <c r="E10">
        <f>precisionRate_boost!E$19</f>
        <v>0.84121212121212097</v>
      </c>
      <c r="F10">
        <f>precisionRate_boost!F$19</f>
        <v>0.84132915360501503</v>
      </c>
      <c r="G10">
        <f>precisionRate_boost!G$19</f>
        <v>0.80152671755725102</v>
      </c>
      <c r="H10">
        <f>precisionRate_boost!H$19</f>
        <v>0.87421383647798701</v>
      </c>
      <c r="I10">
        <f>precisionRate_boost!I$19</f>
        <v>0.84137931034482705</v>
      </c>
      <c r="J10">
        <f>precisionRate_boost!J$19</f>
        <v>0.83787027701761896</v>
      </c>
      <c r="K10">
        <f>precisionRate_boost!K$19</f>
        <v>0.84137931034482705</v>
      </c>
      <c r="L10">
        <f>precisionRate_boost!L$19</f>
        <v>0.8203125</v>
      </c>
      <c r="M10">
        <f>precisionRate_boost!M$19</f>
        <v>0.85802469135802395</v>
      </c>
      <c r="N10">
        <f>precisionRate_boost!N$19</f>
        <v>0.84137931034482705</v>
      </c>
      <c r="O10">
        <f>precisionRate_boost!O$19</f>
        <v>0.83916859567901203</v>
      </c>
      <c r="P10">
        <f>precisionRate_boost!P$19</f>
        <v>0.84098918422733004</v>
      </c>
      <c r="Q10">
        <f>precisionRate_boost!Q$19</f>
        <v>131</v>
      </c>
      <c r="R10">
        <f>precisionRate_boost!R$19</f>
        <v>159</v>
      </c>
      <c r="S10">
        <f>precisionRate_boost!S$19</f>
        <v>0.84137931034482705</v>
      </c>
      <c r="T10">
        <f>precisionRate_boost!T$19</f>
        <v>290</v>
      </c>
      <c r="U10">
        <f>precisionRate_boost!U$19</f>
        <v>290</v>
      </c>
      <c r="V10">
        <f>precisionRate_boost!V$19</f>
        <v>0.67907417537617798</v>
      </c>
      <c r="W10">
        <f>precisionRate_boost!W$19</f>
        <v>0</v>
      </c>
      <c r="X10">
        <f>precisionRate_boost!X$19</f>
        <v>0</v>
      </c>
    </row>
    <row r="11" spans="1:24" x14ac:dyDescent="0.2">
      <c r="A11">
        <f>precisionRate_boost!A$38</f>
        <v>2439</v>
      </c>
      <c r="B11">
        <f>precisionRate_boost!B$38</f>
        <v>0.84293193717277404</v>
      </c>
      <c r="C11">
        <f>precisionRate_boost!C$38</f>
        <v>0.72115384615384603</v>
      </c>
      <c r="D11">
        <f>precisionRate_boost!D$38</f>
        <v>0.8</v>
      </c>
      <c r="E11">
        <f>precisionRate_boost!E$38</f>
        <v>0.78204289166330998</v>
      </c>
      <c r="F11">
        <f>precisionRate_boost!F$38</f>
        <v>0.79958719291180003</v>
      </c>
      <c r="G11">
        <f>precisionRate_boost!G$38</f>
        <v>0.84736842105263099</v>
      </c>
      <c r="H11">
        <f>precisionRate_boost!H$38</f>
        <v>0.71428571428571397</v>
      </c>
      <c r="I11">
        <f>precisionRate_boost!I$38</f>
        <v>0.8</v>
      </c>
      <c r="J11">
        <f>precisionRate_boost!J$38</f>
        <v>0.78082706766917198</v>
      </c>
      <c r="K11">
        <f>precisionRate_boost!K$38</f>
        <v>0.8</v>
      </c>
      <c r="L11">
        <f>precisionRate_boost!L$38</f>
        <v>0.84514435695538004</v>
      </c>
      <c r="M11">
        <f>precisionRate_boost!M$38</f>
        <v>0.71770334928229595</v>
      </c>
      <c r="N11">
        <f>precisionRate_boost!N$38</f>
        <v>0.8</v>
      </c>
      <c r="O11">
        <f>precisionRate_boost!O$38</f>
        <v>0.781423853118838</v>
      </c>
      <c r="P11">
        <f>precisionRate_boost!P$38</f>
        <v>0.79978399829207902</v>
      </c>
      <c r="Q11">
        <f>precisionRate_boost!Q$38</f>
        <v>190</v>
      </c>
      <c r="R11">
        <f>precisionRate_boost!R$38</f>
        <v>105</v>
      </c>
      <c r="S11">
        <f>precisionRate_boost!S$38</f>
        <v>0.8</v>
      </c>
      <c r="T11">
        <f>precisionRate_boost!T$38</f>
        <v>295</v>
      </c>
      <c r="U11">
        <f>precisionRate_boost!U$38</f>
        <v>295</v>
      </c>
      <c r="V11">
        <f>precisionRate_boost!V$38</f>
        <v>0.56286864621416499</v>
      </c>
      <c r="W11">
        <f>precisionRate_boost!W$38</f>
        <v>0</v>
      </c>
      <c r="X11">
        <f>precisionRate_boost!X$38</f>
        <v>0</v>
      </c>
    </row>
    <row r="12" spans="1:24" x14ac:dyDescent="0.2">
      <c r="A12" s="2" t="s">
        <v>22</v>
      </c>
      <c r="B12" s="1">
        <f>QUARTILE(B2:B11,0)</f>
        <v>0.679245283018867</v>
      </c>
      <c r="C12" s="1">
        <f t="shared" ref="C12:X12" si="0">QUARTILE(C2:C11,0)</f>
        <v>0.679245283018867</v>
      </c>
      <c r="D12" s="1">
        <f t="shared" si="0"/>
        <v>0.706484641638225</v>
      </c>
      <c r="E12" s="1">
        <f t="shared" si="0"/>
        <v>0.70252586731588496</v>
      </c>
      <c r="F12" s="1">
        <f t="shared" si="0"/>
        <v>0.70619335662295002</v>
      </c>
      <c r="G12" s="1">
        <f t="shared" si="0"/>
        <v>0.480916030534351</v>
      </c>
      <c r="H12" s="1">
        <f t="shared" si="0"/>
        <v>0.68965517241379304</v>
      </c>
      <c r="I12" s="1">
        <f t="shared" si="0"/>
        <v>0.706484641638225</v>
      </c>
      <c r="J12" s="1">
        <f t="shared" si="0"/>
        <v>0.68490245971162</v>
      </c>
      <c r="K12" s="1">
        <f t="shared" si="0"/>
        <v>0.706484641638225</v>
      </c>
      <c r="L12" s="1">
        <f t="shared" si="0"/>
        <v>0.59433962264150897</v>
      </c>
      <c r="M12" s="1">
        <f t="shared" si="0"/>
        <v>0.71770334928229595</v>
      </c>
      <c r="N12" s="1">
        <f t="shared" si="0"/>
        <v>0.706484641638225</v>
      </c>
      <c r="O12" s="1">
        <f t="shared" si="0"/>
        <v>0.68219654928866902</v>
      </c>
      <c r="P12" s="1">
        <f t="shared" si="0"/>
        <v>0.69149199203973299</v>
      </c>
      <c r="Q12" s="1">
        <f t="shared" si="0"/>
        <v>118</v>
      </c>
      <c r="R12" s="1">
        <f t="shared" si="0"/>
        <v>87</v>
      </c>
      <c r="S12" s="1">
        <f t="shared" si="0"/>
        <v>0.706484641638225</v>
      </c>
      <c r="T12" s="1">
        <f t="shared" si="0"/>
        <v>205</v>
      </c>
      <c r="U12" s="1">
        <f t="shared" si="0"/>
        <v>205</v>
      </c>
      <c r="V12" s="1">
        <f t="shared" si="0"/>
        <v>0.39447909491758698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0.78018372703411998</v>
      </c>
      <c r="C13" s="1">
        <f t="shared" ref="C13:X13" si="1">QUARTILE(C2:C11,1)</f>
        <v>0.74132453567937406</v>
      </c>
      <c r="D13" s="1">
        <f t="shared" si="1"/>
        <v>0.79075342465753407</v>
      </c>
      <c r="E13" s="1">
        <f t="shared" si="1"/>
        <v>0.78344221408272452</v>
      </c>
      <c r="F13" s="1">
        <f t="shared" si="1"/>
        <v>0.790640417137354</v>
      </c>
      <c r="G13" s="1">
        <f t="shared" si="1"/>
        <v>0.75593723494486775</v>
      </c>
      <c r="H13" s="1">
        <f t="shared" si="1"/>
        <v>0.80365788058095733</v>
      </c>
      <c r="I13" s="1">
        <f t="shared" si="1"/>
        <v>0.79075342465753407</v>
      </c>
      <c r="J13" s="1">
        <f t="shared" si="1"/>
        <v>0.78171607805784726</v>
      </c>
      <c r="K13" s="1">
        <f t="shared" si="1"/>
        <v>0.79075342465753407</v>
      </c>
      <c r="L13" s="1">
        <f t="shared" si="1"/>
        <v>0.77063229151663526</v>
      </c>
      <c r="M13" s="1">
        <f t="shared" si="1"/>
        <v>0.76293590419522472</v>
      </c>
      <c r="N13" s="1">
        <f t="shared" si="1"/>
        <v>0.79075342465753407</v>
      </c>
      <c r="O13" s="1">
        <f t="shared" si="1"/>
        <v>0.78241941418600625</v>
      </c>
      <c r="P13" s="1">
        <f t="shared" si="1"/>
        <v>0.79024639713271327</v>
      </c>
      <c r="Q13" s="1">
        <f t="shared" si="1"/>
        <v>130.25</v>
      </c>
      <c r="R13" s="1">
        <f t="shared" si="1"/>
        <v>144</v>
      </c>
      <c r="S13" s="1">
        <f t="shared" si="1"/>
        <v>0.79075342465753407</v>
      </c>
      <c r="T13" s="1">
        <f t="shared" si="1"/>
        <v>292</v>
      </c>
      <c r="U13" s="1">
        <f t="shared" si="1"/>
        <v>292</v>
      </c>
      <c r="V13" s="1">
        <f t="shared" si="1"/>
        <v>0.56515498908224926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0.81013603185135996</v>
      </c>
      <c r="C14" s="1">
        <f t="shared" ref="C14:X14" si="2">QUARTILE(C2:C11,2)</f>
        <v>0.83217102532171006</v>
      </c>
      <c r="D14" s="1">
        <f t="shared" si="2"/>
        <v>0.80921868540719255</v>
      </c>
      <c r="E14" s="1">
        <f t="shared" si="2"/>
        <v>0.80972503286287445</v>
      </c>
      <c r="F14" s="1">
        <f t="shared" si="2"/>
        <v>0.81068139564279207</v>
      </c>
      <c r="G14" s="1">
        <f t="shared" si="2"/>
        <v>0.81581798483206902</v>
      </c>
      <c r="H14" s="1">
        <f t="shared" si="2"/>
        <v>0.82536025658399903</v>
      </c>
      <c r="I14" s="1">
        <f t="shared" si="2"/>
        <v>0.80921868540719255</v>
      </c>
      <c r="J14" s="1">
        <f t="shared" si="2"/>
        <v>0.801339951690623</v>
      </c>
      <c r="K14" s="1">
        <f t="shared" si="2"/>
        <v>0.80921868540719255</v>
      </c>
      <c r="L14" s="1">
        <f t="shared" si="2"/>
        <v>0.82256500912408748</v>
      </c>
      <c r="M14" s="1">
        <f t="shared" si="2"/>
        <v>0.81911132345914894</v>
      </c>
      <c r="N14" s="1">
        <f t="shared" si="2"/>
        <v>0.80921868540719255</v>
      </c>
      <c r="O14" s="1">
        <f t="shared" si="2"/>
        <v>0.80330551523947746</v>
      </c>
      <c r="P14" s="1">
        <f t="shared" si="2"/>
        <v>0.8078444576709175</v>
      </c>
      <c r="Q14" s="1">
        <f t="shared" si="2"/>
        <v>133</v>
      </c>
      <c r="R14" s="1">
        <f t="shared" si="2"/>
        <v>157.5</v>
      </c>
      <c r="S14" s="1">
        <f t="shared" si="2"/>
        <v>0.80921868540719255</v>
      </c>
      <c r="T14" s="1">
        <f t="shared" si="2"/>
        <v>294</v>
      </c>
      <c r="U14" s="1">
        <f t="shared" si="2"/>
        <v>294</v>
      </c>
      <c r="V14" s="1">
        <f t="shared" si="2"/>
        <v>0.61091314061565005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0.84219895287958058</v>
      </c>
      <c r="C15" s="1">
        <f t="shared" ref="C15:X15" si="3">QUARTILE(C2:C11,3)</f>
        <v>0.84590682515337368</v>
      </c>
      <c r="D15" s="1">
        <f t="shared" si="3"/>
        <v>0.84035651665692535</v>
      </c>
      <c r="E15" s="1">
        <f t="shared" si="3"/>
        <v>0.84002393891796046</v>
      </c>
      <c r="F15" s="1">
        <f t="shared" si="3"/>
        <v>0.84031889910206625</v>
      </c>
      <c r="G15" s="1">
        <f t="shared" si="3"/>
        <v>0.84173069535151701</v>
      </c>
      <c r="H15" s="1">
        <f t="shared" si="3"/>
        <v>0.86768569381418625</v>
      </c>
      <c r="I15" s="1">
        <f t="shared" si="3"/>
        <v>0.84035651665692535</v>
      </c>
      <c r="J15" s="1">
        <f t="shared" si="3"/>
        <v>0.83751755577208398</v>
      </c>
      <c r="K15" s="1">
        <f t="shared" si="3"/>
        <v>0.84035651665692535</v>
      </c>
      <c r="L15" s="1">
        <f t="shared" si="3"/>
        <v>0.84385826771653505</v>
      </c>
      <c r="M15" s="1">
        <f t="shared" si="3"/>
        <v>0.84775478148387629</v>
      </c>
      <c r="N15" s="1">
        <f t="shared" si="3"/>
        <v>0.84035651665692535</v>
      </c>
      <c r="O15" s="1">
        <f t="shared" si="3"/>
        <v>0.83849129476812878</v>
      </c>
      <c r="P15" s="1">
        <f t="shared" si="3"/>
        <v>0.84006392206880254</v>
      </c>
      <c r="Q15" s="1">
        <f t="shared" si="3"/>
        <v>140.75</v>
      </c>
      <c r="R15" s="1">
        <f t="shared" si="3"/>
        <v>161.25</v>
      </c>
      <c r="S15" s="1">
        <f t="shared" si="3"/>
        <v>0.84035651665692535</v>
      </c>
      <c r="T15" s="1">
        <f t="shared" si="3"/>
        <v>295</v>
      </c>
      <c r="U15" s="1">
        <f t="shared" si="3"/>
        <v>295</v>
      </c>
      <c r="V15" s="1">
        <f t="shared" si="3"/>
        <v>0.67753532754987345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0.88636363636363602</v>
      </c>
      <c r="C16" s="1">
        <f t="shared" ref="C16:X16" si="4">QUARTILE(C2:C11,4)</f>
        <v>0.87218045112781895</v>
      </c>
      <c r="D16" s="1">
        <f t="shared" si="4"/>
        <v>0.86440677966101698</v>
      </c>
      <c r="E16" s="1">
        <f t="shared" si="4"/>
        <v>0.86649470161740005</v>
      </c>
      <c r="F16" s="1">
        <f t="shared" si="4"/>
        <v>0.86575382608449003</v>
      </c>
      <c r="G16" s="1">
        <f t="shared" si="4"/>
        <v>0.88983050847457601</v>
      </c>
      <c r="H16" s="1">
        <f t="shared" si="4"/>
        <v>0.90196078431372495</v>
      </c>
      <c r="I16" s="1">
        <f t="shared" si="4"/>
        <v>0.86440677966101698</v>
      </c>
      <c r="J16" s="1">
        <f t="shared" si="4"/>
        <v>0.86295222314277797</v>
      </c>
      <c r="K16" s="1">
        <f t="shared" si="4"/>
        <v>0.86440677966101698</v>
      </c>
      <c r="L16" s="1">
        <f t="shared" si="4"/>
        <v>0.867088607594936</v>
      </c>
      <c r="M16" s="1">
        <f t="shared" si="4"/>
        <v>0.873417721518987</v>
      </c>
      <c r="N16" s="1">
        <f t="shared" si="4"/>
        <v>0.86440677966101698</v>
      </c>
      <c r="O16" s="1">
        <f t="shared" si="4"/>
        <v>0.86371616002956597</v>
      </c>
      <c r="P16" s="1">
        <f t="shared" si="4"/>
        <v>0.86407791316985005</v>
      </c>
      <c r="Q16" s="1">
        <f t="shared" si="4"/>
        <v>190</v>
      </c>
      <c r="R16" s="1">
        <f t="shared" si="4"/>
        <v>169</v>
      </c>
      <c r="S16" s="1">
        <f t="shared" si="4"/>
        <v>0.86440677966101698</v>
      </c>
      <c r="T16" s="1">
        <f t="shared" si="4"/>
        <v>295</v>
      </c>
      <c r="U16" s="1">
        <f t="shared" si="4"/>
        <v>295</v>
      </c>
      <c r="V16" s="1">
        <f t="shared" si="4"/>
        <v>0.72943832288161203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5.6787134968478474E-2</v>
      </c>
      <c r="C17" s="1">
        <f t="shared" ref="C17:X17" si="5">STDEV(C2:C11)</f>
        <v>6.6941175283884519E-2</v>
      </c>
      <c r="D17" s="1">
        <f t="shared" si="5"/>
        <v>5.5703306103464578E-2</v>
      </c>
      <c r="E17" s="1">
        <f t="shared" si="5"/>
        <v>5.3899282166403766E-2</v>
      </c>
      <c r="F17" s="1">
        <f t="shared" si="5"/>
        <v>5.3494578689349495E-2</v>
      </c>
      <c r="G17" s="1">
        <f t="shared" si="5"/>
        <v>0.13395276993248625</v>
      </c>
      <c r="H17" s="1">
        <f t="shared" si="5"/>
        <v>6.9807704411353824E-2</v>
      </c>
      <c r="I17" s="1">
        <f t="shared" si="5"/>
        <v>5.5703306103464578E-2</v>
      </c>
      <c r="J17" s="1">
        <f t="shared" si="5"/>
        <v>6.2605385137254735E-2</v>
      </c>
      <c r="K17" s="1">
        <f t="shared" si="5"/>
        <v>5.5703306103464578E-2</v>
      </c>
      <c r="L17" s="1">
        <f t="shared" si="5"/>
        <v>9.5571294626677114E-2</v>
      </c>
      <c r="M17" s="1">
        <f t="shared" si="5"/>
        <v>5.3318489541780999E-2</v>
      </c>
      <c r="N17" s="1">
        <f t="shared" si="5"/>
        <v>5.5703306103464578E-2</v>
      </c>
      <c r="O17" s="1">
        <f t="shared" si="5"/>
        <v>6.2858658064208803E-2</v>
      </c>
      <c r="P17" s="1">
        <f t="shared" si="5"/>
        <v>5.926837372824361E-2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5.5703306103464578E-2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0.11644903377242903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workbookViewId="0">
      <selection activeCell="M35" sqref="M35"/>
    </sheetView>
  </sheetViews>
  <sheetFormatPr baseColWidth="10" defaultColWidth="8.83203125" defaultRowHeight="16" x14ac:dyDescent="0.2"/>
  <sheetData>
    <row r="1" spans="1:15" x14ac:dyDescent="0.2">
      <c r="A1" s="9" t="s">
        <v>29</v>
      </c>
      <c r="B1" s="9"/>
      <c r="C1" s="9"/>
      <c r="D1" s="9"/>
      <c r="E1" s="9"/>
      <c r="F1" s="9"/>
      <c r="I1" s="3"/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</row>
    <row r="2" spans="1:15" x14ac:dyDescent="0.2">
      <c r="A2" s="3"/>
      <c r="B2" s="3" t="s">
        <v>36</v>
      </c>
      <c r="C2" s="3" t="s">
        <v>23</v>
      </c>
      <c r="D2" s="3" t="s">
        <v>37</v>
      </c>
      <c r="E2" s="3" t="s">
        <v>25</v>
      </c>
      <c r="F2" s="3" t="s">
        <v>38</v>
      </c>
      <c r="I2" s="4" t="s">
        <v>36</v>
      </c>
      <c r="J2" s="4">
        <f>precisionRate_boost!B42</f>
        <v>0.471204188481675</v>
      </c>
      <c r="K2" s="4">
        <f>precisionRate_boost!C42</f>
        <v>0.6</v>
      </c>
      <c r="L2" s="4">
        <f>precisionRate_boost!G42</f>
        <v>0.480916030534351</v>
      </c>
      <c r="M2" s="4">
        <f>precisionRate_boost!H42</f>
        <v>0.42613636363636298</v>
      </c>
      <c r="N2" s="4">
        <f>precisionRate_boost!E42</f>
        <v>0.67537592229382604</v>
      </c>
      <c r="O2" s="4">
        <f>precisionRate_boost!V42</f>
        <v>0.359152142812939</v>
      </c>
    </row>
    <row r="3" spans="1:15" x14ac:dyDescent="0.2">
      <c r="A3" s="3" t="s">
        <v>39</v>
      </c>
      <c r="B3" s="5">
        <f>半導體!$B$12</f>
        <v>0.57364341085271298</v>
      </c>
      <c r="C3" s="5">
        <f>半導體!$B$13</f>
        <v>0.72927807486630969</v>
      </c>
      <c r="D3" s="5">
        <f>半導體!$B$14</f>
        <v>0.78006993006992953</v>
      </c>
      <c r="E3" s="5">
        <f>半導體!$B$15</f>
        <v>0.81888700624801425</v>
      </c>
      <c r="F3" s="5">
        <f>半導體!$B$16</f>
        <v>0.85393258426966201</v>
      </c>
      <c r="I3" s="3" t="s">
        <v>23</v>
      </c>
      <c r="J3" s="4">
        <f>precisionRate_boost!B43</f>
        <v>0.70740665584415519</v>
      </c>
      <c r="K3" s="4">
        <f>precisionRate_boost!C43</f>
        <v>0.81926854484362877</v>
      </c>
      <c r="L3" s="4">
        <f>precisionRate_boost!G43</f>
        <v>0.75601160862354866</v>
      </c>
      <c r="M3" s="4">
        <f>precisionRate_boost!H43</f>
        <v>0.76474448168996223</v>
      </c>
      <c r="N3" s="4">
        <f>precisionRate_boost!E43</f>
        <v>0.77618934674977402</v>
      </c>
      <c r="O3" s="4">
        <f>precisionRate_boost!V43</f>
        <v>0.5514483530510863</v>
      </c>
    </row>
    <row r="4" spans="1:15" x14ac:dyDescent="0.2">
      <c r="A4" s="3" t="s">
        <v>40</v>
      </c>
      <c r="B4" s="5">
        <f>食品!$B$12</f>
        <v>0.66129032258064502</v>
      </c>
      <c r="C4" s="5">
        <f>食品!$B$13</f>
        <v>0.70663555194805183</v>
      </c>
      <c r="D4" s="5">
        <f>食品!$B$14</f>
        <v>0.75470028754700258</v>
      </c>
      <c r="E4" s="5">
        <f>食品!$B$15</f>
        <v>0.84408033826638429</v>
      </c>
      <c r="F4" s="5">
        <f>食品!$B$16</f>
        <v>0.93023255813953398</v>
      </c>
      <c r="I4" s="3" t="s">
        <v>37</v>
      </c>
      <c r="J4" s="4">
        <f>precisionRate_boost!B44</f>
        <v>0.77350427350427298</v>
      </c>
      <c r="K4" s="4">
        <f>precisionRate_boost!C44</f>
        <v>0.84997655883731749</v>
      </c>
      <c r="L4" s="4">
        <f>precisionRate_boost!G44</f>
        <v>0.82438059011000298</v>
      </c>
      <c r="M4" s="4">
        <f>precisionRate_boost!H44</f>
        <v>0.82296367934665748</v>
      </c>
      <c r="N4" s="4">
        <f>precisionRate_boost!E44</f>
        <v>0.80997506215231541</v>
      </c>
      <c r="O4" s="4">
        <f>precisionRate_boost!V44</f>
        <v>0.62435770312890804</v>
      </c>
    </row>
    <row r="5" spans="1:15" x14ac:dyDescent="0.2">
      <c r="A5" s="3" t="s">
        <v>41</v>
      </c>
      <c r="B5" s="5">
        <f>航運!$B$12</f>
        <v>0.471204188481675</v>
      </c>
      <c r="C5" s="5">
        <f>航運!$B$13</f>
        <v>0.68994522691705773</v>
      </c>
      <c r="D5" s="5">
        <f>航運!$B$14</f>
        <v>0.73007907542579054</v>
      </c>
      <c r="E5" s="5">
        <f>航運!$B$15</f>
        <v>0.76714046822742454</v>
      </c>
      <c r="F5" s="5">
        <f>航運!$B$16</f>
        <v>0.81666666666666599</v>
      </c>
      <c r="I5" s="3" t="s">
        <v>25</v>
      </c>
      <c r="J5" s="4">
        <f>precisionRate_boost!B45</f>
        <v>0.82086603369738198</v>
      </c>
      <c r="K5" s="4">
        <f>precisionRate_boost!C45</f>
        <v>0.90170441927603773</v>
      </c>
      <c r="L5" s="4">
        <f>precisionRate_boost!G45</f>
        <v>0.87288135593220295</v>
      </c>
      <c r="M5" s="4">
        <f>precisionRate_boost!H45</f>
        <v>0.87991286614757103</v>
      </c>
      <c r="N5" s="4">
        <f>precisionRate_boost!E45</f>
        <v>0.83589011952098302</v>
      </c>
      <c r="O5" s="4">
        <f>precisionRate_boost!V45</f>
        <v>0.67372311798353701</v>
      </c>
    </row>
    <row r="6" spans="1:15" x14ac:dyDescent="0.2">
      <c r="A6" s="6" t="s">
        <v>42</v>
      </c>
      <c r="B6" s="7">
        <f>通訊!$B$12</f>
        <v>0.679245283018867</v>
      </c>
      <c r="C6" s="7">
        <f>通訊!$B$13</f>
        <v>0.78018372703411998</v>
      </c>
      <c r="D6" s="7">
        <f>通訊!$B$14</f>
        <v>0.81013603185135996</v>
      </c>
      <c r="E6" s="7">
        <f>通訊!$B$15</f>
        <v>0.84219895287958058</v>
      </c>
      <c r="F6" s="7">
        <f>通訊!$B$16</f>
        <v>0.88636363636363602</v>
      </c>
      <c r="I6" s="3" t="s">
        <v>38</v>
      </c>
      <c r="J6" s="4">
        <f>precisionRate_boost!B46</f>
        <v>0.93023255813953398</v>
      </c>
      <c r="K6" s="4">
        <f>precisionRate_boost!C46</f>
        <v>0.93714285714285706</v>
      </c>
      <c r="L6" s="4">
        <f>precisionRate_boost!G46</f>
        <v>0.9375</v>
      </c>
      <c r="M6" s="4">
        <f>precisionRate_boost!H46</f>
        <v>0.93532338308457696</v>
      </c>
      <c r="N6" s="4">
        <f>precisionRate_boost!E46</f>
        <v>0.87690476190476097</v>
      </c>
      <c r="O6" s="4">
        <f>precisionRate_boost!V46</f>
        <v>0.76718754995181104</v>
      </c>
    </row>
    <row r="7" spans="1:15" x14ac:dyDescent="0.2">
      <c r="A7" s="9" t="s">
        <v>43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36</v>
      </c>
      <c r="C8" s="3" t="s">
        <v>23</v>
      </c>
      <c r="D8" s="3" t="s">
        <v>37</v>
      </c>
      <c r="E8" s="3" t="s">
        <v>25</v>
      </c>
      <c r="F8" s="3" t="s">
        <v>38</v>
      </c>
    </row>
    <row r="9" spans="1:15" x14ac:dyDescent="0.2">
      <c r="A9" s="3" t="s">
        <v>39</v>
      </c>
      <c r="B9" s="5">
        <f>半導體!$C$12</f>
        <v>0.69268292682926802</v>
      </c>
      <c r="C9" s="5">
        <f>半導體!$C$13</f>
        <v>0.81524732279449252</v>
      </c>
      <c r="D9" s="5">
        <f>半導體!$C$14</f>
        <v>0.84745058960305553</v>
      </c>
      <c r="E9" s="5">
        <f>半導體!$C$15</f>
        <v>0.87835358862646151</v>
      </c>
      <c r="F9" s="5">
        <f>半導體!$C$16</f>
        <v>0.929729729729729</v>
      </c>
    </row>
    <row r="10" spans="1:15" x14ac:dyDescent="0.2">
      <c r="A10" s="3" t="s">
        <v>40</v>
      </c>
      <c r="B10" s="5">
        <f>食品!$C$12</f>
        <v>0.6</v>
      </c>
      <c r="C10" s="5">
        <f>食品!$C$13</f>
        <v>0.82588652482269476</v>
      </c>
      <c r="D10" s="5">
        <f>食品!$C$14</f>
        <v>0.86011530785719548</v>
      </c>
      <c r="E10" s="5">
        <f>食品!$C$15</f>
        <v>0.89583333333333304</v>
      </c>
      <c r="F10" s="5">
        <f>食品!$C$16</f>
        <v>0.93209876543209802</v>
      </c>
    </row>
    <row r="11" spans="1:15" x14ac:dyDescent="0.2">
      <c r="A11" s="3" t="s">
        <v>41</v>
      </c>
      <c r="B11" s="5">
        <f>航運!$C$12</f>
        <v>0.69642857142857095</v>
      </c>
      <c r="C11" s="5">
        <f>航運!$C$13</f>
        <v>0.85966126086234507</v>
      </c>
      <c r="D11" s="5">
        <f>航運!$C$14</f>
        <v>0.91549460853258258</v>
      </c>
      <c r="E11" s="5">
        <f>航運!$C$15</f>
        <v>0.931517623846851</v>
      </c>
      <c r="F11" s="5">
        <f>航運!$C$16</f>
        <v>0.93714285714285706</v>
      </c>
    </row>
    <row r="12" spans="1:15" x14ac:dyDescent="0.2">
      <c r="A12" s="6" t="s">
        <v>42</v>
      </c>
      <c r="B12" s="7">
        <f>通訊!$C$12</f>
        <v>0.679245283018867</v>
      </c>
      <c r="C12" s="7">
        <f>通訊!$C$13</f>
        <v>0.74132453567937406</v>
      </c>
      <c r="D12" s="7">
        <f>通訊!$C$14</f>
        <v>0.83217102532171006</v>
      </c>
      <c r="E12" s="7">
        <f>通訊!$C$15</f>
        <v>0.84590682515337368</v>
      </c>
      <c r="F12" s="7">
        <f>通訊!$C$16</f>
        <v>0.87218045112781895</v>
      </c>
    </row>
    <row r="13" spans="1:15" x14ac:dyDescent="0.2">
      <c r="A13" s="10" t="s">
        <v>32</v>
      </c>
      <c r="B13" s="10"/>
      <c r="C13" s="10"/>
      <c r="D13" s="10"/>
      <c r="E13" s="10"/>
      <c r="F13" s="10"/>
    </row>
    <row r="14" spans="1:15" x14ac:dyDescent="0.2">
      <c r="A14" s="3"/>
      <c r="B14" s="3" t="s">
        <v>36</v>
      </c>
      <c r="C14" s="3" t="s">
        <v>23</v>
      </c>
      <c r="D14" s="3" t="s">
        <v>37</v>
      </c>
      <c r="E14" s="3" t="s">
        <v>25</v>
      </c>
      <c r="F14" s="3" t="s">
        <v>38</v>
      </c>
    </row>
    <row r="15" spans="1:15" x14ac:dyDescent="0.2">
      <c r="A15" s="3" t="s">
        <v>39</v>
      </c>
      <c r="B15" s="5">
        <f>半導體!$G$12</f>
        <v>0.54676258992805704</v>
      </c>
      <c r="C15" s="5">
        <f>半導體!$G$13</f>
        <v>0.67857142857142794</v>
      </c>
      <c r="D15" s="5">
        <f>半導體!$G$14</f>
        <v>0.76424501424501401</v>
      </c>
      <c r="E15" s="5">
        <f>半導體!$G$15</f>
        <v>0.81736435683804076</v>
      </c>
      <c r="F15" s="5">
        <f>半導體!$G$16</f>
        <v>0.934306569343065</v>
      </c>
    </row>
    <row r="16" spans="1:15" x14ac:dyDescent="0.2">
      <c r="A16" s="3" t="s">
        <v>40</v>
      </c>
      <c r="B16" s="5">
        <f>食品!$G$12</f>
        <v>0.62011173184357504</v>
      </c>
      <c r="C16" s="5">
        <f>食品!$G$13</f>
        <v>0.81104308923946244</v>
      </c>
      <c r="D16" s="5">
        <f>食品!$G$14</f>
        <v>0.82702020202020154</v>
      </c>
      <c r="E16" s="5">
        <f>食品!$G$15</f>
        <v>0.85833333333333273</v>
      </c>
      <c r="F16" s="5">
        <f>食品!$G$16</f>
        <v>0.89108910891089099</v>
      </c>
    </row>
    <row r="17" spans="1:6" x14ac:dyDescent="0.2">
      <c r="A17" s="3" t="s">
        <v>41</v>
      </c>
      <c r="B17" s="5">
        <f>航運!$G$12</f>
        <v>0.73684210526315697</v>
      </c>
      <c r="C17" s="5">
        <f>航運!$G$13</f>
        <v>0.78642476884281276</v>
      </c>
      <c r="D17" s="5">
        <f>航運!$G$14</f>
        <v>0.87914901129943446</v>
      </c>
      <c r="E17" s="5">
        <f>航運!$G$15</f>
        <v>0.90839896078590554</v>
      </c>
      <c r="F17" s="5">
        <f>航運!$G$16</f>
        <v>0.9375</v>
      </c>
    </row>
    <row r="18" spans="1:6" x14ac:dyDescent="0.2">
      <c r="A18" s="6" t="s">
        <v>42</v>
      </c>
      <c r="B18" s="7">
        <f>通訊!$G$12</f>
        <v>0.480916030534351</v>
      </c>
      <c r="C18" s="7">
        <f>通訊!$G$13</f>
        <v>0.75593723494486775</v>
      </c>
      <c r="D18" s="7">
        <f>通訊!$G$14</f>
        <v>0.81581798483206902</v>
      </c>
      <c r="E18" s="7">
        <f>通訊!$G$15</f>
        <v>0.84173069535151701</v>
      </c>
      <c r="F18" s="7">
        <f>通訊!$G$16</f>
        <v>0.88983050847457601</v>
      </c>
    </row>
    <row r="19" spans="1:6" x14ac:dyDescent="0.2">
      <c r="A19" s="10" t="s">
        <v>33</v>
      </c>
      <c r="B19" s="10"/>
      <c r="C19" s="10"/>
      <c r="D19" s="10"/>
      <c r="E19" s="10"/>
      <c r="F19" s="10"/>
    </row>
    <row r="20" spans="1:6" x14ac:dyDescent="0.2">
      <c r="A20" s="3"/>
      <c r="B20" s="3" t="s">
        <v>36</v>
      </c>
      <c r="C20" s="3" t="s">
        <v>23</v>
      </c>
      <c r="D20" s="3" t="s">
        <v>37</v>
      </c>
      <c r="E20" s="3" t="s">
        <v>25</v>
      </c>
      <c r="F20" s="3" t="s">
        <v>38</v>
      </c>
    </row>
    <row r="21" spans="1:6" x14ac:dyDescent="0.2">
      <c r="A21" s="3" t="s">
        <v>39</v>
      </c>
      <c r="B21" s="5">
        <f>半導體!$H$12</f>
        <v>0.64968152866242002</v>
      </c>
      <c r="C21" s="5">
        <f>半導體!$H$13</f>
        <v>0.79538002980625844</v>
      </c>
      <c r="D21" s="5">
        <f>半導體!$H$14</f>
        <v>0.85255636070853402</v>
      </c>
      <c r="E21" s="5">
        <f>半導體!$H$15</f>
        <v>0.90233100233100227</v>
      </c>
      <c r="F21" s="5">
        <f>半導體!$H$16</f>
        <v>0.93532338308457696</v>
      </c>
    </row>
    <row r="22" spans="1:6" x14ac:dyDescent="0.2">
      <c r="A22" s="3" t="s">
        <v>40</v>
      </c>
      <c r="B22" s="5">
        <f>食品!$H$12</f>
        <v>0.70253164556962</v>
      </c>
      <c r="C22" s="5">
        <f>食品!$H$13</f>
        <v>0.78019145802650902</v>
      </c>
      <c r="D22" s="5">
        <f>食品!$H$14</f>
        <v>0.81038755079789848</v>
      </c>
      <c r="E22" s="5">
        <f>食品!$H$15</f>
        <v>0.86885775862068948</v>
      </c>
      <c r="F22" s="5">
        <f>食品!$H$16</f>
        <v>0.934782608695652</v>
      </c>
    </row>
    <row r="23" spans="1:6" x14ac:dyDescent="0.2">
      <c r="A23" s="3" t="s">
        <v>41</v>
      </c>
      <c r="B23" s="5">
        <f>航運!$H$12</f>
        <v>0.42613636363636298</v>
      </c>
      <c r="C23" s="5">
        <f>航運!$H$13</f>
        <v>0.71137362637362567</v>
      </c>
      <c r="D23" s="5">
        <f>航運!$H$14</f>
        <v>0.79570737957947446</v>
      </c>
      <c r="E23" s="5">
        <f>航運!$H$15</f>
        <v>0.85126262626262572</v>
      </c>
      <c r="F23" s="5">
        <f>航運!$H$16</f>
        <v>0.89</v>
      </c>
    </row>
    <row r="24" spans="1:6" x14ac:dyDescent="0.2">
      <c r="A24" s="6" t="s">
        <v>42</v>
      </c>
      <c r="B24" s="7">
        <f>通訊!$H$12</f>
        <v>0.68965517241379304</v>
      </c>
      <c r="C24" s="7">
        <f>通訊!$H$13</f>
        <v>0.80365788058095733</v>
      </c>
      <c r="D24" s="7">
        <f>通訊!$H$14</f>
        <v>0.82536025658399903</v>
      </c>
      <c r="E24" s="7">
        <f>通訊!$H$15</f>
        <v>0.86768569381418625</v>
      </c>
      <c r="F24" s="7">
        <f>通訊!$H$16</f>
        <v>0.90196078431372495</v>
      </c>
    </row>
    <row r="25" spans="1:6" x14ac:dyDescent="0.2">
      <c r="A25" s="10" t="s">
        <v>34</v>
      </c>
      <c r="B25" s="10"/>
      <c r="C25" s="10"/>
      <c r="D25" s="10"/>
      <c r="E25" s="10"/>
      <c r="F25" s="10"/>
    </row>
    <row r="26" spans="1:6" x14ac:dyDescent="0.2">
      <c r="A26" s="3"/>
      <c r="B26" s="3" t="s">
        <v>36</v>
      </c>
      <c r="C26" s="3" t="s">
        <v>23</v>
      </c>
      <c r="D26" s="3" t="s">
        <v>37</v>
      </c>
      <c r="E26" s="3" t="s">
        <v>25</v>
      </c>
      <c r="F26" s="3" t="s">
        <v>38</v>
      </c>
    </row>
    <row r="27" spans="1:6" x14ac:dyDescent="0.2">
      <c r="A27" s="3" t="s">
        <v>39</v>
      </c>
      <c r="B27" s="5">
        <f>半導體!$D$12</f>
        <v>0.68813559322033901</v>
      </c>
      <c r="C27" s="5">
        <f>半導體!$D$13</f>
        <v>0.77778162112302485</v>
      </c>
      <c r="D27" s="5">
        <f>半導體!$D$14</f>
        <v>0.81328260117606344</v>
      </c>
      <c r="E27" s="5">
        <f>半導體!$D$15</f>
        <v>0.83728813559322002</v>
      </c>
      <c r="F27" s="5">
        <f>半導體!$D$16</f>
        <v>0.87796610169491496</v>
      </c>
    </row>
    <row r="28" spans="1:6" x14ac:dyDescent="0.2">
      <c r="A28" s="3" t="s">
        <v>40</v>
      </c>
      <c r="B28" s="5">
        <f>食品!$D$12</f>
        <v>0.72203389830508402</v>
      </c>
      <c r="C28" s="5">
        <f>食品!$D$13</f>
        <v>0.77711864406779596</v>
      </c>
      <c r="D28" s="5">
        <f>食品!$D$14</f>
        <v>0.81355932203389747</v>
      </c>
      <c r="E28" s="5">
        <f>食品!$D$15</f>
        <v>0.84584658992306327</v>
      </c>
      <c r="F28" s="5">
        <f>食品!$D$16</f>
        <v>0.86101694915254201</v>
      </c>
    </row>
    <row r="29" spans="1:6" x14ac:dyDescent="0.2">
      <c r="A29" s="3" t="s">
        <v>41</v>
      </c>
      <c r="B29" s="5">
        <f>航運!$D$12</f>
        <v>0.60661764705882304</v>
      </c>
      <c r="C29" s="5">
        <f>航運!$D$13</f>
        <v>0.7940677966101688</v>
      </c>
      <c r="D29" s="5">
        <f>航運!$D$14</f>
        <v>0.81541950113378658</v>
      </c>
      <c r="E29" s="5">
        <f>航運!$D$15</f>
        <v>0.83898305084745672</v>
      </c>
      <c r="F29" s="5">
        <f>航運!$D$16</f>
        <v>0.88813559322033897</v>
      </c>
    </row>
    <row r="30" spans="1:6" x14ac:dyDescent="0.2">
      <c r="A30" s="3" t="s">
        <v>42</v>
      </c>
      <c r="B30" s="5">
        <f>通訊!$D$12</f>
        <v>0.706484641638225</v>
      </c>
      <c r="C30" s="5">
        <f>通訊!$D$13</f>
        <v>0.79075342465753407</v>
      </c>
      <c r="D30" s="5">
        <f>通訊!$D$14</f>
        <v>0.80921868540719255</v>
      </c>
      <c r="E30" s="5">
        <f>通訊!$D$15</f>
        <v>0.84035651665692535</v>
      </c>
      <c r="F30" s="5">
        <f>通訊!$D$16</f>
        <v>0.86440677966101698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precisionRate_boost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2022-06-11T19:28:35Z</dcterms:created>
  <dcterms:modified xsi:type="dcterms:W3CDTF">2022-06-13T07:41:43Z</dcterms:modified>
</cp:coreProperties>
</file>