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mand\Excel_Projects\Project2-Data_Analysis\"/>
    </mc:Choice>
  </mc:AlternateContent>
  <xr:revisionPtr revIDLastSave="0" documentId="13_ncr:1_{05150C2A-F94F-4478-A122-D10BF8D22680}" xr6:coauthVersionLast="47" xr6:coauthVersionMax="47" xr10:uidLastSave="{00000000-0000-0000-0000-000000000000}"/>
  <bookViews>
    <workbookView xWindow="-108" yWindow="-108" windowWidth="23256" windowHeight="12456" firstSheet="1" activeTab="1" xr2:uid="{6F716FE0-A4DF-418B-900B-3408E44BFC15}"/>
  </bookViews>
  <sheets>
    <sheet name="Intro" sheetId="21" r:id="rId1"/>
    <sheet name="Skill_Job_Analysis" sheetId="16" r:id="rId2"/>
    <sheet name="Skill_Salary_Analysis" sheetId="19" r:id="rId3"/>
    <sheet name="Salary_vs_Skills" sheetId="17" r:id="rId4"/>
    <sheet name="Salary_Analysis" sheetId="18" r:id="rId5"/>
  </sheets>
  <definedNames>
    <definedName name="SegmentaçãodeDados_job_country">#N/A</definedName>
    <definedName name="Slicer_job_title_short">#N/A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4="http://schemas.microsoft.com/office/spreadsheetml/2009/9/main" uri="{876F7934-8845-4945-9796-88D515C7AA90}">
      <x14:pivotCaches>
        <pivotCache cacheId="4" r:id="rId10"/>
      </x14:pivotCaches>
    </ex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d75ac5eb-6d12-4eb0-86fa-dd1fcbb51e91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8" i="17" l="1" a="1"/>
  <c r="A48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>
          <x15:oledbPr connection="Provider=Microsoft.Mashup.OleDb.1;Data Source=$Workbook$;Location=data_jobs_skills;Extended Properties=&quot;&quot;">
            <x15:dbTables>
              <x15:dbTable name="data_jobs_skills"/>
            </x15:dbTables>
          </x15:oledbPr>
        </x15:connection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<sst xmlns="http://schemas.openxmlformats.org/spreadsheetml/2006/main" count="57" uniqueCount="32">
  <si>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</si>
  <si>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</si>
  <si>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</si>
  <si>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</si>
  <si>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</si>
  <si>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</si>
  <si>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</si>
  <si>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</si>
  <si>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</si>
  <si>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</si>
  <si>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SQL</t>
  </si>
  <si>
    <t>Python</t>
  </si>
  <si>
    <t>Tableau</t>
  </si>
  <si>
    <t>R</t>
  </si>
  <si>
    <t>Excel</t>
  </si>
  <si>
    <t>SAS</t>
  </si>
  <si>
    <t>Skills Per Job</t>
  </si>
  <si>
    <t>Median Salary</t>
  </si>
  <si>
    <t>Oracle</t>
  </si>
  <si>
    <t>Powerpoint</t>
  </si>
  <si>
    <t>Word</t>
  </si>
  <si>
    <t>Power BI</t>
  </si>
  <si>
    <t>Median Salary Skills</t>
  </si>
  <si>
    <t xml:space="preserve">Total </t>
  </si>
  <si>
    <t>Count of Job Skills</t>
  </si>
  <si>
    <t>Median Salary US</t>
  </si>
  <si>
    <t>Median Salary Non_US</t>
  </si>
  <si>
    <t>Skill Likelihood</t>
  </si>
  <si>
    <t>Total</t>
  </si>
  <si>
    <t>Skills</t>
  </si>
  <si>
    <t>Data Jobs</t>
  </si>
  <si>
    <t>Analysis of Data 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</si>
</sst>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R$&quot;\ #,##0;\-&quot;R$&quot;\ #,##0"/>
    <numFmt numFmtId="164" formatCode="_(* #,##0_);_(* \(#,##0\);_(* &quot;-&quot;??_);_(@_)"/>
    <numFmt numFmtId="165" formatCode="0.0"/>
  </numFmts>
  <fonts count="3" x14ac:knownFonts="1">
    <font>
      <sz val="11"/>
      <color theme="1"/>
      <name val="Aptos Narrow"/>
      <family val="2"/>
      <scheme val="minor"/>
    </font>
    <font>
      <b/>
      <sz val="20"/>
      <color rgb="FF003366"/>
      <name val="Segoe UI"/>
      <family val="2"/>
    </font>
    <font>
      <sz val="20"/>
      <color rgb="FF003366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0" fillId="2" borderId="0" xfId="0" applyFill="1"/>
    <xf numFmtId="5" fontId="0" fillId="0" borderId="0" xfId="0" applyNumberFormat="1"/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Normal" xfId="0" builtinId="0"/>
  </cellStyles>
  <dxfs count="2">
    <dxf>
      <numFmt numFmtId="13" formatCode="0%"/>
    </dxf>
    <dxf>
      <numFmt numFmtId="164" formatCode="_(* #,##0_);_(* \(#,##0\);_(* &quot;-&quot;??_);_(@_)"/>
    </dxf>
  </dxfs>
  <tableStyles count="0" defaultTableStyle="TableStyleMedium2" defaultPivotStyle="PivotStyleLight16"/>
  <colors>
    <mruColors>
      <color rgb="FF003366"/>
      <color rgb="FF395E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1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microsoft.com/office/2007/relationships/slicerCache" Target="slicerCaches/slicerCache2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[Excel_project2.xlsx]Skill_Job_Analysis!PivotTable2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for</a:t>
            </a:r>
            <a:r>
              <a:rPr lang="en-US" baseline="0"/>
              <a:t> data jobs</a:t>
            </a:r>
            <a:r>
              <a:rPr lang="en-US"/>
              <a:t>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25169342418723"/>
          <c:y val="0.10388998524607414"/>
          <c:w val="0.84277080445292551"/>
          <c:h val="0.718909030506399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Python</c:v>
                </c:pt>
                <c:pt idx="1">
                  <c:v>SQL</c:v>
                </c:pt>
                <c:pt idx="2">
                  <c:v>Excel</c:v>
                </c:pt>
                <c:pt idx="3">
                  <c:v>Oracle</c:v>
                </c:pt>
                <c:pt idx="4">
                  <c:v>Power BI</c:v>
                </c:pt>
                <c:pt idx="5">
                  <c:v>Powerpoint</c:v>
                </c:pt>
                <c:pt idx="6">
                  <c:v>R</c:v>
                </c:pt>
                <c:pt idx="7">
                  <c:v>SAS</c:v>
                </c:pt>
                <c:pt idx="8">
                  <c:v>Tableau</c:v>
                </c:pt>
                <c:pt idx="9">
                  <c:v>Word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2306</c:v>
                </c:pt>
                <c:pt idx="1">
                  <c:v>4378</c:v>
                </c:pt>
                <c:pt idx="2">
                  <c:v>3457</c:v>
                </c:pt>
                <c:pt idx="3">
                  <c:v>566</c:v>
                </c:pt>
                <c:pt idx="4">
                  <c:v>1401</c:v>
                </c:pt>
                <c:pt idx="5">
                  <c:v>805</c:v>
                </c:pt>
                <c:pt idx="6">
                  <c:v>1337</c:v>
                </c:pt>
                <c:pt idx="7">
                  <c:v>1568</c:v>
                </c:pt>
                <c:pt idx="8">
                  <c:v>2393</c:v>
                </c:pt>
                <c:pt idx="9">
                  <c:v>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B-4055-AA8F-DC5BF3FCA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Count 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[Excel_project2.xlsx]Skill_Salary_Analysis!Tabela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What's</a:t>
            </a:r>
            <a:r>
              <a:rPr lang="pt-BR" baseline="0"/>
              <a:t> the pay of the top 10 skills?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tx2">
                <a:lumMod val="90000"/>
                <a:lumOff val="10000"/>
              </a:schemeClr>
            </a:solidFill>
            <a:ln w="222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75000"/>
                <a:lumOff val="2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Skill_Salary_Analysis!$B$1</c:f>
              <c:strCache>
                <c:ptCount val="1"/>
                <c:pt idx="0">
                  <c:v>Median Salary Skills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Skill_Salary_Analysis!$A$2:$A$12</c:f>
              <c:strCache>
                <c:ptCount val="10"/>
                <c:pt idx="0">
                  <c:v>Python</c:v>
                </c:pt>
                <c:pt idx="1">
                  <c:v>Oracle</c:v>
                </c:pt>
                <c:pt idx="2">
                  <c:v>Tableau</c:v>
                </c:pt>
                <c:pt idx="3">
                  <c:v>Power BI</c:v>
                </c:pt>
                <c:pt idx="4">
                  <c:v>SQL</c:v>
                </c:pt>
                <c:pt idx="5">
                  <c:v>SAS</c:v>
                </c:pt>
                <c:pt idx="6">
                  <c:v>R</c:v>
                </c:pt>
                <c:pt idx="7">
                  <c:v>Powerpoint</c:v>
                </c:pt>
                <c:pt idx="8">
                  <c:v>Excel</c:v>
                </c:pt>
                <c:pt idx="9">
                  <c:v>Word</c:v>
                </c:pt>
              </c:strCache>
            </c:strRef>
          </c:cat>
          <c:val>
            <c:numRef>
              <c:f>Skill_Salary_Analysis!$B$2:$B$12</c:f>
              <c:numCache>
                <c:formatCode>"R$"#,##0_);\("R$"#,##0\)</c:formatCode>
                <c:ptCount val="10"/>
                <c:pt idx="0">
                  <c:v>97086.5</c:v>
                </c:pt>
                <c:pt idx="1">
                  <c:v>96923.75</c:v>
                </c:pt>
                <c:pt idx="2">
                  <c:v>92500</c:v>
                </c:pt>
                <c:pt idx="3">
                  <c:v>90000</c:v>
                </c:pt>
                <c:pt idx="4">
                  <c:v>90000</c:v>
                </c:pt>
                <c:pt idx="5">
                  <c:v>90000</c:v>
                </c:pt>
                <c:pt idx="6">
                  <c:v>90000</c:v>
                </c:pt>
                <c:pt idx="7">
                  <c:v>85000</c:v>
                </c:pt>
                <c:pt idx="8">
                  <c:v>84500</c:v>
                </c:pt>
                <c:pt idx="9">
                  <c:v>81682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9-4B48-8EFA-BF16AC384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0479296"/>
        <c:axId val="190488416"/>
      </c:barChart>
      <c:lineChart>
        <c:grouping val="standard"/>
        <c:varyColors val="0"/>
        <c:ser>
          <c:idx val="1"/>
          <c:order val="1"/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75000"/>
                  <a:lumOff val="2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Skill_Salary_Analysis!$A$2:$A$12</c:f>
              <c:strCache>
                <c:ptCount val="10"/>
                <c:pt idx="0">
                  <c:v>Python</c:v>
                </c:pt>
                <c:pt idx="1">
                  <c:v>Oracle</c:v>
                </c:pt>
                <c:pt idx="2">
                  <c:v>Tableau</c:v>
                </c:pt>
                <c:pt idx="3">
                  <c:v>Power BI</c:v>
                </c:pt>
                <c:pt idx="4">
                  <c:v>SQL</c:v>
                </c:pt>
                <c:pt idx="5">
                  <c:v>SAS</c:v>
                </c:pt>
                <c:pt idx="6">
                  <c:v>R</c:v>
                </c:pt>
                <c:pt idx="7">
                  <c:v>Powerpoint</c:v>
                </c:pt>
                <c:pt idx="8">
                  <c:v>Excel</c:v>
                </c:pt>
                <c:pt idx="9">
                  <c:v>Word</c:v>
                </c:pt>
              </c:strCache>
            </c:strRef>
          </c:cat>
          <c:val>
            <c:numRef>
              <c:f>Skill_Salary_Analysis!$C$2:$C$12</c:f>
              <c:numCache>
                <c:formatCode>0%</c:formatCode>
                <c:ptCount val="10"/>
                <c:pt idx="0">
                  <c:v>0.27653195826837751</c:v>
                </c:pt>
                <c:pt idx="1">
                  <c:v>6.7873845784866285E-2</c:v>
                </c:pt>
                <c:pt idx="2">
                  <c:v>0.28696486389255305</c:v>
                </c:pt>
                <c:pt idx="3">
                  <c:v>0.1680057560858616</c:v>
                </c:pt>
                <c:pt idx="4">
                  <c:v>0.52500299796138628</c:v>
                </c:pt>
                <c:pt idx="5">
                  <c:v>0.18803213814606068</c:v>
                </c:pt>
                <c:pt idx="6">
                  <c:v>0.16033097493704282</c:v>
                </c:pt>
                <c:pt idx="7">
                  <c:v>9.653435663748651E-2</c:v>
                </c:pt>
                <c:pt idx="8">
                  <c:v>0.41455810049166569</c:v>
                </c:pt>
                <c:pt idx="9">
                  <c:v>0.10420913778630531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9-4B48-8EFA-BF16AC384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9586320"/>
        <c:axId val="1159596400"/>
      </c:lineChart>
      <c:catAx>
        <c:axId val="1904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88416"/>
        <c:crosses val="autoZero"/>
        <c:auto val="1"/>
        <c:lblAlgn val="ctr"/>
        <c:lblOffset val="100"/>
        <c:noMultiLvlLbl val="0"/>
      </c:catAx>
      <c:valAx>
        <c:axId val="1904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Median</a:t>
                </a:r>
                <a:r>
                  <a:rPr lang="pt-BR" baseline="0"/>
                  <a:t> Salary 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&quot;R$&quot;#,##0_);\(&quot;R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0479296"/>
        <c:crosses val="autoZero"/>
        <c:crossBetween val="between"/>
      </c:valAx>
      <c:valAx>
        <c:axId val="115959640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9586320"/>
        <c:crosses val="max"/>
        <c:crossBetween val="between"/>
      </c:valAx>
      <c:catAx>
        <c:axId val="1159586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9596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Salary vs</a:t>
            </a:r>
            <a:r>
              <a:rPr lang="en-US" baseline="0"/>
              <a:t> skills average for every data job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9786479392779"/>
          <c:y val="0.10643502160224579"/>
          <c:w val="0.79887500241830955"/>
          <c:h val="0.77946462877771983"/>
        </c:manualLayout>
      </c:layout>
      <c:scatterChart>
        <c:scatterStyle val="lineMarker"/>
        <c:varyColors val="0"/>
        <c:ser>
          <c:idx val="0"/>
          <c:order val="0"/>
          <c:tx>
            <c:strRef>
              <c:f>Salary_vs_Skills!$B$48</c:f>
              <c:strCache>
                <c:ptCount val="1"/>
                <c:pt idx="0">
                  <c:v>Median Salary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12530712530713E-2"/>
                  <c:y val="5.6088899860277507E-2"/>
                </c:manualLayout>
              </c:layout>
              <c:tx>
                <c:rich>
                  <a:bodyPr/>
                  <a:lstStyle/>
                  <a:p>
                    <a:fld id="{44FB3637-956D-488D-AE40-190AB6E3759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894-41A5-A8F1-9613238581DA}"/>
                </c:ext>
              </c:extLst>
            </c:dLbl>
            <c:dLbl>
              <c:idx val="1"/>
              <c:layout>
                <c:manualLayout>
                  <c:x val="1.8427518427518351E-2"/>
                  <c:y val="1.1808189444268948E-2"/>
                </c:manualLayout>
              </c:layout>
              <c:tx>
                <c:rich>
                  <a:bodyPr/>
                  <a:lstStyle/>
                  <a:p>
                    <a:fld id="{07D50BF9-AED5-4C2B-8686-23E4EF48693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894-41A5-A8F1-9613238581DA}"/>
                </c:ext>
              </c:extLst>
            </c:dLbl>
            <c:dLbl>
              <c:idx val="2"/>
              <c:layout>
                <c:manualLayout>
                  <c:x val="4.0950040950040949E-2"/>
                  <c:y val="-5.0184805138143031E-2"/>
                </c:manualLayout>
              </c:layout>
              <c:tx>
                <c:rich>
                  <a:bodyPr/>
                  <a:lstStyle/>
                  <a:p>
                    <a:fld id="{B6CE1B62-5936-42C7-BA95-6D4FA7DB4B16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8894-41A5-A8F1-9613238581D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8CB00B9-01A1-4620-90B7-C86846203C2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8894-41A5-A8F1-9613238581D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9BF25CB-BECB-4858-AA72-D381CDF08C0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8894-41A5-A8F1-9613238581DA}"/>
                </c:ext>
              </c:extLst>
            </c:dLbl>
            <c:dLbl>
              <c:idx val="5"/>
              <c:layout>
                <c:manualLayout>
                  <c:x val="-6.1425061425061421E-3"/>
                  <c:y val="4.7232757777075793E-2"/>
                </c:manualLayout>
              </c:layout>
              <c:tx>
                <c:rich>
                  <a:bodyPr/>
                  <a:lstStyle/>
                  <a:p>
                    <a:fld id="{503711E1-5CBF-43FE-96B1-B9DBF9B8318D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894-41A5-A8F1-9613238581DA}"/>
                </c:ext>
              </c:extLst>
            </c:dLbl>
            <c:dLbl>
              <c:idx val="6"/>
              <c:layout>
                <c:manualLayout>
                  <c:x val="-0.11867015548117911"/>
                  <c:y val="1.9740363947923917E-2"/>
                </c:manualLayout>
              </c:layout>
              <c:tx>
                <c:rich>
                  <a:bodyPr/>
                  <a:lstStyle/>
                  <a:p>
                    <a:fld id="{6A243313-7C70-4F42-8816-DBA611DC974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894-41A5-A8F1-9613238581DA}"/>
                </c:ext>
              </c:extLst>
            </c:dLbl>
            <c:dLbl>
              <c:idx val="7"/>
              <c:layout>
                <c:manualLayout>
                  <c:x val="-3.5113370349590819E-2"/>
                  <c:y val="3.6841318621445018E-2"/>
                </c:manualLayout>
              </c:layout>
              <c:tx>
                <c:rich>
                  <a:bodyPr/>
                  <a:lstStyle/>
                  <a:p>
                    <a:fld id="{FAB65B5C-8FB5-40DC-8C04-22FEDE669E2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894-41A5-A8F1-9613238581D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E2A4683-C73F-4E23-B7D2-B32DB7286AF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8894-41A5-A8F1-9613238581DA}"/>
                </c:ext>
              </c:extLst>
            </c:dLbl>
            <c:dLbl>
              <c:idx val="9"/>
              <c:layout>
                <c:manualLayout>
                  <c:x val="2.4570024570024569E-2"/>
                  <c:y val="2.3616378888537896E-2"/>
                </c:manualLayout>
              </c:layout>
              <c:tx>
                <c:rich>
                  <a:bodyPr/>
                  <a:lstStyle/>
                  <a:p>
                    <a:fld id="{8AF54A51-0DAC-49AE-AF06-6C01FC9A672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8894-41A5-A8F1-961323858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Salary_vs_Skills!$A$49:$A$58</c:f>
              <c:numCache>
                <c:formatCode>General</c:formatCode>
                <c:ptCount val="10"/>
                <c:pt idx="0">
                  <c:v>3.3282636248415716</c:v>
                </c:pt>
                <c:pt idx="1">
                  <c:v>4.7878787878787881</c:v>
                </c:pt>
                <c:pt idx="2">
                  <c:v>3.6000719510732702</c:v>
                </c:pt>
                <c:pt idx="3">
                  <c:v>6.9082665541965413</c:v>
                </c:pt>
                <c:pt idx="4">
                  <c:v>5.0074794315632012</c:v>
                </c:pt>
                <c:pt idx="5">
                  <c:v>4.7012987012987013</c:v>
                </c:pt>
                <c:pt idx="6">
                  <c:v>4.4124203821656049</c:v>
                </c:pt>
                <c:pt idx="7">
                  <c:v>8.2632711621233863</c:v>
                </c:pt>
                <c:pt idx="8">
                  <c:v>5.2262295081967212</c:v>
                </c:pt>
                <c:pt idx="9">
                  <c:v>5.1339285714285712</c:v>
                </c:pt>
              </c:numCache>
            </c:numRef>
          </c:xVal>
          <c:yVal>
            <c:numRef>
              <c:f>Salary_vs_Skills!$B$49:$B$58</c:f>
              <c:numCache>
                <c:formatCode>General</c:formatCode>
                <c:ptCount val="10"/>
                <c:pt idx="0">
                  <c:v>90000</c:v>
                </c:pt>
                <c:pt idx="1">
                  <c:v>115000</c:v>
                </c:pt>
                <c:pt idx="2">
                  <c:v>90000</c:v>
                </c:pt>
                <c:pt idx="3">
                  <c:v>125000</c:v>
                </c:pt>
                <c:pt idx="4">
                  <c:v>130000</c:v>
                </c:pt>
                <c:pt idx="5">
                  <c:v>150000</c:v>
                </c:pt>
                <c:pt idx="6">
                  <c:v>110000</c:v>
                </c:pt>
                <c:pt idx="7">
                  <c:v>150000</c:v>
                </c:pt>
                <c:pt idx="8">
                  <c:v>155000</c:v>
                </c:pt>
                <c:pt idx="9">
                  <c:v>125000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Salary_vs_Skills!$A$2:$A$11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8894-41A5-A8F1-96132385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853455"/>
        <c:axId val="1300855375"/>
      </c:scatterChart>
      <c:valAx>
        <c:axId val="1300853455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Skills</a:t>
                </a:r>
                <a:r>
                  <a:rPr lang="pt-BR" baseline="0"/>
                  <a:t> per Job</a:t>
                </a:r>
              </a:p>
            </c:rich>
          </c:tx>
          <c:layout>
            <c:manualLayout>
              <c:xMode val="edge"/>
              <c:yMode val="edge"/>
              <c:x val="0.46031828177497464"/>
              <c:y val="0.936433587418606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0855375"/>
        <c:crosses val="autoZero"/>
        <c:crossBetween val="midCat"/>
      </c:valAx>
      <c:valAx>
        <c:axId val="1300855375"/>
        <c:scaling>
          <c:orientation val="minMax"/>
          <c:min val="8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Median</a:t>
                </a:r>
                <a:r>
                  <a:rPr lang="pt-BR" baseline="0"/>
                  <a:t> Salary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3.0791367602391224E-2"/>
              <c:y val="0.404853072883724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[$$]#,##0" c16r2:formatcode2="[$$-sn-Latn-ZW]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0085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7</xdr:row>
      <xdr:rowOff>22860</xdr:rowOff>
    </xdr:from>
    <xdr:to>
      <xdr:col>4</xdr:col>
      <xdr:colOff>571500</xdr:colOff>
      <xdr:row>15</xdr:row>
      <xdr:rowOff>91440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DE45572-9A47-7344-43BE-AEAB86FAA759}"/>
            </a:ext>
          </a:extLst>
        </xdr:cNvPr>
        <xdr:cNvSpPr txBox="1"/>
      </xdr:nvSpPr>
      <xdr:spPr>
        <a:xfrm>
          <a:off x="624840" y="1859280"/>
          <a:ext cx="2385060" cy="153162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400" baseline="0"/>
        </a:p>
      </xdr:txBody>
    </xdr:sp>
    <xdr:clientData/>
  </xdr:twoCellAnchor>
  <xdr:twoCellAnchor>
    <xdr:from>
      <xdr:col>3</xdr:col>
      <xdr:colOff>426720</xdr:colOff>
      <xdr:row>3</xdr:row>
      <xdr:rowOff>53340</xdr:rowOff>
    </xdr:from>
    <xdr:to>
      <xdr:col>10</xdr:col>
      <xdr:colOff>205740</xdr:colOff>
      <xdr:row>21</xdr:row>
      <xdr:rowOff>137160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A391E8ED-825E-A908-3196-992E0E5982C2}"/>
            </a:ext>
          </a:extLst>
        </xdr:cNvPr>
        <xdr:cNvSpPr txBox="1"/>
      </xdr:nvSpPr>
      <xdr:spPr>
        <a:xfrm>
          <a:off x="2255520" y="1158240"/>
          <a:ext cx="4046220" cy="33756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📝 Project Overview</a:t>
          </a:r>
        </a:p>
        <a:p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This database was taken from the public Excel Data Analytics Course by Luke Barousse.</a:t>
          </a:r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This analysis was conducted to practice and enhance my Excel skills, focusing on tools such as:</a:t>
          </a:r>
        </a:p>
        <a:p>
          <a:endParaRPr lang="pt-BR" sz="1400">
            <a:solidFill>
              <a:schemeClr val="bg2">
                <a:lumMod val="25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✔ Power Query</a:t>
          </a:r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✔ Power Pivot</a:t>
          </a:r>
          <a:b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</a:br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✔ DAX Functions</a:t>
          </a:r>
        </a:p>
        <a:p>
          <a:endParaRPr lang="pt-BR" sz="1400">
            <a:solidFill>
              <a:schemeClr val="bg2">
                <a:lumMod val="50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endParaRPr lang="pt-BR" sz="1100"/>
        </a:p>
      </xdr:txBody>
    </xdr:sp>
    <xdr:clientData/>
  </xdr:twoCellAnchor>
  <xdr:twoCellAnchor>
    <xdr:from>
      <xdr:col>12</xdr:col>
      <xdr:colOff>358140</xdr:colOff>
      <xdr:row>3</xdr:row>
      <xdr:rowOff>22860</xdr:rowOff>
    </xdr:from>
    <xdr:to>
      <xdr:col>19</xdr:col>
      <xdr:colOff>114300</xdr:colOff>
      <xdr:row>21</xdr:row>
      <xdr:rowOff>129540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44CC0C3D-1B3D-DE21-CF88-4D760FFC7DD8}"/>
            </a:ext>
          </a:extLst>
        </xdr:cNvPr>
        <xdr:cNvSpPr txBox="1"/>
      </xdr:nvSpPr>
      <xdr:spPr>
        <a:xfrm>
          <a:off x="7673340" y="1127760"/>
          <a:ext cx="4023360" cy="3398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📊 About the Analysis Tabs</a:t>
          </a:r>
        </a:p>
        <a:p>
          <a:endParaRPr lang="pt-BR" sz="1400">
            <a:solidFill>
              <a:schemeClr val="bg2">
                <a:lumMod val="25000"/>
              </a:schemeClr>
            </a:solidFill>
            <a:latin typeface="Segoe UI" panose="020B0502040204020203" pitchFamily="34" charset="0"/>
            <a:cs typeface="Segoe UI" panose="020B0502040204020203" pitchFamily="34" charset="0"/>
          </a:endParaRP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Skill Job Analysis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Analyzes the frequency of specific skills mentioned in job postings.</a:t>
          </a: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Skill Salary Analysis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Compares skills with average salary ranges to identify high-value competencies.</a:t>
          </a: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Salary vs Skills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Visualizes how salary levels vary based on the number of required skills.</a:t>
          </a:r>
        </a:p>
        <a:p>
          <a:r>
            <a:rPr lang="pt-BR" sz="1400" b="1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Salary Analysis</a:t>
          </a:r>
        </a:p>
        <a:p>
          <a:r>
            <a:rPr lang="pt-BR" sz="1400">
              <a:solidFill>
                <a:schemeClr val="bg2">
                  <a:lumMod val="2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rPr>
            <a:t>Provides insights on salary distribution by job title and country.</a:t>
          </a:r>
        </a:p>
        <a:p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109008</xdr:colOff>
      <xdr:row>2</xdr:row>
      <xdr:rowOff>32596</xdr:rowOff>
    </xdr:from>
    <xdr:to>
      <xdr:col>14</xdr:col>
      <xdr:colOff>358140</xdr:colOff>
      <xdr:row>22</xdr:row>
      <xdr:rowOff>53339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14</xdr:row>
      <xdr:rowOff>144781</xdr:rowOff>
    </xdr:from>
    <xdr:to>
      <xdr:col>1</xdr:col>
      <xdr:colOff>861060</xdr:colOff>
      <xdr:row>25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">
              <a:extLst>
                <a:ext uri="{FF2B5EF4-FFF2-40B4-BE49-F238E27FC236}">
                  <a16:creationId xmlns:a16="http://schemas.microsoft.com/office/drawing/2014/main" id="{6EC176D2-D788-2B3F-7D6E-50B75A131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705101"/>
              <a:ext cx="1554480" cy="1965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872490</xdr:colOff>
      <xdr:row>14</xdr:row>
      <xdr:rowOff>137160</xdr:rowOff>
    </xdr:from>
    <xdr:to>
      <xdr:col>3</xdr:col>
      <xdr:colOff>453390</xdr:colOff>
      <xdr:row>25</xdr:row>
      <xdr:rowOff>90992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14A0B585-467E-5A4D-585A-57F00C3F2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5910" y="2697480"/>
              <a:ext cx="1554480" cy="19655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868680</xdr:colOff>
      <xdr:row>0</xdr:row>
      <xdr:rowOff>38101</xdr:rowOff>
    </xdr:from>
    <xdr:to>
      <xdr:col>6</xdr:col>
      <xdr:colOff>327660</xdr:colOff>
      <xdr:row>10</xdr:row>
      <xdr:rowOff>167641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 1">
              <a:extLst>
                <a:ext uri="{FF2B5EF4-FFF2-40B4-BE49-F238E27FC236}">
                  <a16:creationId xmlns:a16="http://schemas.microsoft.com/office/drawing/2014/main" id="{15C7AD55-62AB-44E5-8AA6-9665114931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05300" y="38101"/>
              <a:ext cx="1554480" cy="1958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388620</xdr:colOff>
      <xdr:row>0</xdr:row>
      <xdr:rowOff>30481</xdr:rowOff>
    </xdr:from>
    <xdr:to>
      <xdr:col>9</xdr:col>
      <xdr:colOff>114300</xdr:colOff>
      <xdr:row>10</xdr:row>
      <xdr:rowOff>175261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2">
              <a:extLst>
                <a:ext uri="{FF2B5EF4-FFF2-40B4-BE49-F238E27FC236}">
                  <a16:creationId xmlns:a16="http://schemas.microsoft.com/office/drawing/2014/main" id="{EE1FE0DF-C73F-48D3-9149-E1A49D146F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30481"/>
              <a:ext cx="1554480" cy="1973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12</xdr:row>
      <xdr:rowOff>80010</xdr:rowOff>
    </xdr:from>
    <xdr:to>
      <xdr:col>5</xdr:col>
      <xdr:colOff>289560</xdr:colOff>
      <xdr:row>27</xdr:row>
      <xdr:rowOff>80010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26DB1F1-5FE9-43BF-2ECB-8D9FFCB6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449580</xdr:colOff>
      <xdr:row>0</xdr:row>
      <xdr:rowOff>132741</xdr:rowOff>
    </xdr:from>
    <xdr:to>
      <xdr:col>13</xdr:col>
      <xdr:colOff>137160</xdr:colOff>
      <xdr:row>24</xdr:row>
      <xdr:rowOff>45720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2E14E6-E10D-F0DE-F08C-AD6D4488B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251460</xdr:colOff>
      <xdr:row>13</xdr:row>
      <xdr:rowOff>7620</xdr:rowOff>
    </xdr:from>
    <xdr:to>
      <xdr:col>3</xdr:col>
      <xdr:colOff>121920</xdr:colOff>
      <xdr:row>23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3">
              <a:extLst>
                <a:ext uri="{FF2B5EF4-FFF2-40B4-BE49-F238E27FC236}">
                  <a16:creationId xmlns:a16="http://schemas.microsoft.com/office/drawing/2014/main" id="{36E7EC5E-1697-43A4-952A-EF2F80CC90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3560" y="2385060"/>
              <a:ext cx="1554480" cy="1973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</xdr:colOff>
      <xdr:row>0</xdr:row>
      <xdr:rowOff>60961</xdr:rowOff>
    </xdr:from>
    <xdr:to>
      <xdr:col>8</xdr:col>
      <xdr:colOff>68580</xdr:colOff>
      <xdr:row>12</xdr:row>
      <xdr:rowOff>15240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D25535F0-7525-56DB-12AD-7BABCA600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9280" y="60961"/>
              <a:ext cx="1828800" cy="2148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20138892" backgroundQuery="1" createdVersion="8" refreshedVersion="8" minRefreshableVersion="3" recordCount="0" supportSubquery="1" supportAdvancedDrill="1" xr:uid="{685900E2-267A-42DF-93FF-A6BD0F0BD49A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5" level="32767"/>
    <cacheField name="[Measures].[Median Salary]" caption="Median Salary" numFmtId="0" hierarchy="26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25231481" backgroundQuery="1" createdVersion="8" refreshedVersion="8" minRefreshableVersion="3" recordCount="0" supportSubquery="1" supportAdvancedDrill="1" xr:uid="{60FC42C3-A22B-43D2-B8FC-537599C02B2A}">
  <cacheSource type="external" connectionId="3"/>
  <cacheFields count="5">
    <cacheField name="[data_jobs_skills].[job_skills].[job_skills]" caption="job_skills" numFmtId="0" hierarchy="21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Median Salary Skills]" caption="Median Salary Skills" numFmtId="0" hierarchy="29" level="32767"/>
    <cacheField name="[Measures].[Skill Lielihood]" caption="Skill Lielihood" numFmtId="0" hierarchy="30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 oneField="1">
      <fieldsUsage count="1">
        <fieldUsage x="1"/>
      </fieldsUsage>
    </cacheHierarchy>
    <cacheHierarchy uniqueName="[Measures].[Skill Lielihood]" caption="Skill Li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2858796" backgroundQuery="1" createdVersion="8" refreshedVersion="8" minRefreshableVersion="3" recordCount="0" supportSubquery="1" supportAdvancedDrill="1" xr:uid="{DA36580E-51BD-4D10-A939-48B935238A4A}">
  <cacheSource type="external" connectionId="3"/>
  <cacheFields count="4">
    <cacheField name="[data_jobs_skills].[job_skills].[job_skills]" caption="job_skills" numFmtId="0" hierarchy="21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Count of job_skills]" caption="Count of job_skills" numFmtId="0" hierarchy="22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2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31712962" backgroundQuery="1" createdVersion="8" refreshedVersion="8" minRefreshableVersion="3" recordCount="0" supportSubquery="1" supportAdvancedDrill="1" xr:uid="{ED2AF512-E01A-4BCC-9608-96BFCA2097F4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A]" caption="Median Salary USA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  <cacheField name="[Measures].[Median Salary Non_USA]" caption="Median Salary Non_USA" numFmtId="0" hierarchy="28" level="32767"/>
  </cacheFields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A]" caption="Median Salary USA" measure="1" displayFolder="" measureGroup="data_jobs_salary" count="0" oneField="1">
      <fieldsUsage count="1">
        <fieldUsage x="2"/>
      </fieldsUsage>
    </cacheHierarchy>
    <cacheHierarchy uniqueName="[Measures].[Median Salary Non_USA]" caption="Median Salary Non_USA" measure="1" displayFolder="" measureGroup="data_jobs_salary" count="0" oneField="1">
      <fieldsUsage count="1">
        <fieldUsage x="4"/>
      </fieldsUsage>
    </cacheHierarchy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da Lima" refreshedDate="45832.692613078703" backgroundQuery="1" createdVersion="3" refreshedVersion="8" minRefreshableVersion="3" recordCount="0" supportSubquery="1" supportAdvancedDrill="1" xr:uid="{B9FB6477-D879-4670-82A8-D154A2F335F2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4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A]" caption="Median Salary USA" measure="1" displayFolder="" measureGroup="data_jobs_salary" count="0"/>
    <cacheHierarchy uniqueName="[Measures].[Median Salary Non_USA]" caption="Median Salary Non_USA" measure="1" displayFolder="" measureGroup="data_jobs_salary" count="0"/>
    <cacheHierarchy uniqueName="[Measures].[Median Salary Skills]" caption="Median Salary Skills" measure="1" displayFolder="" measureGroup="data_jobs_skills" count="0"/>
    <cacheHierarchy uniqueName="[Measures].[Skill Lielihood]" caption="Skill Li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733378479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2" applyNumberFormats="0" applyBorderFormats="0" applyFontFormats="0" applyPatternFormats="0" applyAlignmentFormats="0" applyWidthHeightFormats="1" dataCaption="Values" grandTotalCaption="Total " tag="08ec167a-641f-45e8-b843-d0785a857989" updatedVersion="8" minRefreshableVersion="3" useAutoFormatting="1" subtotalHiddenItems="1" itemPrintTitles="1" createdVersion="8" indent="0" outline="1" outlineData="1" multipleFieldFilters="0" chartFormat="4" rowHeaderCaption="Skills">
  <location ref="A3:B14" firstHeaderRow="1" firstDataRow="1" firstDataCol="1"/>
  <pivotFields count="4">
    <pivotField axis="axisRow" allDrilled="1" subtotalTop="0" showAll="0" measureFilter="1" defaultSubtotal="0" defaultAttributeDrillState="1">
      <items count="10">
        <item x="4"/>
        <item x="7"/>
        <item x="0"/>
        <item x="1"/>
        <item x="2"/>
        <item x="3"/>
        <item x="5"/>
        <item x="6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 Skills" fld="1" subtotal="count" baseField="0" baseItem="0" numFmtId="164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Job Skill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F8591-A883-4DE4-8EFD-CE1CD5ECCB36}" name="Tabela dinâmica2" cacheId="1" applyNumberFormats="0" applyBorderFormats="0" applyFontFormats="0" applyPatternFormats="0" applyAlignmentFormats="0" applyWidthHeightFormats="1" dataCaption="Valores" grandTotalCaption="Total" tag="8c5230df-6e48-45db-8d90-1238db5c08dd" updatedVersion="8" minRefreshableVersion="3" useAutoFormatting="1" subtotalHiddenItems="1" itemPrintTitles="1" createdVersion="8" indent="0" outline="1" outlineData="1" multipleFieldFilters="0" chartFormat="3" rowHeaderCaption="Skills">
  <location ref="A1:C12" firstHeaderRow="0" firstDataRow="1" firstDataCol="1"/>
  <pivotFields count="5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4"/>
    </i>
    <i>
      <x v="1"/>
    </i>
    <i>
      <x v="8"/>
    </i>
    <i>
      <x v="2"/>
    </i>
    <i>
      <x v="7"/>
    </i>
    <i>
      <x v="6"/>
    </i>
    <i>
      <x v="5"/>
    </i>
    <i>
      <x v="3"/>
    </i>
    <i>
      <x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Skill Likelihood" fld="2" subtotal="count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4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kill Likelihood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49B85-CC89-44F1-B241-C67FE93473F0}" name="Tabela dinâmica1" cacheId="0" applyNumberFormats="0" applyBorderFormats="0" applyFontFormats="0" applyPatternFormats="0" applyAlignmentFormats="0" applyWidthHeightFormats="1" dataCaption="Valores" grandTotalCaption="Total" updatedVersion="8" minRefreshableVersion="3" useAutoFormatting="1" subtotalHiddenItems="1" itemPrintTitles="1" createdVersion="8" indent="0" outline="1" outlineData="1" multipleFieldFilters="0" rowHeaderCaption="Data Jobs">
  <location ref="A1:C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B81C3-2570-4286-B14A-F36B9B86275B}" name="Tabela dinâmica1" cacheId="3" applyNumberFormats="0" applyBorderFormats="0" applyFontFormats="0" applyPatternFormats="0" applyAlignmentFormats="0" applyWidthHeightFormats="1" dataCaption="Valores" grandTotalCaption="Total " tag="e673dd9a-bb5a-4ce0-8b82-34a4164224ec" updatedVersion="8" minRefreshableVersion="3" useAutoFormatting="1" subtotalHiddenItems="1" itemPrintTitles="1" createdVersion="8" indent="0" outline="1" outlineData="1" multipleFieldFilters="0" rowHeaderCaption="Data Jobs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name="Median Salary US" fld="2" subtotal="count" baseField="0" baseItem="0"/>
    <dataField name="Median Salary Non_US" fld="4" subtotal="count" baseField="0" baseItem="0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Median Salary US"/>
    <pivotHierarchy dragToRow="0" dragToCol="0" dragToPage="0" dragToData="1" caption="Median Salary Non_U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title_short" xr10:uid="{C2FA3334-E0E1-44F1-831C-133DAF6D6D47}" sourceName="[data_jobs_salary].[job_title_short]">
  <pivotTables>
    <pivotTable tabId="16" name="PivotTable2"/>
    <pivotTable tabId="19" name="Tabela dinâmica2"/>
  </pivotTables>
  <data>
    <olap pivotCacheId="1733378479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&amp;[Data Analyst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job_country" xr10:uid="{FDE01BCB-2525-43D1-A26A-2B51D2E4B8B7}" sourceName="[data_jobs_salary].[job_country]">
  <pivotTables>
    <pivotTable tabId="18" name="Tabela dinâmica1"/>
    <pivotTable tabId="17" name="Tabela dinâmica1"/>
    <pivotTable tabId="19" name="Tabela dinâmica2"/>
    <pivotTable tabId="16" name="PivotTable2"/>
  </pivotTables>
  <data>
    <olap pivotCacheId="1733378479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&amp;[United States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B36A5758-9CB5-440A-A007-FA058BF3769B}" cache="Slicer_job_title_short" caption="Job Title" level="1" rowHeight="234950"/>
  <slicer name="job_country" xr10:uid="{9846ADD1-A959-4FDA-939A-06685B788C12}" cache="SegmentaçãodeDados_job_country" caption="Country" startItem="103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98B0624A-CA57-429D-A603-9BA7013EEB90}" cache="Slicer_job_title_short" caption="Job Title" level="1" rowHeight="234950"/>
  <slicer name="job_country 2" xr10:uid="{07D46340-6418-431F-B6E6-25D6293D2FFE}" cache="SegmentaçãodeDados_job_country" caption="Country" startItem="102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6EC4087C-FDBB-4E59-BD3C-9B85F10E8A7C}" cache="SegmentaçãodeDados_job_country" caption="Country" startItem="104" level="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FAF1302D-9087-4A43-A550-D7934E7BA743}" cache="SegmentaçãodeDados_job_country" caption="Country" startItem="103" level="1" rowHeight="24765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BE20-19E4-4462-B460-46477C15A8AD}">
  <dimension ref="A1:W1"/>
  <sheetViews>
    <sheetView showGridLines="0" workbookViewId="0">
      <selection activeCell="V11" sqref="V11"/>
    </sheetView>
  </sheetViews>
  <sheetFormatPr defaultRowHeight="14.4" x14ac:dyDescent="0.3"/>
  <sheetData>
    <row r="1" spans="1:23" s="6" customFormat="1" ht="58.2" customHeight="1" x14ac:dyDescent="0.3">
      <c r="A1" s="8" t="s">
        <v>31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</sheetData>
  <mergeCells count="1">
    <mergeCell ref="A1:W1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showGridLines="0" showRowColHeaders="0" tabSelected="1" zoomScaleNormal="100" workbookViewId="0">
      <selection activeCell="Q15" sqref="Q15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10.109375" bestFit="1" customWidth="1"/>
    <col min="2" max="2" width="16" bestFit="1" customWidth="1"/>
    <col min="3" max="3" width="12.77734375" bestFit="1" customWidth="1"/>
  </cols>
  <sheetData>
    <row r="3" spans="1:2" x14ac:dyDescent="0.3">
      <c r="A3" s="1" t="s">
        <v>29</v>
      </c>
      <c r="B3" t="s">
        <v>24</v>
      </c>
    </row>
    <row r="4" spans="1:2" x14ac:dyDescent="0.3">
      <c r="A4" s="2" t="s">
        <v>11</v>
      </c>
      <c r="B4" s="3">
        <v>2306</v>
      </c>
    </row>
    <row r="5" spans="1:2" x14ac:dyDescent="0.3">
      <c r="A5" s="2" t="s">
        <v>10</v>
      </c>
      <c r="B5" s="3">
        <v>4378</v>
      </c>
    </row>
    <row r="6" spans="1:2" x14ac:dyDescent="0.3">
      <c r="A6" s="2" t="s">
        <v>14</v>
      </c>
      <c r="B6" s="3">
        <v>3457</v>
      </c>
    </row>
    <row r="7" spans="1:2" x14ac:dyDescent="0.3">
      <c r="A7" s="2" t="s">
        <v>18</v>
      </c>
      <c r="B7" s="3">
        <v>566</v>
      </c>
    </row>
    <row r="8" spans="1:2" x14ac:dyDescent="0.3">
      <c r="A8" s="2" t="s">
        <v>21</v>
      </c>
      <c r="B8" s="3">
        <v>1401</v>
      </c>
    </row>
    <row r="9" spans="1:2" x14ac:dyDescent="0.3">
      <c r="A9" s="2" t="s">
        <v>19</v>
      </c>
      <c r="B9" s="3">
        <v>805</v>
      </c>
    </row>
    <row r="10" spans="1:2" x14ac:dyDescent="0.3">
      <c r="A10" s="2" t="s">
        <v>13</v>
      </c>
      <c r="B10" s="3">
        <v>1337</v>
      </c>
    </row>
    <row r="11" spans="1:2" x14ac:dyDescent="0.3">
      <c r="A11" s="2" t="s">
        <v>15</v>
      </c>
      <c r="B11" s="3">
        <v>1568</v>
      </c>
    </row>
    <row r="12" spans="1:2" x14ac:dyDescent="0.3">
      <c r="A12" s="2" t="s">
        <v>12</v>
      </c>
      <c r="B12" s="3">
        <v>2393</v>
      </c>
    </row>
    <row r="13" spans="1:2" x14ac:dyDescent="0.3">
      <c r="A13" s="2" t="s">
        <v>20</v>
      </c>
      <c r="B13" s="3">
        <v>869</v>
      </c>
    </row>
    <row r="14" spans="1:2" x14ac:dyDescent="0.3">
      <c r="A14" s="2" t="s">
        <v>23</v>
      </c>
      <c r="B14" s="3">
        <v>19080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5868-BD73-4886-BFF6-C44EE3A0741C}">
  <dimension ref="A1:C12"/>
  <sheetViews>
    <sheetView showGridLines="0" showRowColHeaders="0" workbookViewId="0">
      <selection activeCell="H24" sqref="H24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10.109375" bestFit="1" customWidth="1"/>
    <col min="2" max="2" width="17.88671875" bestFit="1" customWidth="1"/>
    <col min="3" max="3" width="13.88671875" bestFit="1" customWidth="1"/>
    <col min="4" max="4" width="12.77734375" bestFit="1" customWidth="1"/>
  </cols>
  <sheetData>
    <row r="1" spans="1:3" x14ac:dyDescent="0.3">
      <c r="A1" s="1" t="s">
        <v>29</v>
      </c>
      <c r="B1" t="s">
        <v>22</v>
      </c>
      <c r="C1" t="s">
        <v>27</v>
      </c>
    </row>
    <row r="2" spans="1:3" x14ac:dyDescent="0.3">
      <c r="A2" s="2" t="s">
        <v>11</v>
      </c>
      <c r="B2" s="7">
        <v>97086.5</v>
      </c>
      <c r="C2" s="5">
        <v>0.27653195826837751</v>
      </c>
    </row>
    <row r="3" spans="1:3" x14ac:dyDescent="0.3">
      <c r="A3" s="2" t="s">
        <v>18</v>
      </c>
      <c r="B3" s="7">
        <v>96923.75</v>
      </c>
      <c r="C3" s="5">
        <v>6.7873845784866285E-2</v>
      </c>
    </row>
    <row r="4" spans="1:3" x14ac:dyDescent="0.3">
      <c r="A4" s="2" t="s">
        <v>12</v>
      </c>
      <c r="B4" s="7">
        <v>92500</v>
      </c>
      <c r="C4" s="5">
        <v>0.28696486389255305</v>
      </c>
    </row>
    <row r="5" spans="1:3" x14ac:dyDescent="0.3">
      <c r="A5" s="2" t="s">
        <v>21</v>
      </c>
      <c r="B5" s="7">
        <v>90000</v>
      </c>
      <c r="C5" s="5">
        <v>0.1680057560858616</v>
      </c>
    </row>
    <row r="6" spans="1:3" x14ac:dyDescent="0.3">
      <c r="A6" s="2" t="s">
        <v>10</v>
      </c>
      <c r="B6" s="7">
        <v>90000</v>
      </c>
      <c r="C6" s="5">
        <v>0.52500299796138628</v>
      </c>
    </row>
    <row r="7" spans="1:3" x14ac:dyDescent="0.3">
      <c r="A7" s="2" t="s">
        <v>15</v>
      </c>
      <c r="B7" s="7">
        <v>90000</v>
      </c>
      <c r="C7" s="5">
        <v>0.18803213814606068</v>
      </c>
    </row>
    <row r="8" spans="1:3" x14ac:dyDescent="0.3">
      <c r="A8" s="2" t="s">
        <v>13</v>
      </c>
      <c r="B8" s="7">
        <v>90000</v>
      </c>
      <c r="C8" s="5">
        <v>0.16033097493704282</v>
      </c>
    </row>
    <row r="9" spans="1:3" x14ac:dyDescent="0.3">
      <c r="A9" s="2" t="s">
        <v>19</v>
      </c>
      <c r="B9" s="7">
        <v>85000</v>
      </c>
      <c r="C9" s="5">
        <v>9.653435663748651E-2</v>
      </c>
    </row>
    <row r="10" spans="1:3" x14ac:dyDescent="0.3">
      <c r="A10" s="2" t="s">
        <v>14</v>
      </c>
      <c r="B10" s="7">
        <v>84500</v>
      </c>
      <c r="C10" s="5">
        <v>0.41455810049166569</v>
      </c>
    </row>
    <row r="11" spans="1:3" x14ac:dyDescent="0.3">
      <c r="A11" s="2" t="s">
        <v>20</v>
      </c>
      <c r="B11" s="7">
        <v>81682</v>
      </c>
      <c r="C11" s="5">
        <v>0.10420913778630531</v>
      </c>
    </row>
    <row r="12" spans="1:3" x14ac:dyDescent="0.3">
      <c r="A12" s="2" t="s">
        <v>28</v>
      </c>
      <c r="B12" s="7">
        <v>90000</v>
      </c>
      <c r="C12" s="5">
        <v>2.2880441299916057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725F-460F-4508-99C2-4DB14987177C}">
  <dimension ref="A1:C58"/>
  <sheetViews>
    <sheetView showGridLines="0" showRowColHeaders="0" zoomScaleNormal="100" workbookViewId="0">
      <selection activeCell="A2" sqref="A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22.77734375" bestFit="1" customWidth="1"/>
    <col min="2" max="2" width="11.88671875" bestFit="1" customWidth="1"/>
    <col min="3" max="3" width="12.6640625" bestFit="1" customWidth="1"/>
    <col min="4" max="4" width="11.88671875" bestFit="1" customWidth="1"/>
    <col min="8" max="8" width="12" customWidth="1"/>
  </cols>
  <sheetData>
    <row r="1" spans="1:3" x14ac:dyDescent="0.3">
      <c r="A1" s="1" t="s">
        <v>30</v>
      </c>
      <c r="B1" t="s">
        <v>16</v>
      </c>
      <c r="C1" t="s">
        <v>17</v>
      </c>
    </row>
    <row r="2" spans="1:3" x14ac:dyDescent="0.3">
      <c r="A2" s="2" t="s">
        <v>8</v>
      </c>
      <c r="B2" s="4">
        <v>3.3282636248415716</v>
      </c>
      <c r="C2" s="7">
        <v>90000</v>
      </c>
    </row>
    <row r="3" spans="1:3" x14ac:dyDescent="0.3">
      <c r="A3" s="2" t="s">
        <v>9</v>
      </c>
      <c r="B3" s="4">
        <v>4.7878787878787881</v>
      </c>
      <c r="C3" s="7">
        <v>115000</v>
      </c>
    </row>
    <row r="4" spans="1:3" x14ac:dyDescent="0.3">
      <c r="A4" s="2" t="s">
        <v>6</v>
      </c>
      <c r="B4" s="4">
        <v>3.6000719510732702</v>
      </c>
      <c r="C4" s="7">
        <v>90000</v>
      </c>
    </row>
    <row r="5" spans="1:3" x14ac:dyDescent="0.3">
      <c r="A5" s="2" t="s">
        <v>1</v>
      </c>
      <c r="B5" s="4">
        <v>6.9082665541965413</v>
      </c>
      <c r="C5" s="7">
        <v>125000</v>
      </c>
    </row>
    <row r="6" spans="1:3" x14ac:dyDescent="0.3">
      <c r="A6" s="2" t="s">
        <v>4</v>
      </c>
      <c r="B6" s="4">
        <v>5.0074794315632012</v>
      </c>
      <c r="C6" s="7">
        <v>130000</v>
      </c>
    </row>
    <row r="7" spans="1:3" x14ac:dyDescent="0.3">
      <c r="A7" s="2" t="s">
        <v>3</v>
      </c>
      <c r="B7" s="4">
        <v>4.7012987012987013</v>
      </c>
      <c r="C7" s="7">
        <v>150000</v>
      </c>
    </row>
    <row r="8" spans="1:3" x14ac:dyDescent="0.3">
      <c r="A8" s="2" t="s">
        <v>2</v>
      </c>
      <c r="B8" s="4">
        <v>4.4124203821656049</v>
      </c>
      <c r="C8" s="7">
        <v>110000</v>
      </c>
    </row>
    <row r="9" spans="1:3" x14ac:dyDescent="0.3">
      <c r="A9" s="2" t="s">
        <v>5</v>
      </c>
      <c r="B9" s="4">
        <v>8.2632711621233863</v>
      </c>
      <c r="C9" s="7">
        <v>150000</v>
      </c>
    </row>
    <row r="10" spans="1:3" x14ac:dyDescent="0.3">
      <c r="A10" s="2" t="s">
        <v>0</v>
      </c>
      <c r="B10" s="4">
        <v>5.2262295081967212</v>
      </c>
      <c r="C10" s="7">
        <v>155000</v>
      </c>
    </row>
    <row r="11" spans="1:3" x14ac:dyDescent="0.3">
      <c r="A11" s="2" t="s">
        <v>7</v>
      </c>
      <c r="B11" s="4">
        <v>5.1339285714285712</v>
      </c>
      <c r="C11" s="7">
        <v>125000</v>
      </c>
    </row>
    <row r="12" spans="1:3" x14ac:dyDescent="0.3">
      <c r="A12" s="2" t="s">
        <v>28</v>
      </c>
      <c r="B12" s="4">
        <v>5.0095063839942719</v>
      </c>
      <c r="C12" s="7">
        <v>118940</v>
      </c>
    </row>
    <row r="48" spans="1:2" x14ac:dyDescent="0.3">
      <c r="A48" t="str" cm="1">
        <f t="array" ref="A48:B58">B1:C11</f>
        <v>Skills Per Job</v>
      </c>
      <c r="B48" t="str">
        <v>Median Salary</v>
      </c>
    </row>
    <row r="49" spans="1:2" x14ac:dyDescent="0.3">
      <c r="A49">
        <v>3.3282636248415716</v>
      </c>
      <c r="B49">
        <v>90000</v>
      </c>
    </row>
    <row r="50" spans="1:2" x14ac:dyDescent="0.3">
      <c r="A50">
        <v>4.7878787878787881</v>
      </c>
      <c r="B50">
        <v>115000</v>
      </c>
    </row>
    <row r="51" spans="1:2" x14ac:dyDescent="0.3">
      <c r="A51">
        <v>3.6000719510732702</v>
      </c>
      <c r="B51">
        <v>90000</v>
      </c>
    </row>
    <row r="52" spans="1:2" x14ac:dyDescent="0.3">
      <c r="A52">
        <v>6.9082665541965413</v>
      </c>
      <c r="B52">
        <v>125000</v>
      </c>
    </row>
    <row r="53" spans="1:2" x14ac:dyDescent="0.3">
      <c r="A53">
        <v>5.0074794315632012</v>
      </c>
      <c r="B53">
        <v>130000</v>
      </c>
    </row>
    <row r="54" spans="1:2" x14ac:dyDescent="0.3">
      <c r="A54">
        <v>4.7012987012987013</v>
      </c>
      <c r="B54">
        <v>150000</v>
      </c>
    </row>
    <row r="55" spans="1:2" x14ac:dyDescent="0.3">
      <c r="A55">
        <v>4.4124203821656049</v>
      </c>
      <c r="B55">
        <v>110000</v>
      </c>
    </row>
    <row r="56" spans="1:2" x14ac:dyDescent="0.3">
      <c r="A56">
        <v>8.2632711621233863</v>
      </c>
      <c r="B56">
        <v>150000</v>
      </c>
    </row>
    <row r="57" spans="1:2" x14ac:dyDescent="0.3">
      <c r="A57">
        <v>5.2262295081967212</v>
      </c>
      <c r="B57">
        <v>155000</v>
      </c>
    </row>
    <row r="58" spans="1:2" x14ac:dyDescent="0.3">
      <c r="A58">
        <v>5.1339285714285712</v>
      </c>
      <c r="B58">
        <v>125000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34EE2-6B73-49D5-861F-01D65526E9F8}">
  <dimension ref="A1:D12"/>
  <sheetViews>
    <sheetView showGridLines="0" showRowColHeaders="0" workbookViewId="0">
      <selection activeCell="M12" sqref="M1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22.77734375" bestFit="1" customWidth="1"/>
    <col min="2" max="2" width="12.6640625" bestFit="1" customWidth="1"/>
    <col min="3" max="3" width="15.44140625" bestFit="1" customWidth="1"/>
    <col min="4" max="4" width="19.6640625" bestFit="1" customWidth="1"/>
  </cols>
  <sheetData>
    <row r="1" spans="1:4" x14ac:dyDescent="0.3">
      <c r="A1" s="1" t="s">
        <v>30</v>
      </c>
      <c r="B1" t="s">
        <v>17</v>
      </c>
      <c r="C1" t="s">
        <v>25</v>
      </c>
      <c r="D1" t="s">
        <v>26</v>
      </c>
    </row>
    <row r="2" spans="1:4" x14ac:dyDescent="0.3">
      <c r="A2" s="2" t="s">
        <v>8</v>
      </c>
      <c r="B2" s="7">
        <v>90000</v>
      </c>
      <c r="C2" s="7">
        <v>90000</v>
      </c>
      <c r="D2" s="7">
        <v>75000</v>
      </c>
    </row>
    <row r="3" spans="1:4" x14ac:dyDescent="0.3">
      <c r="A3" s="2" t="s">
        <v>9</v>
      </c>
      <c r="B3" s="7">
        <v>115000</v>
      </c>
      <c r="C3" s="7">
        <v>115000</v>
      </c>
      <c r="D3" s="7">
        <v>89100</v>
      </c>
    </row>
    <row r="4" spans="1:4" x14ac:dyDescent="0.3">
      <c r="A4" s="2" t="s">
        <v>6</v>
      </c>
      <c r="B4" s="7">
        <v>90000</v>
      </c>
      <c r="C4" s="7">
        <v>90000</v>
      </c>
      <c r="D4" s="7">
        <v>90000</v>
      </c>
    </row>
    <row r="5" spans="1:4" x14ac:dyDescent="0.3">
      <c r="A5" s="2" t="s">
        <v>1</v>
      </c>
      <c r="B5" s="7">
        <v>125000</v>
      </c>
      <c r="C5" s="7">
        <v>125000</v>
      </c>
      <c r="D5" s="7">
        <v>123500</v>
      </c>
    </row>
    <row r="6" spans="1:4" x14ac:dyDescent="0.3">
      <c r="A6" s="2" t="s">
        <v>4</v>
      </c>
      <c r="B6" s="7">
        <v>130000</v>
      </c>
      <c r="C6" s="7">
        <v>130000</v>
      </c>
      <c r="D6" s="7">
        <v>119550</v>
      </c>
    </row>
    <row r="7" spans="1:4" x14ac:dyDescent="0.3">
      <c r="A7" s="2" t="s">
        <v>3</v>
      </c>
      <c r="B7" s="7">
        <v>150000</v>
      </c>
      <c r="C7" s="7">
        <v>150000</v>
      </c>
      <c r="D7" s="7">
        <v>101029</v>
      </c>
    </row>
    <row r="8" spans="1:4" x14ac:dyDescent="0.3">
      <c r="A8" s="2" t="s">
        <v>2</v>
      </c>
      <c r="B8" s="7">
        <v>110000</v>
      </c>
      <c r="C8" s="7">
        <v>110000</v>
      </c>
      <c r="D8" s="7">
        <v>111175</v>
      </c>
    </row>
    <row r="9" spans="1:4" x14ac:dyDescent="0.3">
      <c r="A9" s="2" t="s">
        <v>5</v>
      </c>
      <c r="B9" s="7">
        <v>150000</v>
      </c>
      <c r="C9" s="7">
        <v>150000</v>
      </c>
      <c r="D9" s="7">
        <v>147500</v>
      </c>
    </row>
    <row r="10" spans="1:4" x14ac:dyDescent="0.3">
      <c r="A10" s="2" t="s">
        <v>0</v>
      </c>
      <c r="B10" s="7">
        <v>155000</v>
      </c>
      <c r="C10" s="7">
        <v>155000</v>
      </c>
      <c r="D10" s="7">
        <v>155000</v>
      </c>
    </row>
    <row r="11" spans="1:4" x14ac:dyDescent="0.3">
      <c r="A11" s="2" t="s">
        <v>7</v>
      </c>
      <c r="B11" s="7">
        <v>125000</v>
      </c>
      <c r="C11" s="7">
        <v>125000</v>
      </c>
      <c r="D11" s="7">
        <v>89100</v>
      </c>
    </row>
    <row r="12" spans="1:4" x14ac:dyDescent="0.3">
      <c r="A12" s="2" t="s">
        <v>23</v>
      </c>
      <c r="B12" s="7">
        <v>118940</v>
      </c>
      <c r="C12" s="7">
        <v>118940</v>
      </c>
      <c r="D12" s="7">
        <v>111175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A2C49B3E-487D-474F-8D33-72672CF0DBFF}">
  <ds:schemaRefs/>
</ds:datastoreItem>
</file>

<file path=customXml/itemProps2.xml><?xml version="1.0" encoding="utf-8"?>
<ds:datastoreItem xmlns:ds="http://schemas.openxmlformats.org/officeDocument/2006/customXml" ds:itemID="{F405983F-5E1D-4642-81F6-B7E4F873D87E}">
  <ds:schemaRefs/>
</ds:datastoreItem>
</file>

<file path=customXml/itemProps3.xml><?xml version="1.0" encoding="utf-8"?>
<ds:datastoreItem xmlns:ds="http://schemas.openxmlformats.org/officeDocument/2006/customXml" ds:itemID="{54EBDA10-54FE-41B5-A6E8-A93F2532175D}">
  <ds:schemaRefs/>
</ds:datastoreItem>
</file>

<file path=customXml/itemProps4.xml><?xml version="1.0" encoding="utf-8"?>
<ds:datastoreItem xmlns:ds="http://schemas.openxmlformats.org/officeDocument/2006/customXml" ds:itemID="{FF061CD8-B4AF-4963-9371-B45F6FFEEC7F}">
  <ds:schemaRefs/>
</ds:datastoreItem>
</file>

<file path=customXml/itemProps5.xml><?xml version="1.0" encoding="utf-8"?>
<ds:datastoreItem xmlns:ds="http://schemas.openxmlformats.org/officeDocument/2006/customXml" ds:itemID="{D24F1E95-E2EC-4E53-9E37-D7FF866A5525}">
  <ds:schemaRefs/>
</ds:datastoreItem>
</file>

<file path=customXml/itemProps6.xml><?xml version="1.0" encoding="utf-8"?>
<ds:datastoreItem xmlns:ds="http://schemas.openxmlformats.org/officeDocument/2006/customXml" ds:itemID="{AD038328-33AE-44FB-BDEB-9CB5188B52B8}">
  <ds:schemaRefs/>
</ds:datastoreItem>
</file>

<file path=customXml/itemProps7.xml><?xml version="1.0" encoding="utf-8"?>
<ds:datastoreItem xmlns:ds="http://schemas.openxmlformats.org/officeDocument/2006/customXml" ds:itemID="{8ACC357F-7CE6-44DC-BC6D-49846E1DEE52}">
  <ds:schemaRefs/>
</ds:datastoreItem>
</file>

<file path=customXml/itemProps8.xml><?xml version="1.0" encoding="utf-8"?>
<ds:datastoreItem xmlns:ds="http://schemas.openxmlformats.org/officeDocument/2006/customXml" ds:itemID="{B4224699-315B-4574-9A8A-FD8D7423F83B}">
  <ds:schemaRefs/>
</ds:datastoreItem>
</file>

<file path=customXml/itemProps9.xml><?xml version="1.0" encoding="utf-8"?>
<ds:datastoreItem xmlns:ds="http://schemas.openxmlformats.org/officeDocument/2006/customXml" ds:itemID="{ADA2C7E1-6806-454B-AADC-A8DF130EA498}">
  <ds:schemaRefs/>
</ds:datastoreItem>
</file>

<file path=customXml/itemProps10.xml><?xml version="1.0" encoding="utf-8"?>
<ds:datastoreItem xmlns:ds="http://schemas.openxmlformats.org/officeDocument/2006/customXml" ds:itemID="{251882AE-68BB-44B4-8C75-BF5C13B276E7}">
  <ds:schemaRefs/>
</ds:datastoreItem>
</file>

<file path=customXml/itemProps11.xml><?xml version="1.0" encoding="utf-8"?>
<ds:datastoreItem xmlns:ds="http://schemas.openxmlformats.org/officeDocument/2006/customXml" ds:itemID="{15FA8CFD-654F-4978-BEB4-BAAFB1B06DFD}">
  <ds:schemaRefs/>
</ds:datastoreItem>
</file>

<file path=customXml/itemProps12.xml><?xml version="1.0" encoding="utf-8"?>
<ds:datastoreItem xmlns:ds="http://schemas.openxmlformats.org/officeDocument/2006/customXml" ds:itemID="{C2798E58-4C7D-41AD-83FC-69385FE9B7FD}">
  <ds:schemaRefs/>
</ds:datastoreItem>
</file>

<file path=customXml/itemProps13.xml><?xml version="1.0" encoding="utf-8"?>
<ds:datastoreItem xmlns:ds="http://schemas.openxmlformats.org/officeDocument/2006/customXml" ds:itemID="{9D0EBD5A-A9E6-4513-86FE-204CA6AFC815}">
  <ds:schemaRefs/>
</ds:datastoreItem>
</file>

<file path=customXml/itemProps14.xml><?xml version="1.0" encoding="utf-8"?>
<ds:datastoreItem xmlns:ds="http://schemas.openxmlformats.org/officeDocument/2006/customXml" ds:itemID="{0FD3075D-5498-45E1-B271-06736B23E682}">
  <ds:schemaRefs/>
</ds:datastoreItem>
</file>

<file path=customXml/itemProps15.xml><?xml version="1.0" encoding="utf-8"?>
<ds:datastoreItem xmlns:ds="http://schemas.openxmlformats.org/officeDocument/2006/customXml" ds:itemID="{B59DA792-0D60-4311-9BFB-9BE005B2BE54}">
  <ds:schemaRefs/>
</ds:datastoreItem>
</file>

<file path=customXml/itemProps16.xml><?xml version="1.0" encoding="utf-8"?>
<ds:datastoreItem xmlns:ds="http://schemas.openxmlformats.org/officeDocument/2006/customXml" ds:itemID="{8BBE2783-6971-42C4-BF30-EE1B81547CB4}">
  <ds:schemaRefs/>
</ds:datastoreItem>
</file>

<file path=customXml/itemProps17.xml><?xml version="1.0" encoding="utf-8"?>
<ds:datastoreItem xmlns:ds="http://schemas.openxmlformats.org/officeDocument/2006/customXml" ds:itemID="{2C271815-98E9-42B2-88BA-6EEDD9A2D695}">
  <ds:schemaRefs/>
</ds:datastoreItem>
</file>

<file path=customXml/itemProps18.xml><?xml version="1.0" encoding="utf-8"?>
<ds:datastoreItem xmlns:ds="http://schemas.openxmlformats.org/officeDocument/2006/customXml" ds:itemID="{FEC4586C-378B-45C1-AC45-3E1EAE484AF5}">
  <ds:schemaRefs/>
</ds:datastoreItem>
</file>

<file path=customXml/itemProps19.xml><?xml version="1.0" encoding="utf-8"?>
<ds:datastoreItem xmlns:ds="http://schemas.openxmlformats.org/officeDocument/2006/customXml" ds:itemID="{07DC4AF4-4D02-466A-B181-EE1007F8597F}">
  <ds:schemaRefs/>
</ds:datastoreItem>
</file>

<file path=customXml/itemProps20.xml><?xml version="1.0" encoding="utf-8"?>
<ds:datastoreItem xmlns:ds="http://schemas.openxmlformats.org/officeDocument/2006/customXml" ds:itemID="{1C2711C3-9964-49F5-8D21-849EBDFB392C}">
  <ds:schemaRefs/>
</ds:datastoreItem>
</file>

<file path=customXml/itemProps21.xml><?xml version="1.0" encoding="utf-8"?>
<ds:datastoreItem xmlns:ds="http://schemas.openxmlformats.org/officeDocument/2006/customXml" ds:itemID="{F2D4DB45-7D3E-4435-B4D7-E96D2AD7FEDE}">
  <ds:schemaRefs/>
</ds:datastoreItem>
</file>

<file path=customXml/itemProps22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Intro</vt:lpstr>
      <vt:lpstr>Skill_Job_Analysis</vt:lpstr>
      <vt:lpstr>Skill_Salary_Analysis</vt:lpstr>
      <vt:lpstr>Salary_vs_Skills</vt:lpstr>
      <vt:lpstr>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Amanda Cristina Fernandes Medeiros de Lima</cp:lastModifiedBy>
  <dcterms:created xsi:type="dcterms:W3CDTF">2024-08-10T22:21:34Z</dcterms:created>
  <dcterms:modified xsi:type="dcterms:W3CDTF">2025-06-24T20:17:19Z</dcterms:modified>
</cp:coreProperties>
</file>