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joh4775_ox_ac_uk/Documents/Documents/Big_Data_Challenge/"/>
    </mc:Choice>
  </mc:AlternateContent>
  <xr:revisionPtr revIDLastSave="0" documentId="8_{4D73CE98-3DD6-4219-93D0-DC17124E2C7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  <sheet name="BE" sheetId="2" r:id="rId2"/>
    <sheet name="BG" sheetId="3" r:id="rId3"/>
    <sheet name="CZ" sheetId="4" r:id="rId4"/>
    <sheet name="DK" sheetId="5" r:id="rId5"/>
    <sheet name="DE" sheetId="6" r:id="rId6"/>
    <sheet name="EE" sheetId="7" r:id="rId7"/>
    <sheet name="IE" sheetId="13" r:id="rId8"/>
    <sheet name="EL" sheetId="8" r:id="rId9"/>
    <sheet name="ES" sheetId="9" r:id="rId10"/>
    <sheet name="FR" sheetId="10" r:id="rId11"/>
    <sheet name="HR" sheetId="11" r:id="rId12"/>
    <sheet name="IT" sheetId="12" r:id="rId13"/>
    <sheet name="CY" sheetId="14" r:id="rId14"/>
    <sheet name="LV" sheetId="15" r:id="rId15"/>
    <sheet name="LT" sheetId="16" r:id="rId16"/>
    <sheet name="LU" sheetId="17" r:id="rId17"/>
    <sheet name="HU" sheetId="18" r:id="rId18"/>
    <sheet name="MT" sheetId="19" r:id="rId19"/>
    <sheet name="NL" sheetId="20" r:id="rId20"/>
    <sheet name="AT" sheetId="21" r:id="rId21"/>
    <sheet name="PL" sheetId="22" r:id="rId22"/>
    <sheet name="PT" sheetId="23" r:id="rId23"/>
    <sheet name="RO" sheetId="24" r:id="rId24"/>
    <sheet name="SI" sheetId="25" r:id="rId25"/>
    <sheet name="SK" sheetId="26" r:id="rId26"/>
    <sheet name="FI" sheetId="27" r:id="rId27"/>
    <sheet name="SE" sheetId="28" r:id="rId28"/>
    <sheet name="Sheet1" sheetId="29" r:id="rId29"/>
    <sheet name="Sheet2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7" l="1"/>
  <c r="I41" i="1" l="1"/>
  <c r="G42" i="1"/>
  <c r="F12" i="4" l="1"/>
  <c r="E12" i="4"/>
  <c r="D12" i="4"/>
  <c r="C12" i="4"/>
  <c r="B12" i="4"/>
  <c r="F12" i="3"/>
  <c r="E12" i="3"/>
  <c r="D12" i="3"/>
  <c r="C12" i="3"/>
  <c r="B12" i="3"/>
  <c r="F12" i="2"/>
  <c r="E12" i="2"/>
  <c r="D12" i="2"/>
  <c r="C12" i="2"/>
  <c r="B12" i="2"/>
  <c r="B11" i="2"/>
  <c r="I40" i="1" l="1"/>
  <c r="I39" i="1"/>
  <c r="I38" i="1"/>
  <c r="I37" i="1"/>
  <c r="AE33" i="1"/>
  <c r="B12" i="5"/>
  <c r="C12" i="5"/>
  <c r="D12" i="5"/>
  <c r="E12" i="5"/>
  <c r="F12" i="5"/>
  <c r="B12" i="6"/>
  <c r="C12" i="6"/>
  <c r="D12" i="6"/>
  <c r="E12" i="6"/>
  <c r="F12" i="6"/>
  <c r="B11" i="6"/>
  <c r="B12" i="7"/>
  <c r="C12" i="7"/>
  <c r="D12" i="7"/>
  <c r="E12" i="7"/>
  <c r="F12" i="7"/>
  <c r="B12" i="13"/>
  <c r="C12" i="13"/>
  <c r="D12" i="13"/>
  <c r="E12" i="13"/>
  <c r="F12" i="13"/>
  <c r="B12" i="8"/>
  <c r="C12" i="8"/>
  <c r="D12" i="8"/>
  <c r="E12" i="8"/>
  <c r="F12" i="8"/>
  <c r="B12" i="9"/>
  <c r="C12" i="9"/>
  <c r="D12" i="9"/>
  <c r="E12" i="9"/>
  <c r="F12" i="9"/>
  <c r="B12" i="10"/>
  <c r="C12" i="10"/>
  <c r="D12" i="10"/>
  <c r="E12" i="10"/>
  <c r="F12" i="10"/>
  <c r="B12" i="11"/>
  <c r="C12" i="11"/>
  <c r="D12" i="11"/>
  <c r="E12" i="11"/>
  <c r="F12" i="11"/>
  <c r="B12" i="12"/>
  <c r="C12" i="12"/>
  <c r="D12" i="12"/>
  <c r="E12" i="12"/>
  <c r="F12" i="12"/>
  <c r="B12" i="14"/>
  <c r="C12" i="14"/>
  <c r="D12" i="14"/>
  <c r="E12" i="14"/>
  <c r="F12" i="14"/>
  <c r="B12" i="15"/>
  <c r="C12" i="15"/>
  <c r="D12" i="15"/>
  <c r="E12" i="15"/>
  <c r="F12" i="15"/>
  <c r="B12" i="16"/>
  <c r="C12" i="16"/>
  <c r="D12" i="16"/>
  <c r="E12" i="16"/>
  <c r="F12" i="16"/>
  <c r="B12" i="17"/>
  <c r="C12" i="17"/>
  <c r="D12" i="17"/>
  <c r="E12" i="17"/>
  <c r="F12" i="17"/>
  <c r="B12" i="18"/>
  <c r="C12" i="18"/>
  <c r="D12" i="18"/>
  <c r="E12" i="18"/>
  <c r="F12" i="18"/>
  <c r="B12" i="19"/>
  <c r="C12" i="19"/>
  <c r="D12" i="19"/>
  <c r="E12" i="19"/>
  <c r="F12" i="19"/>
  <c r="B12" i="20"/>
  <c r="C12" i="20"/>
  <c r="D12" i="20"/>
  <c r="E12" i="20"/>
  <c r="F12" i="20"/>
  <c r="B12" i="21"/>
  <c r="C12" i="21"/>
  <c r="D12" i="21"/>
  <c r="E12" i="21"/>
  <c r="F12" i="21"/>
  <c r="B12" i="22"/>
  <c r="C12" i="22"/>
  <c r="D12" i="22"/>
  <c r="E12" i="22"/>
  <c r="F12" i="22"/>
  <c r="B12" i="23"/>
  <c r="C12" i="23"/>
  <c r="D12" i="23"/>
  <c r="E12" i="23"/>
  <c r="F12" i="23"/>
  <c r="B12" i="24"/>
  <c r="C12" i="24"/>
  <c r="D12" i="24"/>
  <c r="E12" i="24"/>
  <c r="F12" i="24"/>
  <c r="F12" i="25"/>
  <c r="E12" i="25"/>
  <c r="D12" i="25"/>
  <c r="C12" i="25"/>
  <c r="B12" i="25"/>
  <c r="C12" i="26"/>
  <c r="D12" i="26"/>
  <c r="E12" i="26"/>
  <c r="F12" i="26"/>
  <c r="B12" i="26"/>
  <c r="F12" i="27"/>
  <c r="E12" i="27"/>
  <c r="D12" i="27"/>
  <c r="C12" i="27"/>
  <c r="B12" i="27"/>
  <c r="F12" i="28"/>
  <c r="E12" i="28"/>
  <c r="D12" i="28"/>
  <c r="C12" i="28"/>
  <c r="B12" i="28"/>
  <c r="G10" i="2"/>
  <c r="G10" i="3"/>
  <c r="G10" i="4"/>
  <c r="G10" i="5"/>
  <c r="G10" i="6"/>
  <c r="G10" i="13"/>
  <c r="G10" i="8"/>
  <c r="G10" i="9"/>
  <c r="G10" i="10"/>
  <c r="G10" i="11"/>
  <c r="G10" i="12"/>
  <c r="G10" i="14"/>
  <c r="G10" i="15"/>
  <c r="G10" i="16"/>
  <c r="G10" i="18"/>
  <c r="G10" i="19"/>
  <c r="G10" i="20"/>
  <c r="G10" i="21"/>
  <c r="G10" i="22"/>
  <c r="G10" i="23"/>
  <c r="G10" i="24"/>
  <c r="G10" i="25"/>
  <c r="G10" i="26"/>
  <c r="G10" i="27"/>
  <c r="G9" i="27"/>
  <c r="G10" i="28"/>
  <c r="G10" i="17" l="1"/>
  <c r="Y33" i="1"/>
  <c r="S33" i="1"/>
  <c r="M33" i="1"/>
  <c r="G33" i="1"/>
  <c r="H33" i="1" l="1"/>
  <c r="H37" i="1"/>
  <c r="H38" i="1"/>
  <c r="H39" i="1"/>
  <c r="H40" i="1"/>
  <c r="H41" i="1"/>
  <c r="E11" i="25" l="1"/>
  <c r="D11" i="25"/>
  <c r="C11" i="25"/>
  <c r="B11" i="25"/>
  <c r="E11" i="23"/>
  <c r="D11" i="23"/>
  <c r="C11" i="23"/>
  <c r="B11" i="23"/>
  <c r="E42" i="1"/>
  <c r="D42" i="1"/>
  <c r="F42" i="1"/>
  <c r="G9" i="2"/>
  <c r="G8" i="2"/>
  <c r="G7" i="2"/>
  <c r="E11" i="2"/>
  <c r="D11" i="2"/>
  <c r="C11" i="2"/>
  <c r="E11" i="3"/>
  <c r="D11" i="3"/>
  <c r="C11" i="3"/>
  <c r="B11" i="3"/>
  <c r="G9" i="3"/>
  <c r="G8" i="3"/>
  <c r="G7" i="3"/>
  <c r="G8" i="4"/>
  <c r="E11" i="4"/>
  <c r="D11" i="4"/>
  <c r="C11" i="4"/>
  <c r="B11" i="4"/>
  <c r="G9" i="4"/>
  <c r="G7" i="4"/>
  <c r="G9" i="5"/>
  <c r="G8" i="5"/>
  <c r="G7" i="5"/>
  <c r="E11" i="5"/>
  <c r="D11" i="5"/>
  <c r="C11" i="5"/>
  <c r="B11" i="5"/>
  <c r="E11" i="6"/>
  <c r="D11" i="6"/>
  <c r="C11" i="6"/>
  <c r="G9" i="6"/>
  <c r="G8" i="6"/>
  <c r="G7" i="6"/>
  <c r="G8" i="7"/>
  <c r="E11" i="7"/>
  <c r="D11" i="7"/>
  <c r="C11" i="7"/>
  <c r="B11" i="7"/>
  <c r="G9" i="7"/>
  <c r="G7" i="7"/>
  <c r="E11" i="13"/>
  <c r="D11" i="13"/>
  <c r="C11" i="13"/>
  <c r="B11" i="13"/>
  <c r="G8" i="13"/>
  <c r="G7" i="13"/>
  <c r="G9" i="13"/>
  <c r="G9" i="8"/>
  <c r="G8" i="8"/>
  <c r="G7" i="8"/>
  <c r="E11" i="8"/>
  <c r="D11" i="8"/>
  <c r="C11" i="8"/>
  <c r="B11" i="8"/>
  <c r="G9" i="9"/>
  <c r="G7" i="9"/>
  <c r="E11" i="9"/>
  <c r="D11" i="9"/>
  <c r="C11" i="9"/>
  <c r="B11" i="9"/>
  <c r="G8" i="9"/>
  <c r="G9" i="10"/>
  <c r="E11" i="10"/>
  <c r="D11" i="10"/>
  <c r="C11" i="10"/>
  <c r="B11" i="10"/>
  <c r="G8" i="10"/>
  <c r="G7" i="10"/>
  <c r="G9" i="11"/>
  <c r="G7" i="11"/>
  <c r="E11" i="11"/>
  <c r="D11" i="11"/>
  <c r="C11" i="11"/>
  <c r="B11" i="11"/>
  <c r="G8" i="11"/>
  <c r="G8" i="12"/>
  <c r="E11" i="12"/>
  <c r="D11" i="12"/>
  <c r="C11" i="12"/>
  <c r="B11" i="12"/>
  <c r="G9" i="12"/>
  <c r="G7" i="12"/>
  <c r="E11" i="14"/>
  <c r="D11" i="14"/>
  <c r="C11" i="14"/>
  <c r="B11" i="14"/>
  <c r="G9" i="14"/>
  <c r="G8" i="14"/>
  <c r="G7" i="14"/>
  <c r="E11" i="15"/>
  <c r="D11" i="15"/>
  <c r="C11" i="15"/>
  <c r="B11" i="15"/>
  <c r="G8" i="15"/>
  <c r="G7" i="15"/>
  <c r="G9" i="15"/>
  <c r="E11" i="16"/>
  <c r="D11" i="16"/>
  <c r="C11" i="16"/>
  <c r="B11" i="16"/>
  <c r="G9" i="16"/>
  <c r="G8" i="16"/>
  <c r="G7" i="16"/>
  <c r="G9" i="17"/>
  <c r="E11" i="17"/>
  <c r="D11" i="17"/>
  <c r="C11" i="17"/>
  <c r="B11" i="17"/>
  <c r="G8" i="17"/>
  <c r="G7" i="17"/>
  <c r="E11" i="18"/>
  <c r="D11" i="18"/>
  <c r="C11" i="18"/>
  <c r="B11" i="18"/>
  <c r="G9" i="18"/>
  <c r="G8" i="18"/>
  <c r="G7" i="18"/>
  <c r="G9" i="19"/>
  <c r="G8" i="19"/>
  <c r="G7" i="19"/>
  <c r="E11" i="19"/>
  <c r="D11" i="19"/>
  <c r="C11" i="19"/>
  <c r="B11" i="19"/>
  <c r="G8" i="20"/>
  <c r="E11" i="20"/>
  <c r="D11" i="20"/>
  <c r="C11" i="20"/>
  <c r="B11" i="20"/>
  <c r="G9" i="20"/>
  <c r="G7" i="20"/>
  <c r="G9" i="21"/>
  <c r="G8" i="21"/>
  <c r="G7" i="21"/>
  <c r="G9" i="28"/>
  <c r="G8" i="28"/>
  <c r="G7" i="28"/>
  <c r="G8" i="27"/>
  <c r="G7" i="27"/>
  <c r="G8" i="26"/>
  <c r="G7" i="26"/>
  <c r="G9" i="26"/>
  <c r="G8" i="25"/>
  <c r="G9" i="25"/>
  <c r="G7" i="25"/>
  <c r="F11" i="24"/>
  <c r="E11" i="24"/>
  <c r="D11" i="24"/>
  <c r="C11" i="24"/>
  <c r="B11" i="24"/>
  <c r="G7" i="24"/>
  <c r="G8" i="24"/>
  <c r="G9" i="24"/>
  <c r="G8" i="23"/>
  <c r="G9" i="23"/>
  <c r="G7" i="23"/>
  <c r="E11" i="22"/>
  <c r="D11" i="22"/>
  <c r="C11" i="22"/>
  <c r="B11" i="22"/>
  <c r="G7" i="22"/>
  <c r="G8" i="22"/>
  <c r="E11" i="21"/>
  <c r="D11" i="21"/>
  <c r="C11" i="21"/>
  <c r="B11" i="21"/>
  <c r="G9" i="22"/>
  <c r="E11" i="28" l="1"/>
  <c r="D11" i="28"/>
  <c r="C11" i="28"/>
  <c r="B11" i="28"/>
  <c r="F11" i="28"/>
  <c r="F11" i="26"/>
  <c r="E11" i="26"/>
  <c r="D11" i="26"/>
  <c r="C11" i="26"/>
  <c r="B11" i="26"/>
  <c r="F11" i="18"/>
  <c r="E11" i="27"/>
  <c r="D11" i="27"/>
  <c r="C11" i="27"/>
  <c r="B11" i="27"/>
  <c r="F11" i="27"/>
  <c r="F11" i="25"/>
  <c r="F11" i="23"/>
  <c r="F11" i="22"/>
  <c r="F11" i="21"/>
  <c r="F11" i="20"/>
  <c r="F11" i="19"/>
  <c r="F11" i="17"/>
  <c r="F11" i="16"/>
  <c r="F11" i="15"/>
  <c r="F11" i="14"/>
  <c r="F11" i="12"/>
  <c r="F11" i="11"/>
  <c r="F11" i="10"/>
  <c r="F11" i="9"/>
  <c r="F11" i="8"/>
  <c r="F11" i="13"/>
  <c r="F11" i="6"/>
  <c r="F11" i="5"/>
  <c r="F11" i="4"/>
  <c r="F11" i="3"/>
  <c r="F11" i="2"/>
  <c r="F11" i="7"/>
  <c r="AD33" i="1" l="1"/>
  <c r="X33" i="1" l="1"/>
  <c r="R33" i="1"/>
  <c r="L33" i="1"/>
  <c r="F33" i="1"/>
  <c r="B33" i="1" l="1"/>
  <c r="AC33" i="1" l="1"/>
  <c r="AB33" i="1"/>
  <c r="AA33" i="1"/>
  <c r="Z33" i="1"/>
  <c r="W33" i="1"/>
  <c r="V33" i="1"/>
  <c r="U33" i="1"/>
  <c r="T33" i="1"/>
  <c r="Q33" i="1"/>
  <c r="P33" i="1"/>
  <c r="O33" i="1"/>
  <c r="N33" i="1"/>
  <c r="K33" i="1"/>
  <c r="J33" i="1"/>
  <c r="I33" i="1"/>
  <c r="E33" i="1"/>
  <c r="D33" i="1"/>
  <c r="C33" i="1"/>
</calcChain>
</file>

<file path=xl/sharedStrings.xml><?xml version="1.0" encoding="utf-8"?>
<sst xmlns="http://schemas.openxmlformats.org/spreadsheetml/2006/main" count="340" uniqueCount="76">
  <si>
    <t>Electricity consumption drop due to lockdown 2020</t>
  </si>
  <si>
    <t>BULGARIA</t>
  </si>
  <si>
    <t>BELGIUM</t>
  </si>
  <si>
    <t>Jan</t>
  </si>
  <si>
    <t>Febr</t>
  </si>
  <si>
    <t>Mrch</t>
  </si>
  <si>
    <t>April</t>
  </si>
  <si>
    <t>SPAIN</t>
  </si>
  <si>
    <t>CZECHIA</t>
  </si>
  <si>
    <t>DENMARK</t>
  </si>
  <si>
    <t>GERMANY</t>
  </si>
  <si>
    <t>ESTONIA</t>
  </si>
  <si>
    <t>GREECE</t>
  </si>
  <si>
    <t>FRANCE</t>
  </si>
  <si>
    <t>CROATIA</t>
  </si>
  <si>
    <t>ITALY</t>
  </si>
  <si>
    <t>IRELAND</t>
  </si>
  <si>
    <t>SWEDEN</t>
  </si>
  <si>
    <t>FINLAND</t>
  </si>
  <si>
    <t>SLOVAKIA</t>
  </si>
  <si>
    <t>SLOVENIA</t>
  </si>
  <si>
    <t>ROMANIA</t>
  </si>
  <si>
    <t>PORTUGAL</t>
  </si>
  <si>
    <t>AUSTRIA</t>
  </si>
  <si>
    <t>THE NETHERLANDS</t>
  </si>
  <si>
    <t>MALTA</t>
  </si>
  <si>
    <t>HUNGARY</t>
  </si>
  <si>
    <t>LUXEMBURG</t>
  </si>
  <si>
    <t>LITHUANIA</t>
  </si>
  <si>
    <t>LATVIA</t>
  </si>
  <si>
    <t>CYPRUS</t>
  </si>
  <si>
    <t>POLAND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</si>
  <si>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</si>
  <si>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</si>
  <si>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</si>
  <si>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</si>
  <si>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</si>
  <si>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</si>
  <si>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</si>
  <si>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</si>
  <si>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</si>
  <si>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</si>
  <si>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</si>
  <si>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</si>
  <si>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</si>
  <si>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</si>
  <si>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</si>
  <si>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</si>
  <si>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</si>
  <si>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</si>
  <si>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</si>
  <si>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</si>
  <si>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</si>
  <si>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</si>
  <si>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</si>
  <si>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</si>
  <si>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</si>
  <si>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</si>
  <si>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</si>
  <si>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2017</t>
  </si>
  <si>
    <t>2018</t>
  </si>
  <si>
    <t>2019</t>
  </si>
  <si>
    <t>2020</t>
  </si>
  <si>
    <t>January</t>
  </si>
  <si>
    <t>February</t>
  </si>
  <si>
    <t>March</t>
  </si>
  <si>
    <t>TOTAL</t>
  </si>
  <si>
    <t>Available to the internal market</t>
  </si>
  <si>
    <t>EU 27</t>
  </si>
  <si>
    <t>May</t>
  </si>
  <si>
    <t>change from April to May</t>
  </si>
  <si>
    <t>compared to lowest month</t>
  </si>
  <si>
    <t>change April to May</t>
  </si>
  <si>
    <t>June</t>
  </si>
  <si>
    <t>change May to June</t>
  </si>
  <si>
    <t>change from
May to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</si>
</sst>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6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3" borderId="1" xfId="0" applyNumberFormat="1" applyFont="1" applyFill="1" applyBorder="1" applyAlignment="1"/>
    <xf numFmtId="17" fontId="5" fillId="0" borderId="0" xfId="0" applyNumberFormat="1" applyFont="1"/>
    <xf numFmtId="0" fontId="6" fillId="0" borderId="0" xfId="0" applyFont="1"/>
    <xf numFmtId="17" fontId="6" fillId="0" borderId="0" xfId="0" applyNumberFormat="1" applyFont="1"/>
    <xf numFmtId="0" fontId="2" fillId="4" borderId="0" xfId="0" applyFont="1" applyFill="1"/>
    <xf numFmtId="0" fontId="7" fillId="0" borderId="0" xfId="0" applyFont="1"/>
    <xf numFmtId="164" fontId="1" fillId="0" borderId="0" xfId="0" applyNumberFormat="1" applyFont="1"/>
    <xf numFmtId="0" fontId="8" fillId="0" borderId="0" xfId="0" applyFont="1"/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49" fontId="3" fillId="0" borderId="0" xfId="0" applyNumberFormat="1" applyFont="1" applyFill="1" applyBorder="1" applyAlignment="1"/>
    <xf numFmtId="49" fontId="0" fillId="0" borderId="0" xfId="0" applyNumberFormat="1"/>
    <xf numFmtId="164" fontId="1" fillId="0" borderId="0" xfId="0" applyNumberFormat="1" applyFont="1" applyFill="1"/>
    <xf numFmtId="0" fontId="0" fillId="0" borderId="2" xfId="0" applyBorder="1"/>
    <xf numFmtId="0" fontId="9" fillId="4" borderId="0" xfId="0" applyFont="1" applyFill="1"/>
    <xf numFmtId="164" fontId="0" fillId="0" borderId="0" xfId="0" applyNumberFormat="1" applyFont="1"/>
    <xf numFmtId="3" fontId="4" fillId="0" borderId="1" xfId="0" applyNumberFormat="1" applyFont="1" applyFill="1" applyBorder="1" applyAlignment="1"/>
    <xf numFmtId="3" fontId="3" fillId="0" borderId="1" xfId="0" applyNumberFormat="1" applyFont="1" applyFill="1" applyBorder="1" applyAlignment="1"/>
    <xf numFmtId="165" fontId="0" fillId="0" borderId="0" xfId="0" applyNumberFormat="1"/>
    <xf numFmtId="1" fontId="4" fillId="0" borderId="1" xfId="0" applyNumberFormat="1" applyFont="1" applyFill="1" applyBorder="1" applyAlignment="1"/>
    <xf numFmtId="3" fontId="1" fillId="0" borderId="0" xfId="0" applyNumberFormat="1" applyFont="1"/>
    <xf numFmtId="3" fontId="4" fillId="0" borderId="0" xfId="0" applyNumberFormat="1" applyFont="1" applyFill="1" applyBorder="1" applyAlignment="1"/>
    <xf numFmtId="3" fontId="4" fillId="2" borderId="1" xfId="0" applyNumberFormat="1" applyFont="1" applyFill="1" applyBorder="1" applyAlignment="1"/>
    <xf numFmtId="3" fontId="1" fillId="2" borderId="0" xfId="0" applyNumberFormat="1" applyFont="1" applyFill="1"/>
    <xf numFmtId="165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6" fontId="10" fillId="0" borderId="0" xfId="0" applyNumberFormat="1" applyFont="1" applyFill="1" applyBorder="1" applyAlignment="1"/>
    <xf numFmtId="3" fontId="3" fillId="2" borderId="1" xfId="0" applyNumberFormat="1" applyFont="1" applyFill="1" applyBorder="1" applyAlignment="1"/>
    <xf numFmtId="1" fontId="4" fillId="2" borderId="1" xfId="0" applyNumberFormat="1" applyFont="1" applyFill="1" applyBorder="1" applyAlignment="1"/>
    <xf numFmtId="166" fontId="1" fillId="0" borderId="0" xfId="0" applyNumberFormat="1" applyFont="1"/>
    <xf numFmtId="3" fontId="0" fillId="0" borderId="0" xfId="0" applyNumberFormat="1"/>
    <xf numFmtId="3" fontId="1" fillId="9" borderId="0" xfId="0" applyNumberFormat="1" applyFont="1" applyFill="1"/>
    <xf numFmtId="3" fontId="1" fillId="5" borderId="0" xfId="0" applyNumberFormat="1" applyFont="1" applyFill="1"/>
    <xf numFmtId="3" fontId="1" fillId="6" borderId="0" xfId="0" applyNumberFormat="1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4" borderId="0" xfId="0" applyNumberFormat="1" applyFont="1" applyFill="1"/>
    <xf numFmtId="164" fontId="0" fillId="0" borderId="0" xfId="0" applyNumberFormat="1" applyFont="1" applyAlignment="1">
      <alignment wrapText="1"/>
    </xf>
    <xf numFmtId="3" fontId="2" fillId="2" borderId="0" xfId="0" applyNumberFormat="1" applyFont="1" applyFill="1"/>
    <xf numFmtId="3" fontId="2" fillId="4" borderId="0" xfId="0" applyNumberFormat="1" applyFont="1" applyFill="1"/>
    <xf numFmtId="3" fontId="7" fillId="0" borderId="0" xfId="0" applyNumberFormat="1" applyFont="1"/>
    <xf numFmtId="3" fontId="3" fillId="0" borderId="0" xfId="0" applyNumberFormat="1" applyFont="1" applyFill="1" applyBorder="1" applyAlignment="1"/>
    <xf numFmtId="3" fontId="0" fillId="0" borderId="2" xfId="0" applyNumberFormat="1" applyBorder="1"/>
    <xf numFmtId="3" fontId="3" fillId="0" borderId="3" xfId="0" applyNumberFormat="1" applyFont="1" applyFill="1" applyBorder="1" applyAlignment="1"/>
    <xf numFmtId="3" fontId="4" fillId="4" borderId="1" xfId="0" applyNumberFormat="1" applyFont="1" applyFill="1" applyBorder="1" applyAlignment="1"/>
    <xf numFmtId="165" fontId="0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EU 27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electricity consumption January to June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during the years 2016 - 2020</a:t>
            </a:r>
          </a:p>
          <a:p>
            <a:pPr>
              <a:defRPr/>
            </a:pP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Summary!$A$37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Summary!$B$36:$G$36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Summary!$B$37:$G$37</c:f>
              <c:numCache>
                <c:formatCode>#,##0</c:formatCode>
                <c:ptCount val="6"/>
                <c:pt idx="0">
                  <c:v>248218</c:v>
                </c:pt>
                <c:pt idx="1">
                  <c:v>229877</c:v>
                </c:pt>
                <c:pt idx="2">
                  <c:v>234803</c:v>
                </c:pt>
                <c:pt idx="3">
                  <c:v>209730</c:v>
                </c:pt>
                <c:pt idx="4">
                  <c:v>201952</c:v>
                </c:pt>
                <c:pt idx="5">
                  <c:v>201303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B-4BB0-BFB0-26ABBE204F91}"/>
            </c:ext>
          </c:extLst>
        </c:ser>
        <c:ser>
          <c:idx val="1"/>
          <c:order val="1"/>
          <c:tx>
            <c:strRef>
              <c:f>Summary!$A$38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Summary!$B$36:$G$36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Summary!$B$38:$G$38</c:f>
              <c:numCache>
                <c:formatCode>#,##0</c:formatCode>
                <c:ptCount val="6"/>
                <c:pt idx="0">
                  <c:v>250247.198</c:v>
                </c:pt>
                <c:pt idx="1">
                  <c:v>215547.51</c:v>
                </c:pt>
                <c:pt idx="2">
                  <c:v>221961.084</c:v>
                </c:pt>
                <c:pt idx="3">
                  <c:v>198690.405</c:v>
                </c:pt>
                <c:pt idx="4">
                  <c:v>201315.57399999999</c:v>
                </c:pt>
                <c:pt idx="5">
                  <c:v>199208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B-4BB0-BFB0-26ABBE204F91}"/>
            </c:ext>
          </c:extLst>
        </c:ser>
        <c:ser>
          <c:idx val="2"/>
          <c:order val="2"/>
          <c:tx>
            <c:strRef>
              <c:f>Summary!$A$39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Summary!$B$36:$G$36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Summary!$B$39:$G$39</c:f>
              <c:numCache>
                <c:formatCode>#,##0</c:formatCode>
                <c:ptCount val="6"/>
                <c:pt idx="0">
                  <c:v>238708.973</c:v>
                </c:pt>
                <c:pt idx="1">
                  <c:v>228306.663</c:v>
                </c:pt>
                <c:pt idx="2">
                  <c:v>237927.33100000001</c:v>
                </c:pt>
                <c:pt idx="3">
                  <c:v>201125.41699999999</c:v>
                </c:pt>
                <c:pt idx="4">
                  <c:v>200341.00899999999</c:v>
                </c:pt>
                <c:pt idx="5">
                  <c:v>198451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B-4BB0-BFB0-26ABBE204F91}"/>
            </c:ext>
          </c:extLst>
        </c:ser>
        <c:ser>
          <c:idx val="3"/>
          <c:order val="3"/>
          <c:tx>
            <c:strRef>
              <c:f>Summary!$A$40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Summary!$B$36:$G$36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Summary!$B$40:$G$40</c:f>
              <c:numCache>
                <c:formatCode>#,##0</c:formatCode>
                <c:ptCount val="6"/>
                <c:pt idx="0">
                  <c:v>248490.174</c:v>
                </c:pt>
                <c:pt idx="1">
                  <c:v>216201.96400000001</c:v>
                </c:pt>
                <c:pt idx="2">
                  <c:v>222705.845</c:v>
                </c:pt>
                <c:pt idx="3">
                  <c:v>201115.48</c:v>
                </c:pt>
                <c:pt idx="4">
                  <c:v>202182.23300000001</c:v>
                </c:pt>
                <c:pt idx="5">
                  <c:v>195761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B-4BB0-BFB0-26ABBE204F91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Summary!$B$36:$G$36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Summary!$B$41:$G$41</c:f>
              <c:numCache>
                <c:formatCode>#,##0</c:formatCode>
                <c:ptCount val="6"/>
                <c:pt idx="0">
                  <c:v>236051.818</c:v>
                </c:pt>
                <c:pt idx="1">
                  <c:v>217618.788</c:v>
                </c:pt>
                <c:pt idx="2">
                  <c:v>212470.747</c:v>
                </c:pt>
                <c:pt idx="3">
                  <c:v>175327.26500000001</c:v>
                </c:pt>
                <c:pt idx="4">
                  <c:v>179332.54399999999</c:v>
                </c:pt>
                <c:pt idx="5">
                  <c:v>180960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B-4BB0-BFB0-26ABBE204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433992"/>
        <c:axId val="716429728"/>
      </c:lineChart>
      <c:catAx>
        <c:axId val="71643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29728"/>
        <c:crosses val="autoZero"/>
        <c:auto val="1"/>
        <c:lblAlgn val="ctr"/>
        <c:lblOffset val="100"/>
        <c:noMultiLvlLbl val="0"/>
      </c:catAx>
      <c:valAx>
        <c:axId val="716429728"/>
        <c:scaling>
          <c:orientation val="minMax"/>
          <c:max val="260000"/>
          <c:min val="1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3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ES - Available to internal market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ES!$B$5:$B$10</c:f>
              <c:numCache>
                <c:formatCode>#,##0</c:formatCode>
                <c:ptCount val="6"/>
                <c:pt idx="0">
                  <c:v>22713</c:v>
                </c:pt>
                <c:pt idx="1">
                  <c:v>21958</c:v>
                </c:pt>
                <c:pt idx="2">
                  <c:v>22693</c:v>
                </c:pt>
                <c:pt idx="3">
                  <c:v>21045</c:v>
                </c:pt>
                <c:pt idx="4">
                  <c:v>20914</c:v>
                </c:pt>
                <c:pt idx="5">
                  <c:v>21487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1-474C-9754-157D930464BC}"/>
            </c:ext>
          </c:extLst>
        </c:ser>
        <c:ser>
          <c:idx val="1"/>
          <c:order val="1"/>
          <c:tx>
            <c:strRef>
              <c:f>ES!$C$4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ES!$A$5:$A$10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ES!$C$5:$C$10</c:f>
              <c:numCache>
                <c:formatCode>#,##0</c:formatCode>
                <c:ptCount val="6"/>
                <c:pt idx="0">
                  <c:v>21976.28</c:v>
                </c:pt>
                <c:pt idx="1">
                  <c:v>18986.815999999999</c:v>
                </c:pt>
                <c:pt idx="2">
                  <c:v>20158.962</c:v>
                </c:pt>
                <c:pt idx="3">
                  <c:v>18065.550999999999</c:v>
                </c:pt>
                <c:pt idx="4">
                  <c:v>19570.857</c:v>
                </c:pt>
                <c:pt idx="5">
                  <c:v>20852.064999999999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1-474C-9754-157D930464BC}"/>
            </c:ext>
          </c:extLst>
        </c:ser>
        <c:ser>
          <c:idx val="2"/>
          <c:order val="2"/>
          <c:tx>
            <c:strRef>
              <c:f>ES!$D$4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ES!$A$5:$A$10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ES!$D$5:$D$10</c:f>
              <c:numCache>
                <c:formatCode>#,##0</c:formatCode>
                <c:ptCount val="6"/>
                <c:pt idx="0">
                  <c:v>21586.829000000002</c:v>
                </c:pt>
                <c:pt idx="1">
                  <c:v>20329.251</c:v>
                </c:pt>
                <c:pt idx="2">
                  <c:v>21107.78</c:v>
                </c:pt>
                <c:pt idx="3">
                  <c:v>19123.204000000002</c:v>
                </c:pt>
                <c:pt idx="4">
                  <c:v>19307.485000000001</c:v>
                </c:pt>
                <c:pt idx="5">
                  <c:v>19560.512999999999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1-474C-9754-157D930464BC}"/>
            </c:ext>
          </c:extLst>
        </c:ser>
        <c:ser>
          <c:idx val="3"/>
          <c:order val="3"/>
          <c:tx>
            <c:strRef>
              <c:f>ES!$E$4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ES!$A$5:$A$10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ES!$E$5:$E$10</c:f>
              <c:numCache>
                <c:formatCode>#,##0</c:formatCode>
                <c:ptCount val="6"/>
                <c:pt idx="0">
                  <c:v>22190.761999999999</c:v>
                </c:pt>
                <c:pt idx="1">
                  <c:v>19217.932000000001</c:v>
                </c:pt>
                <c:pt idx="2">
                  <c:v>19807.963</c:v>
                </c:pt>
                <c:pt idx="3">
                  <c:v>18691.532999999999</c:v>
                </c:pt>
                <c:pt idx="4">
                  <c:v>19130.605</c:v>
                </c:pt>
                <c:pt idx="5">
                  <c:v>19598.891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1-474C-9754-157D930464BC}"/>
            </c:ext>
          </c:extLst>
        </c:ser>
        <c:ser>
          <c:idx val="4"/>
          <c:order val="4"/>
          <c:tx>
            <c:strRef>
              <c:f>ES!$F$4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ES!$A$5:$A$10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ES!$F$5:$F$10</c:f>
              <c:numCache>
                <c:formatCode>#,##0</c:formatCode>
                <c:ptCount val="6"/>
                <c:pt idx="0">
                  <c:v>21548.198</c:v>
                </c:pt>
                <c:pt idx="1">
                  <c:v>18969.583999999999</c:v>
                </c:pt>
                <c:pt idx="2">
                  <c:v>18880.407999999999</c:v>
                </c:pt>
                <c:pt idx="3">
                  <c:v>15387.419</c:v>
                </c:pt>
                <c:pt idx="4">
                  <c:v>16504.285</c:v>
                </c:pt>
                <c:pt idx="5">
                  <c:v>17429.734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21-474C-9754-157D93046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90728"/>
        <c:axId val="612889088"/>
      </c:lineChart>
      <c:catAx>
        <c:axId val="61289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89088"/>
        <c:crosses val="autoZero"/>
        <c:auto val="1"/>
        <c:lblAlgn val="ctr"/>
        <c:lblOffset val="100"/>
        <c:noMultiLvlLbl val="0"/>
      </c:catAx>
      <c:valAx>
        <c:axId val="612889088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9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FR - Available to internal market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FR!$B$5:$B$10</c:f>
              <c:numCache>
                <c:formatCode>#,##0</c:formatCode>
                <c:ptCount val="6"/>
                <c:pt idx="0">
                  <c:v>50101</c:v>
                </c:pt>
                <c:pt idx="1">
                  <c:v>46402</c:v>
                </c:pt>
                <c:pt idx="2">
                  <c:v>47294</c:v>
                </c:pt>
                <c:pt idx="3">
                  <c:v>38817</c:v>
                </c:pt>
                <c:pt idx="4">
                  <c:v>34383</c:v>
                </c:pt>
                <c:pt idx="5">
                  <c:v>32627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C-4418-BE70-F1F0C9C72B76}"/>
            </c:ext>
          </c:extLst>
        </c:ser>
        <c:ser>
          <c:idx val="1"/>
          <c:order val="1"/>
          <c:tx>
            <c:strRef>
              <c:f>FR!$C$4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FR!$C$5:$C$10</c:f>
              <c:numCache>
                <c:formatCode>#,##0</c:formatCode>
                <c:ptCount val="6"/>
                <c:pt idx="0">
                  <c:v>52369.482000000004</c:v>
                </c:pt>
                <c:pt idx="1">
                  <c:v>40523.680999999997</c:v>
                </c:pt>
                <c:pt idx="2">
                  <c:v>39660.506999999998</c:v>
                </c:pt>
                <c:pt idx="3">
                  <c:v>33734.991000000002</c:v>
                </c:pt>
                <c:pt idx="4">
                  <c:v>32294.99</c:v>
                </c:pt>
                <c:pt idx="5">
                  <c:v>30798.969000000001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C-4418-BE70-F1F0C9C72B76}"/>
            </c:ext>
          </c:extLst>
        </c:ser>
        <c:ser>
          <c:idx val="2"/>
          <c:order val="2"/>
          <c:tx>
            <c:strRef>
              <c:f>FR!$D$4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FR!$D$5:$D$10</c:f>
              <c:numCache>
                <c:formatCode>#,##0</c:formatCode>
                <c:ptCount val="6"/>
                <c:pt idx="0">
                  <c:v>45390.159</c:v>
                </c:pt>
                <c:pt idx="1">
                  <c:v>46414.116999999998</c:v>
                </c:pt>
                <c:pt idx="2">
                  <c:v>45215.894999999997</c:v>
                </c:pt>
                <c:pt idx="3">
                  <c:v>33800.241999999998</c:v>
                </c:pt>
                <c:pt idx="4">
                  <c:v>31700.224999999999</c:v>
                </c:pt>
                <c:pt idx="5">
                  <c:v>30448.263999999999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C-4418-BE70-F1F0C9C72B76}"/>
            </c:ext>
          </c:extLst>
        </c:ser>
        <c:ser>
          <c:idx val="3"/>
          <c:order val="3"/>
          <c:tx>
            <c:strRef>
              <c:f>FR!$E$4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FR!$A$5:$A$10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FR!$E$5:$E$10</c:f>
              <c:numCache>
                <c:formatCode>#,##0</c:formatCode>
                <c:ptCount val="6"/>
                <c:pt idx="0">
                  <c:v>49913.379000000001</c:v>
                </c:pt>
                <c:pt idx="1">
                  <c:v>41263.972999999998</c:v>
                </c:pt>
                <c:pt idx="2">
                  <c:v>40465.137999999999</c:v>
                </c:pt>
                <c:pt idx="3">
                  <c:v>35335.46</c:v>
                </c:pt>
                <c:pt idx="4">
                  <c:v>33301.108</c:v>
                </c:pt>
                <c:pt idx="5">
                  <c:v>30494.331999999999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C-4418-BE70-F1F0C9C72B76}"/>
            </c:ext>
          </c:extLst>
        </c:ser>
        <c:ser>
          <c:idx val="4"/>
          <c:order val="4"/>
          <c:tx>
            <c:strRef>
              <c:f>FR!$F$4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FR!$A$5:$A$10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FR!$F$5:$F$10</c:f>
              <c:numCache>
                <c:formatCode>#,##0</c:formatCode>
                <c:ptCount val="6"/>
                <c:pt idx="0">
                  <c:v>46126.455999999998</c:v>
                </c:pt>
                <c:pt idx="1">
                  <c:v>40469.252</c:v>
                </c:pt>
                <c:pt idx="2">
                  <c:v>38847.425000000003</c:v>
                </c:pt>
                <c:pt idx="3">
                  <c:v>28711.58</c:v>
                </c:pt>
                <c:pt idx="4">
                  <c:v>28915.734</c:v>
                </c:pt>
                <c:pt idx="5">
                  <c:v>28992.308000000001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C-4418-BE70-F1F0C9C72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93664"/>
        <c:axId val="623292352"/>
      </c:lineChart>
      <c:catAx>
        <c:axId val="6232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92352"/>
        <c:crosses val="autoZero"/>
        <c:auto val="1"/>
        <c:lblAlgn val="ctr"/>
        <c:lblOffset val="100"/>
        <c:noMultiLvlLbl val="0"/>
      </c:catAx>
      <c:valAx>
        <c:axId val="623292352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HR - Available to internal market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HR!$B$4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HR!$A$5:$A$10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HR!$B$5:$B$10</c:f>
              <c:numCache>
                <c:formatCode>#,##0</c:formatCode>
                <c:ptCount val="6"/>
                <c:pt idx="0">
                  <c:v>1585</c:v>
                </c:pt>
                <c:pt idx="1">
                  <c:v>1426</c:v>
                </c:pt>
                <c:pt idx="2">
                  <c:v>1524</c:v>
                </c:pt>
                <c:pt idx="3">
                  <c:v>1325</c:v>
                </c:pt>
                <c:pt idx="4">
                  <c:v>1351</c:v>
                </c:pt>
                <c:pt idx="5">
                  <c:v>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D-4177-8FE2-1A5E8F59A6EE}"/>
            </c:ext>
          </c:extLst>
        </c:ser>
        <c:ser>
          <c:idx val="1"/>
          <c:order val="1"/>
          <c:tx>
            <c:strRef>
              <c:f>HR!$C$4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HR!$A$5:$A$10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HR!$C$5:$C$10</c:f>
              <c:numCache>
                <c:formatCode>#,##0</c:formatCode>
                <c:ptCount val="6"/>
                <c:pt idx="0">
                  <c:v>1564.787</c:v>
                </c:pt>
                <c:pt idx="1">
                  <c:v>1286.883</c:v>
                </c:pt>
                <c:pt idx="2">
                  <c:v>1306.6410000000001</c:v>
                </c:pt>
                <c:pt idx="3">
                  <c:v>1211.586</c:v>
                </c:pt>
                <c:pt idx="4">
                  <c:v>1245.2439999999999</c:v>
                </c:pt>
                <c:pt idx="5">
                  <c:v>1293.8009999999999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D-4177-8FE2-1A5E8F59A6EE}"/>
            </c:ext>
          </c:extLst>
        </c:ser>
        <c:ser>
          <c:idx val="2"/>
          <c:order val="2"/>
          <c:tx>
            <c:strRef>
              <c:f>HR!$D$4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HR!$A$5:$A$10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HR!$D$5:$D$10</c:f>
              <c:numCache>
                <c:formatCode>#,##0</c:formatCode>
                <c:ptCount val="6"/>
                <c:pt idx="0">
                  <c:v>1428.1980000000001</c:v>
                </c:pt>
                <c:pt idx="1">
                  <c:v>1402.999</c:v>
                </c:pt>
                <c:pt idx="2">
                  <c:v>1516.4059999999999</c:v>
                </c:pt>
                <c:pt idx="3">
                  <c:v>1234.845</c:v>
                </c:pt>
                <c:pt idx="4">
                  <c:v>1314.8989999999999</c:v>
                </c:pt>
                <c:pt idx="5">
                  <c:v>1304.8579999999999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D-4177-8FE2-1A5E8F59A6EE}"/>
            </c:ext>
          </c:extLst>
        </c:ser>
        <c:ser>
          <c:idx val="3"/>
          <c:order val="3"/>
          <c:tx>
            <c:strRef>
              <c:f>HR!$E$4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HR!$A$5:$A$10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HR!$E$5:$E$10</c:f>
              <c:numCache>
                <c:formatCode>#,##0</c:formatCode>
                <c:ptCount val="6"/>
                <c:pt idx="0">
                  <c:v>1525.749</c:v>
                </c:pt>
                <c:pt idx="1">
                  <c:v>1312.1980000000001</c:v>
                </c:pt>
                <c:pt idx="2">
                  <c:v>1343.604</c:v>
                </c:pt>
                <c:pt idx="3">
                  <c:v>1239.1790000000001</c:v>
                </c:pt>
                <c:pt idx="4">
                  <c:v>1290.4000000000001</c:v>
                </c:pt>
                <c:pt idx="5">
                  <c:v>1362.0609999999999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D-4177-8FE2-1A5E8F59A6EE}"/>
            </c:ext>
          </c:extLst>
        </c:ser>
        <c:ser>
          <c:idx val="4"/>
          <c:order val="4"/>
          <c:tx>
            <c:strRef>
              <c:f>HR!$F$4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HR!$A$5:$A$10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HR!$F$5:$F$10</c:f>
              <c:numCache>
                <c:formatCode>#,##0</c:formatCode>
                <c:ptCount val="6"/>
                <c:pt idx="0">
                  <c:v>1480.4559999999999</c:v>
                </c:pt>
                <c:pt idx="1">
                  <c:v>1314.7370000000001</c:v>
                </c:pt>
                <c:pt idx="2">
                  <c:v>1369.51</c:v>
                </c:pt>
                <c:pt idx="3">
                  <c:v>1110.529</c:v>
                </c:pt>
                <c:pt idx="4">
                  <c:v>1096.875</c:v>
                </c:pt>
                <c:pt idx="5">
                  <c:v>1151.02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D-4177-8FE2-1A5E8F59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20360"/>
        <c:axId val="624819704"/>
      </c:lineChart>
      <c:catAx>
        <c:axId val="62482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19704"/>
        <c:crosses val="autoZero"/>
        <c:auto val="1"/>
        <c:lblAlgn val="ctr"/>
        <c:lblOffset val="100"/>
        <c:noMultiLvlLbl val="0"/>
      </c:catAx>
      <c:valAx>
        <c:axId val="62481970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2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IT - Available to internal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IT!$B$5:$B$10</c:f>
              <c:numCache>
                <c:formatCode>#,##0</c:formatCode>
                <c:ptCount val="6"/>
                <c:pt idx="0">
                  <c:v>26559</c:v>
                </c:pt>
                <c:pt idx="1">
                  <c:v>25702</c:v>
                </c:pt>
                <c:pt idx="2">
                  <c:v>26228</c:v>
                </c:pt>
                <c:pt idx="3">
                  <c:v>23766</c:v>
                </c:pt>
                <c:pt idx="4">
                  <c:v>24826</c:v>
                </c:pt>
                <c:pt idx="5">
                  <c:v>25314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1-4615-90BB-A3C0DC9E814F}"/>
            </c:ext>
          </c:extLst>
        </c:ser>
        <c:ser>
          <c:idx val="1"/>
          <c:order val="1"/>
          <c:tx>
            <c:strRef>
              <c:f>IT!$C$4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IT!$C$5:$C$10</c:f>
              <c:numCache>
                <c:formatCode>#,##0</c:formatCode>
                <c:ptCount val="6"/>
                <c:pt idx="0">
                  <c:v>28280</c:v>
                </c:pt>
                <c:pt idx="1">
                  <c:v>25256</c:v>
                </c:pt>
                <c:pt idx="2">
                  <c:v>26585</c:v>
                </c:pt>
                <c:pt idx="3">
                  <c:v>23730</c:v>
                </c:pt>
                <c:pt idx="4">
                  <c:v>25636</c:v>
                </c:pt>
                <c:pt idx="5">
                  <c:v>27941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1-4615-90BB-A3C0DC9E814F}"/>
            </c:ext>
          </c:extLst>
        </c:ser>
        <c:ser>
          <c:idx val="2"/>
          <c:order val="2"/>
          <c:tx>
            <c:strRef>
              <c:f>IT!$D$4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IT!$D$5:$D$10</c:f>
              <c:numCache>
                <c:formatCode>#,##0</c:formatCode>
                <c:ptCount val="6"/>
                <c:pt idx="0">
                  <c:v>27240</c:v>
                </c:pt>
                <c:pt idx="1">
                  <c:v>26106</c:v>
                </c:pt>
                <c:pt idx="2">
                  <c:v>27781</c:v>
                </c:pt>
                <c:pt idx="3">
                  <c:v>24108</c:v>
                </c:pt>
                <c:pt idx="4">
                  <c:v>25963</c:v>
                </c:pt>
                <c:pt idx="5">
                  <c:v>27032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1-4615-90BB-A3C0DC9E814F}"/>
            </c:ext>
          </c:extLst>
        </c:ser>
        <c:ser>
          <c:idx val="3"/>
          <c:order val="3"/>
          <c:tx>
            <c:strRef>
              <c:f>IT!$E$4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IT!$E$5:$E$10</c:f>
              <c:numCache>
                <c:formatCode>#,##0</c:formatCode>
                <c:ptCount val="6"/>
                <c:pt idx="0">
                  <c:v>28599</c:v>
                </c:pt>
                <c:pt idx="1">
                  <c:v>25599</c:v>
                </c:pt>
                <c:pt idx="2">
                  <c:v>26427</c:v>
                </c:pt>
                <c:pt idx="3">
                  <c:v>24045</c:v>
                </c:pt>
                <c:pt idx="4">
                  <c:v>25280</c:v>
                </c:pt>
                <c:pt idx="5">
                  <c:v>27647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C1-4615-90BB-A3C0DC9E814F}"/>
            </c:ext>
          </c:extLst>
        </c:ser>
        <c:ser>
          <c:idx val="4"/>
          <c:order val="4"/>
          <c:tx>
            <c:strRef>
              <c:f>IT!$F$4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IT!$F$5:$F$10</c:f>
              <c:numCache>
                <c:formatCode>#,##0</c:formatCode>
                <c:ptCount val="6"/>
                <c:pt idx="0">
                  <c:v>27463</c:v>
                </c:pt>
                <c:pt idx="1">
                  <c:v>25782</c:v>
                </c:pt>
                <c:pt idx="2">
                  <c:v>23733</c:v>
                </c:pt>
                <c:pt idx="3">
                  <c:v>19910</c:v>
                </c:pt>
                <c:pt idx="4">
                  <c:v>22673</c:v>
                </c:pt>
                <c:pt idx="5">
                  <c:v>23953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C1-4615-90BB-A3C0DC9E8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422224"/>
        <c:axId val="719422880"/>
      </c:lineChart>
      <c:catAx>
        <c:axId val="7194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22880"/>
        <c:crosses val="autoZero"/>
        <c:auto val="1"/>
        <c:lblAlgn val="ctr"/>
        <c:lblOffset val="100"/>
        <c:noMultiLvlLbl val="0"/>
      </c:catAx>
      <c:valAx>
        <c:axId val="719422880"/>
        <c:scaling>
          <c:orientation val="minMax"/>
          <c:max val="29000"/>
          <c:min val="1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CY - Available to internal market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CY!$A$5:$A$10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CY!$B$5:$B$10</c:f>
              <c:numCache>
                <c:formatCode>#,##0</c:formatCode>
                <c:ptCount val="6"/>
                <c:pt idx="0">
                  <c:v>382</c:v>
                </c:pt>
                <c:pt idx="1">
                  <c:v>320</c:v>
                </c:pt>
                <c:pt idx="2">
                  <c:v>311</c:v>
                </c:pt>
                <c:pt idx="3">
                  <c:v>296</c:v>
                </c:pt>
                <c:pt idx="4">
                  <c:v>330</c:v>
                </c:pt>
                <c:pt idx="5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D-4044-ACD3-6C7994402FF6}"/>
            </c:ext>
          </c:extLst>
        </c:ser>
        <c:ser>
          <c:idx val="1"/>
          <c:order val="1"/>
          <c:tx>
            <c:strRef>
              <c:f>CY!$C$4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CY!$A$5:$A$10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CY!$C$5:$C$10</c:f>
              <c:numCache>
                <c:formatCode>#,##0</c:formatCode>
                <c:ptCount val="6"/>
                <c:pt idx="0">
                  <c:v>426.48599999999999</c:v>
                </c:pt>
                <c:pt idx="1">
                  <c:v>358.529</c:v>
                </c:pt>
                <c:pt idx="2">
                  <c:v>339.01299999999998</c:v>
                </c:pt>
                <c:pt idx="3">
                  <c:v>302.02699999999999</c:v>
                </c:pt>
                <c:pt idx="4">
                  <c:v>341.59399999999999</c:v>
                </c:pt>
                <c:pt idx="5">
                  <c:v>397.43599999999998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D-4044-ACD3-6C7994402FF6}"/>
            </c:ext>
          </c:extLst>
        </c:ser>
        <c:ser>
          <c:idx val="2"/>
          <c:order val="2"/>
          <c:tx>
            <c:strRef>
              <c:f>CY!$D$4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CY!$A$5:$A$10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CY!$D$5:$D$10</c:f>
              <c:numCache>
                <c:formatCode>#,##0</c:formatCode>
                <c:ptCount val="6"/>
                <c:pt idx="0">
                  <c:v>395.25400000000002</c:v>
                </c:pt>
                <c:pt idx="1">
                  <c:v>331.37099999999998</c:v>
                </c:pt>
                <c:pt idx="2">
                  <c:v>325.887</c:v>
                </c:pt>
                <c:pt idx="3">
                  <c:v>315.49900000000002</c:v>
                </c:pt>
                <c:pt idx="4">
                  <c:v>390.76</c:v>
                </c:pt>
                <c:pt idx="5">
                  <c:v>428.92700000000002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D-4044-ACD3-6C7994402FF6}"/>
            </c:ext>
          </c:extLst>
        </c:ser>
        <c:ser>
          <c:idx val="3"/>
          <c:order val="3"/>
          <c:tx>
            <c:strRef>
              <c:f>CY!$E$4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CY!$A$5:$A$10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CY!$E$5:$E$10</c:f>
              <c:numCache>
                <c:formatCode>#,##0</c:formatCode>
                <c:ptCount val="6"/>
                <c:pt idx="0">
                  <c:v>442.69499999999999</c:v>
                </c:pt>
                <c:pt idx="1">
                  <c:v>363.488</c:v>
                </c:pt>
                <c:pt idx="2">
                  <c:v>352.77699999999999</c:v>
                </c:pt>
                <c:pt idx="3">
                  <c:v>314.17</c:v>
                </c:pt>
                <c:pt idx="4">
                  <c:v>361.54300000000001</c:v>
                </c:pt>
                <c:pt idx="5">
                  <c:v>439.07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D-4044-ACD3-6C7994402FF6}"/>
            </c:ext>
          </c:extLst>
        </c:ser>
        <c:ser>
          <c:idx val="4"/>
          <c:order val="4"/>
          <c:tx>
            <c:strRef>
              <c:f>CY!$F$4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CY!$A$5:$A$10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CY!$F$5:$F$10</c:f>
              <c:numCache>
                <c:formatCode>#,##0</c:formatCode>
                <c:ptCount val="6"/>
                <c:pt idx="0">
                  <c:v>424.94499999999999</c:v>
                </c:pt>
                <c:pt idx="1">
                  <c:v>391.73099999999999</c:v>
                </c:pt>
                <c:pt idx="2">
                  <c:v>334.005</c:v>
                </c:pt>
                <c:pt idx="3">
                  <c:v>256.017</c:v>
                </c:pt>
                <c:pt idx="4">
                  <c:v>321.72699999999998</c:v>
                </c:pt>
                <c:pt idx="5">
                  <c:v>351.46600000000001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D-4044-ACD3-6C7994402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170240"/>
        <c:axId val="624164008"/>
      </c:lineChart>
      <c:catAx>
        <c:axId val="6241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64008"/>
        <c:crosses val="autoZero"/>
        <c:auto val="1"/>
        <c:lblAlgn val="ctr"/>
        <c:lblOffset val="100"/>
        <c:noMultiLvlLbl val="0"/>
      </c:catAx>
      <c:valAx>
        <c:axId val="624164008"/>
        <c:scaling>
          <c:orientation val="minMax"/>
          <c:max val="4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LV - Available to internal market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LV!$A$5:$A$10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LV!$B$5:$B$10</c:f>
              <c:numCache>
                <c:formatCode>#,##0</c:formatCode>
                <c:ptCount val="6"/>
                <c:pt idx="0">
                  <c:v>735</c:v>
                </c:pt>
                <c:pt idx="1">
                  <c:v>626</c:v>
                </c:pt>
                <c:pt idx="2">
                  <c:v>643</c:v>
                </c:pt>
                <c:pt idx="3">
                  <c:v>579</c:v>
                </c:pt>
                <c:pt idx="4">
                  <c:v>556</c:v>
                </c:pt>
                <c:pt idx="5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C-4B6D-8FF6-2EB9774215ED}"/>
            </c:ext>
          </c:extLst>
        </c:ser>
        <c:ser>
          <c:idx val="1"/>
          <c:order val="1"/>
          <c:tx>
            <c:strRef>
              <c:f>LV!$C$4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LV!$A$5:$A$10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LV!$C$5:$C$10</c:f>
              <c:numCache>
                <c:formatCode>#,##0</c:formatCode>
                <c:ptCount val="6"/>
                <c:pt idx="0">
                  <c:v>697</c:v>
                </c:pt>
                <c:pt idx="1">
                  <c:v>627</c:v>
                </c:pt>
                <c:pt idx="2">
                  <c:v>646</c:v>
                </c:pt>
                <c:pt idx="3">
                  <c:v>581</c:v>
                </c:pt>
                <c:pt idx="4">
                  <c:v>567</c:v>
                </c:pt>
                <c:pt idx="5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C-4B6D-8FF6-2EB9774215ED}"/>
            </c:ext>
          </c:extLst>
        </c:ser>
        <c:ser>
          <c:idx val="2"/>
          <c:order val="2"/>
          <c:tx>
            <c:strRef>
              <c:f>LV!$D$4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LV!$A$5:$A$10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LV!$D$5:$D$10</c:f>
              <c:numCache>
                <c:formatCode>#,##0</c:formatCode>
                <c:ptCount val="6"/>
                <c:pt idx="0">
                  <c:v>697</c:v>
                </c:pt>
                <c:pt idx="1">
                  <c:v>647</c:v>
                </c:pt>
                <c:pt idx="2">
                  <c:v>680</c:v>
                </c:pt>
                <c:pt idx="3">
                  <c:v>581</c:v>
                </c:pt>
                <c:pt idx="4">
                  <c:v>571</c:v>
                </c:pt>
                <c:pt idx="5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C-4B6D-8FF6-2EB9774215ED}"/>
            </c:ext>
          </c:extLst>
        </c:ser>
        <c:ser>
          <c:idx val="3"/>
          <c:order val="3"/>
          <c:tx>
            <c:strRef>
              <c:f>LV!$E$4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LV!$A$5:$A$10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LV!$E$5:$E$10</c:f>
              <c:numCache>
                <c:formatCode>#,##0</c:formatCode>
                <c:ptCount val="6"/>
                <c:pt idx="0">
                  <c:v>707</c:v>
                </c:pt>
                <c:pt idx="1">
                  <c:v>617</c:v>
                </c:pt>
                <c:pt idx="2">
                  <c:v>651</c:v>
                </c:pt>
                <c:pt idx="3">
                  <c:v>580</c:v>
                </c:pt>
                <c:pt idx="4">
                  <c:v>582</c:v>
                </c:pt>
                <c:pt idx="5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C-4B6D-8FF6-2EB9774215ED}"/>
            </c:ext>
          </c:extLst>
        </c:ser>
        <c:ser>
          <c:idx val="4"/>
          <c:order val="4"/>
          <c:tx>
            <c:strRef>
              <c:f>LV!$F$4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LV!$A$5:$A$10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LV!$F$5:$F$10</c:f>
              <c:numCache>
                <c:formatCode>#,##0</c:formatCode>
                <c:ptCount val="6"/>
                <c:pt idx="0">
                  <c:v>661</c:v>
                </c:pt>
                <c:pt idx="1">
                  <c:v>620</c:v>
                </c:pt>
                <c:pt idx="2">
                  <c:v>629</c:v>
                </c:pt>
                <c:pt idx="3">
                  <c:v>558</c:v>
                </c:pt>
                <c:pt idx="4">
                  <c:v>552</c:v>
                </c:pt>
                <c:pt idx="5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C-4B6D-8FF6-2EB97742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165976"/>
        <c:axId val="624169256"/>
      </c:lineChart>
      <c:catAx>
        <c:axId val="62416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69256"/>
        <c:crosses val="autoZero"/>
        <c:auto val="1"/>
        <c:lblAlgn val="ctr"/>
        <c:lblOffset val="100"/>
        <c:noMultiLvlLbl val="0"/>
      </c:catAx>
      <c:valAx>
        <c:axId val="62416925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65976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LT - Available to internal market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LT!$B$4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LT!$B$5:$B$10</c:f>
              <c:numCache>
                <c:formatCode>0</c:formatCode>
                <c:ptCount val="6"/>
                <c:pt idx="0">
                  <c:v>1085</c:v>
                </c:pt>
                <c:pt idx="1">
                  <c:v>949</c:v>
                </c:pt>
                <c:pt idx="2">
                  <c:v>969</c:v>
                </c:pt>
                <c:pt idx="3">
                  <c:v>892</c:v>
                </c:pt>
                <c:pt idx="4">
                  <c:v>875</c:v>
                </c:pt>
                <c:pt idx="5" formatCode="#,##0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1-45A4-9D15-1DAFC149FBD5}"/>
            </c:ext>
          </c:extLst>
        </c:ser>
        <c:ser>
          <c:idx val="1"/>
          <c:order val="1"/>
          <c:tx>
            <c:strRef>
              <c:f>LT!$C$4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LT!$C$5:$C$10</c:f>
              <c:numCache>
                <c:formatCode>0</c:formatCode>
                <c:ptCount val="6"/>
                <c:pt idx="0">
                  <c:v>980.89700000000005</c:v>
                </c:pt>
                <c:pt idx="1">
                  <c:v>904.87599999999998</c:v>
                </c:pt>
                <c:pt idx="2">
                  <c:v>925.92899999999997</c:v>
                </c:pt>
                <c:pt idx="3">
                  <c:v>851.95299999999997</c:v>
                </c:pt>
                <c:pt idx="4">
                  <c:v>896.46199999999999</c:v>
                </c:pt>
                <c:pt idx="5" formatCode="#,##0">
                  <c:v>851.86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1-45A4-9D15-1DAFC149FBD5}"/>
            </c:ext>
          </c:extLst>
        </c:ser>
        <c:ser>
          <c:idx val="2"/>
          <c:order val="2"/>
          <c:tx>
            <c:strRef>
              <c:f>LT!$D$4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LT!$D$5:$D$10</c:f>
              <c:numCache>
                <c:formatCode>0</c:formatCode>
                <c:ptCount val="6"/>
                <c:pt idx="0">
                  <c:v>1007.4589999999999</c:v>
                </c:pt>
                <c:pt idx="1">
                  <c:v>927.63499999999999</c:v>
                </c:pt>
                <c:pt idx="2">
                  <c:v>994.22900000000004</c:v>
                </c:pt>
                <c:pt idx="3">
                  <c:v>854.89700000000005</c:v>
                </c:pt>
                <c:pt idx="4">
                  <c:v>909.70699999999999</c:v>
                </c:pt>
                <c:pt idx="5" formatCode="#,##0">
                  <c:v>861.70100000000002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1-45A4-9D15-1DAFC149FBD5}"/>
            </c:ext>
          </c:extLst>
        </c:ser>
        <c:ser>
          <c:idx val="3"/>
          <c:order val="3"/>
          <c:tx>
            <c:strRef>
              <c:f>LT!$E$4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LT!$E$5:$E$10</c:f>
              <c:numCache>
                <c:formatCode>0</c:formatCode>
                <c:ptCount val="6"/>
                <c:pt idx="0">
                  <c:v>1047.9970000000001</c:v>
                </c:pt>
                <c:pt idx="1">
                  <c:v>952.03499999999997</c:v>
                </c:pt>
                <c:pt idx="2">
                  <c:v>955.649</c:v>
                </c:pt>
                <c:pt idx="3">
                  <c:v>892.476</c:v>
                </c:pt>
                <c:pt idx="4">
                  <c:v>916.12199999999996</c:v>
                </c:pt>
                <c:pt idx="5" formatCode="#,##0">
                  <c:v>906.327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1-45A4-9D15-1DAFC149FBD5}"/>
            </c:ext>
          </c:extLst>
        </c:ser>
        <c:ser>
          <c:idx val="4"/>
          <c:order val="4"/>
          <c:tx>
            <c:strRef>
              <c:f>LT!$F$4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LT!$F$5:$F$10</c:f>
              <c:numCache>
                <c:formatCode>#,##0</c:formatCode>
                <c:ptCount val="6"/>
                <c:pt idx="0">
                  <c:v>975.39099999999996</c:v>
                </c:pt>
                <c:pt idx="1">
                  <c:v>939.05</c:v>
                </c:pt>
                <c:pt idx="2">
                  <c:v>913.31799999999998</c:v>
                </c:pt>
                <c:pt idx="3">
                  <c:v>812.16600000000005</c:v>
                </c:pt>
                <c:pt idx="4">
                  <c:v>841.28499999999997</c:v>
                </c:pt>
                <c:pt idx="5">
                  <c:v>857.03899999999999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51-45A4-9D15-1DAFC149F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734552"/>
        <c:axId val="621735864"/>
      </c:lineChart>
      <c:catAx>
        <c:axId val="621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35864"/>
        <c:crosses val="autoZero"/>
        <c:auto val="1"/>
        <c:lblAlgn val="ctr"/>
        <c:lblOffset val="100"/>
        <c:noMultiLvlLbl val="0"/>
      </c:catAx>
      <c:valAx>
        <c:axId val="62173586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3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LU - Available to internal market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LU!$A$5:$A$10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LU!$B$5:$B$10</c:f>
              <c:numCache>
                <c:formatCode>#,##0</c:formatCode>
                <c:ptCount val="6"/>
                <c:pt idx="0">
                  <c:v>570</c:v>
                </c:pt>
                <c:pt idx="1">
                  <c:v>547</c:v>
                </c:pt>
                <c:pt idx="2">
                  <c:v>568</c:v>
                </c:pt>
                <c:pt idx="3">
                  <c:v>532</c:v>
                </c:pt>
                <c:pt idx="4">
                  <c:v>492</c:v>
                </c:pt>
                <c:pt idx="5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D-4EEF-8C24-2C1D224111C4}"/>
            </c:ext>
          </c:extLst>
        </c:ser>
        <c:ser>
          <c:idx val="1"/>
          <c:order val="1"/>
          <c:tx>
            <c:strRef>
              <c:f>LU!$C$4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LU!$A$5:$A$10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LU!$C$5:$C$10</c:f>
              <c:numCache>
                <c:formatCode>#,##0</c:formatCode>
                <c:ptCount val="6"/>
                <c:pt idx="0">
                  <c:v>588.74099999999999</c:v>
                </c:pt>
                <c:pt idx="1">
                  <c:v>518.55700000000002</c:v>
                </c:pt>
                <c:pt idx="2">
                  <c:v>561.178</c:v>
                </c:pt>
                <c:pt idx="3">
                  <c:v>510.459</c:v>
                </c:pt>
                <c:pt idx="4">
                  <c:v>513.68299999999999</c:v>
                </c:pt>
                <c:pt idx="5">
                  <c:v>517.36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D-4EEF-8C24-2C1D224111C4}"/>
            </c:ext>
          </c:extLst>
        </c:ser>
        <c:ser>
          <c:idx val="2"/>
          <c:order val="2"/>
          <c:tx>
            <c:strRef>
              <c:f>LU!$D$4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LU!$A$5:$A$10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LU!$D$5:$D$10</c:f>
              <c:numCache>
                <c:formatCode>#,##0</c:formatCode>
                <c:ptCount val="6"/>
                <c:pt idx="0">
                  <c:v>580.39200000000005</c:v>
                </c:pt>
                <c:pt idx="1">
                  <c:v>548.72400000000005</c:v>
                </c:pt>
                <c:pt idx="2">
                  <c:v>587.88900000000001</c:v>
                </c:pt>
                <c:pt idx="3">
                  <c:v>519.67499999999995</c:v>
                </c:pt>
                <c:pt idx="4">
                  <c:v>525.20500000000004</c:v>
                </c:pt>
                <c:pt idx="5">
                  <c:v>522.173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D-4EEF-8C24-2C1D224111C4}"/>
            </c:ext>
          </c:extLst>
        </c:ser>
        <c:ser>
          <c:idx val="3"/>
          <c:order val="3"/>
          <c:tx>
            <c:strRef>
              <c:f>LU!$E$4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LU!$A$5:$A$10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LU!$E$5:$E$10</c:f>
              <c:numCache>
                <c:formatCode>#,##0</c:formatCode>
                <c:ptCount val="6"/>
                <c:pt idx="0">
                  <c:v>586.49599999999998</c:v>
                </c:pt>
                <c:pt idx="1">
                  <c:v>530.94399999999996</c:v>
                </c:pt>
                <c:pt idx="2">
                  <c:v>573.39099999999996</c:v>
                </c:pt>
                <c:pt idx="3">
                  <c:v>529.10699999999997</c:v>
                </c:pt>
                <c:pt idx="4">
                  <c:v>534.38499999999999</c:v>
                </c:pt>
                <c:pt idx="5">
                  <c:v>508.66899999999998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5D-4EEF-8C24-2C1D224111C4}"/>
            </c:ext>
          </c:extLst>
        </c:ser>
        <c:ser>
          <c:idx val="4"/>
          <c:order val="4"/>
          <c:tx>
            <c:strRef>
              <c:f>LU!$F$4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LU!$A$5:$A$10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LU!$F$5:$F$10</c:f>
              <c:numCache>
                <c:formatCode>#,##0</c:formatCode>
                <c:ptCount val="6"/>
                <c:pt idx="0">
                  <c:v>570.33000000000004</c:v>
                </c:pt>
                <c:pt idx="1">
                  <c:v>544.99400000000003</c:v>
                </c:pt>
                <c:pt idx="2">
                  <c:v>480.29700000000003</c:v>
                </c:pt>
                <c:pt idx="3">
                  <c:v>438.12700000000001</c:v>
                </c:pt>
                <c:pt idx="4">
                  <c:v>477.71499999999997</c:v>
                </c:pt>
                <c:pt idx="5">
                  <c:v>478.65699999999998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5D-4EEF-8C24-2C1D2241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727992"/>
        <c:axId val="621724384"/>
      </c:lineChart>
      <c:catAx>
        <c:axId val="62172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24384"/>
        <c:crosses val="autoZero"/>
        <c:auto val="1"/>
        <c:lblAlgn val="ctr"/>
        <c:lblOffset val="100"/>
        <c:noMultiLvlLbl val="0"/>
      </c:catAx>
      <c:valAx>
        <c:axId val="621724384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2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HU - Available to internal market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HU!$A$5:$A$10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HU!$B$5:$B$10</c:f>
              <c:numCache>
                <c:formatCode>#,##0</c:formatCode>
                <c:ptCount val="6"/>
                <c:pt idx="0">
                  <c:v>3775</c:v>
                </c:pt>
                <c:pt idx="1">
                  <c:v>3469</c:v>
                </c:pt>
                <c:pt idx="2">
                  <c:v>3544</c:v>
                </c:pt>
                <c:pt idx="3">
                  <c:v>3344</c:v>
                </c:pt>
                <c:pt idx="4">
                  <c:v>3396</c:v>
                </c:pt>
                <c:pt idx="5">
                  <c:v>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FA1-BCCE-D9815E9F1635}"/>
            </c:ext>
          </c:extLst>
        </c:ser>
        <c:ser>
          <c:idx val="1"/>
          <c:order val="1"/>
          <c:tx>
            <c:strRef>
              <c:f>HU!$C$4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HU!$A$5:$A$10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HU!$C$5:$C$10</c:f>
              <c:numCache>
                <c:formatCode>#,##0</c:formatCode>
                <c:ptCount val="6"/>
                <c:pt idx="0">
                  <c:v>3680.027</c:v>
                </c:pt>
                <c:pt idx="1">
                  <c:v>3237.2139999999999</c:v>
                </c:pt>
                <c:pt idx="2">
                  <c:v>3285.6579999999999</c:v>
                </c:pt>
                <c:pt idx="3">
                  <c:v>3145.4580000000001</c:v>
                </c:pt>
                <c:pt idx="4">
                  <c:v>3257.2159999999999</c:v>
                </c:pt>
                <c:pt idx="5">
                  <c:v>3291.7669999999998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FA1-BCCE-D9815E9F1635}"/>
            </c:ext>
          </c:extLst>
        </c:ser>
        <c:ser>
          <c:idx val="2"/>
          <c:order val="2"/>
          <c:tx>
            <c:strRef>
              <c:f>HU!$D$4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HU!$A$5:$A$10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HU!$D$5:$D$10</c:f>
              <c:numCache>
                <c:formatCode>#,##0</c:formatCode>
                <c:ptCount val="6"/>
                <c:pt idx="0">
                  <c:v>3571.442</c:v>
                </c:pt>
                <c:pt idx="1">
                  <c:v>3377.7660000000001</c:v>
                </c:pt>
                <c:pt idx="2">
                  <c:v>3593.5990000000002</c:v>
                </c:pt>
                <c:pt idx="3">
                  <c:v>3185.4760000000001</c:v>
                </c:pt>
                <c:pt idx="4">
                  <c:v>3309.029</c:v>
                </c:pt>
                <c:pt idx="5">
                  <c:v>3342.415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FA1-BCCE-D9815E9F1635}"/>
            </c:ext>
          </c:extLst>
        </c:ser>
        <c:ser>
          <c:idx val="3"/>
          <c:order val="3"/>
          <c:tx>
            <c:strRef>
              <c:f>HU!$E$4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HU!$A$5:$A$10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HU!$E$5:$E$10</c:f>
              <c:numCache>
                <c:formatCode>#,##0</c:formatCode>
                <c:ptCount val="6"/>
                <c:pt idx="0">
                  <c:v>3768.5680000000002</c:v>
                </c:pt>
                <c:pt idx="1">
                  <c:v>3344.6329999999998</c:v>
                </c:pt>
                <c:pt idx="2">
                  <c:v>3472.86</c:v>
                </c:pt>
                <c:pt idx="3">
                  <c:v>3257.1010000000001</c:v>
                </c:pt>
                <c:pt idx="4">
                  <c:v>3406.9580000000001</c:v>
                </c:pt>
                <c:pt idx="5">
                  <c:v>3421.6750000000002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FA1-BCCE-D9815E9F1635}"/>
            </c:ext>
          </c:extLst>
        </c:ser>
        <c:ser>
          <c:idx val="4"/>
          <c:order val="4"/>
          <c:tx>
            <c:strRef>
              <c:f>HU!$F$4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HU!$A$5:$A$10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HU!$F$5:$F$10</c:f>
              <c:numCache>
                <c:formatCode>#,##0</c:formatCode>
                <c:ptCount val="6"/>
                <c:pt idx="0">
                  <c:v>3869.3240000000001</c:v>
                </c:pt>
                <c:pt idx="1">
                  <c:v>3508.5749999999998</c:v>
                </c:pt>
                <c:pt idx="2">
                  <c:v>3582.64</c:v>
                </c:pt>
                <c:pt idx="3">
                  <c:v>3009.9009999999998</c:v>
                </c:pt>
                <c:pt idx="4">
                  <c:v>3063.06</c:v>
                </c:pt>
                <c:pt idx="5">
                  <c:v>3135.9560000000001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6D-4FA1-BCCE-D9815E9F1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725696"/>
        <c:axId val="621730288"/>
      </c:lineChart>
      <c:catAx>
        <c:axId val="6217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30288"/>
        <c:crosses val="autoZero"/>
        <c:auto val="1"/>
        <c:lblAlgn val="ctr"/>
        <c:lblOffset val="100"/>
        <c:noMultiLvlLbl val="0"/>
      </c:catAx>
      <c:valAx>
        <c:axId val="621730288"/>
        <c:scaling>
          <c:orientation val="minMax"/>
          <c:max val="3900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MT - Available to internal market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MT!$B$5:$B$10</c:f>
              <c:numCache>
                <c:formatCode>#,##0</c:formatCode>
                <c:ptCount val="6"/>
                <c:pt idx="0">
                  <c:v>177</c:v>
                </c:pt>
                <c:pt idx="1">
                  <c:v>157</c:v>
                </c:pt>
                <c:pt idx="2">
                  <c:v>163</c:v>
                </c:pt>
                <c:pt idx="3">
                  <c:v>154</c:v>
                </c:pt>
                <c:pt idx="4">
                  <c:v>166</c:v>
                </c:pt>
                <c:pt idx="5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6-45A3-A091-2FE70B788AC0}"/>
            </c:ext>
          </c:extLst>
        </c:ser>
        <c:ser>
          <c:idx val="1"/>
          <c:order val="1"/>
          <c:tx>
            <c:strRef>
              <c:f>MT!$C$4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MT!$C$5:$C$10</c:f>
              <c:numCache>
                <c:formatCode>#,##0</c:formatCode>
                <c:ptCount val="6"/>
                <c:pt idx="0">
                  <c:v>210.608</c:v>
                </c:pt>
                <c:pt idx="1">
                  <c:v>176.03399999999999</c:v>
                </c:pt>
                <c:pt idx="2">
                  <c:v>185.369</c:v>
                </c:pt>
                <c:pt idx="3">
                  <c:v>170.66900000000001</c:v>
                </c:pt>
                <c:pt idx="4">
                  <c:v>177.21700000000001</c:v>
                </c:pt>
                <c:pt idx="5">
                  <c:v>203.13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6-45A3-A091-2FE70B788AC0}"/>
            </c:ext>
          </c:extLst>
        </c:ser>
        <c:ser>
          <c:idx val="2"/>
          <c:order val="2"/>
          <c:tx>
            <c:strRef>
              <c:f>MT!$D$4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MT!$D$5:$D$10</c:f>
              <c:numCache>
                <c:formatCode>#,##0</c:formatCode>
                <c:ptCount val="6"/>
                <c:pt idx="0">
                  <c:v>200.78200000000001</c:v>
                </c:pt>
                <c:pt idx="1">
                  <c:v>188.55699999999999</c:v>
                </c:pt>
                <c:pt idx="2">
                  <c:v>191.32499999999999</c:v>
                </c:pt>
                <c:pt idx="3">
                  <c:v>181.75200000000001</c:v>
                </c:pt>
                <c:pt idx="4">
                  <c:v>193.642</c:v>
                </c:pt>
                <c:pt idx="5">
                  <c:v>209.607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6-45A3-A091-2FE70B788AC0}"/>
            </c:ext>
          </c:extLst>
        </c:ser>
        <c:ser>
          <c:idx val="3"/>
          <c:order val="3"/>
          <c:tx>
            <c:strRef>
              <c:f>MT!$E$4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MT!$E$5:$E$10</c:f>
              <c:numCache>
                <c:formatCode>#,##0</c:formatCode>
                <c:ptCount val="6"/>
                <c:pt idx="0">
                  <c:v>224.173</c:v>
                </c:pt>
                <c:pt idx="1">
                  <c:v>198.905</c:v>
                </c:pt>
                <c:pt idx="2">
                  <c:v>198.65799999999999</c:v>
                </c:pt>
                <c:pt idx="3">
                  <c:v>185.74199999999999</c:v>
                </c:pt>
                <c:pt idx="4">
                  <c:v>189.02600000000001</c:v>
                </c:pt>
                <c:pt idx="5">
                  <c:v>230.71600000000001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6-45A3-A091-2FE70B788AC0}"/>
            </c:ext>
          </c:extLst>
        </c:ser>
        <c:ser>
          <c:idx val="4"/>
          <c:order val="4"/>
          <c:tx>
            <c:strRef>
              <c:f>MT!$F$4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MT!$F$5:$F$10</c:f>
              <c:numCache>
                <c:formatCode>#,##0</c:formatCode>
                <c:ptCount val="6"/>
                <c:pt idx="0">
                  <c:v>217.64400000000001</c:v>
                </c:pt>
                <c:pt idx="1">
                  <c:v>194.37299999999999</c:v>
                </c:pt>
                <c:pt idx="2">
                  <c:v>195.31299999999999</c:v>
                </c:pt>
                <c:pt idx="3">
                  <c:v>167.12100000000001</c:v>
                </c:pt>
                <c:pt idx="4">
                  <c:v>172.93600000000001</c:v>
                </c:pt>
                <c:pt idx="5">
                  <c:v>189.51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6-45A3-A091-2FE70B78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64808"/>
        <c:axId val="615767760"/>
      </c:lineChart>
      <c:catAx>
        <c:axId val="61576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67760"/>
        <c:crosses val="autoZero"/>
        <c:auto val="1"/>
        <c:lblAlgn val="ctr"/>
        <c:lblOffset val="100"/>
        <c:noMultiLvlLbl val="0"/>
      </c:catAx>
      <c:valAx>
        <c:axId val="615767760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6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BE - Available to internal market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BE!$B$5:$B$10</c:f>
              <c:numCache>
                <c:formatCode>#,##0</c:formatCode>
                <c:ptCount val="6"/>
                <c:pt idx="0">
                  <c:v>7749</c:v>
                </c:pt>
                <c:pt idx="1">
                  <c:v>7293</c:v>
                </c:pt>
                <c:pt idx="2">
                  <c:v>7511</c:v>
                </c:pt>
                <c:pt idx="3">
                  <c:v>6833</c:v>
                </c:pt>
                <c:pt idx="4">
                  <c:v>6635</c:v>
                </c:pt>
                <c:pt idx="5">
                  <c:v>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B-4F03-88D2-7E1DEB88937A}"/>
            </c:ext>
          </c:extLst>
        </c:ser>
        <c:ser>
          <c:idx val="1"/>
          <c:order val="1"/>
          <c:tx>
            <c:strRef>
              <c:f>BE!$C$4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BE!$C$5:$C$10</c:f>
              <c:numCache>
                <c:formatCode>#,##0</c:formatCode>
                <c:ptCount val="6"/>
                <c:pt idx="0">
                  <c:v>7821.6440000000002</c:v>
                </c:pt>
                <c:pt idx="1">
                  <c:v>6778.6379999999999</c:v>
                </c:pt>
                <c:pt idx="2">
                  <c:v>7034.1229999999996</c:v>
                </c:pt>
                <c:pt idx="3">
                  <c:v>6480.2520000000004</c:v>
                </c:pt>
                <c:pt idx="4">
                  <c:v>6425.0140000000001</c:v>
                </c:pt>
                <c:pt idx="5">
                  <c:v>6322.4740000000002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B-4F03-88D2-7E1DEB88937A}"/>
            </c:ext>
          </c:extLst>
        </c:ser>
        <c:ser>
          <c:idx val="2"/>
          <c:order val="2"/>
          <c:tx>
            <c:strRef>
              <c:f>BE!$D$4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BE!$D$5:$D$10</c:f>
              <c:numCache>
                <c:formatCode>#,##0</c:formatCode>
                <c:ptCount val="6"/>
                <c:pt idx="0">
                  <c:v>7492.4719999999998</c:v>
                </c:pt>
                <c:pt idx="1">
                  <c:v>7130.65</c:v>
                </c:pt>
                <c:pt idx="2">
                  <c:v>7454.69</c:v>
                </c:pt>
                <c:pt idx="3">
                  <c:v>6427.9219999999996</c:v>
                </c:pt>
                <c:pt idx="4">
                  <c:v>6496.643</c:v>
                </c:pt>
                <c:pt idx="5">
                  <c:v>6355.8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B-4F03-88D2-7E1DEB88937A}"/>
            </c:ext>
          </c:extLst>
        </c:ser>
        <c:ser>
          <c:idx val="3"/>
          <c:order val="3"/>
          <c:tx>
            <c:strRef>
              <c:f>BE!$E$4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BE!$E$5:$E$10</c:f>
              <c:numCache>
                <c:formatCode>#,##0</c:formatCode>
                <c:ptCount val="6"/>
                <c:pt idx="0">
                  <c:v>7598.43</c:v>
                </c:pt>
                <c:pt idx="1">
                  <c:v>6688.5069999999996</c:v>
                </c:pt>
                <c:pt idx="2">
                  <c:v>6993.8379999999997</c:v>
                </c:pt>
                <c:pt idx="3">
                  <c:v>6391.4740000000002</c:v>
                </c:pt>
                <c:pt idx="4">
                  <c:v>6415.3490000000002</c:v>
                </c:pt>
                <c:pt idx="5">
                  <c:v>6132.1909999999998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B-4F03-88D2-7E1DEB88937A}"/>
            </c:ext>
          </c:extLst>
        </c:ser>
        <c:ser>
          <c:idx val="4"/>
          <c:order val="4"/>
          <c:tx>
            <c:strRef>
              <c:f>BE!$F$4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BE!$F$5:$F$10</c:f>
              <c:numCache>
                <c:formatCode>#,##0</c:formatCode>
                <c:ptCount val="6"/>
                <c:pt idx="0">
                  <c:v>7496.76</c:v>
                </c:pt>
                <c:pt idx="1">
                  <c:v>6974.19</c:v>
                </c:pt>
                <c:pt idx="2">
                  <c:v>6766.4129999999996</c:v>
                </c:pt>
                <c:pt idx="3">
                  <c:v>5716.5590000000002</c:v>
                </c:pt>
                <c:pt idx="4">
                  <c:v>5970.4449999999997</c:v>
                </c:pt>
                <c:pt idx="5">
                  <c:v>6031.8370000000004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6B-4F03-88D2-7E1DEB88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947200"/>
        <c:axId val="651948512"/>
      </c:lineChart>
      <c:catAx>
        <c:axId val="6519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8512"/>
        <c:crosses val="autoZero"/>
        <c:auto val="1"/>
        <c:lblAlgn val="ctr"/>
        <c:lblOffset val="100"/>
        <c:noMultiLvlLbl val="0"/>
      </c:catAx>
      <c:valAx>
        <c:axId val="651948512"/>
        <c:scaling>
          <c:orientation val="minMax"/>
          <c:max val="8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NL - Available to internal market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NL!$B$4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NL!$A$5:$A$10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NL!$B$5:$B$10</c:f>
              <c:numCache>
                <c:formatCode>#,##0</c:formatCode>
                <c:ptCount val="6"/>
                <c:pt idx="0">
                  <c:v>10559</c:v>
                </c:pt>
                <c:pt idx="1">
                  <c:v>9607</c:v>
                </c:pt>
                <c:pt idx="2">
                  <c:v>10176</c:v>
                </c:pt>
                <c:pt idx="3">
                  <c:v>9289</c:v>
                </c:pt>
                <c:pt idx="4">
                  <c:v>9066</c:v>
                </c:pt>
                <c:pt idx="5">
                  <c:v>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2-4A8F-8EF1-05FA80C8798B}"/>
            </c:ext>
          </c:extLst>
        </c:ser>
        <c:ser>
          <c:idx val="1"/>
          <c:order val="1"/>
          <c:tx>
            <c:strRef>
              <c:f>NL!$C$4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NL!$A$5:$A$10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NL!$C$5:$C$10</c:f>
              <c:numCache>
                <c:formatCode>#,##0</c:formatCode>
                <c:ptCount val="6"/>
                <c:pt idx="0">
                  <c:v>10094</c:v>
                </c:pt>
                <c:pt idx="1">
                  <c:v>9066</c:v>
                </c:pt>
                <c:pt idx="2">
                  <c:v>9508</c:v>
                </c:pt>
                <c:pt idx="3">
                  <c:v>8297</c:v>
                </c:pt>
                <c:pt idx="4">
                  <c:v>8685</c:v>
                </c:pt>
                <c:pt idx="5">
                  <c:v>8547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2-4A8F-8EF1-05FA80C8798B}"/>
            </c:ext>
          </c:extLst>
        </c:ser>
        <c:ser>
          <c:idx val="2"/>
          <c:order val="2"/>
          <c:tx>
            <c:strRef>
              <c:f>NL!$D$4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NL!$A$5:$A$10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NL!$D$5:$D$10</c:f>
              <c:numCache>
                <c:formatCode>#,##0</c:formatCode>
                <c:ptCount val="6"/>
                <c:pt idx="0">
                  <c:v>10485</c:v>
                </c:pt>
                <c:pt idx="1">
                  <c:v>9959</c:v>
                </c:pt>
                <c:pt idx="2">
                  <c:v>10272</c:v>
                </c:pt>
                <c:pt idx="3">
                  <c:v>9993</c:v>
                </c:pt>
                <c:pt idx="4">
                  <c:v>10026</c:v>
                </c:pt>
                <c:pt idx="5">
                  <c:v>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2-4A8F-8EF1-05FA80C8798B}"/>
            </c:ext>
          </c:extLst>
        </c:ser>
        <c:ser>
          <c:idx val="3"/>
          <c:order val="3"/>
          <c:tx>
            <c:strRef>
              <c:f>NL!$E$4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NL!$A$5:$A$10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NL!$E$5:$E$10</c:f>
              <c:numCache>
                <c:formatCode>#,##0</c:formatCode>
                <c:ptCount val="6"/>
                <c:pt idx="0">
                  <c:v>10626.933000000001</c:v>
                </c:pt>
                <c:pt idx="1">
                  <c:v>9193.2720000000008</c:v>
                </c:pt>
                <c:pt idx="2">
                  <c:v>9946.4179999999997</c:v>
                </c:pt>
                <c:pt idx="3">
                  <c:v>8711.9290000000001</c:v>
                </c:pt>
                <c:pt idx="4">
                  <c:v>9249.4699999999993</c:v>
                </c:pt>
                <c:pt idx="5">
                  <c:v>8506.2630000000008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2-4A8F-8EF1-05FA80C8798B}"/>
            </c:ext>
          </c:extLst>
        </c:ser>
        <c:ser>
          <c:idx val="4"/>
          <c:order val="4"/>
          <c:tx>
            <c:strRef>
              <c:f>NL!$F$4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NL!$A$5:$A$10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NL!$F$5:$F$10</c:f>
              <c:numCache>
                <c:formatCode>#,##0</c:formatCode>
                <c:ptCount val="6"/>
                <c:pt idx="0">
                  <c:v>10362.094999999999</c:v>
                </c:pt>
                <c:pt idx="1">
                  <c:v>9620.4979999999996</c:v>
                </c:pt>
                <c:pt idx="2">
                  <c:v>9419.7669999999998</c:v>
                </c:pt>
                <c:pt idx="3">
                  <c:v>8063.7290000000003</c:v>
                </c:pt>
                <c:pt idx="4">
                  <c:v>8362.9279999999999</c:v>
                </c:pt>
                <c:pt idx="5">
                  <c:v>8289.0370000000003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2-4A8F-8EF1-05FA80C8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724712"/>
        <c:axId val="621725040"/>
      </c:lineChart>
      <c:catAx>
        <c:axId val="6217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25040"/>
        <c:crosses val="autoZero"/>
        <c:auto val="1"/>
        <c:lblAlgn val="ctr"/>
        <c:lblOffset val="100"/>
        <c:noMultiLvlLbl val="0"/>
      </c:catAx>
      <c:valAx>
        <c:axId val="621725040"/>
        <c:scaling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2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AT - Available to internal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AT!$B$5:$B$10</c:f>
              <c:numCache>
                <c:formatCode>#,##0</c:formatCode>
                <c:ptCount val="6"/>
                <c:pt idx="0">
                  <c:v>6397</c:v>
                </c:pt>
                <c:pt idx="1">
                  <c:v>5888</c:v>
                </c:pt>
                <c:pt idx="2">
                  <c:v>6067</c:v>
                </c:pt>
                <c:pt idx="3">
                  <c:v>5361</c:v>
                </c:pt>
                <c:pt idx="4">
                  <c:v>5324</c:v>
                </c:pt>
                <c:pt idx="5">
                  <c:v>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5-4134-ADAC-589D058A339A}"/>
            </c:ext>
          </c:extLst>
        </c:ser>
        <c:ser>
          <c:idx val="1"/>
          <c:order val="1"/>
          <c:tx>
            <c:strRef>
              <c:f>AT!$C$4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AT!$C$5:$C$10</c:f>
              <c:numCache>
                <c:formatCode>#,##0</c:formatCode>
                <c:ptCount val="6"/>
                <c:pt idx="0">
                  <c:v>6487.4459999999999</c:v>
                </c:pt>
                <c:pt idx="1">
                  <c:v>5573.7719999999999</c:v>
                </c:pt>
                <c:pt idx="2">
                  <c:v>5701.3770000000004</c:v>
                </c:pt>
                <c:pt idx="3">
                  <c:v>5137.2759999999998</c:v>
                </c:pt>
                <c:pt idx="4">
                  <c:v>5091.3770000000004</c:v>
                </c:pt>
                <c:pt idx="5">
                  <c:v>5001.5280000000002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5-4134-ADAC-589D058A339A}"/>
            </c:ext>
          </c:extLst>
        </c:ser>
        <c:ser>
          <c:idx val="2"/>
          <c:order val="2"/>
          <c:tx>
            <c:strRef>
              <c:f>AT!$D$4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AT!$D$5:$D$10</c:f>
              <c:numCache>
                <c:formatCode>#,##0</c:formatCode>
                <c:ptCount val="6"/>
                <c:pt idx="0">
                  <c:v>6112.7740000000003</c:v>
                </c:pt>
                <c:pt idx="1">
                  <c:v>5784.098</c:v>
                </c:pt>
                <c:pt idx="2">
                  <c:v>6142.6530000000002</c:v>
                </c:pt>
                <c:pt idx="3">
                  <c:v>5088.1229999999996</c:v>
                </c:pt>
                <c:pt idx="4">
                  <c:v>5128.3990000000003</c:v>
                </c:pt>
                <c:pt idx="5">
                  <c:v>5104.72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5-4134-ADAC-589D058A339A}"/>
            </c:ext>
          </c:extLst>
        </c:ser>
        <c:ser>
          <c:idx val="3"/>
          <c:order val="3"/>
          <c:tx>
            <c:strRef>
              <c:f>AT!$E$4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AT!$E$5:$E$10</c:f>
              <c:numCache>
                <c:formatCode>#,##0</c:formatCode>
                <c:ptCount val="6"/>
                <c:pt idx="0">
                  <c:v>6392.3320000000003</c:v>
                </c:pt>
                <c:pt idx="1">
                  <c:v>5573.692</c:v>
                </c:pt>
                <c:pt idx="2">
                  <c:v>5765.6769999999997</c:v>
                </c:pt>
                <c:pt idx="3">
                  <c:v>5245.6559999999999</c:v>
                </c:pt>
                <c:pt idx="4">
                  <c:v>5355.76</c:v>
                </c:pt>
                <c:pt idx="5">
                  <c:v>5028.3729999999996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35-4134-ADAC-589D058A339A}"/>
            </c:ext>
          </c:extLst>
        </c:ser>
        <c:ser>
          <c:idx val="4"/>
          <c:order val="4"/>
          <c:tx>
            <c:strRef>
              <c:f>AT!$F$4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AT!$F$5:$F$10</c:f>
              <c:numCache>
                <c:formatCode>#,##0</c:formatCode>
                <c:ptCount val="6"/>
                <c:pt idx="0">
                  <c:v>6198.9759999999997</c:v>
                </c:pt>
                <c:pt idx="1">
                  <c:v>5649.6130000000003</c:v>
                </c:pt>
                <c:pt idx="2">
                  <c:v>5541.86</c:v>
                </c:pt>
                <c:pt idx="3">
                  <c:v>4555.8</c:v>
                </c:pt>
                <c:pt idx="4">
                  <c:v>4754.4059999999999</c:v>
                </c:pt>
                <c:pt idx="5">
                  <c:v>4717.3450000000003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35-4134-ADAC-589D058A3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073584"/>
        <c:axId val="388071616"/>
      </c:lineChart>
      <c:catAx>
        <c:axId val="3880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71616"/>
        <c:crosses val="autoZero"/>
        <c:auto val="1"/>
        <c:lblAlgn val="ctr"/>
        <c:lblOffset val="100"/>
        <c:noMultiLvlLbl val="0"/>
      </c:catAx>
      <c:valAx>
        <c:axId val="388071616"/>
        <c:scaling>
          <c:orientation val="minMax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PL - Available to internal market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PL!$B$5:$B$10</c:f>
              <c:numCache>
                <c:formatCode>#,##0</c:formatCode>
                <c:ptCount val="6"/>
                <c:pt idx="0">
                  <c:v>13574</c:v>
                </c:pt>
                <c:pt idx="1">
                  <c:v>12557</c:v>
                </c:pt>
                <c:pt idx="2">
                  <c:v>13058</c:v>
                </c:pt>
                <c:pt idx="3">
                  <c:v>12101</c:v>
                </c:pt>
                <c:pt idx="4">
                  <c:v>11857</c:v>
                </c:pt>
                <c:pt idx="5">
                  <c:v>11995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B-4158-9D5A-BDC393D55008}"/>
            </c:ext>
          </c:extLst>
        </c:ser>
        <c:ser>
          <c:idx val="1"/>
          <c:order val="1"/>
          <c:tx>
            <c:strRef>
              <c:f>PL!$C$4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PL!$C$5:$C$10</c:f>
              <c:numCache>
                <c:formatCode>#,##0</c:formatCode>
                <c:ptCount val="6"/>
                <c:pt idx="0">
                  <c:v>12724.47</c:v>
                </c:pt>
                <c:pt idx="1">
                  <c:v>12151.504999999999</c:v>
                </c:pt>
                <c:pt idx="2">
                  <c:v>12270.754000000001</c:v>
                </c:pt>
                <c:pt idx="3">
                  <c:v>11546.761</c:v>
                </c:pt>
                <c:pt idx="4">
                  <c:v>11859.97</c:v>
                </c:pt>
                <c:pt idx="5">
                  <c:v>11653.703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B-4158-9D5A-BDC393D55008}"/>
            </c:ext>
          </c:extLst>
        </c:ser>
        <c:ser>
          <c:idx val="2"/>
          <c:order val="2"/>
          <c:tx>
            <c:strRef>
              <c:f>PL!$D$4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PL!$D$5:$D$10</c:f>
              <c:numCache>
                <c:formatCode>#,##0</c:formatCode>
                <c:ptCount val="6"/>
                <c:pt idx="0">
                  <c:v>12738.916999999999</c:v>
                </c:pt>
                <c:pt idx="1">
                  <c:v>12353.129000000001</c:v>
                </c:pt>
                <c:pt idx="2">
                  <c:v>12848.334000000001</c:v>
                </c:pt>
                <c:pt idx="3">
                  <c:v>11498.624</c:v>
                </c:pt>
                <c:pt idx="4">
                  <c:v>11433.422</c:v>
                </c:pt>
                <c:pt idx="5">
                  <c:v>11586.661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B-4158-9D5A-BDC393D55008}"/>
            </c:ext>
          </c:extLst>
        </c:ser>
        <c:ser>
          <c:idx val="3"/>
          <c:order val="3"/>
          <c:tx>
            <c:strRef>
              <c:f>PL!$E$4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PL!$E$5:$E$10</c:f>
              <c:numCache>
                <c:formatCode>#,##0</c:formatCode>
                <c:ptCount val="6"/>
                <c:pt idx="0">
                  <c:v>13397.299000000001</c:v>
                </c:pt>
                <c:pt idx="1">
                  <c:v>12025.119000000001</c:v>
                </c:pt>
                <c:pt idx="2">
                  <c:v>12154.313</c:v>
                </c:pt>
                <c:pt idx="3">
                  <c:v>11435.777</c:v>
                </c:pt>
                <c:pt idx="4">
                  <c:v>11603.468999999999</c:v>
                </c:pt>
                <c:pt idx="5">
                  <c:v>11287.196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4B-4158-9D5A-BDC393D55008}"/>
            </c:ext>
          </c:extLst>
        </c:ser>
        <c:ser>
          <c:idx val="4"/>
          <c:order val="4"/>
          <c:tx>
            <c:strRef>
              <c:f>PL!$F$4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PL!$F$5:$F$10</c:f>
              <c:numCache>
                <c:formatCode>#,##0</c:formatCode>
                <c:ptCount val="6"/>
                <c:pt idx="0">
                  <c:v>12499.486999999999</c:v>
                </c:pt>
                <c:pt idx="1">
                  <c:v>12045.097</c:v>
                </c:pt>
                <c:pt idx="2">
                  <c:v>11426.050999999999</c:v>
                </c:pt>
                <c:pt idx="3">
                  <c:v>10029.338</c:v>
                </c:pt>
                <c:pt idx="4">
                  <c:v>9866.357</c:v>
                </c:pt>
                <c:pt idx="5">
                  <c:v>10121.932000000001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4B-4158-9D5A-BDC393D5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731600"/>
        <c:axId val="621729960"/>
      </c:lineChart>
      <c:catAx>
        <c:axId val="6217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29960"/>
        <c:crosses val="autoZero"/>
        <c:auto val="1"/>
        <c:lblAlgn val="ctr"/>
        <c:lblOffset val="100"/>
        <c:noMultiLvlLbl val="0"/>
      </c:catAx>
      <c:valAx>
        <c:axId val="621729960"/>
        <c:scaling>
          <c:orientation val="minMax"/>
          <c:min val="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PT - Available to internal market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PT!$B$5:$B$10</c:f>
              <c:numCache>
                <c:formatCode>#,##0</c:formatCode>
                <c:ptCount val="6"/>
                <c:pt idx="0">
                  <c:v>4558</c:v>
                </c:pt>
                <c:pt idx="1">
                  <c:v>4366</c:v>
                </c:pt>
                <c:pt idx="2">
                  <c:v>4483</c:v>
                </c:pt>
                <c:pt idx="3">
                  <c:v>4110</c:v>
                </c:pt>
                <c:pt idx="4">
                  <c:v>3995</c:v>
                </c:pt>
                <c:pt idx="5">
                  <c:v>3990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9-4C4E-9C8E-E9008C35265E}"/>
            </c:ext>
          </c:extLst>
        </c:ser>
        <c:ser>
          <c:idx val="1"/>
          <c:order val="1"/>
          <c:tx>
            <c:strRef>
              <c:f>PT!$C$4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PT!$C$5:$C$10</c:f>
              <c:numCache>
                <c:formatCode>#,##0</c:formatCode>
                <c:ptCount val="6"/>
                <c:pt idx="0">
                  <c:v>4514.4830000000002</c:v>
                </c:pt>
                <c:pt idx="1">
                  <c:v>3861.7359999999999</c:v>
                </c:pt>
                <c:pt idx="2">
                  <c:v>4075.0549999999998</c:v>
                </c:pt>
                <c:pt idx="3">
                  <c:v>3594.788</c:v>
                </c:pt>
                <c:pt idx="4">
                  <c:v>3831.2060000000001</c:v>
                </c:pt>
                <c:pt idx="5">
                  <c:v>3899.895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9-4C4E-9C8E-E9008C35265E}"/>
            </c:ext>
          </c:extLst>
        </c:ser>
        <c:ser>
          <c:idx val="2"/>
          <c:order val="2"/>
          <c:tx>
            <c:strRef>
              <c:f>PT!$D$4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PT!$D$5:$D$10</c:f>
              <c:numCache>
                <c:formatCode>#,##0</c:formatCode>
                <c:ptCount val="6"/>
                <c:pt idx="0">
                  <c:v>4493</c:v>
                </c:pt>
                <c:pt idx="1">
                  <c:v>4056</c:v>
                </c:pt>
                <c:pt idx="2">
                  <c:v>4421</c:v>
                </c:pt>
                <c:pt idx="3">
                  <c:v>3920</c:v>
                </c:pt>
                <c:pt idx="4">
                  <c:v>3827</c:v>
                </c:pt>
                <c:pt idx="5">
                  <c:v>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9-4C4E-9C8E-E9008C35265E}"/>
            </c:ext>
          </c:extLst>
        </c:ser>
        <c:ser>
          <c:idx val="3"/>
          <c:order val="3"/>
          <c:tx>
            <c:strRef>
              <c:f>PT!$E$4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PT!$E$5:$E$10</c:f>
              <c:numCache>
                <c:formatCode>#,##0</c:formatCode>
                <c:ptCount val="6"/>
                <c:pt idx="0">
                  <c:v>4577</c:v>
                </c:pt>
                <c:pt idx="1">
                  <c:v>3893</c:v>
                </c:pt>
                <c:pt idx="2">
                  <c:v>3996</c:v>
                </c:pt>
                <c:pt idx="3">
                  <c:v>3815</c:v>
                </c:pt>
                <c:pt idx="4">
                  <c:v>3922.9279999999999</c:v>
                </c:pt>
                <c:pt idx="5">
                  <c:v>3731.0360000000001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9-4C4E-9C8E-E9008C35265E}"/>
            </c:ext>
          </c:extLst>
        </c:ser>
        <c:ser>
          <c:idx val="4"/>
          <c:order val="4"/>
          <c:tx>
            <c:strRef>
              <c:f>PT!$F$4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PT!$A$5:$A$10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PT!$F$5:$F$10</c:f>
              <c:numCache>
                <c:formatCode>#,##0</c:formatCode>
                <c:ptCount val="6"/>
                <c:pt idx="0">
                  <c:v>4598.04</c:v>
                </c:pt>
                <c:pt idx="1">
                  <c:v>3923.7860000000001</c:v>
                </c:pt>
                <c:pt idx="2">
                  <c:v>3967.5439999999999</c:v>
                </c:pt>
                <c:pt idx="3">
                  <c:v>3378.3119999999999</c:v>
                </c:pt>
                <c:pt idx="4">
                  <c:v>3383.1219999999998</c:v>
                </c:pt>
                <c:pt idx="5">
                  <c:v>3440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9-4C4E-9C8E-E9008C35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054136"/>
        <c:axId val="725054464"/>
      </c:lineChart>
      <c:catAx>
        <c:axId val="72505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54464"/>
        <c:crosses val="autoZero"/>
        <c:auto val="1"/>
        <c:lblAlgn val="ctr"/>
        <c:lblOffset val="100"/>
        <c:noMultiLvlLbl val="0"/>
      </c:catAx>
      <c:valAx>
        <c:axId val="725054464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5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RO - Available to internal market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RO!$B$5:$B$10</c:f>
              <c:numCache>
                <c:formatCode>#,##0</c:formatCode>
                <c:ptCount val="6"/>
                <c:pt idx="0">
                  <c:v>5004</c:v>
                </c:pt>
                <c:pt idx="1">
                  <c:v>4641</c:v>
                </c:pt>
                <c:pt idx="2">
                  <c:v>5012</c:v>
                </c:pt>
                <c:pt idx="3">
                  <c:v>4881</c:v>
                </c:pt>
                <c:pt idx="4">
                  <c:v>4373</c:v>
                </c:pt>
                <c:pt idx="5">
                  <c:v>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1-44D8-9583-96465D20DC1B}"/>
            </c:ext>
          </c:extLst>
        </c:ser>
        <c:ser>
          <c:idx val="1"/>
          <c:order val="1"/>
          <c:tx>
            <c:strRef>
              <c:f>RO!$C$4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RO!$A$5:$A$10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RO!$C$5:$C$10</c:f>
              <c:numCache>
                <c:formatCode>#,##0</c:formatCode>
                <c:ptCount val="6"/>
                <c:pt idx="0">
                  <c:v>5217</c:v>
                </c:pt>
                <c:pt idx="1">
                  <c:v>4662</c:v>
                </c:pt>
                <c:pt idx="2">
                  <c:v>4729</c:v>
                </c:pt>
                <c:pt idx="3">
                  <c:v>4299</c:v>
                </c:pt>
                <c:pt idx="4">
                  <c:v>4310</c:v>
                </c:pt>
                <c:pt idx="5">
                  <c:v>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1-44D8-9583-96465D20DC1B}"/>
            </c:ext>
          </c:extLst>
        </c:ser>
        <c:ser>
          <c:idx val="2"/>
          <c:order val="2"/>
          <c:tx>
            <c:strRef>
              <c:f>RO!$D$4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RO!$A$5:$A$10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RO!$D$5:$D$10</c:f>
              <c:numCache>
                <c:formatCode>#,##0</c:formatCode>
                <c:ptCount val="6"/>
                <c:pt idx="0">
                  <c:v>5103</c:v>
                </c:pt>
                <c:pt idx="1">
                  <c:v>4811</c:v>
                </c:pt>
                <c:pt idx="2">
                  <c:v>5232</c:v>
                </c:pt>
                <c:pt idx="3">
                  <c:v>4240</c:v>
                </c:pt>
                <c:pt idx="4">
                  <c:v>4382</c:v>
                </c:pt>
                <c:pt idx="5">
                  <c:v>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1-44D8-9583-96465D20DC1B}"/>
            </c:ext>
          </c:extLst>
        </c:ser>
        <c:ser>
          <c:idx val="3"/>
          <c:order val="3"/>
          <c:tx>
            <c:strRef>
              <c:f>RO!$E$4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RO!$A$5:$A$10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RO!$E$5:$E$10</c:f>
              <c:numCache>
                <c:formatCode>#,##0</c:formatCode>
                <c:ptCount val="6"/>
                <c:pt idx="0">
                  <c:v>5295</c:v>
                </c:pt>
                <c:pt idx="1">
                  <c:v>4694</c:v>
                </c:pt>
                <c:pt idx="2">
                  <c:v>4776</c:v>
                </c:pt>
                <c:pt idx="3">
                  <c:v>4431</c:v>
                </c:pt>
                <c:pt idx="4">
                  <c:v>4427</c:v>
                </c:pt>
                <c:pt idx="5">
                  <c:v>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1-44D8-9583-96465D20DC1B}"/>
            </c:ext>
          </c:extLst>
        </c:ser>
        <c:ser>
          <c:idx val="4"/>
          <c:order val="4"/>
          <c:tx>
            <c:strRef>
              <c:f>RO!$F$4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RO!$A$5:$A$10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RO!$F$5:$F$10</c:f>
              <c:numCache>
                <c:formatCode>#,##0</c:formatCode>
                <c:ptCount val="6"/>
                <c:pt idx="0">
                  <c:v>5102</c:v>
                </c:pt>
                <c:pt idx="1">
                  <c:v>4703</c:v>
                </c:pt>
                <c:pt idx="2">
                  <c:v>4517</c:v>
                </c:pt>
                <c:pt idx="3">
                  <c:v>3742</c:v>
                </c:pt>
                <c:pt idx="4">
                  <c:v>3801</c:v>
                </c:pt>
                <c:pt idx="5">
                  <c:v>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81-44D8-9583-96465D20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750984"/>
        <c:axId val="612741144"/>
      </c:lineChart>
      <c:catAx>
        <c:axId val="61275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41144"/>
        <c:crosses val="autoZero"/>
        <c:auto val="1"/>
        <c:lblAlgn val="ctr"/>
        <c:lblOffset val="100"/>
        <c:noMultiLvlLbl val="0"/>
      </c:catAx>
      <c:valAx>
        <c:axId val="612741144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5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SI - Available to internal market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SI!$B$5:$B$10</c:f>
              <c:numCache>
                <c:formatCode>#,##0</c:formatCode>
                <c:ptCount val="6"/>
                <c:pt idx="0">
                  <c:v>1261</c:v>
                </c:pt>
                <c:pt idx="1">
                  <c:v>1155</c:v>
                </c:pt>
                <c:pt idx="2">
                  <c:v>1198</c:v>
                </c:pt>
                <c:pt idx="3">
                  <c:v>1092</c:v>
                </c:pt>
                <c:pt idx="4">
                  <c:v>1125</c:v>
                </c:pt>
                <c:pt idx="5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5-4855-8EAE-E3E585C1E283}"/>
            </c:ext>
          </c:extLst>
        </c:ser>
        <c:ser>
          <c:idx val="1"/>
          <c:order val="1"/>
          <c:tx>
            <c:strRef>
              <c:f>SI!$C$4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SI!$C$5:$C$10</c:f>
              <c:numCache>
                <c:formatCode>#,##0</c:formatCode>
                <c:ptCount val="6"/>
                <c:pt idx="0">
                  <c:v>1224.7840000000001</c:v>
                </c:pt>
                <c:pt idx="1">
                  <c:v>1080.615</c:v>
                </c:pt>
                <c:pt idx="2">
                  <c:v>1155.9079999999999</c:v>
                </c:pt>
                <c:pt idx="3">
                  <c:v>1056.259</c:v>
                </c:pt>
                <c:pt idx="4">
                  <c:v>1113.2360000000001</c:v>
                </c:pt>
                <c:pt idx="5">
                  <c:v>1122.704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5-4855-8EAE-E3E585C1E283}"/>
            </c:ext>
          </c:extLst>
        </c:ser>
        <c:ser>
          <c:idx val="2"/>
          <c:order val="2"/>
          <c:tx>
            <c:strRef>
              <c:f>SI!$D$4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SI!$D$5:$D$10</c:f>
              <c:numCache>
                <c:formatCode>#,##0</c:formatCode>
                <c:ptCount val="6"/>
                <c:pt idx="0">
                  <c:v>1192.617</c:v>
                </c:pt>
                <c:pt idx="1">
                  <c:v>1130.1279999999999</c:v>
                </c:pt>
                <c:pt idx="2">
                  <c:v>1240.6590000000001</c:v>
                </c:pt>
                <c:pt idx="3">
                  <c:v>1089.2270000000001</c:v>
                </c:pt>
                <c:pt idx="4">
                  <c:v>1132.9839999999999</c:v>
                </c:pt>
                <c:pt idx="5">
                  <c:v>1119.6489999999999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5-4855-8EAE-E3E585C1E283}"/>
            </c:ext>
          </c:extLst>
        </c:ser>
        <c:ser>
          <c:idx val="3"/>
          <c:order val="3"/>
          <c:tx>
            <c:strRef>
              <c:f>SI!$E$4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SI!$E$5:$E$10</c:f>
              <c:numCache>
                <c:formatCode>#,##0</c:formatCode>
                <c:ptCount val="6"/>
                <c:pt idx="0">
                  <c:v>1234.8579999999999</c:v>
                </c:pt>
                <c:pt idx="1">
                  <c:v>1088.7139999999999</c:v>
                </c:pt>
                <c:pt idx="2">
                  <c:v>1174.146</c:v>
                </c:pt>
                <c:pt idx="3">
                  <c:v>1096.2470000000001</c:v>
                </c:pt>
                <c:pt idx="4">
                  <c:v>1117.008</c:v>
                </c:pt>
                <c:pt idx="5">
                  <c:v>1096.623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45-4855-8EAE-E3E585C1E283}"/>
            </c:ext>
          </c:extLst>
        </c:ser>
        <c:ser>
          <c:idx val="4"/>
          <c:order val="4"/>
          <c:tx>
            <c:strRef>
              <c:f>SI!$F$4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SI!$F$5:$F$10</c:f>
              <c:numCache>
                <c:formatCode>#,##0</c:formatCode>
                <c:ptCount val="6"/>
                <c:pt idx="0">
                  <c:v>1221.0440000000001</c:v>
                </c:pt>
                <c:pt idx="1">
                  <c:v>1122.232</c:v>
                </c:pt>
                <c:pt idx="2">
                  <c:v>1131.501</c:v>
                </c:pt>
                <c:pt idx="3">
                  <c:v>940.50599999999997</c:v>
                </c:pt>
                <c:pt idx="4">
                  <c:v>964.30600000000004</c:v>
                </c:pt>
                <c:pt idx="5">
                  <c:v>985.76800000000003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45-4855-8EAE-E3E585C1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737832"/>
        <c:axId val="621738160"/>
      </c:lineChart>
      <c:catAx>
        <c:axId val="62173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38160"/>
        <c:crosses val="autoZero"/>
        <c:auto val="1"/>
        <c:lblAlgn val="ctr"/>
        <c:lblOffset val="100"/>
        <c:noMultiLvlLbl val="0"/>
      </c:catAx>
      <c:valAx>
        <c:axId val="621738160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3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SK - Available to internal market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SK!$A$5:$A$10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SK!$B$5:$B$10</c:f>
              <c:numCache>
                <c:formatCode>#,##0</c:formatCode>
                <c:ptCount val="6"/>
                <c:pt idx="0">
                  <c:v>2474</c:v>
                </c:pt>
                <c:pt idx="1">
                  <c:v>2244</c:v>
                </c:pt>
                <c:pt idx="2">
                  <c:v>2269</c:v>
                </c:pt>
                <c:pt idx="3">
                  <c:v>2075</c:v>
                </c:pt>
                <c:pt idx="4">
                  <c:v>2091</c:v>
                </c:pt>
                <c:pt idx="5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8EA-8074-746D8022BBD4}"/>
            </c:ext>
          </c:extLst>
        </c:ser>
        <c:ser>
          <c:idx val="1"/>
          <c:order val="1"/>
          <c:tx>
            <c:strRef>
              <c:f>SK!$C$4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SK!$A$5:$A$10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SK!$C$5:$C$10</c:f>
              <c:numCache>
                <c:formatCode>#,##0</c:formatCode>
                <c:ptCount val="6"/>
                <c:pt idx="0">
                  <c:v>2701</c:v>
                </c:pt>
                <c:pt idx="1">
                  <c:v>2334</c:v>
                </c:pt>
                <c:pt idx="2">
                  <c:v>2352</c:v>
                </c:pt>
                <c:pt idx="3">
                  <c:v>2187</c:v>
                </c:pt>
                <c:pt idx="4">
                  <c:v>2157</c:v>
                </c:pt>
                <c:pt idx="5">
                  <c:v>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7-48EA-8074-746D8022BBD4}"/>
            </c:ext>
          </c:extLst>
        </c:ser>
        <c:ser>
          <c:idx val="2"/>
          <c:order val="2"/>
          <c:tx>
            <c:strRef>
              <c:f>SK!$D$4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SK!$A$5:$A$10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SK!$D$5:$D$10</c:f>
              <c:numCache>
                <c:formatCode>#,##0</c:formatCode>
                <c:ptCount val="6"/>
                <c:pt idx="0">
                  <c:v>2470</c:v>
                </c:pt>
                <c:pt idx="1">
                  <c:v>2329</c:v>
                </c:pt>
                <c:pt idx="2">
                  <c:v>2461</c:v>
                </c:pt>
                <c:pt idx="3">
                  <c:v>2081</c:v>
                </c:pt>
                <c:pt idx="4">
                  <c:v>2156</c:v>
                </c:pt>
                <c:pt idx="5">
                  <c:v>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7-48EA-8074-746D8022BBD4}"/>
            </c:ext>
          </c:extLst>
        </c:ser>
        <c:ser>
          <c:idx val="3"/>
          <c:order val="3"/>
          <c:tx>
            <c:strRef>
              <c:f>SK!$E$4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SK!$A$5:$A$10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SK!$E$5:$E$10</c:f>
              <c:numCache>
                <c:formatCode>#,##0</c:formatCode>
                <c:ptCount val="6"/>
                <c:pt idx="0">
                  <c:v>2597</c:v>
                </c:pt>
                <c:pt idx="1">
                  <c:v>2297</c:v>
                </c:pt>
                <c:pt idx="2">
                  <c:v>2426</c:v>
                </c:pt>
                <c:pt idx="3">
                  <c:v>2212</c:v>
                </c:pt>
                <c:pt idx="4">
                  <c:v>2230</c:v>
                </c:pt>
                <c:pt idx="5">
                  <c:v>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7-48EA-8074-746D8022BBD4}"/>
            </c:ext>
          </c:extLst>
        </c:ser>
        <c:ser>
          <c:idx val="4"/>
          <c:order val="4"/>
          <c:tx>
            <c:strRef>
              <c:f>SK!$F$4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SK!$A$5:$A$10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SK!$F$5:$F$10</c:f>
              <c:numCache>
                <c:formatCode>#,##0</c:formatCode>
                <c:ptCount val="6"/>
                <c:pt idx="0">
                  <c:v>2605</c:v>
                </c:pt>
                <c:pt idx="1">
                  <c:v>2305</c:v>
                </c:pt>
                <c:pt idx="2">
                  <c:v>2273</c:v>
                </c:pt>
                <c:pt idx="3">
                  <c:v>1898</c:v>
                </c:pt>
                <c:pt idx="4">
                  <c:v>1939</c:v>
                </c:pt>
                <c:pt idx="5">
                  <c:v>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07-48EA-8074-746D8022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440064"/>
        <c:axId val="715434816"/>
      </c:lineChart>
      <c:catAx>
        <c:axId val="7154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34816"/>
        <c:crosses val="autoZero"/>
        <c:auto val="1"/>
        <c:lblAlgn val="ctr"/>
        <c:lblOffset val="100"/>
        <c:noMultiLvlLbl val="0"/>
      </c:catAx>
      <c:valAx>
        <c:axId val="715434816"/>
        <c:scaling>
          <c:orientation val="minMax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FI - Available to internal market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FI!$B$5:$B$10</c:f>
              <c:numCache>
                <c:formatCode>#,##0</c:formatCode>
                <c:ptCount val="6"/>
                <c:pt idx="0">
                  <c:v>9303</c:v>
                </c:pt>
                <c:pt idx="1">
                  <c:v>7703</c:v>
                </c:pt>
                <c:pt idx="2">
                  <c:v>7786</c:v>
                </c:pt>
                <c:pt idx="3">
                  <c:v>6860</c:v>
                </c:pt>
                <c:pt idx="4">
                  <c:v>6195</c:v>
                </c:pt>
                <c:pt idx="5">
                  <c:v>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0-4B6C-B2FA-9935A41D4907}"/>
            </c:ext>
          </c:extLst>
        </c:ser>
        <c:ser>
          <c:idx val="1"/>
          <c:order val="1"/>
          <c:tx>
            <c:strRef>
              <c:f>FI!$C$4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FI!$C$5:$C$10</c:f>
              <c:numCache>
                <c:formatCode>#,##0</c:formatCode>
                <c:ptCount val="6"/>
                <c:pt idx="0">
                  <c:v>8240</c:v>
                </c:pt>
                <c:pt idx="1">
                  <c:v>7411</c:v>
                </c:pt>
                <c:pt idx="2">
                  <c:v>7589</c:v>
                </c:pt>
                <c:pt idx="3">
                  <c:v>6912</c:v>
                </c:pt>
                <c:pt idx="4">
                  <c:v>6319</c:v>
                </c:pt>
                <c:pt idx="5">
                  <c:v>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0-4B6C-B2FA-9935A41D4907}"/>
            </c:ext>
          </c:extLst>
        </c:ser>
        <c:ser>
          <c:idx val="2"/>
          <c:order val="2"/>
          <c:tx>
            <c:strRef>
              <c:f>FI!$D$4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FI!$D$5:$D$10</c:f>
              <c:numCache>
                <c:formatCode>#,##0</c:formatCode>
                <c:ptCount val="6"/>
                <c:pt idx="0">
                  <c:v>8417</c:v>
                </c:pt>
                <c:pt idx="1">
                  <c:v>8044</c:v>
                </c:pt>
                <c:pt idx="2">
                  <c:v>8460</c:v>
                </c:pt>
                <c:pt idx="3">
                  <c:v>6881</c:v>
                </c:pt>
                <c:pt idx="4">
                  <c:v>6187</c:v>
                </c:pt>
                <c:pt idx="5">
                  <c:v>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0-4B6C-B2FA-9935A41D4907}"/>
            </c:ext>
          </c:extLst>
        </c:ser>
        <c:ser>
          <c:idx val="3"/>
          <c:order val="3"/>
          <c:tx>
            <c:strRef>
              <c:f>FI!$E$4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FI!$E$5:$E$10</c:f>
              <c:numCache>
                <c:formatCode>#,##0</c:formatCode>
                <c:ptCount val="6"/>
                <c:pt idx="0">
                  <c:v>8918</c:v>
                </c:pt>
                <c:pt idx="1">
                  <c:v>7520</c:v>
                </c:pt>
                <c:pt idx="2">
                  <c:v>7972</c:v>
                </c:pt>
                <c:pt idx="3">
                  <c:v>6745</c:v>
                </c:pt>
                <c:pt idx="4">
                  <c:v>6378</c:v>
                </c:pt>
                <c:pt idx="5">
                  <c:v>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E0-4B6C-B2FA-9935A41D4907}"/>
            </c:ext>
          </c:extLst>
        </c:ser>
        <c:ser>
          <c:idx val="4"/>
          <c:order val="4"/>
          <c:tx>
            <c:strRef>
              <c:f>FI!$F$4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FI!$F$5:$F$10</c:f>
              <c:numCache>
                <c:formatCode>#,##0</c:formatCode>
                <c:ptCount val="6"/>
                <c:pt idx="0">
                  <c:v>7657.3040000000001</c:v>
                </c:pt>
                <c:pt idx="1">
                  <c:v>7015.8680000000004</c:v>
                </c:pt>
                <c:pt idx="2">
                  <c:v>7610.4030000000002</c:v>
                </c:pt>
                <c:pt idx="3">
                  <c:v>6570.2479999999996</c:v>
                </c:pt>
                <c:pt idx="4">
                  <c:v>6025.0950000000003</c:v>
                </c:pt>
                <c:pt idx="5">
                  <c:v>5317.1890000000003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E0-4B6C-B2FA-9935A41D4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539872"/>
        <c:axId val="614538232"/>
      </c:lineChart>
      <c:catAx>
        <c:axId val="6145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38232"/>
        <c:crosses val="autoZero"/>
        <c:auto val="1"/>
        <c:lblAlgn val="ctr"/>
        <c:lblOffset val="100"/>
        <c:noMultiLvlLbl val="0"/>
      </c:catAx>
      <c:valAx>
        <c:axId val="614538232"/>
        <c:scaling>
          <c:orientation val="minMax"/>
          <c:max val="95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SE - Available to internal market</a:t>
            </a:r>
            <a:endParaRPr lang="en-GB"/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SE!$B$5:$B$10</c:f>
              <c:numCache>
                <c:formatCode>#,##0</c:formatCode>
                <c:ptCount val="6"/>
                <c:pt idx="0">
                  <c:v>15619</c:v>
                </c:pt>
                <c:pt idx="1">
                  <c:v>13379</c:v>
                </c:pt>
                <c:pt idx="2">
                  <c:v>13087</c:v>
                </c:pt>
                <c:pt idx="3">
                  <c:v>11399</c:v>
                </c:pt>
                <c:pt idx="4">
                  <c:v>10044</c:v>
                </c:pt>
                <c:pt idx="5">
                  <c:v>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E-43D2-9DF5-178EFC96F656}"/>
            </c:ext>
          </c:extLst>
        </c:ser>
        <c:ser>
          <c:idx val="1"/>
          <c:order val="1"/>
          <c:tx>
            <c:strRef>
              <c:f>SE!$C$4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SE!$C$5:$C$10</c:f>
              <c:numCache>
                <c:formatCode>#,##0</c:formatCode>
                <c:ptCount val="6"/>
                <c:pt idx="0">
                  <c:v>13349.826999999999</c:v>
                </c:pt>
                <c:pt idx="1">
                  <c:v>12025.967000000001</c:v>
                </c:pt>
                <c:pt idx="2">
                  <c:v>12177.755999999999</c:v>
                </c:pt>
                <c:pt idx="3">
                  <c:v>10751.109</c:v>
                </c:pt>
                <c:pt idx="4">
                  <c:v>9790.2970000000005</c:v>
                </c:pt>
                <c:pt idx="5">
                  <c:v>8726.3919999999998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E-43D2-9DF5-178EFC96F656}"/>
            </c:ext>
          </c:extLst>
        </c:ser>
        <c:ser>
          <c:idx val="2"/>
          <c:order val="2"/>
          <c:tx>
            <c:strRef>
              <c:f>SE!$D$4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SE!$D$5:$D$10</c:f>
              <c:numCache>
                <c:formatCode>#,##0</c:formatCode>
                <c:ptCount val="6"/>
                <c:pt idx="0">
                  <c:v>13520.496999999999</c:v>
                </c:pt>
                <c:pt idx="1">
                  <c:v>13170.822</c:v>
                </c:pt>
                <c:pt idx="2">
                  <c:v>13778.677</c:v>
                </c:pt>
                <c:pt idx="3">
                  <c:v>10538.614</c:v>
                </c:pt>
                <c:pt idx="4">
                  <c:v>9234.4089999999997</c:v>
                </c:pt>
                <c:pt idx="5">
                  <c:v>8575.0159999999996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E-43D2-9DF5-178EFC96F656}"/>
            </c:ext>
          </c:extLst>
        </c:ser>
        <c:ser>
          <c:idx val="3"/>
          <c:order val="3"/>
          <c:tx>
            <c:strRef>
              <c:f>SE!$E$4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SE!$E$5:$E$10</c:f>
              <c:numCache>
                <c:formatCode>#,##0</c:formatCode>
                <c:ptCount val="6"/>
                <c:pt idx="0">
                  <c:v>13866.912</c:v>
                </c:pt>
                <c:pt idx="1">
                  <c:v>11788.126</c:v>
                </c:pt>
                <c:pt idx="2">
                  <c:v>12212.347</c:v>
                </c:pt>
                <c:pt idx="3">
                  <c:v>10278.959000000001</c:v>
                </c:pt>
                <c:pt idx="4">
                  <c:v>9687.7729999999992</c:v>
                </c:pt>
                <c:pt idx="5">
                  <c:v>8460.9959999999992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E-43D2-9DF5-178EFC96F656}"/>
            </c:ext>
          </c:extLst>
        </c:ser>
        <c:ser>
          <c:idx val="4"/>
          <c:order val="4"/>
          <c:tx>
            <c:strRef>
              <c:f>SE!$F$4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SE!$F$5:$F$10</c:f>
              <c:numCache>
                <c:formatCode>#,##0</c:formatCode>
                <c:ptCount val="6"/>
                <c:pt idx="0">
                  <c:v>12291.7</c:v>
                </c:pt>
                <c:pt idx="1">
                  <c:v>12061.893</c:v>
                </c:pt>
                <c:pt idx="2">
                  <c:v>11901.656999999999</c:v>
                </c:pt>
                <c:pt idx="3">
                  <c:v>10500.276</c:v>
                </c:pt>
                <c:pt idx="4">
                  <c:v>10168.593000000001</c:v>
                </c:pt>
                <c:pt idx="5">
                  <c:v>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9E-43D2-9DF5-178EFC96F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10032"/>
        <c:axId val="615707080"/>
      </c:lineChart>
      <c:catAx>
        <c:axId val="6157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07080"/>
        <c:crosses val="autoZero"/>
        <c:auto val="1"/>
        <c:lblAlgn val="ctr"/>
        <c:lblOffset val="100"/>
        <c:noMultiLvlLbl val="0"/>
      </c:catAx>
      <c:valAx>
        <c:axId val="61570708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BG - Available to internal market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BG!$A$5:$A$10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BG!$B$5:$B$10</c:f>
              <c:numCache>
                <c:formatCode>#,##0</c:formatCode>
                <c:ptCount val="6"/>
                <c:pt idx="0">
                  <c:v>3633</c:v>
                </c:pt>
                <c:pt idx="1">
                  <c:v>2872</c:v>
                </c:pt>
                <c:pt idx="2">
                  <c:v>2896</c:v>
                </c:pt>
                <c:pt idx="3">
                  <c:v>2373</c:v>
                </c:pt>
                <c:pt idx="4">
                  <c:v>2384</c:v>
                </c:pt>
                <c:pt idx="5">
                  <c:v>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4-48A7-9941-430399F805B9}"/>
            </c:ext>
          </c:extLst>
        </c:ser>
        <c:ser>
          <c:idx val="1"/>
          <c:order val="1"/>
          <c:tx>
            <c:strRef>
              <c:f>BG!$C$4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BG!$A$5:$A$10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BG!$C$5:$C$10</c:f>
              <c:numCache>
                <c:formatCode>#,##0</c:formatCode>
                <c:ptCount val="6"/>
                <c:pt idx="0">
                  <c:v>3515</c:v>
                </c:pt>
                <c:pt idx="1">
                  <c:v>2847</c:v>
                </c:pt>
                <c:pt idx="2">
                  <c:v>2618</c:v>
                </c:pt>
                <c:pt idx="3">
                  <c:v>2400</c:v>
                </c:pt>
                <c:pt idx="4">
                  <c:v>2232</c:v>
                </c:pt>
                <c:pt idx="5">
                  <c:v>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4-48A7-9941-430399F805B9}"/>
            </c:ext>
          </c:extLst>
        </c:ser>
        <c:ser>
          <c:idx val="2"/>
          <c:order val="2"/>
          <c:tx>
            <c:strRef>
              <c:f>BG!$D$4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BG!$A$5:$A$10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BG!$D$5:$D$10</c:f>
              <c:numCache>
                <c:formatCode>#,##0</c:formatCode>
                <c:ptCount val="6"/>
                <c:pt idx="0">
                  <c:v>3103</c:v>
                </c:pt>
                <c:pt idx="1">
                  <c:v>2802</c:v>
                </c:pt>
                <c:pt idx="2">
                  <c:v>2785</c:v>
                </c:pt>
                <c:pt idx="3">
                  <c:v>2037</c:v>
                </c:pt>
                <c:pt idx="4">
                  <c:v>2154</c:v>
                </c:pt>
                <c:pt idx="5">
                  <c:v>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4-48A7-9941-430399F805B9}"/>
            </c:ext>
          </c:extLst>
        </c:ser>
        <c:ser>
          <c:idx val="3"/>
          <c:order val="3"/>
          <c:tx>
            <c:strRef>
              <c:f>BG!$E$4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BG!$A$5:$A$10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BG!$E$5:$E$10</c:f>
              <c:numCache>
                <c:formatCode>#,##0</c:formatCode>
                <c:ptCount val="6"/>
                <c:pt idx="0">
                  <c:v>3327</c:v>
                </c:pt>
                <c:pt idx="1">
                  <c:v>2806</c:v>
                </c:pt>
                <c:pt idx="2">
                  <c:v>2649</c:v>
                </c:pt>
                <c:pt idx="3">
                  <c:v>2476</c:v>
                </c:pt>
                <c:pt idx="4">
                  <c:v>2350</c:v>
                </c:pt>
                <c:pt idx="5">
                  <c:v>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4-48A7-9941-430399F805B9}"/>
            </c:ext>
          </c:extLst>
        </c:ser>
        <c:ser>
          <c:idx val="4"/>
          <c:order val="4"/>
          <c:tx>
            <c:strRef>
              <c:f>BG!$F$4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BG!$A$5:$A$10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BG!$F$5:$F$10</c:f>
              <c:numCache>
                <c:formatCode>#,##0</c:formatCode>
                <c:ptCount val="6"/>
                <c:pt idx="0">
                  <c:v>3241.1</c:v>
                </c:pt>
                <c:pt idx="1">
                  <c:v>2865.71</c:v>
                </c:pt>
                <c:pt idx="2">
                  <c:v>2757.335</c:v>
                </c:pt>
                <c:pt idx="3">
                  <c:v>2349.46</c:v>
                </c:pt>
                <c:pt idx="4">
                  <c:v>2166.8110000000001</c:v>
                </c:pt>
                <c:pt idx="5">
                  <c:v>2159.0430000000001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4-48A7-9941-430399F8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82192"/>
        <c:axId val="615779240"/>
      </c:lineChart>
      <c:catAx>
        <c:axId val="615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79240"/>
        <c:crosses val="autoZero"/>
        <c:auto val="1"/>
        <c:lblAlgn val="ctr"/>
        <c:lblOffset val="100"/>
        <c:noMultiLvlLbl val="0"/>
      </c:catAx>
      <c:valAx>
        <c:axId val="615779240"/>
        <c:scaling>
          <c:orientation val="minMax"/>
          <c:max val="38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CZ - Available to internal market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CZ!$B$5:$B$10</c:f>
              <c:numCache>
                <c:formatCode>#,##0</c:formatCode>
                <c:ptCount val="6"/>
                <c:pt idx="0">
                  <c:v>6269</c:v>
                </c:pt>
                <c:pt idx="1">
                  <c:v>5606</c:v>
                </c:pt>
                <c:pt idx="2">
                  <c:v>5815</c:v>
                </c:pt>
                <c:pt idx="3">
                  <c:v>5228</c:v>
                </c:pt>
                <c:pt idx="4">
                  <c:v>5114</c:v>
                </c:pt>
                <c:pt idx="5">
                  <c:v>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5-470F-8A95-67372C9B607E}"/>
            </c:ext>
          </c:extLst>
        </c:ser>
        <c:ser>
          <c:idx val="1"/>
          <c:order val="1"/>
          <c:tx>
            <c:strRef>
              <c:f>CZ!$C$4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CZ!$C$5:$C$10</c:f>
              <c:numCache>
                <c:formatCode>#,##0</c:formatCode>
                <c:ptCount val="6"/>
                <c:pt idx="0">
                  <c:v>6358.7190000000001</c:v>
                </c:pt>
                <c:pt idx="1">
                  <c:v>5423.97</c:v>
                </c:pt>
                <c:pt idx="2">
                  <c:v>5517.4049999999997</c:v>
                </c:pt>
                <c:pt idx="3">
                  <c:v>5011.0439999999999</c:v>
                </c:pt>
                <c:pt idx="4">
                  <c:v>4883.9049999999997</c:v>
                </c:pt>
                <c:pt idx="5">
                  <c:v>4634.41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5-470F-8A95-67372C9B607E}"/>
            </c:ext>
          </c:extLst>
        </c:ser>
        <c:ser>
          <c:idx val="2"/>
          <c:order val="2"/>
          <c:tx>
            <c:strRef>
              <c:f>CZ!$D$4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CZ!$D$5:$D$10</c:f>
              <c:numCache>
                <c:formatCode>#,##0</c:formatCode>
                <c:ptCount val="6"/>
                <c:pt idx="0">
                  <c:v>5922.1490000000003</c:v>
                </c:pt>
                <c:pt idx="1">
                  <c:v>5649.1880000000001</c:v>
                </c:pt>
                <c:pt idx="2">
                  <c:v>6013.26</c:v>
                </c:pt>
                <c:pt idx="3">
                  <c:v>4821.8819999999996</c:v>
                </c:pt>
                <c:pt idx="4">
                  <c:v>4823.0439999999999</c:v>
                </c:pt>
                <c:pt idx="5">
                  <c:v>4681.7889999999998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5-470F-8A95-67372C9B607E}"/>
            </c:ext>
          </c:extLst>
        </c:ser>
        <c:ser>
          <c:idx val="3"/>
          <c:order val="3"/>
          <c:tx>
            <c:strRef>
              <c:f>CZ!$E$4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CZ!$A$5:$A$10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CZ!$E$5:$E$10</c:f>
              <c:numCache>
                <c:formatCode>#,##0</c:formatCode>
                <c:ptCount val="6"/>
                <c:pt idx="0">
                  <c:v>6230.192</c:v>
                </c:pt>
                <c:pt idx="1">
                  <c:v>5445.0469999999996</c:v>
                </c:pt>
                <c:pt idx="2">
                  <c:v>5587.5860000000002</c:v>
                </c:pt>
                <c:pt idx="3">
                  <c:v>4987.5190000000002</c:v>
                </c:pt>
                <c:pt idx="4">
                  <c:v>5081.2910000000002</c:v>
                </c:pt>
                <c:pt idx="5">
                  <c:v>4674.0290000000005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5-470F-8A95-67372C9B607E}"/>
            </c:ext>
          </c:extLst>
        </c:ser>
        <c:ser>
          <c:idx val="4"/>
          <c:order val="4"/>
          <c:tx>
            <c:strRef>
              <c:f>CZ!$F$4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CZ!$A$5:$A$10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CZ!$F$5:$F$10</c:f>
              <c:numCache>
                <c:formatCode>#,##0</c:formatCode>
                <c:ptCount val="6"/>
                <c:pt idx="0">
                  <c:v>6046.6809999999996</c:v>
                </c:pt>
                <c:pt idx="1">
                  <c:v>5499.8810000000003</c:v>
                </c:pt>
                <c:pt idx="2">
                  <c:v>5494.3879999999999</c:v>
                </c:pt>
                <c:pt idx="3">
                  <c:v>4385.0320000000002</c:v>
                </c:pt>
                <c:pt idx="4">
                  <c:v>4464.4759999999997</c:v>
                </c:pt>
                <c:pt idx="5">
                  <c:v>4409.0739999999996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15-470F-8A95-67372C9B6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198440"/>
        <c:axId val="619198768"/>
      </c:lineChart>
      <c:catAx>
        <c:axId val="61919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98768"/>
        <c:crosses val="autoZero"/>
        <c:auto val="1"/>
        <c:lblAlgn val="ctr"/>
        <c:lblOffset val="100"/>
        <c:noMultiLvlLbl val="0"/>
      </c:catAx>
      <c:valAx>
        <c:axId val="619198768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9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DK - Available to internal market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DK!$B$4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DK!$A$5:$A$10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DK!$B$5:$B$10</c:f>
              <c:numCache>
                <c:formatCode>#,##0</c:formatCode>
                <c:ptCount val="6"/>
                <c:pt idx="0">
                  <c:v>3325</c:v>
                </c:pt>
                <c:pt idx="1">
                  <c:v>2990</c:v>
                </c:pt>
                <c:pt idx="2">
                  <c:v>2976</c:v>
                </c:pt>
                <c:pt idx="3">
                  <c:v>2713</c:v>
                </c:pt>
                <c:pt idx="4">
                  <c:v>2608</c:v>
                </c:pt>
                <c:pt idx="5">
                  <c:v>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6-48BD-944E-CB5482D8042B}"/>
            </c:ext>
          </c:extLst>
        </c:ser>
        <c:ser>
          <c:idx val="1"/>
          <c:order val="1"/>
          <c:tx>
            <c:strRef>
              <c:f>DK!$C$4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DK!$A$5:$A$10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DK!$C$5:$C$10</c:f>
              <c:numCache>
                <c:formatCode>#,##0</c:formatCode>
                <c:ptCount val="6"/>
                <c:pt idx="0">
                  <c:v>3148.502</c:v>
                </c:pt>
                <c:pt idx="1">
                  <c:v>2823.3209999999999</c:v>
                </c:pt>
                <c:pt idx="2">
                  <c:v>2927.1129999999998</c:v>
                </c:pt>
                <c:pt idx="3">
                  <c:v>2605.7660000000001</c:v>
                </c:pt>
                <c:pt idx="4">
                  <c:v>2599.848</c:v>
                </c:pt>
                <c:pt idx="5">
                  <c:v>2491.297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6-48BD-944E-CB5482D8042B}"/>
            </c:ext>
          </c:extLst>
        </c:ser>
        <c:ser>
          <c:idx val="2"/>
          <c:order val="2"/>
          <c:tx>
            <c:strRef>
              <c:f>DK!$D$4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DK!$A$5:$A$10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DK!$D$5:$D$10</c:f>
              <c:numCache>
                <c:formatCode>#,##0</c:formatCode>
                <c:ptCount val="6"/>
                <c:pt idx="0">
                  <c:v>3167.2869999999998</c:v>
                </c:pt>
                <c:pt idx="1">
                  <c:v>2912.3069999999998</c:v>
                </c:pt>
                <c:pt idx="2">
                  <c:v>3159.24</c:v>
                </c:pt>
                <c:pt idx="3">
                  <c:v>2594.2240000000002</c:v>
                </c:pt>
                <c:pt idx="4">
                  <c:v>2567.5749999999998</c:v>
                </c:pt>
                <c:pt idx="5">
                  <c:v>2522.1819999999998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6-48BD-944E-CB5482D8042B}"/>
            </c:ext>
          </c:extLst>
        </c:ser>
        <c:ser>
          <c:idx val="3"/>
          <c:order val="3"/>
          <c:tx>
            <c:strRef>
              <c:f>DK!$E$4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DK!$A$5:$A$10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DK!$E$5:$E$10</c:f>
              <c:numCache>
                <c:formatCode>#,##0</c:formatCode>
                <c:ptCount val="6"/>
                <c:pt idx="0">
                  <c:v>3188.21</c:v>
                </c:pt>
                <c:pt idx="1">
                  <c:v>2766.0030000000002</c:v>
                </c:pt>
                <c:pt idx="2">
                  <c:v>2938.9140000000002</c:v>
                </c:pt>
                <c:pt idx="3">
                  <c:v>2593.21</c:v>
                </c:pt>
                <c:pt idx="4">
                  <c:v>2667.7979999999998</c:v>
                </c:pt>
                <c:pt idx="5">
                  <c:v>2474.444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A6-48BD-944E-CB5482D8042B}"/>
            </c:ext>
          </c:extLst>
        </c:ser>
        <c:ser>
          <c:idx val="4"/>
          <c:order val="4"/>
          <c:tx>
            <c:strRef>
              <c:f>DK!$F$4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DK!$A$5:$A$10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DK!$F$5:$F$10</c:f>
              <c:numCache>
                <c:formatCode>#,##0</c:formatCode>
                <c:ptCount val="6"/>
                <c:pt idx="0">
                  <c:v>3187.4229999999998</c:v>
                </c:pt>
                <c:pt idx="1">
                  <c:v>3070.9670000000001</c:v>
                </c:pt>
                <c:pt idx="2">
                  <c:v>2989.7559999999999</c:v>
                </c:pt>
                <c:pt idx="3">
                  <c:v>2593.73</c:v>
                </c:pt>
                <c:pt idx="4">
                  <c:v>2615.7199999999998</c:v>
                </c:pt>
                <c:pt idx="5">
                  <c:v>2274.85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A6-48BD-944E-CB5482D8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092888"/>
        <c:axId val="618096496"/>
      </c:lineChart>
      <c:catAx>
        <c:axId val="61809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96496"/>
        <c:crosses val="autoZero"/>
        <c:auto val="1"/>
        <c:lblAlgn val="ctr"/>
        <c:lblOffset val="100"/>
        <c:noMultiLvlLbl val="0"/>
      </c:catAx>
      <c:valAx>
        <c:axId val="618096496"/>
        <c:scaling>
          <c:orientation val="minMax"/>
          <c:min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9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DE - Available to internal market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DE!$B$5:$B$10</c:f>
              <c:numCache>
                <c:formatCode>#,##0</c:formatCode>
                <c:ptCount val="6"/>
                <c:pt idx="0">
                  <c:v>42339</c:v>
                </c:pt>
                <c:pt idx="1">
                  <c:v>40585</c:v>
                </c:pt>
                <c:pt idx="2">
                  <c:v>40799</c:v>
                </c:pt>
                <c:pt idx="3">
                  <c:v>37701</c:v>
                </c:pt>
                <c:pt idx="4">
                  <c:v>36866</c:v>
                </c:pt>
                <c:pt idx="5">
                  <c:v>38267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F-4F6C-9D21-3C1AAD2F93B9}"/>
            </c:ext>
          </c:extLst>
        </c:ser>
        <c:ser>
          <c:idx val="1"/>
          <c:order val="1"/>
          <c:tx>
            <c:strRef>
              <c:f>DE!$C$4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DE!$C$5:$C$10</c:f>
              <c:numCache>
                <c:formatCode>#,##0</c:formatCode>
                <c:ptCount val="6"/>
                <c:pt idx="0">
                  <c:v>45095.046999999999</c:v>
                </c:pt>
                <c:pt idx="1">
                  <c:v>40037.803</c:v>
                </c:pt>
                <c:pt idx="2">
                  <c:v>42869.923999999999</c:v>
                </c:pt>
                <c:pt idx="3">
                  <c:v>39161.911</c:v>
                </c:pt>
                <c:pt idx="4">
                  <c:v>40413.548999999999</c:v>
                </c:pt>
                <c:pt idx="5">
                  <c:v>38453.372000000003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F-4F6C-9D21-3C1AAD2F93B9}"/>
            </c:ext>
          </c:extLst>
        </c:ser>
        <c:ser>
          <c:idx val="2"/>
          <c:order val="2"/>
          <c:tx>
            <c:strRef>
              <c:f>DE!$D$4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DE!$D$5:$D$10</c:f>
              <c:numCache>
                <c:formatCode>#,##0</c:formatCode>
                <c:ptCount val="6"/>
                <c:pt idx="0">
                  <c:v>43871.612000000001</c:v>
                </c:pt>
                <c:pt idx="1">
                  <c:v>40246.963000000003</c:v>
                </c:pt>
                <c:pt idx="2">
                  <c:v>43739.631000000001</c:v>
                </c:pt>
                <c:pt idx="3">
                  <c:v>39023.906000000003</c:v>
                </c:pt>
                <c:pt idx="4">
                  <c:v>39403.392999999996</c:v>
                </c:pt>
                <c:pt idx="5">
                  <c:v>39134.120999999999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F-4F6C-9D21-3C1AAD2F93B9}"/>
            </c:ext>
          </c:extLst>
        </c:ser>
        <c:ser>
          <c:idx val="3"/>
          <c:order val="3"/>
          <c:tx>
            <c:strRef>
              <c:f>DE!$E$4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DE!$E$5:$E$10</c:f>
              <c:numCache>
                <c:formatCode>#,##0</c:formatCode>
                <c:ptCount val="6"/>
                <c:pt idx="0">
                  <c:v>43146.659</c:v>
                </c:pt>
                <c:pt idx="1">
                  <c:v>39282.430999999997</c:v>
                </c:pt>
                <c:pt idx="2">
                  <c:v>42101.521000000001</c:v>
                </c:pt>
                <c:pt idx="3">
                  <c:v>38344.904000000002</c:v>
                </c:pt>
                <c:pt idx="4">
                  <c:v>39473.796999999999</c:v>
                </c:pt>
                <c:pt idx="5">
                  <c:v>37125.156000000003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F-4F6C-9D21-3C1AAD2F93B9}"/>
            </c:ext>
          </c:extLst>
        </c:ser>
        <c:ser>
          <c:idx val="4"/>
          <c:order val="4"/>
          <c:tx>
            <c:strRef>
              <c:f>DE!$F$4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DE!$F$5:$F$10</c:f>
              <c:numCache>
                <c:formatCode>#,##0</c:formatCode>
                <c:ptCount val="6"/>
                <c:pt idx="0">
                  <c:v>41377.86</c:v>
                </c:pt>
                <c:pt idx="1">
                  <c:v>40094.892999999996</c:v>
                </c:pt>
                <c:pt idx="2">
                  <c:v>40080.317000000003</c:v>
                </c:pt>
                <c:pt idx="3">
                  <c:v>33691.741999999998</c:v>
                </c:pt>
                <c:pt idx="4">
                  <c:v>33940.478999999999</c:v>
                </c:pt>
                <c:pt idx="5">
                  <c:v>34648.205999999998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F-4F6C-9D21-3C1AAD2F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721600"/>
        <c:axId val="623721928"/>
      </c:lineChart>
      <c:catAx>
        <c:axId val="6237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21928"/>
        <c:crosses val="autoZero"/>
        <c:auto val="1"/>
        <c:lblAlgn val="ctr"/>
        <c:lblOffset val="100"/>
        <c:noMultiLvlLbl val="0"/>
      </c:catAx>
      <c:valAx>
        <c:axId val="623721928"/>
        <c:scaling>
          <c:orientation val="minMax"/>
          <c:min val="3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EE - Available to internal market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EE!$B$4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EE!$B$5:$B$10</c:f>
              <c:numCache>
                <c:formatCode>#,##0</c:formatCode>
                <c:ptCount val="6"/>
                <c:pt idx="0">
                  <c:v>906</c:v>
                </c:pt>
                <c:pt idx="1">
                  <c:v>746</c:v>
                </c:pt>
                <c:pt idx="2">
                  <c:v>770</c:v>
                </c:pt>
                <c:pt idx="3">
                  <c:v>672</c:v>
                </c:pt>
                <c:pt idx="4">
                  <c:v>622</c:v>
                </c:pt>
                <c:pt idx="5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3-42D8-AE6F-E4E99317C92C}"/>
            </c:ext>
          </c:extLst>
        </c:ser>
        <c:ser>
          <c:idx val="1"/>
          <c:order val="1"/>
          <c:tx>
            <c:strRef>
              <c:f>EE!$C$4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EE!$C$5:$C$10</c:f>
              <c:numCache>
                <c:formatCode>#,##0</c:formatCode>
                <c:ptCount val="6"/>
                <c:pt idx="0">
                  <c:v>844</c:v>
                </c:pt>
                <c:pt idx="1">
                  <c:v>754</c:v>
                </c:pt>
                <c:pt idx="2">
                  <c:v>779</c:v>
                </c:pt>
                <c:pt idx="3">
                  <c:v>699</c:v>
                </c:pt>
                <c:pt idx="4">
                  <c:v>652</c:v>
                </c:pt>
                <c:pt idx="5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3-42D8-AE6F-E4E99317C92C}"/>
            </c:ext>
          </c:extLst>
        </c:ser>
        <c:ser>
          <c:idx val="2"/>
          <c:order val="2"/>
          <c:tx>
            <c:strRef>
              <c:f>EE!$D$4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EE!$D$5:$D$10</c:f>
              <c:numCache>
                <c:formatCode>#,##0</c:formatCode>
                <c:ptCount val="6"/>
                <c:pt idx="0">
                  <c:v>856</c:v>
                </c:pt>
                <c:pt idx="1">
                  <c:v>828</c:v>
                </c:pt>
                <c:pt idx="2">
                  <c:v>861.2</c:v>
                </c:pt>
                <c:pt idx="3">
                  <c:v>697.5</c:v>
                </c:pt>
                <c:pt idx="4">
                  <c:v>652.54300000000001</c:v>
                </c:pt>
                <c:pt idx="5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3-42D8-AE6F-E4E99317C92C}"/>
            </c:ext>
          </c:extLst>
        </c:ser>
        <c:ser>
          <c:idx val="3"/>
          <c:order val="3"/>
          <c:tx>
            <c:strRef>
              <c:f>EE!$E$4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EE!$E$5:$E$10</c:f>
              <c:numCache>
                <c:formatCode>#,##0</c:formatCode>
                <c:ptCount val="6"/>
                <c:pt idx="0">
                  <c:v>895</c:v>
                </c:pt>
                <c:pt idx="1">
                  <c:v>765</c:v>
                </c:pt>
                <c:pt idx="2">
                  <c:v>803</c:v>
                </c:pt>
                <c:pt idx="3">
                  <c:v>691.8</c:v>
                </c:pt>
                <c:pt idx="4">
                  <c:v>679.87900000000002</c:v>
                </c:pt>
                <c:pt idx="5">
                  <c:v>584.36599999999999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03-42D8-AE6F-E4E99317C92C}"/>
            </c:ext>
          </c:extLst>
        </c:ser>
        <c:ser>
          <c:idx val="4"/>
          <c:order val="4"/>
          <c:tx>
            <c:strRef>
              <c:f>EE!$F$4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EE!$F$5:$F$10</c:f>
              <c:numCache>
                <c:formatCode>#,##0</c:formatCode>
                <c:ptCount val="6"/>
                <c:pt idx="0">
                  <c:v>816.26700000000005</c:v>
                </c:pt>
                <c:pt idx="1">
                  <c:v>787.27499999999998</c:v>
                </c:pt>
                <c:pt idx="2">
                  <c:v>803.89</c:v>
                </c:pt>
                <c:pt idx="3">
                  <c:v>676.97900000000004</c:v>
                </c:pt>
                <c:pt idx="4">
                  <c:v>650.64499999999998</c:v>
                </c:pt>
                <c:pt idx="5">
                  <c:v>583.06799999999998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03-42D8-AE6F-E4E99317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79656"/>
        <c:axId val="612880312"/>
      </c:lineChart>
      <c:catAx>
        <c:axId val="61287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80312"/>
        <c:crosses val="autoZero"/>
        <c:auto val="1"/>
        <c:lblAlgn val="ctr"/>
        <c:lblOffset val="100"/>
        <c:noMultiLvlLbl val="0"/>
      </c:catAx>
      <c:valAx>
        <c:axId val="61288031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7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IE - Available to internal market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IE!$B$4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IE!$B$5:$B$10</c:f>
              <c:numCache>
                <c:formatCode>#,##0</c:formatCode>
                <c:ptCount val="6"/>
                <c:pt idx="0">
                  <c:v>2503</c:v>
                </c:pt>
                <c:pt idx="1">
                  <c:v>2389</c:v>
                </c:pt>
                <c:pt idx="2">
                  <c:v>2438</c:v>
                </c:pt>
                <c:pt idx="3">
                  <c:v>2287</c:v>
                </c:pt>
                <c:pt idx="4">
                  <c:v>2194</c:v>
                </c:pt>
                <c:pt idx="5">
                  <c:v>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F-4342-8094-A82A26B7DC03}"/>
            </c:ext>
          </c:extLst>
        </c:ser>
        <c:ser>
          <c:idx val="1"/>
          <c:order val="1"/>
          <c:tx>
            <c:strRef>
              <c:f>IE!$C$4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IE!$C$5:$C$10</c:f>
              <c:numCache>
                <c:formatCode>#,##0</c:formatCode>
                <c:ptCount val="6"/>
                <c:pt idx="0">
                  <c:v>2586.0929999999998</c:v>
                </c:pt>
                <c:pt idx="1">
                  <c:v>2359.0479999999998</c:v>
                </c:pt>
                <c:pt idx="2">
                  <c:v>2510.0630000000001</c:v>
                </c:pt>
                <c:pt idx="3">
                  <c:v>2258.38</c:v>
                </c:pt>
                <c:pt idx="4">
                  <c:v>2239.1680000000001</c:v>
                </c:pt>
                <c:pt idx="5">
                  <c:v>2138.4879999999998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F-4342-8094-A82A26B7DC03}"/>
            </c:ext>
          </c:extLst>
        </c:ser>
        <c:ser>
          <c:idx val="2"/>
          <c:order val="2"/>
          <c:tx>
            <c:strRef>
              <c:f>IE!$D$4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IE!$D$5:$D$10</c:f>
              <c:numCache>
                <c:formatCode>#,##0</c:formatCode>
                <c:ptCount val="6"/>
                <c:pt idx="0">
                  <c:v>2611.56</c:v>
                </c:pt>
                <c:pt idx="1">
                  <c:v>2391.66</c:v>
                </c:pt>
                <c:pt idx="2">
                  <c:v>2611.1779999999999</c:v>
                </c:pt>
                <c:pt idx="3">
                  <c:v>2371.1219999999998</c:v>
                </c:pt>
                <c:pt idx="4">
                  <c:v>2298.828</c:v>
                </c:pt>
                <c:pt idx="5">
                  <c:v>2169.4229999999998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F-4342-8094-A82A26B7DC03}"/>
            </c:ext>
          </c:extLst>
        </c:ser>
        <c:ser>
          <c:idx val="3"/>
          <c:order val="3"/>
          <c:tx>
            <c:strRef>
              <c:f>IE!$E$4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IE!$E$5:$E$10</c:f>
              <c:numCache>
                <c:formatCode>#,##0</c:formatCode>
                <c:ptCount val="6"/>
                <c:pt idx="0">
                  <c:v>2737.9679999999998</c:v>
                </c:pt>
                <c:pt idx="1">
                  <c:v>2356.694</c:v>
                </c:pt>
                <c:pt idx="2">
                  <c:v>2478.817</c:v>
                </c:pt>
                <c:pt idx="3">
                  <c:v>2408.7930000000001</c:v>
                </c:pt>
                <c:pt idx="4">
                  <c:v>2348.17</c:v>
                </c:pt>
                <c:pt idx="5">
                  <c:v>2199.4160000000002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CF-4342-8094-A82A26B7DC03}"/>
            </c:ext>
          </c:extLst>
        </c:ser>
        <c:ser>
          <c:idx val="4"/>
          <c:order val="4"/>
          <c:tx>
            <c:strRef>
              <c:f>IE!$F$4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IE!$A$5:$A$10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IE!$F$5:$F$10</c:f>
              <c:numCache>
                <c:formatCode>#,##0</c:formatCode>
                <c:ptCount val="6"/>
                <c:pt idx="0">
                  <c:v>2721.933</c:v>
                </c:pt>
                <c:pt idx="1">
                  <c:v>2566.5039999999999</c:v>
                </c:pt>
                <c:pt idx="2">
                  <c:v>2445.0030000000002</c:v>
                </c:pt>
                <c:pt idx="3">
                  <c:v>2162.9450000000002</c:v>
                </c:pt>
                <c:pt idx="4">
                  <c:v>2157.6419999999998</c:v>
                </c:pt>
                <c:pt idx="5">
                  <c:v>2184.1210000000001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CF-4342-8094-A82A26B7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453584"/>
        <c:axId val="658451616"/>
      </c:lineChart>
      <c:catAx>
        <c:axId val="6584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51616"/>
        <c:crosses val="autoZero"/>
        <c:auto val="1"/>
        <c:lblAlgn val="ctr"/>
        <c:lblOffset val="100"/>
        <c:noMultiLvlLbl val="0"/>
      </c:catAx>
      <c:valAx>
        <c:axId val="658451616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EL - Available to internal market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EL!$A$5:$A$10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EL!$B$5:$B$10</c:f>
              <c:numCache>
                <c:formatCode>#,##0</c:formatCode>
                <c:ptCount val="6"/>
                <c:pt idx="0">
                  <c:v>5063</c:v>
                </c:pt>
                <c:pt idx="1">
                  <c:v>4300</c:v>
                </c:pt>
                <c:pt idx="2">
                  <c:v>4525</c:v>
                </c:pt>
                <c:pt idx="3">
                  <c:v>4005</c:v>
                </c:pt>
                <c:pt idx="4">
                  <c:v>4170</c:v>
                </c:pt>
                <c:pt idx="5">
                  <c:v>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2-461C-9792-F24D528466E3}"/>
            </c:ext>
          </c:extLst>
        </c:ser>
        <c:ser>
          <c:idx val="1"/>
          <c:order val="1"/>
          <c:tx>
            <c:strRef>
              <c:f>EL!$C$4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EL!$A$5:$A$10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EL!$C$5:$C$10</c:f>
              <c:numCache>
                <c:formatCode>#,##0</c:formatCode>
                <c:ptCount val="6"/>
                <c:pt idx="0">
                  <c:v>5550.875</c:v>
                </c:pt>
                <c:pt idx="1">
                  <c:v>4481.5450000000001</c:v>
                </c:pt>
                <c:pt idx="2">
                  <c:v>4492.3490000000002</c:v>
                </c:pt>
                <c:pt idx="3">
                  <c:v>3989.165</c:v>
                </c:pt>
                <c:pt idx="4">
                  <c:v>4212.741</c:v>
                </c:pt>
                <c:pt idx="5">
                  <c:v>4653.0020000000004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2-461C-9792-F24D528466E3}"/>
            </c:ext>
          </c:extLst>
        </c:ser>
        <c:ser>
          <c:idx val="2"/>
          <c:order val="2"/>
          <c:tx>
            <c:strRef>
              <c:f>EL!$D$4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EL!$A$5:$A$10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EL!$D$5:$D$10</c:f>
              <c:numCache>
                <c:formatCode>#,##0</c:formatCode>
                <c:ptCount val="6"/>
                <c:pt idx="0">
                  <c:v>5054.5730000000003</c:v>
                </c:pt>
                <c:pt idx="1">
                  <c:v>4435.2979999999998</c:v>
                </c:pt>
                <c:pt idx="2">
                  <c:v>4452.799</c:v>
                </c:pt>
                <c:pt idx="3">
                  <c:v>3917.683</c:v>
                </c:pt>
                <c:pt idx="4">
                  <c:v>4252.817</c:v>
                </c:pt>
                <c:pt idx="5">
                  <c:v>4695.8770000000004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2-461C-9792-F24D528466E3}"/>
            </c:ext>
          </c:extLst>
        </c:ser>
        <c:ser>
          <c:idx val="3"/>
          <c:order val="3"/>
          <c:tx>
            <c:strRef>
              <c:f>EL!$E$4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EL!$A$5:$A$10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EL!$E$5:$E$10</c:f>
              <c:numCache>
                <c:formatCode>#,##0</c:formatCode>
                <c:ptCount val="6"/>
                <c:pt idx="0">
                  <c:v>5455.5619999999999</c:v>
                </c:pt>
                <c:pt idx="1">
                  <c:v>4619.2510000000002</c:v>
                </c:pt>
                <c:pt idx="2">
                  <c:v>4482.2280000000001</c:v>
                </c:pt>
                <c:pt idx="3">
                  <c:v>4180.4440000000004</c:v>
                </c:pt>
                <c:pt idx="4">
                  <c:v>4202.3940000000002</c:v>
                </c:pt>
                <c:pt idx="5">
                  <c:v>4873.1189999999997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F2-461C-9792-F24D528466E3}"/>
            </c:ext>
          </c:extLst>
        </c:ser>
        <c:ser>
          <c:idx val="4"/>
          <c:order val="4"/>
          <c:tx>
            <c:strRef>
              <c:f>EL!$F$4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EL!$A$5:$A$10</c:f>
              <c:strCache>
                <c:ptCount val="6"/>
                <c:pt idx="0">
                  <c:v>Jan</c:v>
                </c:pt>
                <c:pt idx="1">
                  <c:v>Febr</c:v>
                </c:pt>
                <c:pt idx="2">
                  <c:v>Mrch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EL!$F$5:$F$10</c:f>
              <c:numCache>
                <c:formatCode>#,##0</c:formatCode>
                <c:ptCount val="6"/>
                <c:pt idx="0">
                  <c:v>5294.38</c:v>
                </c:pt>
                <c:pt idx="1">
                  <c:v>4597.3410000000003</c:v>
                </c:pt>
                <c:pt idx="2">
                  <c:v>4398.7219999999998</c:v>
                </c:pt>
                <c:pt idx="3">
                  <c:v>3730.4749999999999</c:v>
                </c:pt>
                <c:pt idx="4">
                  <c:v>3764.8319999999999</c:v>
                </c:pt>
                <c:pt idx="5">
                  <c:v>4068.9059999999999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F2-461C-9792-F24D52846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98728"/>
        <c:axId val="717694792"/>
      </c:lineChart>
      <c:catAx>
        <c:axId val="71769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94792"/>
        <c:crosses val="autoZero"/>
        <c:auto val="1"/>
        <c:lblAlgn val="ctr"/>
        <c:lblOffset val="100"/>
        <c:noMultiLvlLbl val="0"/>
      </c:catAx>
      <c:valAx>
        <c:axId val="717694792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9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215901</xdr:colOff>
      <xdr:row>34</xdr:row>
      <xdr:rowOff>21166</xdr:rowOff>
    </xdr:from>
    <xdr:to>
      <xdr:col>15</xdr:col>
      <xdr:colOff>338667</xdr:colOff>
      <xdr:row>53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168275</xdr:colOff>
      <xdr:row>2</xdr:row>
      <xdr:rowOff>28575</xdr:rowOff>
    </xdr:from>
    <xdr:to>
      <xdr:col>14</xdr:col>
      <xdr:colOff>473075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168275</xdr:colOff>
      <xdr:row>2</xdr:row>
      <xdr:rowOff>123825</xdr:rowOff>
    </xdr:from>
    <xdr:to>
      <xdr:col>14</xdr:col>
      <xdr:colOff>473075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60325</xdr:rowOff>
    </xdr:from>
    <xdr:to>
      <xdr:col>14</xdr:col>
      <xdr:colOff>409575</xdr:colOff>
      <xdr:row>17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2</xdr:row>
      <xdr:rowOff>47625</xdr:rowOff>
    </xdr:from>
    <xdr:to>
      <xdr:col>14</xdr:col>
      <xdr:colOff>403225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77932</xdr:colOff>
      <xdr:row>1</xdr:row>
      <xdr:rowOff>149514</xdr:rowOff>
    </xdr:from>
    <xdr:to>
      <xdr:col>14</xdr:col>
      <xdr:colOff>366569</xdr:colOff>
      <xdr:row>16</xdr:row>
      <xdr:rowOff>121805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</xdr:row>
      <xdr:rowOff>79375</xdr:rowOff>
    </xdr:from>
    <xdr:to>
      <xdr:col>14</xdr:col>
      <xdr:colOff>371475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138207</xdr:colOff>
      <xdr:row>2</xdr:row>
      <xdr:rowOff>51547</xdr:rowOff>
    </xdr:from>
    <xdr:to>
      <xdr:col>14</xdr:col>
      <xdr:colOff>422089</xdr:colOff>
      <xdr:row>16</xdr:row>
      <xdr:rowOff>180041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149225</xdr:colOff>
      <xdr:row>2</xdr:row>
      <xdr:rowOff>53975</xdr:rowOff>
    </xdr:from>
    <xdr:to>
      <xdr:col>14</xdr:col>
      <xdr:colOff>454025</xdr:colOff>
      <xdr:row>17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</xdr:row>
      <xdr:rowOff>142875</xdr:rowOff>
    </xdr:from>
    <xdr:to>
      <xdr:col>14</xdr:col>
      <xdr:colOff>466725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1</xdr:row>
      <xdr:rowOff>155575</xdr:rowOff>
    </xdr:from>
    <xdr:to>
      <xdr:col>14</xdr:col>
      <xdr:colOff>403225</xdr:colOff>
      <xdr:row>16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168275</xdr:rowOff>
    </xdr:from>
    <xdr:to>
      <xdr:col>14</xdr:col>
      <xdr:colOff>466725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2</xdr:row>
      <xdr:rowOff>66675</xdr:rowOff>
    </xdr:from>
    <xdr:to>
      <xdr:col>14</xdr:col>
      <xdr:colOff>384175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162837</xdr:colOff>
      <xdr:row>2</xdr:row>
      <xdr:rowOff>171890</xdr:rowOff>
    </xdr:from>
    <xdr:to>
      <xdr:col>14</xdr:col>
      <xdr:colOff>465876</xdr:colOff>
      <xdr:row>17</xdr:row>
      <xdr:rowOff>180189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31139</xdr:colOff>
      <xdr:row>1</xdr:row>
      <xdr:rowOff>164002</xdr:rowOff>
    </xdr:from>
    <xdr:to>
      <xdr:col>14</xdr:col>
      <xdr:colOff>329100</xdr:colOff>
      <xdr:row>16</xdr:row>
      <xdr:rowOff>159606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111125</xdr:rowOff>
    </xdr:from>
    <xdr:to>
      <xdr:col>14</xdr:col>
      <xdr:colOff>371475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2</xdr:row>
      <xdr:rowOff>41275</xdr:rowOff>
    </xdr:from>
    <xdr:to>
      <xdr:col>14</xdr:col>
      <xdr:colOff>365125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60325</xdr:rowOff>
    </xdr:from>
    <xdr:to>
      <xdr:col>14</xdr:col>
      <xdr:colOff>352425</xdr:colOff>
      <xdr:row>17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180975</xdr:rowOff>
    </xdr:from>
    <xdr:to>
      <xdr:col>14</xdr:col>
      <xdr:colOff>371475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76350</xdr:colOff>
      <xdr:row>2</xdr:row>
      <xdr:rowOff>60930</xdr:rowOff>
    </xdr:from>
    <xdr:to>
      <xdr:col>14</xdr:col>
      <xdr:colOff>362100</xdr:colOff>
      <xdr:row>17</xdr:row>
      <xdr:rowOff>82701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117475</xdr:colOff>
      <xdr:row>1</xdr:row>
      <xdr:rowOff>123825</xdr:rowOff>
    </xdr:from>
    <xdr:to>
      <xdr:col>14</xdr:col>
      <xdr:colOff>422275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28575</xdr:rowOff>
    </xdr:from>
    <xdr:to>
      <xdr:col>14</xdr:col>
      <xdr:colOff>561975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85238</xdr:colOff>
      <xdr:row>1</xdr:row>
      <xdr:rowOff>141531</xdr:rowOff>
    </xdr:from>
    <xdr:to>
      <xdr:col>14</xdr:col>
      <xdr:colOff>372418</xdr:colOff>
      <xdr:row>16</xdr:row>
      <xdr:rowOff>138785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149225</xdr:colOff>
      <xdr:row>1</xdr:row>
      <xdr:rowOff>155575</xdr:rowOff>
    </xdr:from>
    <xdr:to>
      <xdr:col>14</xdr:col>
      <xdr:colOff>454025</xdr:colOff>
      <xdr:row>16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174625</xdr:colOff>
      <xdr:row>2</xdr:row>
      <xdr:rowOff>53975</xdr:rowOff>
    </xdr:from>
    <xdr:to>
      <xdr:col>14</xdr:col>
      <xdr:colOff>479425</xdr:colOff>
      <xdr:row>17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187325</xdr:colOff>
      <xdr:row>2</xdr:row>
      <xdr:rowOff>28575</xdr:rowOff>
    </xdr:from>
    <xdr:to>
      <xdr:col>14</xdr:col>
      <xdr:colOff>492125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2</xdr:row>
      <xdr:rowOff>34925</xdr:rowOff>
    </xdr:from>
    <xdr:to>
      <xdr:col>14</xdr:col>
      <xdr:colOff>511175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</xdr:colOff>
      <xdr:row>2</xdr:row>
      <xdr:rowOff>66675</xdr:rowOff>
    </xdr:from>
    <xdr:to>
      <xdr:col>14</xdr:col>
      <xdr:colOff>396875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"/>
  <sheetViews>
    <sheetView tabSelected="1" zoomScale="75" zoomScaleNormal="75" workbookViewId="0">
      <selection activeCell="I19" sqref="I19"/>
    </sheetView>
  </sheetViews>
  <sheetFormatPr defaultRowHeight="15" x14ac:dyDescent="0.25"/>
  <cols>
    <col min="1" max="1" width="15.42578125" customWidth="1"/>
    <col min="2" max="3" width="12.7109375" customWidth="1"/>
    <col min="4" max="6" width="11.7109375" customWidth="1"/>
    <col min="7" max="7" width="11.7109375" style="36" customWidth="1"/>
    <col min="8" max="8" width="13.42578125" customWidth="1"/>
    <col min="9" max="9" width="13" customWidth="1"/>
    <col min="10" max="12" width="12.85546875" customWidth="1"/>
    <col min="13" max="13" width="12.85546875" style="36" customWidth="1"/>
    <col min="14" max="30" width="12.85546875" customWidth="1"/>
    <col min="31" max="31" width="13.42578125" customWidth="1"/>
  </cols>
  <sheetData>
    <row r="1" spans="1:31" s="2" customFormat="1" ht="21" x14ac:dyDescent="0.35">
      <c r="A1" s="2" t="s">
        <v>0</v>
      </c>
      <c r="G1" s="44"/>
      <c r="M1" s="44"/>
    </row>
    <row r="2" spans="1:31" s="7" customFormat="1" ht="21" x14ac:dyDescent="0.35">
      <c r="G2" s="45"/>
      <c r="M2" s="45"/>
    </row>
    <row r="3" spans="1:31" s="8" customFormat="1" ht="28.5" customHeight="1" x14ac:dyDescent="0.3">
      <c r="A3" s="10" t="s">
        <v>68</v>
      </c>
      <c r="G3" s="46"/>
      <c r="M3" s="46"/>
    </row>
    <row r="4" spans="1:31" s="5" customFormat="1" ht="39.6" customHeight="1" x14ac:dyDescent="0.35">
      <c r="B4" s="6">
        <v>42370</v>
      </c>
      <c r="C4" s="6">
        <v>42401</v>
      </c>
      <c r="D4" s="6">
        <v>42430</v>
      </c>
      <c r="E4" s="6">
        <v>42461</v>
      </c>
      <c r="F4" s="6">
        <v>42491</v>
      </c>
      <c r="G4" s="6">
        <v>42522</v>
      </c>
      <c r="H4" s="6">
        <v>42736</v>
      </c>
      <c r="I4" s="6">
        <v>42767</v>
      </c>
      <c r="J4" s="6">
        <v>42795</v>
      </c>
      <c r="K4" s="6">
        <v>42826</v>
      </c>
      <c r="L4" s="6">
        <v>42856</v>
      </c>
      <c r="M4" s="6">
        <v>42887</v>
      </c>
      <c r="N4" s="6">
        <v>43101</v>
      </c>
      <c r="O4" s="6">
        <v>43132</v>
      </c>
      <c r="P4" s="6">
        <v>43160</v>
      </c>
      <c r="Q4" s="6">
        <v>43191</v>
      </c>
      <c r="R4" s="6">
        <v>43221</v>
      </c>
      <c r="S4" s="6">
        <v>43252</v>
      </c>
      <c r="T4" s="6">
        <v>43466</v>
      </c>
      <c r="U4" s="6">
        <v>43497</v>
      </c>
      <c r="V4" s="6">
        <v>43525</v>
      </c>
      <c r="W4" s="6">
        <v>43556</v>
      </c>
      <c r="X4" s="6">
        <v>43586</v>
      </c>
      <c r="Y4" s="6">
        <v>43617</v>
      </c>
      <c r="Z4" s="6">
        <v>43831</v>
      </c>
      <c r="AA4" s="6">
        <v>43862</v>
      </c>
      <c r="AB4" s="6">
        <v>43891</v>
      </c>
      <c r="AC4" s="6">
        <v>43922</v>
      </c>
      <c r="AD4" s="6">
        <v>43952</v>
      </c>
      <c r="AE4" s="6">
        <v>43983</v>
      </c>
    </row>
    <row r="5" spans="1:31" x14ac:dyDescent="0.25">
      <c r="A5" s="3" t="s">
        <v>32</v>
      </c>
      <c r="B5" s="21">
        <v>7749</v>
      </c>
      <c r="C5" s="21">
        <v>7293</v>
      </c>
      <c r="D5" s="21">
        <v>7511</v>
      </c>
      <c r="E5" s="21">
        <v>6833</v>
      </c>
      <c r="F5" s="21">
        <v>6635</v>
      </c>
      <c r="G5" s="21">
        <v>6491</v>
      </c>
      <c r="H5" s="21">
        <v>7821.6440000000002</v>
      </c>
      <c r="I5" s="21">
        <v>6778.6379999999999</v>
      </c>
      <c r="J5" s="21">
        <v>7034.1229999999996</v>
      </c>
      <c r="K5" s="21">
        <v>6480.2520000000004</v>
      </c>
      <c r="L5" s="21">
        <v>6425.0140000000001</v>
      </c>
      <c r="M5" s="21">
        <v>6322.4740000000002</v>
      </c>
      <c r="N5" s="22">
        <v>7492.4719999999998</v>
      </c>
      <c r="O5" s="22">
        <v>7130.65</v>
      </c>
      <c r="P5" s="22">
        <v>7454.69</v>
      </c>
      <c r="Q5" s="22">
        <v>6427.9219999999996</v>
      </c>
      <c r="R5" s="21">
        <v>6496.643</v>
      </c>
      <c r="S5" s="21">
        <v>6355.8</v>
      </c>
      <c r="T5" s="22">
        <v>7598.43</v>
      </c>
      <c r="U5" s="22">
        <v>6688.5069999999996</v>
      </c>
      <c r="V5" s="22">
        <v>6993.8379999999997</v>
      </c>
      <c r="W5" s="22">
        <v>6391.4740000000002</v>
      </c>
      <c r="X5" s="21">
        <v>6415.3490000000002</v>
      </c>
      <c r="Y5" s="21">
        <v>6132.1909999999998</v>
      </c>
      <c r="Z5" s="21">
        <v>7496.76</v>
      </c>
      <c r="AA5" s="21">
        <v>6974.19</v>
      </c>
      <c r="AB5" s="21">
        <v>6766.4129999999996</v>
      </c>
      <c r="AC5" s="21">
        <v>5716.5590000000002</v>
      </c>
      <c r="AD5" s="21">
        <v>5970.4449999999997</v>
      </c>
      <c r="AE5" s="21">
        <v>6031.8370000000004</v>
      </c>
    </row>
    <row r="6" spans="1:31" x14ac:dyDescent="0.25">
      <c r="A6" s="3" t="s">
        <v>33</v>
      </c>
      <c r="B6" s="21">
        <v>3633</v>
      </c>
      <c r="C6" s="21">
        <v>2872</v>
      </c>
      <c r="D6" s="21">
        <v>2896</v>
      </c>
      <c r="E6" s="21">
        <v>2373</v>
      </c>
      <c r="F6" s="21">
        <v>2384</v>
      </c>
      <c r="G6" s="21">
        <v>2381</v>
      </c>
      <c r="H6" s="21">
        <v>3515</v>
      </c>
      <c r="I6" s="21">
        <v>2847</v>
      </c>
      <c r="J6" s="21">
        <v>2618</v>
      </c>
      <c r="K6" s="21">
        <v>2400</v>
      </c>
      <c r="L6" s="21">
        <v>2232</v>
      </c>
      <c r="M6" s="21">
        <v>2201</v>
      </c>
      <c r="N6" s="22">
        <v>3103</v>
      </c>
      <c r="O6" s="22">
        <v>2802</v>
      </c>
      <c r="P6" s="22">
        <v>2785</v>
      </c>
      <c r="Q6" s="22">
        <v>2037</v>
      </c>
      <c r="R6" s="21">
        <v>2154</v>
      </c>
      <c r="S6" s="21">
        <v>2211</v>
      </c>
      <c r="T6" s="22">
        <v>3327</v>
      </c>
      <c r="U6" s="22">
        <v>2806</v>
      </c>
      <c r="V6" s="22">
        <v>2649</v>
      </c>
      <c r="W6" s="22">
        <v>2476</v>
      </c>
      <c r="X6" s="21">
        <v>2350</v>
      </c>
      <c r="Y6" s="21">
        <v>2320</v>
      </c>
      <c r="Z6" s="21">
        <v>3241.1</v>
      </c>
      <c r="AA6" s="21">
        <v>2865.71</v>
      </c>
      <c r="AB6" s="21">
        <v>2757.335</v>
      </c>
      <c r="AC6" s="21">
        <v>2349.46</v>
      </c>
      <c r="AD6" s="21">
        <v>2166.8110000000001</v>
      </c>
      <c r="AE6" s="21">
        <v>2159.0430000000001</v>
      </c>
    </row>
    <row r="7" spans="1:31" x14ac:dyDescent="0.25">
      <c r="A7" s="3" t="s">
        <v>34</v>
      </c>
      <c r="B7" s="21">
        <v>6269</v>
      </c>
      <c r="C7" s="21">
        <v>5606</v>
      </c>
      <c r="D7" s="21">
        <v>5815</v>
      </c>
      <c r="E7" s="21">
        <v>5228</v>
      </c>
      <c r="F7" s="21">
        <v>5114</v>
      </c>
      <c r="G7" s="21">
        <v>4811</v>
      </c>
      <c r="H7" s="21">
        <v>6358.7190000000001</v>
      </c>
      <c r="I7" s="21">
        <v>5423.97</v>
      </c>
      <c r="J7" s="21">
        <v>5517.4049999999997</v>
      </c>
      <c r="K7" s="21">
        <v>5011.0439999999999</v>
      </c>
      <c r="L7" s="21">
        <v>4883.9049999999997</v>
      </c>
      <c r="M7" s="21">
        <v>4634.41</v>
      </c>
      <c r="N7" s="22">
        <v>5922.1490000000003</v>
      </c>
      <c r="O7" s="22">
        <v>5649.1880000000001</v>
      </c>
      <c r="P7" s="22">
        <v>6013.26</v>
      </c>
      <c r="Q7" s="22">
        <v>4821.8819999999996</v>
      </c>
      <c r="R7" s="21">
        <v>4823.0439999999999</v>
      </c>
      <c r="S7" s="21">
        <v>4681.7889999999998</v>
      </c>
      <c r="T7" s="22">
        <v>6230.192</v>
      </c>
      <c r="U7" s="22">
        <v>5445.0469999999996</v>
      </c>
      <c r="V7" s="22">
        <v>5587.5860000000002</v>
      </c>
      <c r="W7" s="22">
        <v>4987.5190000000002</v>
      </c>
      <c r="X7" s="21">
        <v>5081.2910000000002</v>
      </c>
      <c r="Y7" s="21">
        <v>4674.0290000000005</v>
      </c>
      <c r="Z7" s="21">
        <v>6046.6809999999996</v>
      </c>
      <c r="AA7" s="21">
        <v>5499.8810000000003</v>
      </c>
      <c r="AB7" s="21">
        <v>5494.3879999999999</v>
      </c>
      <c r="AC7" s="21">
        <v>4385.0320000000002</v>
      </c>
      <c r="AD7" s="21">
        <v>4464.4759999999997</v>
      </c>
      <c r="AE7" s="21">
        <v>4409.0739999999996</v>
      </c>
    </row>
    <row r="8" spans="1:31" x14ac:dyDescent="0.25">
      <c r="A8" s="3" t="s">
        <v>35</v>
      </c>
      <c r="B8" s="21">
        <v>3325</v>
      </c>
      <c r="C8" s="21">
        <v>2990</v>
      </c>
      <c r="D8" s="21">
        <v>2976</v>
      </c>
      <c r="E8" s="21">
        <v>2713</v>
      </c>
      <c r="F8" s="21">
        <v>2608</v>
      </c>
      <c r="G8" s="21">
        <v>2602</v>
      </c>
      <c r="H8" s="21">
        <v>3148.502</v>
      </c>
      <c r="I8" s="21">
        <v>2823.3209999999999</v>
      </c>
      <c r="J8" s="21">
        <v>2927.1129999999998</v>
      </c>
      <c r="K8" s="21">
        <v>2605.7660000000001</v>
      </c>
      <c r="L8" s="21">
        <v>2599.848</v>
      </c>
      <c r="M8" s="21">
        <v>2491.297</v>
      </c>
      <c r="N8" s="22">
        <v>3167.2869999999998</v>
      </c>
      <c r="O8" s="22">
        <v>2912.3069999999998</v>
      </c>
      <c r="P8" s="22">
        <v>3159.24</v>
      </c>
      <c r="Q8" s="22">
        <v>2594.2240000000002</v>
      </c>
      <c r="R8" s="21">
        <v>2567.5749999999998</v>
      </c>
      <c r="S8" s="21">
        <v>2522.1819999999998</v>
      </c>
      <c r="T8" s="22">
        <v>3188.21</v>
      </c>
      <c r="U8" s="22">
        <v>2766.0030000000002</v>
      </c>
      <c r="V8" s="22">
        <v>2938.9140000000002</v>
      </c>
      <c r="W8" s="22">
        <v>2593.21</v>
      </c>
      <c r="X8" s="21">
        <v>2667.7979999999998</v>
      </c>
      <c r="Y8" s="21">
        <v>2474.444</v>
      </c>
      <c r="Z8" s="22">
        <v>3187.4229999999998</v>
      </c>
      <c r="AA8" s="22">
        <v>3070.9670000000001</v>
      </c>
      <c r="AB8" s="22">
        <v>2989.7559999999999</v>
      </c>
      <c r="AC8" s="22">
        <v>2593.73</v>
      </c>
      <c r="AD8" s="21">
        <v>2615.7199999999998</v>
      </c>
      <c r="AE8" s="21">
        <v>2274.85</v>
      </c>
    </row>
    <row r="9" spans="1:31" x14ac:dyDescent="0.25">
      <c r="A9" s="3" t="s">
        <v>36</v>
      </c>
      <c r="B9" s="21">
        <v>42339</v>
      </c>
      <c r="C9" s="21">
        <v>40585</v>
      </c>
      <c r="D9" s="21">
        <v>40799</v>
      </c>
      <c r="E9" s="21">
        <v>37701</v>
      </c>
      <c r="F9" s="21">
        <v>36866</v>
      </c>
      <c r="G9" s="21">
        <v>38267</v>
      </c>
      <c r="H9" s="21">
        <v>45095.046999999999</v>
      </c>
      <c r="I9" s="21">
        <v>40037.803</v>
      </c>
      <c r="J9" s="21">
        <v>42869.923999999999</v>
      </c>
      <c r="K9" s="21">
        <v>39161.911</v>
      </c>
      <c r="L9" s="21">
        <v>40413.548999999999</v>
      </c>
      <c r="M9" s="21">
        <v>38453.372000000003</v>
      </c>
      <c r="N9" s="22">
        <v>43871.612000000001</v>
      </c>
      <c r="O9" s="22">
        <v>40246.963000000003</v>
      </c>
      <c r="P9" s="22">
        <v>43739.631000000001</v>
      </c>
      <c r="Q9" s="22">
        <v>39023.906000000003</v>
      </c>
      <c r="R9" s="21">
        <v>39403.392999999996</v>
      </c>
      <c r="S9" s="21">
        <v>39134.120999999999</v>
      </c>
      <c r="T9" s="22">
        <v>43146.659</v>
      </c>
      <c r="U9" s="22">
        <v>39282.430999999997</v>
      </c>
      <c r="V9" s="22">
        <v>42101.521000000001</v>
      </c>
      <c r="W9" s="22">
        <v>38344.904000000002</v>
      </c>
      <c r="X9" s="21">
        <v>39473.796999999999</v>
      </c>
      <c r="Y9" s="21">
        <v>37125.156000000003</v>
      </c>
      <c r="Z9" s="21">
        <v>41377.86</v>
      </c>
      <c r="AA9" s="21">
        <v>40094.892999999996</v>
      </c>
      <c r="AB9" s="21">
        <v>40080.317000000003</v>
      </c>
      <c r="AC9" s="21">
        <v>33691.741999999998</v>
      </c>
      <c r="AD9" s="21">
        <v>33940.478999999999</v>
      </c>
      <c r="AE9" s="21">
        <v>34648.205999999998</v>
      </c>
    </row>
    <row r="10" spans="1:31" x14ac:dyDescent="0.25">
      <c r="A10" s="3" t="s">
        <v>37</v>
      </c>
      <c r="B10" s="21">
        <v>906</v>
      </c>
      <c r="C10" s="21">
        <v>746</v>
      </c>
      <c r="D10" s="21">
        <v>770</v>
      </c>
      <c r="E10" s="21">
        <v>672</v>
      </c>
      <c r="F10" s="21">
        <v>622</v>
      </c>
      <c r="G10" s="21">
        <v>565</v>
      </c>
      <c r="H10" s="21">
        <v>844</v>
      </c>
      <c r="I10" s="21">
        <v>754</v>
      </c>
      <c r="J10" s="21">
        <v>779</v>
      </c>
      <c r="K10" s="21">
        <v>699</v>
      </c>
      <c r="L10" s="21">
        <v>652</v>
      </c>
      <c r="M10" s="21">
        <v>583</v>
      </c>
      <c r="N10" s="22">
        <v>856</v>
      </c>
      <c r="O10" s="22">
        <v>828</v>
      </c>
      <c r="P10" s="22">
        <v>861.2</v>
      </c>
      <c r="Q10" s="22">
        <v>697.5</v>
      </c>
      <c r="R10" s="21">
        <v>652.54300000000001</v>
      </c>
      <c r="S10" s="21">
        <v>695</v>
      </c>
      <c r="T10" s="22">
        <v>895</v>
      </c>
      <c r="U10" s="22">
        <v>765</v>
      </c>
      <c r="V10" s="22">
        <v>803</v>
      </c>
      <c r="W10" s="22">
        <v>691.8</v>
      </c>
      <c r="X10" s="21">
        <v>679.87900000000002</v>
      </c>
      <c r="Y10" s="21">
        <v>584.36599999999999</v>
      </c>
      <c r="Z10" s="21">
        <v>816.26700000000005</v>
      </c>
      <c r="AA10" s="21">
        <v>787.27499999999998</v>
      </c>
      <c r="AB10" s="21">
        <v>803.89</v>
      </c>
      <c r="AC10" s="21">
        <v>676.97900000000004</v>
      </c>
      <c r="AD10" s="21">
        <v>650.64499999999998</v>
      </c>
      <c r="AE10" s="21">
        <v>583.06799999999998</v>
      </c>
    </row>
    <row r="11" spans="1:31" x14ac:dyDescent="0.25">
      <c r="A11" s="3" t="s">
        <v>38</v>
      </c>
      <c r="B11" s="21">
        <v>2503</v>
      </c>
      <c r="C11" s="21">
        <v>2389</v>
      </c>
      <c r="D11" s="21">
        <v>2438</v>
      </c>
      <c r="E11" s="21">
        <v>2287</v>
      </c>
      <c r="F11" s="21">
        <v>2194</v>
      </c>
      <c r="G11" s="21">
        <v>2077</v>
      </c>
      <c r="H11" s="21">
        <v>2586.0929999999998</v>
      </c>
      <c r="I11" s="21">
        <v>2359.0479999999998</v>
      </c>
      <c r="J11" s="21">
        <v>2510.0630000000001</v>
      </c>
      <c r="K11" s="21">
        <v>2258.38</v>
      </c>
      <c r="L11" s="21">
        <v>2239.1680000000001</v>
      </c>
      <c r="M11" s="21">
        <v>2138.4879999999998</v>
      </c>
      <c r="N11" s="22">
        <v>2611.56</v>
      </c>
      <c r="O11" s="22">
        <v>2391.66</v>
      </c>
      <c r="P11" s="22">
        <v>2611.1779999999999</v>
      </c>
      <c r="Q11" s="22">
        <v>2371.1219999999998</v>
      </c>
      <c r="R11" s="21">
        <v>2298.828</v>
      </c>
      <c r="S11" s="21">
        <v>2169.4229999999998</v>
      </c>
      <c r="T11" s="22">
        <v>2737.9679999999998</v>
      </c>
      <c r="U11" s="22">
        <v>2356.694</v>
      </c>
      <c r="V11" s="22">
        <v>2478.817</v>
      </c>
      <c r="W11" s="22">
        <v>2408.7930000000001</v>
      </c>
      <c r="X11" s="21">
        <v>2348.17</v>
      </c>
      <c r="Y11" s="21">
        <v>2199.4160000000002</v>
      </c>
      <c r="Z11" s="21">
        <v>2721.933</v>
      </c>
      <c r="AA11" s="21">
        <v>2566.5039999999999</v>
      </c>
      <c r="AB11" s="21">
        <v>2445.0030000000002</v>
      </c>
      <c r="AC11" s="21">
        <v>2162.9450000000002</v>
      </c>
      <c r="AD11" s="21">
        <v>2157.6419999999998</v>
      </c>
      <c r="AE11" s="21">
        <v>2184.1210000000001</v>
      </c>
    </row>
    <row r="12" spans="1:31" x14ac:dyDescent="0.25">
      <c r="A12" s="3" t="s">
        <v>39</v>
      </c>
      <c r="B12" s="21">
        <v>5063</v>
      </c>
      <c r="C12" s="21">
        <v>4300</v>
      </c>
      <c r="D12" s="21">
        <v>4525</v>
      </c>
      <c r="E12" s="21">
        <v>4005</v>
      </c>
      <c r="F12" s="21">
        <v>4170</v>
      </c>
      <c r="G12" s="21">
        <v>4966</v>
      </c>
      <c r="H12" s="21">
        <v>5550.875</v>
      </c>
      <c r="I12" s="21">
        <v>4481.5450000000001</v>
      </c>
      <c r="J12" s="21">
        <v>4492.3490000000002</v>
      </c>
      <c r="K12" s="21">
        <v>3989.165</v>
      </c>
      <c r="L12" s="21">
        <v>4212.741</v>
      </c>
      <c r="M12" s="21">
        <v>4653.0020000000004</v>
      </c>
      <c r="N12" s="22">
        <v>5054.5730000000003</v>
      </c>
      <c r="O12" s="22">
        <v>4435.2979999999998</v>
      </c>
      <c r="P12" s="22">
        <v>4452.799</v>
      </c>
      <c r="Q12" s="22">
        <v>3917.683</v>
      </c>
      <c r="R12" s="21">
        <v>4252.817</v>
      </c>
      <c r="S12" s="21">
        <v>4695.8770000000004</v>
      </c>
      <c r="T12" s="22">
        <v>5455.5619999999999</v>
      </c>
      <c r="U12" s="22">
        <v>4619.2510000000002</v>
      </c>
      <c r="V12" s="22">
        <v>4482.2280000000001</v>
      </c>
      <c r="W12" s="22">
        <v>4180.4440000000004</v>
      </c>
      <c r="X12" s="21">
        <v>4202.3940000000002</v>
      </c>
      <c r="Y12" s="21">
        <v>4873.1189999999997</v>
      </c>
      <c r="Z12" s="21">
        <v>5294.38</v>
      </c>
      <c r="AA12" s="21">
        <v>4597.3410000000003</v>
      </c>
      <c r="AB12" s="21">
        <v>4398.7219999999998</v>
      </c>
      <c r="AC12" s="21">
        <v>3730.4749999999999</v>
      </c>
      <c r="AD12" s="21">
        <v>3764.8319999999999</v>
      </c>
      <c r="AE12" s="21">
        <v>4068.9059999999999</v>
      </c>
    </row>
    <row r="13" spans="1:31" x14ac:dyDescent="0.25">
      <c r="A13" s="3" t="s">
        <v>40</v>
      </c>
      <c r="B13" s="21">
        <v>22713</v>
      </c>
      <c r="C13" s="21">
        <v>21958</v>
      </c>
      <c r="D13" s="21">
        <v>22693</v>
      </c>
      <c r="E13" s="21">
        <v>21045</v>
      </c>
      <c r="F13" s="21">
        <v>20914</v>
      </c>
      <c r="G13" s="21">
        <v>21487</v>
      </c>
      <c r="H13" s="21">
        <v>21976.28</v>
      </c>
      <c r="I13" s="21">
        <v>18986.815999999999</v>
      </c>
      <c r="J13" s="21">
        <v>20158.962</v>
      </c>
      <c r="K13" s="21">
        <v>18065.550999999999</v>
      </c>
      <c r="L13" s="21">
        <v>19570.857</v>
      </c>
      <c r="M13" s="21">
        <v>20852.064999999999</v>
      </c>
      <c r="N13" s="22">
        <v>21586.829000000002</v>
      </c>
      <c r="O13" s="22">
        <v>20329.251</v>
      </c>
      <c r="P13" s="22">
        <v>21107.78</v>
      </c>
      <c r="Q13" s="22">
        <v>19123.204000000002</v>
      </c>
      <c r="R13" s="21">
        <v>19307.485000000001</v>
      </c>
      <c r="S13" s="21">
        <v>19560.512999999999</v>
      </c>
      <c r="T13" s="22">
        <v>22190.761999999999</v>
      </c>
      <c r="U13" s="22">
        <v>19217.932000000001</v>
      </c>
      <c r="V13" s="22">
        <v>19807.963</v>
      </c>
      <c r="W13" s="22">
        <v>18691.532999999999</v>
      </c>
      <c r="X13" s="21">
        <v>19130.605</v>
      </c>
      <c r="Y13" s="21">
        <v>19598.891</v>
      </c>
      <c r="Z13" s="21">
        <v>21548.198</v>
      </c>
      <c r="AA13" s="21">
        <v>18969.583999999999</v>
      </c>
      <c r="AB13" s="21">
        <v>18880.407999999999</v>
      </c>
      <c r="AC13" s="21">
        <v>15387.419</v>
      </c>
      <c r="AD13" s="21">
        <v>16504.285</v>
      </c>
      <c r="AE13" s="21">
        <v>17429.734</v>
      </c>
    </row>
    <row r="14" spans="1:31" x14ac:dyDescent="0.25">
      <c r="A14" s="3" t="s">
        <v>41</v>
      </c>
      <c r="B14" s="21">
        <v>50101</v>
      </c>
      <c r="C14" s="21">
        <v>46402</v>
      </c>
      <c r="D14" s="21">
        <v>47294</v>
      </c>
      <c r="E14" s="21">
        <v>38817</v>
      </c>
      <c r="F14" s="21">
        <v>34383</v>
      </c>
      <c r="G14" s="21">
        <v>32627</v>
      </c>
      <c r="H14" s="21">
        <v>52369.482000000004</v>
      </c>
      <c r="I14" s="21">
        <v>40523.680999999997</v>
      </c>
      <c r="J14" s="21">
        <v>39660.506999999998</v>
      </c>
      <c r="K14" s="21">
        <v>33734.991000000002</v>
      </c>
      <c r="L14" s="21">
        <v>32294.99</v>
      </c>
      <c r="M14" s="21">
        <v>30798.969000000001</v>
      </c>
      <c r="N14" s="22">
        <v>45390.159</v>
      </c>
      <c r="O14" s="22">
        <v>46414.116999999998</v>
      </c>
      <c r="P14" s="22">
        <v>45215.894999999997</v>
      </c>
      <c r="Q14" s="22">
        <v>33800.241999999998</v>
      </c>
      <c r="R14" s="21">
        <v>31700.224999999999</v>
      </c>
      <c r="S14" s="21">
        <v>30448.263999999999</v>
      </c>
      <c r="T14" s="22">
        <v>49913.379000000001</v>
      </c>
      <c r="U14" s="22">
        <v>41263.972999999998</v>
      </c>
      <c r="V14" s="22">
        <v>40465.137999999999</v>
      </c>
      <c r="W14" s="22">
        <v>35335.46</v>
      </c>
      <c r="X14" s="21">
        <v>33301.108</v>
      </c>
      <c r="Y14" s="21">
        <v>30494.331999999999</v>
      </c>
      <c r="Z14" s="21">
        <v>46123.48</v>
      </c>
      <c r="AA14" s="21">
        <v>40450.004999999997</v>
      </c>
      <c r="AB14" s="21">
        <v>38828.894</v>
      </c>
      <c r="AC14" s="21">
        <v>28694.731</v>
      </c>
      <c r="AD14" s="21">
        <v>28636.017</v>
      </c>
      <c r="AE14" s="21">
        <v>28992.308000000001</v>
      </c>
    </row>
    <row r="15" spans="1:31" x14ac:dyDescent="0.25">
      <c r="A15" s="3" t="s">
        <v>42</v>
      </c>
      <c r="B15" s="21">
        <v>1585</v>
      </c>
      <c r="C15" s="21">
        <v>1426</v>
      </c>
      <c r="D15" s="21">
        <v>1524</v>
      </c>
      <c r="E15" s="21">
        <v>1325</v>
      </c>
      <c r="F15" s="21">
        <v>1351</v>
      </c>
      <c r="G15" s="21">
        <v>1362</v>
      </c>
      <c r="H15" s="21">
        <v>1564.787</v>
      </c>
      <c r="I15" s="21">
        <v>1286.883</v>
      </c>
      <c r="J15" s="21">
        <v>1306.6410000000001</v>
      </c>
      <c r="K15" s="21">
        <v>1211.586</v>
      </c>
      <c r="L15" s="21">
        <v>1245.2439999999999</v>
      </c>
      <c r="M15" s="21">
        <v>1293.8009999999999</v>
      </c>
      <c r="N15" s="22">
        <v>1428.1980000000001</v>
      </c>
      <c r="O15" s="22">
        <v>1402.999</v>
      </c>
      <c r="P15" s="22">
        <v>1516.4059999999999</v>
      </c>
      <c r="Q15" s="22">
        <v>1234.845</v>
      </c>
      <c r="R15" s="21">
        <v>1314.8989999999999</v>
      </c>
      <c r="S15" s="21">
        <v>1304.8579999999999</v>
      </c>
      <c r="T15" s="22">
        <v>1525.749</v>
      </c>
      <c r="U15" s="22">
        <v>1312.1980000000001</v>
      </c>
      <c r="V15" s="22">
        <v>1343.604</v>
      </c>
      <c r="W15" s="22">
        <v>1239.1790000000001</v>
      </c>
      <c r="X15" s="21">
        <v>1290.4000000000001</v>
      </c>
      <c r="Y15" s="21">
        <v>1362.0609999999999</v>
      </c>
      <c r="Z15" s="21">
        <v>1480.4559999999999</v>
      </c>
      <c r="AA15" s="21">
        <v>1314.7370000000001</v>
      </c>
      <c r="AB15" s="21">
        <v>1369.51</v>
      </c>
      <c r="AC15" s="21">
        <v>1110.529</v>
      </c>
      <c r="AD15" s="21">
        <v>1096.875</v>
      </c>
      <c r="AE15" s="21">
        <v>1151.02</v>
      </c>
    </row>
    <row r="16" spans="1:31" x14ac:dyDescent="0.25">
      <c r="A16" s="3" t="s">
        <v>43</v>
      </c>
      <c r="B16" s="21">
        <v>26559</v>
      </c>
      <c r="C16" s="21">
        <v>25702</v>
      </c>
      <c r="D16" s="21">
        <v>26228</v>
      </c>
      <c r="E16" s="21">
        <v>23766</v>
      </c>
      <c r="F16" s="21">
        <v>24826</v>
      </c>
      <c r="G16" s="21">
        <v>25314</v>
      </c>
      <c r="H16" s="21">
        <v>28280</v>
      </c>
      <c r="I16" s="21">
        <v>25256</v>
      </c>
      <c r="J16" s="21">
        <v>26585</v>
      </c>
      <c r="K16" s="21">
        <v>23730</v>
      </c>
      <c r="L16" s="21">
        <v>25636</v>
      </c>
      <c r="M16" s="21">
        <v>27941</v>
      </c>
      <c r="N16" s="22">
        <v>27240</v>
      </c>
      <c r="O16" s="22">
        <v>26106</v>
      </c>
      <c r="P16" s="22">
        <v>27781</v>
      </c>
      <c r="Q16" s="22">
        <v>24108</v>
      </c>
      <c r="R16" s="21">
        <v>25963</v>
      </c>
      <c r="S16" s="21">
        <v>27032</v>
      </c>
      <c r="T16" s="22">
        <v>28599</v>
      </c>
      <c r="U16" s="22">
        <v>25599</v>
      </c>
      <c r="V16" s="22">
        <v>26427</v>
      </c>
      <c r="W16" s="22">
        <v>24045</v>
      </c>
      <c r="X16" s="21">
        <v>25280</v>
      </c>
      <c r="Y16" s="21">
        <v>27647</v>
      </c>
      <c r="Z16" s="21">
        <v>27463</v>
      </c>
      <c r="AA16" s="21">
        <v>25782</v>
      </c>
      <c r="AB16" s="21">
        <v>23733</v>
      </c>
      <c r="AC16" s="21">
        <v>19910</v>
      </c>
      <c r="AD16" s="21">
        <v>22673</v>
      </c>
      <c r="AE16" s="21">
        <v>23953</v>
      </c>
    </row>
    <row r="17" spans="1:31" x14ac:dyDescent="0.25">
      <c r="A17" s="3" t="s">
        <v>44</v>
      </c>
      <c r="B17" s="21">
        <v>382</v>
      </c>
      <c r="C17" s="21">
        <v>320</v>
      </c>
      <c r="D17" s="21">
        <v>311</v>
      </c>
      <c r="E17" s="21">
        <v>296</v>
      </c>
      <c r="F17" s="21">
        <v>330</v>
      </c>
      <c r="G17" s="21">
        <v>422</v>
      </c>
      <c r="H17" s="21">
        <v>426.48599999999999</v>
      </c>
      <c r="I17" s="21">
        <v>358.529</v>
      </c>
      <c r="J17" s="21">
        <v>339.01299999999998</v>
      </c>
      <c r="K17" s="21">
        <v>302.02699999999999</v>
      </c>
      <c r="L17" s="21">
        <v>341.59399999999999</v>
      </c>
      <c r="M17" s="21">
        <v>397.43599999999998</v>
      </c>
      <c r="N17" s="22">
        <v>395.25400000000002</v>
      </c>
      <c r="O17" s="22">
        <v>331.37099999999998</v>
      </c>
      <c r="P17" s="22">
        <v>325.887</v>
      </c>
      <c r="Q17" s="22">
        <v>315.49900000000002</v>
      </c>
      <c r="R17" s="21">
        <v>390.76</v>
      </c>
      <c r="S17" s="21">
        <v>428.92700000000002</v>
      </c>
      <c r="T17" s="22">
        <v>442.69499999999999</v>
      </c>
      <c r="U17" s="22">
        <v>363.488</v>
      </c>
      <c r="V17" s="22">
        <v>352.77699999999999</v>
      </c>
      <c r="W17" s="22">
        <v>314.17</v>
      </c>
      <c r="X17" s="21">
        <v>361.54300000000001</v>
      </c>
      <c r="Y17" s="21">
        <v>439.07</v>
      </c>
      <c r="Z17" s="21">
        <v>424.94499999999999</v>
      </c>
      <c r="AA17" s="21">
        <v>391.73099999999999</v>
      </c>
      <c r="AB17" s="21">
        <v>334.005</v>
      </c>
      <c r="AC17" s="21">
        <v>256.017</v>
      </c>
      <c r="AD17" s="21">
        <v>321.72699999999998</v>
      </c>
      <c r="AE17" s="21">
        <v>351.46600000000001</v>
      </c>
    </row>
    <row r="18" spans="1:31" x14ac:dyDescent="0.25">
      <c r="A18" s="3" t="s">
        <v>45</v>
      </c>
      <c r="B18" s="21">
        <v>735</v>
      </c>
      <c r="C18" s="21">
        <v>626</v>
      </c>
      <c r="D18" s="21">
        <v>643</v>
      </c>
      <c r="E18" s="21">
        <v>579</v>
      </c>
      <c r="F18" s="21">
        <v>556</v>
      </c>
      <c r="G18" s="21">
        <v>528</v>
      </c>
      <c r="H18" s="21">
        <v>697</v>
      </c>
      <c r="I18" s="21">
        <v>627</v>
      </c>
      <c r="J18" s="21">
        <v>646</v>
      </c>
      <c r="K18" s="21">
        <v>581</v>
      </c>
      <c r="L18" s="21">
        <v>567</v>
      </c>
      <c r="M18" s="21">
        <v>528</v>
      </c>
      <c r="N18" s="22">
        <v>697</v>
      </c>
      <c r="O18" s="22">
        <v>647</v>
      </c>
      <c r="P18" s="22">
        <v>680</v>
      </c>
      <c r="Q18" s="22">
        <v>581</v>
      </c>
      <c r="R18" s="21">
        <v>571</v>
      </c>
      <c r="S18" s="21">
        <v>547</v>
      </c>
      <c r="T18" s="22">
        <v>707</v>
      </c>
      <c r="U18" s="22">
        <v>617</v>
      </c>
      <c r="V18" s="22">
        <v>651</v>
      </c>
      <c r="W18" s="22">
        <v>580</v>
      </c>
      <c r="X18" s="21">
        <v>582</v>
      </c>
      <c r="Y18" s="21">
        <v>552</v>
      </c>
      <c r="Z18" s="21">
        <v>661</v>
      </c>
      <c r="AA18" s="21">
        <v>620</v>
      </c>
      <c r="AB18" s="21">
        <v>629</v>
      </c>
      <c r="AC18" s="21">
        <v>558</v>
      </c>
      <c r="AD18" s="21">
        <v>552</v>
      </c>
      <c r="AE18" s="21">
        <v>532</v>
      </c>
    </row>
    <row r="19" spans="1:31" x14ac:dyDescent="0.25">
      <c r="A19" s="3" t="s">
        <v>46</v>
      </c>
      <c r="B19" s="21">
        <v>1085</v>
      </c>
      <c r="C19" s="21">
        <v>949</v>
      </c>
      <c r="D19" s="21">
        <v>969</v>
      </c>
      <c r="E19" s="21">
        <v>892</v>
      </c>
      <c r="F19" s="21">
        <v>875</v>
      </c>
      <c r="G19" s="21">
        <v>849</v>
      </c>
      <c r="H19" s="21">
        <v>980.89700000000005</v>
      </c>
      <c r="I19" s="21">
        <v>904.87599999999998</v>
      </c>
      <c r="J19" s="21">
        <v>925.92899999999997</v>
      </c>
      <c r="K19" s="21">
        <v>851.95299999999997</v>
      </c>
      <c r="L19" s="21">
        <v>896.46199999999999</v>
      </c>
      <c r="M19" s="21">
        <v>851.86</v>
      </c>
      <c r="N19" s="22">
        <v>1007.4589999999999</v>
      </c>
      <c r="O19" s="22">
        <v>927.63499999999999</v>
      </c>
      <c r="P19" s="22">
        <v>994.22900000000004</v>
      </c>
      <c r="Q19" s="22">
        <v>854.89700000000005</v>
      </c>
      <c r="R19" s="21">
        <v>909.70699999999999</v>
      </c>
      <c r="S19" s="21">
        <v>861.70100000000002</v>
      </c>
      <c r="T19" s="22">
        <v>1047.9970000000001</v>
      </c>
      <c r="U19" s="22">
        <v>952.03499999999997</v>
      </c>
      <c r="V19" s="22">
        <v>955.649</v>
      </c>
      <c r="W19" s="22">
        <v>892.476</v>
      </c>
      <c r="X19" s="21">
        <v>916.12199999999996</v>
      </c>
      <c r="Y19" s="21">
        <v>906.327</v>
      </c>
      <c r="Z19" s="21">
        <v>975.39099999999996</v>
      </c>
      <c r="AA19" s="21">
        <v>939.05</v>
      </c>
      <c r="AB19" s="21">
        <v>913.31799999999998</v>
      </c>
      <c r="AC19" s="21">
        <v>812.16600000000005</v>
      </c>
      <c r="AD19" s="21">
        <v>841.28499999999997</v>
      </c>
      <c r="AE19" s="21">
        <v>857.03899999999999</v>
      </c>
    </row>
    <row r="20" spans="1:31" x14ac:dyDescent="0.25">
      <c r="A20" s="3" t="s">
        <v>47</v>
      </c>
      <c r="B20" s="21">
        <v>570</v>
      </c>
      <c r="C20" s="21">
        <v>547</v>
      </c>
      <c r="D20" s="21">
        <v>568</v>
      </c>
      <c r="E20" s="21">
        <v>532</v>
      </c>
      <c r="F20" s="21">
        <v>492</v>
      </c>
      <c r="G20" s="21">
        <v>520</v>
      </c>
      <c r="H20" s="21">
        <v>588.74099999999999</v>
      </c>
      <c r="I20" s="21">
        <v>518.55700000000002</v>
      </c>
      <c r="J20" s="21">
        <v>561.178</v>
      </c>
      <c r="K20" s="21">
        <v>510.459</v>
      </c>
      <c r="L20" s="21">
        <v>513.68299999999999</v>
      </c>
      <c r="M20" s="21">
        <v>517.36</v>
      </c>
      <c r="N20" s="22">
        <v>580.39200000000005</v>
      </c>
      <c r="O20" s="22">
        <v>548.72400000000005</v>
      </c>
      <c r="P20" s="22">
        <v>587.88900000000001</v>
      </c>
      <c r="Q20" s="22">
        <v>519.67499999999995</v>
      </c>
      <c r="R20" s="21">
        <v>525.20500000000004</v>
      </c>
      <c r="S20" s="21">
        <v>522.173</v>
      </c>
      <c r="T20" s="22">
        <v>586.49599999999998</v>
      </c>
      <c r="U20" s="22">
        <v>530.94399999999996</v>
      </c>
      <c r="V20" s="22">
        <v>573.39099999999996</v>
      </c>
      <c r="W20" s="22">
        <v>529.10699999999997</v>
      </c>
      <c r="X20" s="21">
        <v>534.38499999999999</v>
      </c>
      <c r="Y20" s="21">
        <v>508.66899999999998</v>
      </c>
      <c r="Z20" s="21">
        <v>570.33000000000004</v>
      </c>
      <c r="AA20" s="21">
        <v>544.98500000000001</v>
      </c>
      <c r="AB20" s="21">
        <v>480.05200000000002</v>
      </c>
      <c r="AC20" s="21">
        <v>436.25</v>
      </c>
      <c r="AD20" s="21">
        <v>475.529</v>
      </c>
      <c r="AE20" s="21">
        <v>478.65699999999998</v>
      </c>
    </row>
    <row r="21" spans="1:31" x14ac:dyDescent="0.25">
      <c r="A21" s="3" t="s">
        <v>48</v>
      </c>
      <c r="B21" s="21">
        <v>3775</v>
      </c>
      <c r="C21" s="21">
        <v>3469</v>
      </c>
      <c r="D21" s="21">
        <v>3544</v>
      </c>
      <c r="E21" s="21">
        <v>3344</v>
      </c>
      <c r="F21" s="21">
        <v>3396</v>
      </c>
      <c r="G21" s="21">
        <v>3415</v>
      </c>
      <c r="H21" s="21">
        <v>3680.027</v>
      </c>
      <c r="I21" s="21">
        <v>3237.2139999999999</v>
      </c>
      <c r="J21" s="21">
        <v>3285.6579999999999</v>
      </c>
      <c r="K21" s="21">
        <v>3145.4580000000001</v>
      </c>
      <c r="L21" s="21">
        <v>3257.2159999999999</v>
      </c>
      <c r="M21" s="21">
        <v>3291.7669999999998</v>
      </c>
      <c r="N21" s="22">
        <v>3571.442</v>
      </c>
      <c r="O21" s="22">
        <v>3377.7660000000001</v>
      </c>
      <c r="P21" s="22">
        <v>3593.5990000000002</v>
      </c>
      <c r="Q21" s="22">
        <v>3185.4760000000001</v>
      </c>
      <c r="R21" s="21">
        <v>3309.029</v>
      </c>
      <c r="S21" s="21">
        <v>3342.415</v>
      </c>
      <c r="T21" s="22">
        <v>3768.5680000000002</v>
      </c>
      <c r="U21" s="22">
        <v>3344.6329999999998</v>
      </c>
      <c r="V21" s="22">
        <v>3472.86</v>
      </c>
      <c r="W21" s="22">
        <v>3257.1010000000001</v>
      </c>
      <c r="X21" s="21">
        <v>3406.9580000000001</v>
      </c>
      <c r="Y21" s="21">
        <v>3421.6750000000002</v>
      </c>
      <c r="Z21" s="21">
        <v>3869.3240000000001</v>
      </c>
      <c r="AA21" s="21">
        <v>3508.5749999999998</v>
      </c>
      <c r="AB21" s="21">
        <v>3582.64</v>
      </c>
      <c r="AC21" s="21">
        <v>3009.9009999999998</v>
      </c>
      <c r="AD21" s="21">
        <v>3063.06</v>
      </c>
      <c r="AE21" s="21">
        <v>3135.9560000000001</v>
      </c>
    </row>
    <row r="22" spans="1:31" x14ac:dyDescent="0.25">
      <c r="A22" s="3" t="s">
        <v>49</v>
      </c>
      <c r="B22" s="21">
        <v>177</v>
      </c>
      <c r="C22" s="21">
        <v>157</v>
      </c>
      <c r="D22" s="21">
        <v>163</v>
      </c>
      <c r="E22" s="21">
        <v>154</v>
      </c>
      <c r="F22" s="21">
        <v>166</v>
      </c>
      <c r="G22" s="21">
        <v>185</v>
      </c>
      <c r="H22" s="21">
        <v>210.608</v>
      </c>
      <c r="I22" s="21">
        <v>176.03399999999999</v>
      </c>
      <c r="J22" s="21">
        <v>185.369</v>
      </c>
      <c r="K22" s="21">
        <v>170.66900000000001</v>
      </c>
      <c r="L22" s="21">
        <v>177.21700000000001</v>
      </c>
      <c r="M22" s="21">
        <v>203.13</v>
      </c>
      <c r="N22" s="22">
        <v>200.78200000000001</v>
      </c>
      <c r="O22" s="22">
        <v>188.55699999999999</v>
      </c>
      <c r="P22" s="22">
        <v>191.32499999999999</v>
      </c>
      <c r="Q22" s="22">
        <v>181.75200000000001</v>
      </c>
      <c r="R22" s="21">
        <v>193.642</v>
      </c>
      <c r="S22" s="21">
        <v>209.607</v>
      </c>
      <c r="T22" s="22">
        <v>224.173</v>
      </c>
      <c r="U22" s="22">
        <v>198.905</v>
      </c>
      <c r="V22" s="22">
        <v>198.65799999999999</v>
      </c>
      <c r="W22" s="22">
        <v>185.74199999999999</v>
      </c>
      <c r="X22" s="21">
        <v>189.02600000000001</v>
      </c>
      <c r="Y22" s="21">
        <v>230.71600000000001</v>
      </c>
      <c r="Z22" s="21">
        <v>217.64400000000001</v>
      </c>
      <c r="AA22" s="21">
        <v>194.37299999999999</v>
      </c>
      <c r="AB22" s="21">
        <v>195.31299999999999</v>
      </c>
      <c r="AC22" s="21">
        <v>167.12100000000001</v>
      </c>
      <c r="AD22" s="21">
        <v>172.93600000000001</v>
      </c>
      <c r="AE22" s="21">
        <v>189.51</v>
      </c>
    </row>
    <row r="23" spans="1:31" x14ac:dyDescent="0.25">
      <c r="A23" s="3" t="s">
        <v>50</v>
      </c>
      <c r="B23" s="21">
        <v>10559</v>
      </c>
      <c r="C23" s="21">
        <v>9607</v>
      </c>
      <c r="D23" s="21">
        <v>10176</v>
      </c>
      <c r="E23" s="21">
        <v>9289</v>
      </c>
      <c r="F23" s="21">
        <v>9066</v>
      </c>
      <c r="G23" s="21">
        <v>8866</v>
      </c>
      <c r="H23" s="21">
        <v>10094</v>
      </c>
      <c r="I23" s="21">
        <v>9066</v>
      </c>
      <c r="J23" s="21">
        <v>9508</v>
      </c>
      <c r="K23" s="21">
        <v>8297</v>
      </c>
      <c r="L23" s="21">
        <v>8685</v>
      </c>
      <c r="M23" s="21">
        <v>8547</v>
      </c>
      <c r="N23" s="22">
        <v>10485</v>
      </c>
      <c r="O23" s="22">
        <v>9959</v>
      </c>
      <c r="P23" s="22">
        <v>10272</v>
      </c>
      <c r="Q23" s="22">
        <v>9993</v>
      </c>
      <c r="R23" s="21">
        <v>10026</v>
      </c>
      <c r="S23" s="21">
        <v>9288</v>
      </c>
      <c r="T23" s="22">
        <v>10626.933000000001</v>
      </c>
      <c r="U23" s="22">
        <v>9193.2720000000008</v>
      </c>
      <c r="V23" s="22">
        <v>9946.4179999999997</v>
      </c>
      <c r="W23" s="22">
        <v>8711.9290000000001</v>
      </c>
      <c r="X23" s="21">
        <v>9249.4699999999993</v>
      </c>
      <c r="Y23" s="21">
        <v>8506.2630000000008</v>
      </c>
      <c r="Z23" s="21">
        <v>10362.094999999999</v>
      </c>
      <c r="AA23" s="21">
        <v>9620.4979999999996</v>
      </c>
      <c r="AB23" s="21">
        <v>9419.7669999999998</v>
      </c>
      <c r="AC23" s="21">
        <v>8063.7290000000003</v>
      </c>
      <c r="AD23" s="21">
        <v>8362.9279999999999</v>
      </c>
      <c r="AE23" s="21">
        <v>8289.0370000000003</v>
      </c>
    </row>
    <row r="24" spans="1:31" x14ac:dyDescent="0.25">
      <c r="A24" s="3" t="s">
        <v>51</v>
      </c>
      <c r="B24" s="21">
        <v>6397</v>
      </c>
      <c r="C24" s="21">
        <v>5888</v>
      </c>
      <c r="D24" s="21">
        <v>6067</v>
      </c>
      <c r="E24" s="21">
        <v>5361</v>
      </c>
      <c r="F24" s="21">
        <v>5324</v>
      </c>
      <c r="G24" s="21">
        <v>5317</v>
      </c>
      <c r="H24" s="21">
        <v>6487.4459999999999</v>
      </c>
      <c r="I24" s="21">
        <v>5573.7719999999999</v>
      </c>
      <c r="J24" s="21">
        <v>5701.3770000000004</v>
      </c>
      <c r="K24" s="21">
        <v>5137.2759999999998</v>
      </c>
      <c r="L24" s="21">
        <v>5091.3770000000004</v>
      </c>
      <c r="M24" s="21">
        <v>5001.5280000000002</v>
      </c>
      <c r="N24" s="22">
        <v>6112.7740000000003</v>
      </c>
      <c r="O24" s="22">
        <v>5784.098</v>
      </c>
      <c r="P24" s="22">
        <v>6142.6530000000002</v>
      </c>
      <c r="Q24" s="22">
        <v>5088.1229999999996</v>
      </c>
      <c r="R24" s="21">
        <v>5128.3990000000003</v>
      </c>
      <c r="S24" s="21">
        <v>5104.72</v>
      </c>
      <c r="T24" s="22">
        <v>6392.3320000000003</v>
      </c>
      <c r="U24" s="22">
        <v>5573.692</v>
      </c>
      <c r="V24" s="22">
        <v>5765.6769999999997</v>
      </c>
      <c r="W24" s="22">
        <v>5245.6559999999999</v>
      </c>
      <c r="X24" s="21">
        <v>5355.76</v>
      </c>
      <c r="Y24" s="21">
        <v>5028.3729999999996</v>
      </c>
      <c r="Z24" s="21">
        <v>6198.9759999999997</v>
      </c>
      <c r="AA24" s="21">
        <v>5649.6130000000003</v>
      </c>
      <c r="AB24" s="21">
        <v>5541.86</v>
      </c>
      <c r="AC24" s="21">
        <v>4555.8</v>
      </c>
      <c r="AD24" s="21">
        <v>4754.4059999999999</v>
      </c>
      <c r="AE24" s="21">
        <v>4717.3450000000003</v>
      </c>
    </row>
    <row r="25" spans="1:31" x14ac:dyDescent="0.25">
      <c r="A25" s="3" t="s">
        <v>52</v>
      </c>
      <c r="B25" s="21">
        <v>13574</v>
      </c>
      <c r="C25" s="21">
        <v>12557</v>
      </c>
      <c r="D25" s="21">
        <v>13058</v>
      </c>
      <c r="E25" s="21">
        <v>12101</v>
      </c>
      <c r="F25" s="21">
        <v>11857</v>
      </c>
      <c r="G25" s="21">
        <v>11995</v>
      </c>
      <c r="H25" s="21">
        <v>12724.47</v>
      </c>
      <c r="I25" s="21">
        <v>12151.504999999999</v>
      </c>
      <c r="J25" s="21">
        <v>12270.754000000001</v>
      </c>
      <c r="K25" s="21">
        <v>11546.761</v>
      </c>
      <c r="L25" s="21">
        <v>11859.97</v>
      </c>
      <c r="M25" s="21">
        <v>11653.703</v>
      </c>
      <c r="N25" s="22">
        <v>12738.916999999999</v>
      </c>
      <c r="O25" s="22">
        <v>12353.129000000001</v>
      </c>
      <c r="P25" s="22">
        <v>12848.334000000001</v>
      </c>
      <c r="Q25" s="22">
        <v>11498.624</v>
      </c>
      <c r="R25" s="21">
        <v>11433.422</v>
      </c>
      <c r="S25" s="21">
        <v>11586.661</v>
      </c>
      <c r="T25" s="22">
        <v>13397.299000000001</v>
      </c>
      <c r="U25" s="22">
        <v>12025.119000000001</v>
      </c>
      <c r="V25" s="22">
        <v>12154.313</v>
      </c>
      <c r="W25" s="22">
        <v>11435.777</v>
      </c>
      <c r="X25" s="21">
        <v>11603.468999999999</v>
      </c>
      <c r="Y25" s="21">
        <v>11287.196</v>
      </c>
      <c r="Z25" s="21">
        <v>12499.486999999999</v>
      </c>
      <c r="AA25" s="21">
        <v>12045.097</v>
      </c>
      <c r="AB25" s="21">
        <v>11426.050999999999</v>
      </c>
      <c r="AC25" s="21">
        <v>10029.338</v>
      </c>
      <c r="AD25" s="21">
        <v>9866.357</v>
      </c>
      <c r="AE25" s="21">
        <v>10121.932000000001</v>
      </c>
    </row>
    <row r="26" spans="1:31" x14ac:dyDescent="0.25">
      <c r="A26" s="3" t="s">
        <v>53</v>
      </c>
      <c r="B26" s="21">
        <v>4558</v>
      </c>
      <c r="C26" s="21">
        <v>4366</v>
      </c>
      <c r="D26" s="21">
        <v>4483</v>
      </c>
      <c r="E26" s="21">
        <v>4110</v>
      </c>
      <c r="F26" s="21">
        <v>3995</v>
      </c>
      <c r="G26" s="21">
        <v>3990</v>
      </c>
      <c r="H26" s="21">
        <v>4514.4830000000002</v>
      </c>
      <c r="I26" s="21">
        <v>3861.7359999999999</v>
      </c>
      <c r="J26" s="21">
        <v>4075.0549999999998</v>
      </c>
      <c r="K26" s="21">
        <v>3594.788</v>
      </c>
      <c r="L26" s="21">
        <v>3831.2060000000001</v>
      </c>
      <c r="M26" s="21">
        <v>3899.895</v>
      </c>
      <c r="N26" s="22">
        <v>4493</v>
      </c>
      <c r="O26" s="22">
        <v>4056</v>
      </c>
      <c r="P26" s="22">
        <v>4421</v>
      </c>
      <c r="Q26" s="22">
        <v>3920</v>
      </c>
      <c r="R26" s="21">
        <v>3827</v>
      </c>
      <c r="S26" s="21">
        <v>3805</v>
      </c>
      <c r="T26" s="22">
        <v>4577</v>
      </c>
      <c r="U26" s="22">
        <v>3893</v>
      </c>
      <c r="V26" s="22">
        <v>3996</v>
      </c>
      <c r="W26" s="22">
        <v>3815</v>
      </c>
      <c r="X26" s="21">
        <v>3922.9279999999999</v>
      </c>
      <c r="Y26" s="21">
        <v>3731.0360000000001</v>
      </c>
      <c r="Z26" s="21">
        <v>4598.04</v>
      </c>
      <c r="AA26" s="21">
        <v>3923.7860000000001</v>
      </c>
      <c r="AB26" s="21">
        <v>3967.5439999999999</v>
      </c>
      <c r="AC26" s="21">
        <v>3378.3119999999999</v>
      </c>
      <c r="AD26" s="21">
        <v>3383.1219999999998</v>
      </c>
      <c r="AE26" s="21">
        <v>3440</v>
      </c>
    </row>
    <row r="27" spans="1:31" x14ac:dyDescent="0.25">
      <c r="A27" s="3" t="s">
        <v>54</v>
      </c>
      <c r="B27" s="21">
        <v>5004</v>
      </c>
      <c r="C27" s="21">
        <v>4641</v>
      </c>
      <c r="D27" s="21">
        <v>5012</v>
      </c>
      <c r="E27" s="21">
        <v>4881</v>
      </c>
      <c r="F27" s="21">
        <v>4373</v>
      </c>
      <c r="G27" s="21">
        <v>4241</v>
      </c>
      <c r="H27" s="21">
        <v>5217</v>
      </c>
      <c r="I27" s="21">
        <v>4662</v>
      </c>
      <c r="J27" s="21">
        <v>4729</v>
      </c>
      <c r="K27" s="21">
        <v>4299</v>
      </c>
      <c r="L27" s="21">
        <v>4310</v>
      </c>
      <c r="M27" s="21">
        <v>4205</v>
      </c>
      <c r="N27" s="22">
        <v>5103</v>
      </c>
      <c r="O27" s="22">
        <v>4811</v>
      </c>
      <c r="P27" s="22">
        <v>5232</v>
      </c>
      <c r="Q27" s="22">
        <v>4240</v>
      </c>
      <c r="R27" s="21">
        <v>4382</v>
      </c>
      <c r="S27" s="21">
        <v>4391</v>
      </c>
      <c r="T27" s="22">
        <v>5295</v>
      </c>
      <c r="U27" s="22">
        <v>4694</v>
      </c>
      <c r="V27" s="22">
        <v>4776</v>
      </c>
      <c r="W27" s="22">
        <v>4431</v>
      </c>
      <c r="X27" s="21">
        <v>4427</v>
      </c>
      <c r="Y27" s="21">
        <v>4367</v>
      </c>
      <c r="Z27" s="21">
        <v>5102</v>
      </c>
      <c r="AA27" s="21">
        <v>4703</v>
      </c>
      <c r="AB27" s="21">
        <v>4517</v>
      </c>
      <c r="AC27" s="21">
        <v>3742</v>
      </c>
      <c r="AD27" s="21">
        <v>3801</v>
      </c>
      <c r="AE27" s="21">
        <v>4013</v>
      </c>
    </row>
    <row r="28" spans="1:31" x14ac:dyDescent="0.25">
      <c r="A28" s="3" t="s">
        <v>55</v>
      </c>
      <c r="B28" s="21">
        <v>1261</v>
      </c>
      <c r="C28" s="21">
        <v>1155</v>
      </c>
      <c r="D28" s="21">
        <v>1198</v>
      </c>
      <c r="E28" s="21">
        <v>1092</v>
      </c>
      <c r="F28" s="21">
        <v>1125</v>
      </c>
      <c r="G28" s="21">
        <v>1111</v>
      </c>
      <c r="H28" s="21">
        <v>1224.7840000000001</v>
      </c>
      <c r="I28" s="21">
        <v>1080.615</v>
      </c>
      <c r="J28" s="21">
        <v>1155.9079999999999</v>
      </c>
      <c r="K28" s="21">
        <v>1056.259</v>
      </c>
      <c r="L28" s="21">
        <v>1113.2360000000001</v>
      </c>
      <c r="M28" s="21">
        <v>1122.704</v>
      </c>
      <c r="N28" s="22">
        <v>1192.617</v>
      </c>
      <c r="O28" s="22">
        <v>1130.1279999999999</v>
      </c>
      <c r="P28" s="22">
        <v>1240.6590000000001</v>
      </c>
      <c r="Q28" s="22">
        <v>1089.2270000000001</v>
      </c>
      <c r="R28" s="21">
        <v>1132.9839999999999</v>
      </c>
      <c r="S28" s="21">
        <v>1119.6489999999999</v>
      </c>
      <c r="T28" s="22">
        <v>1234.8579999999999</v>
      </c>
      <c r="U28" s="22">
        <v>1088.7139999999999</v>
      </c>
      <c r="V28" s="22">
        <v>1174.146</v>
      </c>
      <c r="W28" s="22">
        <v>1096.2470000000001</v>
      </c>
      <c r="X28" s="21">
        <v>1117.008</v>
      </c>
      <c r="Y28" s="21">
        <v>1096.623</v>
      </c>
      <c r="Z28" s="21">
        <v>1221.0440000000001</v>
      </c>
      <c r="AA28" s="21">
        <v>1122.232</v>
      </c>
      <c r="AB28" s="21">
        <v>1131.501</v>
      </c>
      <c r="AC28" s="21">
        <v>940.50599999999997</v>
      </c>
      <c r="AD28" s="21">
        <v>964.279</v>
      </c>
      <c r="AE28" s="21">
        <v>985.76800000000003</v>
      </c>
    </row>
    <row r="29" spans="1:31" x14ac:dyDescent="0.25">
      <c r="A29" s="3" t="s">
        <v>56</v>
      </c>
      <c r="B29" s="21">
        <v>2474</v>
      </c>
      <c r="C29" s="21">
        <v>2244</v>
      </c>
      <c r="D29" s="21">
        <v>2269</v>
      </c>
      <c r="E29" s="21">
        <v>2075</v>
      </c>
      <c r="F29" s="21">
        <v>2091</v>
      </c>
      <c r="G29" s="21">
        <v>2024</v>
      </c>
      <c r="H29" s="21">
        <v>2701</v>
      </c>
      <c r="I29" s="21">
        <v>2334</v>
      </c>
      <c r="J29" s="21">
        <v>2352</v>
      </c>
      <c r="K29" s="21">
        <v>2187</v>
      </c>
      <c r="L29" s="21">
        <v>2157</v>
      </c>
      <c r="M29" s="21">
        <v>2250</v>
      </c>
      <c r="N29" s="22">
        <v>2470</v>
      </c>
      <c r="O29" s="22">
        <v>2329</v>
      </c>
      <c r="P29" s="22">
        <v>2461</v>
      </c>
      <c r="Q29" s="22">
        <v>2081</v>
      </c>
      <c r="R29" s="21">
        <v>2156</v>
      </c>
      <c r="S29" s="21">
        <v>2108</v>
      </c>
      <c r="T29" s="22">
        <v>2597</v>
      </c>
      <c r="U29" s="22">
        <v>2297</v>
      </c>
      <c r="V29" s="22">
        <v>2426</v>
      </c>
      <c r="W29" s="22">
        <v>2212</v>
      </c>
      <c r="X29" s="21">
        <v>2230</v>
      </c>
      <c r="Y29" s="21">
        <v>2124</v>
      </c>
      <c r="Z29" s="21">
        <v>2605</v>
      </c>
      <c r="AA29" s="21">
        <v>2305</v>
      </c>
      <c r="AB29" s="21">
        <v>2273</v>
      </c>
      <c r="AC29" s="21">
        <v>1898</v>
      </c>
      <c r="AD29" s="21">
        <v>1939</v>
      </c>
      <c r="AE29" s="21">
        <v>1947</v>
      </c>
    </row>
    <row r="30" spans="1:31" x14ac:dyDescent="0.25">
      <c r="A30" s="3" t="s">
        <v>57</v>
      </c>
      <c r="B30" s="21">
        <v>9303</v>
      </c>
      <c r="C30" s="21">
        <v>7703</v>
      </c>
      <c r="D30" s="21">
        <v>7786</v>
      </c>
      <c r="E30" s="21">
        <v>6860</v>
      </c>
      <c r="F30" s="21">
        <v>6195</v>
      </c>
      <c r="G30" s="21">
        <v>5745</v>
      </c>
      <c r="H30" s="21">
        <v>8240</v>
      </c>
      <c r="I30" s="21">
        <v>7411</v>
      </c>
      <c r="J30" s="21">
        <v>7589</v>
      </c>
      <c r="K30" s="21">
        <v>6912</v>
      </c>
      <c r="L30" s="21">
        <v>6319</v>
      </c>
      <c r="M30" s="21">
        <v>5649</v>
      </c>
      <c r="N30" s="22">
        <v>8417</v>
      </c>
      <c r="O30" s="22">
        <v>8044</v>
      </c>
      <c r="P30" s="22">
        <v>8460</v>
      </c>
      <c r="Q30" s="22">
        <v>6881</v>
      </c>
      <c r="R30" s="21">
        <v>6187</v>
      </c>
      <c r="S30" s="21">
        <v>5750</v>
      </c>
      <c r="T30" s="22">
        <v>8918</v>
      </c>
      <c r="U30" s="22">
        <v>7520</v>
      </c>
      <c r="V30" s="22">
        <v>7972</v>
      </c>
      <c r="W30" s="22">
        <v>6745</v>
      </c>
      <c r="X30" s="21">
        <v>6378</v>
      </c>
      <c r="Y30" s="21">
        <v>5616</v>
      </c>
      <c r="Z30" s="21">
        <v>7657.3040000000001</v>
      </c>
      <c r="AA30" s="21">
        <v>7015.8680000000004</v>
      </c>
      <c r="AB30" s="21">
        <v>7610.4030000000002</v>
      </c>
      <c r="AC30" s="21">
        <v>6570.2479999999996</v>
      </c>
      <c r="AD30" s="21">
        <v>6025.0950000000003</v>
      </c>
      <c r="AE30" s="21">
        <v>5317.1890000000003</v>
      </c>
    </row>
    <row r="31" spans="1:31" x14ac:dyDescent="0.25">
      <c r="A31" s="3" t="s">
        <v>58</v>
      </c>
      <c r="B31" s="21">
        <v>15619</v>
      </c>
      <c r="C31" s="21">
        <v>13379</v>
      </c>
      <c r="D31" s="21">
        <v>13087</v>
      </c>
      <c r="E31" s="21">
        <v>11399</v>
      </c>
      <c r="F31" s="21">
        <v>10044</v>
      </c>
      <c r="G31" s="21">
        <v>9145</v>
      </c>
      <c r="H31" s="21">
        <v>13349.826999999999</v>
      </c>
      <c r="I31" s="21">
        <v>12025.967000000001</v>
      </c>
      <c r="J31" s="21">
        <v>12177.755999999999</v>
      </c>
      <c r="K31" s="21">
        <v>10751.109</v>
      </c>
      <c r="L31" s="21">
        <v>9790.2970000000005</v>
      </c>
      <c r="M31" s="21">
        <v>8726.3919999999998</v>
      </c>
      <c r="N31" s="22">
        <v>13520.496999999999</v>
      </c>
      <c r="O31" s="22">
        <v>13170.822</v>
      </c>
      <c r="P31" s="22">
        <v>13778.677</v>
      </c>
      <c r="Q31" s="22">
        <v>10538.614</v>
      </c>
      <c r="R31" s="21">
        <v>9234.4089999999997</v>
      </c>
      <c r="S31" s="21">
        <v>8575.0159999999996</v>
      </c>
      <c r="T31" s="22">
        <v>13866.912</v>
      </c>
      <c r="U31" s="22">
        <v>11788.126</v>
      </c>
      <c r="V31" s="22">
        <v>12212.347</v>
      </c>
      <c r="W31" s="22">
        <v>10278.959000000001</v>
      </c>
      <c r="X31" s="21">
        <v>9687.7729999999992</v>
      </c>
      <c r="Y31" s="21">
        <v>8460.9959999999992</v>
      </c>
      <c r="Z31" s="21">
        <v>12291.7</v>
      </c>
      <c r="AA31" s="21">
        <v>12061.893</v>
      </c>
      <c r="AB31" s="21">
        <v>11901.656999999999</v>
      </c>
      <c r="AC31" s="21">
        <v>10500.276</v>
      </c>
      <c r="AD31" s="21">
        <v>10168.593000000001</v>
      </c>
      <c r="AE31" s="49">
        <v>8699</v>
      </c>
    </row>
    <row r="32" spans="1:31" x14ac:dyDescent="0.25">
      <c r="B32" s="36"/>
      <c r="C32" s="36"/>
      <c r="D32" s="36"/>
      <c r="E32" s="36"/>
      <c r="F32" s="36"/>
      <c r="H32" s="36"/>
      <c r="I32" s="36"/>
      <c r="J32" s="36"/>
      <c r="K32" s="36"/>
      <c r="L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spans="1:31" s="1" customFormat="1" x14ac:dyDescent="0.25">
      <c r="A33" s="1" t="s">
        <v>66</v>
      </c>
      <c r="B33" s="37">
        <f>SUM(B5:B32)</f>
        <v>248218</v>
      </c>
      <c r="C33" s="37">
        <f t="shared" ref="C33:AC33" si="0">SUM(C5:C32)</f>
        <v>229877</v>
      </c>
      <c r="D33" s="37">
        <f t="shared" si="0"/>
        <v>234803</v>
      </c>
      <c r="E33" s="37">
        <f t="shared" si="0"/>
        <v>209730</v>
      </c>
      <c r="F33" s="37">
        <f>SUM(F5:F32)</f>
        <v>201952</v>
      </c>
      <c r="G33" s="37">
        <f>SUM(G5:G32)</f>
        <v>201303</v>
      </c>
      <c r="H33" s="38">
        <f t="shared" si="0"/>
        <v>250247.19800000003</v>
      </c>
      <c r="I33" s="38">
        <f t="shared" si="0"/>
        <v>215547.51000000004</v>
      </c>
      <c r="J33" s="38">
        <f t="shared" si="0"/>
        <v>221961.08400000003</v>
      </c>
      <c r="K33" s="38">
        <f t="shared" si="0"/>
        <v>198690.40500000003</v>
      </c>
      <c r="L33" s="38">
        <f>SUM(L5:L32)</f>
        <v>201315.57399999999</v>
      </c>
      <c r="M33" s="38">
        <f>SUM(M5:M32)</f>
        <v>199207.65299999993</v>
      </c>
      <c r="N33" s="39">
        <f t="shared" si="0"/>
        <v>238708.973</v>
      </c>
      <c r="O33" s="39">
        <f t="shared" si="0"/>
        <v>228306.66300000006</v>
      </c>
      <c r="P33" s="39">
        <f t="shared" si="0"/>
        <v>237927.33099999995</v>
      </c>
      <c r="Q33" s="39">
        <f t="shared" si="0"/>
        <v>201125.41700000002</v>
      </c>
      <c r="R33" s="39">
        <f>SUM(R5:R32)</f>
        <v>200341.00900000002</v>
      </c>
      <c r="S33" s="39">
        <f>SUM(S5:S32)</f>
        <v>198450.696</v>
      </c>
      <c r="T33" s="40">
        <f t="shared" si="0"/>
        <v>248490.17400000006</v>
      </c>
      <c r="U33" s="40">
        <f t="shared" si="0"/>
        <v>216201.96400000004</v>
      </c>
      <c r="V33" s="40">
        <f t="shared" si="0"/>
        <v>222705.845</v>
      </c>
      <c r="W33" s="40">
        <f t="shared" si="0"/>
        <v>201115.48</v>
      </c>
      <c r="X33" s="40">
        <f>SUM(X5:X32)</f>
        <v>202182.23300000004</v>
      </c>
      <c r="Y33" s="40">
        <f>SUM(Y5:Y32)</f>
        <v>195760.94899999996</v>
      </c>
      <c r="Z33" s="41">
        <f t="shared" si="0"/>
        <v>236051.818</v>
      </c>
      <c r="AA33" s="41">
        <f t="shared" si="0"/>
        <v>217618.78799999997</v>
      </c>
      <c r="AB33" s="41">
        <f t="shared" si="0"/>
        <v>212470.74699999997</v>
      </c>
      <c r="AC33" s="41">
        <f t="shared" si="0"/>
        <v>175327.26499999998</v>
      </c>
      <c r="AD33" s="41">
        <f>SUM(AD5:AD32)</f>
        <v>179332.54399999997</v>
      </c>
      <c r="AE33" s="41">
        <f>SUM(AE5:AE32)</f>
        <v>180960.06600000008</v>
      </c>
    </row>
    <row r="34" spans="1:31" s="1" customFormat="1" x14ac:dyDescent="0.25">
      <c r="B34" s="9"/>
      <c r="C34" s="9"/>
      <c r="D34" s="9"/>
      <c r="E34" s="9"/>
      <c r="F34" s="9"/>
      <c r="G34" s="25"/>
      <c r="H34" s="9"/>
      <c r="I34" s="9"/>
      <c r="J34" s="9"/>
      <c r="K34" s="9"/>
      <c r="L34" s="9"/>
      <c r="M34" s="25"/>
      <c r="N34" s="9"/>
      <c r="O34" s="9"/>
      <c r="P34" s="9"/>
      <c r="Q34" s="9"/>
      <c r="R34" s="9"/>
      <c r="S34" s="9"/>
      <c r="T34" s="17"/>
      <c r="U34" s="17"/>
      <c r="V34" s="17"/>
      <c r="W34" s="17"/>
      <c r="X34" s="17"/>
      <c r="Y34" s="17"/>
      <c r="Z34" s="9"/>
      <c r="AA34" s="9"/>
      <c r="AB34" s="9"/>
      <c r="AC34" s="9"/>
    </row>
    <row r="35" spans="1:31" s="1" customFormat="1" ht="14.45" customHeight="1" x14ac:dyDescent="0.25">
      <c r="B35" s="9"/>
      <c r="C35" s="9"/>
      <c r="D35" s="9"/>
      <c r="E35" s="9"/>
      <c r="F35" s="9"/>
      <c r="G35" s="25"/>
      <c r="H35" s="53" t="s">
        <v>70</v>
      </c>
      <c r="I35" s="9"/>
      <c r="J35" s="9"/>
      <c r="K35" s="9"/>
      <c r="L35" s="9"/>
      <c r="M35" s="25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31" s="1" customFormat="1" ht="30" x14ac:dyDescent="0.25">
      <c r="B36" s="15" t="s">
        <v>63</v>
      </c>
      <c r="C36" s="15" t="s">
        <v>64</v>
      </c>
      <c r="D36" s="15" t="s">
        <v>65</v>
      </c>
      <c r="E36" s="15" t="s">
        <v>6</v>
      </c>
      <c r="F36" s="15" t="s">
        <v>69</v>
      </c>
      <c r="G36" s="47" t="s">
        <v>73</v>
      </c>
      <c r="H36" s="53"/>
      <c r="I36" s="43" t="s">
        <v>75</v>
      </c>
      <c r="J36" s="9"/>
      <c r="K36" s="9"/>
      <c r="L36" s="9"/>
      <c r="M36" s="25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31" s="1" customFormat="1" x14ac:dyDescent="0.25">
      <c r="A37" s="14">
        <v>2016</v>
      </c>
      <c r="B37" s="25">
        <v>248218</v>
      </c>
      <c r="C37" s="25">
        <v>229877</v>
      </c>
      <c r="D37" s="25">
        <v>234803</v>
      </c>
      <c r="E37" s="25">
        <v>209730</v>
      </c>
      <c r="F37" s="25">
        <v>201952</v>
      </c>
      <c r="G37" s="25">
        <v>201303</v>
      </c>
      <c r="H37" s="35">
        <f t="shared" ref="H37:I41" si="1">+(F37*100/E37)-100</f>
        <v>-3.7085776951318365</v>
      </c>
      <c r="I37" s="35">
        <f t="shared" si="1"/>
        <v>-0.32136349231500105</v>
      </c>
      <c r="J37" s="9"/>
      <c r="K37" s="9"/>
      <c r="L37" s="9"/>
      <c r="M37" s="25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31" s="1" customFormat="1" x14ac:dyDescent="0.25">
      <c r="A38" s="15" t="s">
        <v>59</v>
      </c>
      <c r="B38" s="25">
        <v>250247.198</v>
      </c>
      <c r="C38" s="25">
        <v>215547.51</v>
      </c>
      <c r="D38" s="28">
        <v>221961.084</v>
      </c>
      <c r="E38" s="28">
        <v>198690.405</v>
      </c>
      <c r="F38" s="25">
        <v>201315.57399999999</v>
      </c>
      <c r="G38" s="25">
        <v>199208</v>
      </c>
      <c r="H38" s="35">
        <f t="shared" si="1"/>
        <v>1.321235919771766</v>
      </c>
      <c r="I38" s="35">
        <f t="shared" si="1"/>
        <v>-1.0469006237937606</v>
      </c>
      <c r="J38" s="9"/>
      <c r="K38" s="9"/>
      <c r="L38" s="9"/>
      <c r="M38" s="25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31" s="1" customFormat="1" x14ac:dyDescent="0.25">
      <c r="A39" s="15" t="s">
        <v>60</v>
      </c>
      <c r="B39" s="42">
        <v>238708.973</v>
      </c>
      <c r="C39" s="25">
        <v>228306.663</v>
      </c>
      <c r="D39" s="25">
        <v>237927.33100000001</v>
      </c>
      <c r="E39" s="25">
        <v>201125.41699999999</v>
      </c>
      <c r="F39" s="28">
        <v>200341.00899999999</v>
      </c>
      <c r="G39" s="42">
        <v>198451</v>
      </c>
      <c r="H39" s="35">
        <f t="shared" si="1"/>
        <v>-0.39000938404518593</v>
      </c>
      <c r="I39" s="35">
        <f t="shared" si="1"/>
        <v>-0.94339596742271681</v>
      </c>
      <c r="J39" s="9"/>
      <c r="K39" s="9"/>
      <c r="L39" s="9"/>
      <c r="M39" s="25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31" s="1" customFormat="1" x14ac:dyDescent="0.25">
      <c r="A40" s="15" t="s">
        <v>61</v>
      </c>
      <c r="B40" s="25">
        <v>248490.174</v>
      </c>
      <c r="C40" s="25">
        <v>216201.96400000001</v>
      </c>
      <c r="D40" s="25">
        <v>222705.845</v>
      </c>
      <c r="E40" s="42">
        <v>201115.48</v>
      </c>
      <c r="F40" s="25">
        <v>202182.23300000001</v>
      </c>
      <c r="G40" s="28">
        <v>195761</v>
      </c>
      <c r="H40" s="35">
        <f t="shared" si="1"/>
        <v>0.53041814583342273</v>
      </c>
      <c r="I40" s="35">
        <f t="shared" si="1"/>
        <v>-3.1759630432017332</v>
      </c>
      <c r="J40" s="9"/>
      <c r="K40" s="9"/>
      <c r="L40" s="9"/>
      <c r="M40" s="25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31" s="1" customFormat="1" x14ac:dyDescent="0.25">
      <c r="A41" s="15" t="s">
        <v>62</v>
      </c>
      <c r="B41" s="25">
        <v>236051.818</v>
      </c>
      <c r="C41" s="25">
        <v>217618.788</v>
      </c>
      <c r="D41" s="25">
        <v>212470.747</v>
      </c>
      <c r="E41" s="25">
        <v>175327.26500000001</v>
      </c>
      <c r="F41" s="25">
        <v>179332.54399999999</v>
      </c>
      <c r="G41" s="25">
        <v>180960</v>
      </c>
      <c r="H41" s="35">
        <f t="shared" si="1"/>
        <v>2.2844587235191085</v>
      </c>
      <c r="I41" s="35">
        <f>+(G41*100/F41)-100</f>
        <v>0.90750734010666179</v>
      </c>
      <c r="J41" s="9"/>
      <c r="K41" s="9"/>
      <c r="L41" s="9"/>
      <c r="M41" s="25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31" s="1" customFormat="1" ht="30" x14ac:dyDescent="0.25">
      <c r="A42" s="30" t="s">
        <v>71</v>
      </c>
      <c r="B42" s="9"/>
      <c r="C42" s="9"/>
      <c r="D42" s="29">
        <f>+(D41*100/D38)-100</f>
        <v>-4.2756760910394576</v>
      </c>
      <c r="E42" s="29">
        <f>+(E41*100/E38)-100</f>
        <v>-11.758564788269467</v>
      </c>
      <c r="F42" s="29">
        <f>+(F41*100/F39)-100</f>
        <v>-10.486352796595938</v>
      </c>
      <c r="G42" s="29">
        <f>+(G41*100/G40)-100</f>
        <v>-7.5607500983341964</v>
      </c>
      <c r="H42" s="9"/>
      <c r="I42" s="9"/>
      <c r="J42" s="9"/>
      <c r="K42" s="9"/>
      <c r="L42" s="9"/>
      <c r="M42" s="25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31" s="1" customFormat="1" x14ac:dyDescent="0.25">
      <c r="A43" s="31"/>
      <c r="B43" s="9"/>
      <c r="C43" s="9"/>
      <c r="D43" s="9"/>
      <c r="E43" s="29"/>
      <c r="F43" s="29"/>
      <c r="G43" s="25"/>
      <c r="H43" s="9"/>
      <c r="I43" s="9"/>
      <c r="J43" s="9"/>
      <c r="K43" s="9"/>
      <c r="L43" s="9"/>
      <c r="M43" s="25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31" s="1" customFormat="1" x14ac:dyDescent="0.25">
      <c r="B44" s="9"/>
      <c r="C44" s="9"/>
      <c r="D44" s="9"/>
      <c r="E44" s="29"/>
      <c r="F44" s="29"/>
      <c r="G44" s="25"/>
      <c r="H44" s="9"/>
      <c r="I44" s="9"/>
      <c r="J44" s="9"/>
      <c r="K44" s="9"/>
      <c r="L44" s="9"/>
      <c r="M44" s="25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31" s="1" customFormat="1" x14ac:dyDescent="0.25">
      <c r="B45" s="9"/>
      <c r="C45" s="9"/>
      <c r="D45" s="9"/>
      <c r="E45" s="20"/>
      <c r="F45" s="9"/>
      <c r="G45" s="25"/>
      <c r="H45" s="9"/>
      <c r="I45" s="9"/>
      <c r="J45" s="9"/>
      <c r="K45" s="9"/>
      <c r="L45" s="9"/>
      <c r="M45" s="25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31" s="1" customFormat="1" x14ac:dyDescent="0.25">
      <c r="B46" s="9"/>
      <c r="C46" s="9"/>
      <c r="D46" s="9"/>
      <c r="E46" s="9"/>
      <c r="F46" s="9"/>
      <c r="G46" s="25"/>
      <c r="H46" s="9"/>
      <c r="I46" s="9"/>
      <c r="J46" s="9"/>
      <c r="K46" s="9"/>
      <c r="L46" s="9"/>
      <c r="M46" s="25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31" s="1" customFormat="1" x14ac:dyDescent="0.25">
      <c r="B47" s="9"/>
      <c r="C47" s="9"/>
      <c r="D47" s="9"/>
      <c r="E47" s="9"/>
      <c r="F47" s="9"/>
      <c r="G47" s="25"/>
      <c r="H47" s="9"/>
      <c r="I47" s="9"/>
      <c r="J47" s="9"/>
      <c r="K47" s="9"/>
      <c r="L47" s="9"/>
      <c r="M47" s="25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31" s="1" customFormat="1" x14ac:dyDescent="0.25">
      <c r="B48" s="9"/>
      <c r="C48" s="9"/>
      <c r="D48" s="9"/>
      <c r="E48" s="9"/>
      <c r="F48" s="9"/>
      <c r="G48" s="25"/>
      <c r="H48" s="9"/>
      <c r="I48" s="9"/>
      <c r="J48" s="9"/>
      <c r="K48" s="9"/>
      <c r="L48" s="9"/>
      <c r="M48" s="25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s="1" customFormat="1" x14ac:dyDescent="0.25">
      <c r="B49" s="9"/>
      <c r="C49" s="9"/>
      <c r="D49" s="9"/>
      <c r="E49" s="9"/>
      <c r="F49" s="9"/>
      <c r="G49" s="25"/>
      <c r="H49" s="9"/>
      <c r="I49" s="9"/>
      <c r="J49" s="9"/>
      <c r="K49" s="9"/>
      <c r="L49" s="9"/>
      <c r="M49" s="25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s="1" customFormat="1" x14ac:dyDescent="0.25">
      <c r="B50" s="9"/>
      <c r="C50" s="9"/>
      <c r="D50" s="9"/>
      <c r="E50" s="9"/>
      <c r="F50" s="9"/>
      <c r="G50" s="25"/>
      <c r="H50" s="9"/>
      <c r="I50" s="9"/>
      <c r="J50" s="9"/>
      <c r="K50" s="9"/>
      <c r="L50" s="9"/>
      <c r="M50" s="25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s="1" customFormat="1" x14ac:dyDescent="0.25">
      <c r="B51" s="9"/>
      <c r="C51" s="9"/>
      <c r="D51" s="9"/>
      <c r="E51" s="9"/>
      <c r="F51" s="9"/>
      <c r="G51" s="25"/>
      <c r="H51" s="9"/>
      <c r="I51" s="9"/>
      <c r="J51" s="9"/>
      <c r="K51" s="9"/>
      <c r="L51" s="9"/>
      <c r="M51" s="25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s="1" customFormat="1" x14ac:dyDescent="0.25">
      <c r="B52" s="9"/>
      <c r="C52" s="9"/>
      <c r="D52" s="9"/>
      <c r="E52" s="9"/>
      <c r="F52" s="9"/>
      <c r="G52" s="25"/>
      <c r="H52" s="9"/>
      <c r="I52" s="9"/>
      <c r="J52" s="9"/>
      <c r="K52" s="9"/>
      <c r="L52" s="9"/>
      <c r="M52" s="25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s="1" customFormat="1" x14ac:dyDescent="0.25">
      <c r="B53" s="9"/>
      <c r="C53" s="9"/>
      <c r="D53" s="9"/>
      <c r="E53" s="9"/>
      <c r="F53" s="9"/>
      <c r="G53" s="25"/>
      <c r="H53" s="9"/>
      <c r="I53" s="9"/>
      <c r="J53" s="9"/>
      <c r="K53" s="9"/>
      <c r="L53" s="9"/>
      <c r="M53" s="25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s="1" customFormat="1" x14ac:dyDescent="0.25">
      <c r="B54" s="9"/>
      <c r="C54" s="9"/>
      <c r="D54" s="9"/>
      <c r="E54" s="9"/>
      <c r="F54" s="9"/>
      <c r="G54" s="25"/>
      <c r="H54" s="9"/>
      <c r="I54" s="9"/>
      <c r="J54" s="9"/>
      <c r="K54" s="9"/>
      <c r="L54" s="9"/>
      <c r="M54" s="25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s="1" customFormat="1" x14ac:dyDescent="0.25">
      <c r="B55" s="9"/>
      <c r="C55" s="9"/>
      <c r="D55" s="9"/>
      <c r="E55" s="9"/>
      <c r="F55" s="9"/>
      <c r="G55" s="25"/>
      <c r="H55" s="9"/>
      <c r="I55" s="9"/>
      <c r="J55" s="9"/>
      <c r="K55" s="9"/>
      <c r="L55" s="9"/>
      <c r="M55" s="25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s="1" customFormat="1" ht="7.5" customHeight="1" x14ac:dyDescent="0.25">
      <c r="B56" s="9"/>
      <c r="C56" s="9"/>
      <c r="D56" s="9"/>
      <c r="E56" s="9"/>
      <c r="F56" s="9"/>
      <c r="G56" s="25"/>
      <c r="H56" s="9"/>
      <c r="I56" s="9"/>
      <c r="J56" s="9"/>
      <c r="K56" s="9"/>
      <c r="L56" s="9"/>
      <c r="M56" s="25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s="18" customFormat="1" ht="15.75" thickBot="1" x14ac:dyDescent="0.3">
      <c r="G57" s="48"/>
      <c r="M57" s="48"/>
    </row>
    <row r="58" spans="1:29" ht="19.5" thickTop="1" x14ac:dyDescent="0.3">
      <c r="B58" s="19"/>
      <c r="C58" s="1"/>
    </row>
    <row r="59" spans="1:29" ht="14.45" customHeight="1" x14ac:dyDescent="0.25">
      <c r="A59" s="1"/>
      <c r="B59" s="1"/>
      <c r="C59" s="1"/>
      <c r="D59" s="1"/>
      <c r="E59" s="1"/>
      <c r="F59" s="1"/>
      <c r="G59" s="25"/>
      <c r="H59" s="52"/>
      <c r="I59" s="11"/>
      <c r="J59" s="11"/>
      <c r="K59" s="11"/>
      <c r="L59" s="11"/>
      <c r="M59" s="26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3"/>
      <c r="AB59" s="13"/>
      <c r="AC59" s="13"/>
    </row>
    <row r="60" spans="1:29" x14ac:dyDescent="0.25">
      <c r="A60" s="1"/>
      <c r="B60" s="1"/>
      <c r="C60" s="1"/>
      <c r="D60" s="1"/>
      <c r="E60" s="1"/>
      <c r="F60" s="1"/>
      <c r="G60" s="25"/>
      <c r="H60" s="52"/>
      <c r="I60" s="11"/>
      <c r="J60" s="11"/>
      <c r="K60" s="11"/>
      <c r="L60" s="11"/>
      <c r="M60" s="26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3"/>
      <c r="AB60" s="13"/>
      <c r="AC60" s="13"/>
    </row>
    <row r="61" spans="1:29" s="16" customFormat="1" x14ac:dyDescent="0.25">
      <c r="A61"/>
      <c r="B61" s="25"/>
      <c r="C61" s="25"/>
      <c r="D61" s="25"/>
      <c r="E61" s="25"/>
      <c r="F61" s="25"/>
      <c r="G61" s="25"/>
      <c r="H61" s="26"/>
      <c r="I61" s="14"/>
      <c r="J61" s="14"/>
      <c r="K61" s="14"/>
      <c r="L61" s="14"/>
      <c r="M61" s="26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x14ac:dyDescent="0.25">
      <c r="B62" s="25"/>
      <c r="C62" s="25"/>
      <c r="D62" s="25"/>
      <c r="E62" s="25"/>
      <c r="F62" s="25"/>
      <c r="G62" s="25"/>
      <c r="H62" s="26"/>
      <c r="I62" s="11"/>
      <c r="J62" s="11"/>
      <c r="K62" s="11"/>
      <c r="L62" s="11"/>
      <c r="M62" s="26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3"/>
      <c r="AB62" s="13"/>
      <c r="AC62" s="13"/>
    </row>
    <row r="63" spans="1:29" x14ac:dyDescent="0.25">
      <c r="B63" s="25"/>
      <c r="C63" s="42"/>
      <c r="D63" s="25"/>
      <c r="E63" s="25"/>
      <c r="F63" s="25"/>
      <c r="G63" s="25"/>
      <c r="H63" s="32"/>
      <c r="I63" s="11"/>
      <c r="J63" s="11"/>
      <c r="K63" s="11"/>
      <c r="L63" s="11"/>
      <c r="M63" s="26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3"/>
      <c r="AB63" s="13"/>
      <c r="AC63" s="13"/>
    </row>
    <row r="64" spans="1:29" x14ac:dyDescent="0.25">
      <c r="B64" s="25"/>
      <c r="C64" s="42"/>
      <c r="D64" s="25"/>
      <c r="E64" s="25"/>
      <c r="F64" s="25"/>
      <c r="G64" s="25"/>
      <c r="H64" s="32"/>
      <c r="I64" s="11"/>
      <c r="J64" s="11"/>
      <c r="K64" s="11"/>
      <c r="L64" s="11"/>
      <c r="M64" s="26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3"/>
      <c r="AB64" s="13"/>
      <c r="AC64" s="13"/>
    </row>
    <row r="65" spans="1:29" x14ac:dyDescent="0.25">
      <c r="B65" s="25"/>
      <c r="C65" s="25"/>
      <c r="D65" s="42"/>
      <c r="E65" s="25"/>
      <c r="F65" s="25"/>
      <c r="G65" s="25"/>
      <c r="H65" s="32"/>
      <c r="I65" s="11"/>
      <c r="J65" s="11"/>
      <c r="K65" s="11"/>
      <c r="L65" s="11"/>
      <c r="M65" s="26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3"/>
      <c r="AB65" s="13"/>
      <c r="AC65" s="13"/>
    </row>
    <row r="66" spans="1:29" x14ac:dyDescent="0.25">
      <c r="B66" s="23"/>
      <c r="C66" s="23"/>
      <c r="D66" s="23"/>
      <c r="E66" s="23"/>
      <c r="F66" s="29"/>
      <c r="G66" s="25"/>
      <c r="H66" s="23"/>
      <c r="I66" s="11"/>
      <c r="J66" s="11"/>
      <c r="K66" s="11"/>
      <c r="L66" s="11"/>
      <c r="M66" s="26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3"/>
      <c r="AB66" s="13"/>
      <c r="AC66" s="13"/>
    </row>
    <row r="67" spans="1:29" x14ac:dyDescent="0.25">
      <c r="A67" s="15"/>
      <c r="B67" s="9"/>
      <c r="C67" s="9"/>
      <c r="D67" s="9"/>
      <c r="E67" s="9"/>
      <c r="F67" s="9"/>
      <c r="G67" s="25"/>
      <c r="H67" s="11"/>
      <c r="I67" s="11"/>
      <c r="J67" s="11"/>
      <c r="K67" s="11"/>
      <c r="L67" s="11"/>
      <c r="M67" s="26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3"/>
      <c r="AB67" s="13"/>
      <c r="AC67" s="13"/>
    </row>
    <row r="68" spans="1:29" x14ac:dyDescent="0.25">
      <c r="A68" s="15"/>
      <c r="B68" s="9"/>
      <c r="C68" s="9"/>
      <c r="D68" s="9"/>
      <c r="E68" s="9"/>
      <c r="F68" s="9"/>
      <c r="G68" s="25"/>
      <c r="H68" s="11"/>
      <c r="I68" s="11"/>
      <c r="J68" s="11"/>
      <c r="K68" s="11"/>
      <c r="L68" s="11"/>
      <c r="M68" s="26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3"/>
      <c r="AB68" s="13"/>
      <c r="AC68" s="13"/>
    </row>
    <row r="69" spans="1:29" x14ac:dyDescent="0.25">
      <c r="A69" s="15"/>
      <c r="B69" s="9"/>
      <c r="C69" s="9"/>
      <c r="D69" s="9"/>
      <c r="E69" s="9"/>
      <c r="F69" s="9"/>
      <c r="G69" s="25"/>
      <c r="H69" s="11"/>
      <c r="I69" s="11"/>
      <c r="J69" s="11"/>
      <c r="K69" s="11"/>
      <c r="L69" s="11"/>
      <c r="M69" s="26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3"/>
      <c r="AB69" s="13"/>
      <c r="AC69" s="13"/>
    </row>
    <row r="70" spans="1:29" x14ac:dyDescent="0.25">
      <c r="A70" s="15"/>
      <c r="B70" s="9"/>
      <c r="C70" s="9"/>
      <c r="D70" s="9"/>
      <c r="E70" s="9"/>
      <c r="F70" s="9"/>
      <c r="G70" s="25"/>
      <c r="H70" s="11"/>
      <c r="I70" s="11"/>
      <c r="J70" s="11"/>
      <c r="K70" s="11"/>
      <c r="L70" s="11"/>
      <c r="M70" s="26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3"/>
      <c r="AB70" s="13"/>
      <c r="AC70" s="13"/>
    </row>
    <row r="71" spans="1:29" x14ac:dyDescent="0.25">
      <c r="A71" s="15"/>
      <c r="B71" s="9"/>
      <c r="C71" s="9"/>
      <c r="D71" s="9"/>
      <c r="E71" s="9"/>
      <c r="F71" s="9"/>
      <c r="G71" s="25"/>
      <c r="H71" s="11"/>
      <c r="I71" s="11"/>
      <c r="J71" s="11"/>
      <c r="K71" s="11"/>
      <c r="L71" s="11"/>
      <c r="M71" s="26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3"/>
      <c r="AB71" s="13"/>
      <c r="AC71" s="13"/>
    </row>
    <row r="72" spans="1:29" x14ac:dyDescent="0.25">
      <c r="A72" s="15"/>
      <c r="B72" s="9"/>
      <c r="C72" s="9"/>
      <c r="D72" s="9"/>
      <c r="E72" s="9"/>
      <c r="F72" s="9"/>
      <c r="G72" s="25"/>
      <c r="H72" s="11"/>
      <c r="I72" s="11"/>
      <c r="J72" s="11"/>
      <c r="K72" s="11"/>
      <c r="L72" s="11"/>
      <c r="M72" s="26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3"/>
      <c r="AB72" s="13"/>
      <c r="AC72" s="13"/>
    </row>
    <row r="73" spans="1:29" x14ac:dyDescent="0.25">
      <c r="A73" s="15"/>
      <c r="B73" s="9"/>
      <c r="C73" s="9"/>
      <c r="D73" s="9"/>
      <c r="E73" s="9"/>
      <c r="F73" s="9"/>
      <c r="G73" s="25"/>
      <c r="H73" s="11"/>
      <c r="I73" s="11"/>
      <c r="J73" s="11"/>
      <c r="K73" s="11"/>
      <c r="L73" s="11"/>
      <c r="M73" s="26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3"/>
      <c r="AB73" s="13"/>
      <c r="AC73" s="13"/>
    </row>
    <row r="74" spans="1:29" x14ac:dyDescent="0.25">
      <c r="A74" s="15"/>
      <c r="B74" s="9"/>
      <c r="C74" s="9"/>
      <c r="D74" s="9"/>
      <c r="E74" s="9"/>
      <c r="F74" s="9"/>
      <c r="G74" s="25"/>
      <c r="H74" s="11"/>
      <c r="I74" s="11"/>
      <c r="J74" s="11"/>
      <c r="K74" s="11"/>
      <c r="L74" s="11"/>
      <c r="M74" s="26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3"/>
      <c r="AB74" s="13"/>
      <c r="AC74" s="13"/>
    </row>
    <row r="75" spans="1:29" x14ac:dyDescent="0.25">
      <c r="A75" s="15"/>
      <c r="B75" s="9"/>
      <c r="C75" s="9"/>
      <c r="D75" s="9"/>
      <c r="E75" s="9"/>
      <c r="F75" s="9"/>
      <c r="G75" s="25"/>
      <c r="H75" s="11"/>
      <c r="I75" s="11"/>
      <c r="J75" s="11"/>
      <c r="K75" s="11"/>
      <c r="L75" s="11"/>
      <c r="M75" s="26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3"/>
      <c r="AB75" s="13"/>
      <c r="AC75" s="13"/>
    </row>
    <row r="76" spans="1:29" x14ac:dyDescent="0.25">
      <c r="A76" s="15"/>
      <c r="B76" s="9"/>
      <c r="C76" s="9"/>
      <c r="D76" s="9"/>
      <c r="E76" s="9"/>
      <c r="F76" s="9"/>
      <c r="G76" s="25"/>
      <c r="H76" s="11"/>
      <c r="I76" s="11"/>
      <c r="J76" s="11"/>
      <c r="K76" s="11"/>
      <c r="L76" s="11"/>
      <c r="M76" s="26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3"/>
      <c r="AB76" s="13"/>
      <c r="AC76" s="13"/>
    </row>
    <row r="77" spans="1:29" x14ac:dyDescent="0.25">
      <c r="A77" s="14"/>
      <c r="B77" s="11"/>
      <c r="C77" s="11"/>
      <c r="D77" s="11"/>
      <c r="E77" s="11"/>
      <c r="F77" s="11"/>
      <c r="G77" s="26"/>
      <c r="H77" s="11"/>
      <c r="I77" s="11"/>
      <c r="J77" s="11"/>
      <c r="K77" s="11"/>
      <c r="L77" s="11"/>
      <c r="M77" s="26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3"/>
      <c r="AB77" s="13"/>
      <c r="AC77" s="13"/>
    </row>
    <row r="78" spans="1:29" x14ac:dyDescent="0.25">
      <c r="A78" s="14"/>
    </row>
    <row r="79" spans="1:29" ht="15" customHeight="1" x14ac:dyDescent="0.25">
      <c r="A79" s="4"/>
      <c r="B79" s="9"/>
    </row>
    <row r="80" spans="1:29" ht="15.75" x14ac:dyDescent="0.25">
      <c r="A80" s="4"/>
      <c r="B80" s="9"/>
    </row>
    <row r="81" spans="1:3" ht="15.75" x14ac:dyDescent="0.25">
      <c r="A81" s="4"/>
      <c r="B81" s="9"/>
    </row>
    <row r="82" spans="1:3" ht="15.75" x14ac:dyDescent="0.25">
      <c r="A82" s="4"/>
      <c r="B82" s="9"/>
    </row>
    <row r="83" spans="1:3" ht="15.75" x14ac:dyDescent="0.25">
      <c r="A83" s="4"/>
      <c r="B83" s="9"/>
    </row>
    <row r="84" spans="1:3" ht="15.75" x14ac:dyDescent="0.25">
      <c r="A84" s="4"/>
      <c r="B84" s="9"/>
    </row>
    <row r="85" spans="1:3" ht="15.75" x14ac:dyDescent="0.25">
      <c r="A85" s="4"/>
      <c r="B85" s="9"/>
    </row>
    <row r="86" spans="1:3" ht="15.75" x14ac:dyDescent="0.25">
      <c r="A86" s="4"/>
      <c r="B86" s="9"/>
    </row>
    <row r="87" spans="1:3" ht="15.75" x14ac:dyDescent="0.25">
      <c r="A87" s="4"/>
      <c r="B87" s="9"/>
    </row>
    <row r="88" spans="1:3" ht="15.75" x14ac:dyDescent="0.25">
      <c r="A88" s="4"/>
      <c r="B88" s="9"/>
    </row>
    <row r="89" spans="1:3" ht="15.75" x14ac:dyDescent="0.25">
      <c r="A89" s="4"/>
      <c r="B89" s="9"/>
    </row>
    <row r="90" spans="1:3" x14ac:dyDescent="0.25">
      <c r="B90" s="9"/>
    </row>
    <row r="91" spans="1:3" x14ac:dyDescent="0.25">
      <c r="B91" s="9"/>
    </row>
    <row r="92" spans="1:3" x14ac:dyDescent="0.25">
      <c r="B92" s="9"/>
    </row>
    <row r="93" spans="1:3" ht="15.75" x14ac:dyDescent="0.25">
      <c r="A93" s="4"/>
      <c r="B93" s="9"/>
    </row>
    <row r="94" spans="1:3" ht="15.75" x14ac:dyDescent="0.25">
      <c r="A94" s="4"/>
      <c r="B94" s="9"/>
    </row>
    <row r="95" spans="1:3" ht="15.75" x14ac:dyDescent="0.25">
      <c r="A95" s="4"/>
      <c r="B95" s="9"/>
      <c r="C95" s="4"/>
    </row>
    <row r="96" spans="1:3" ht="15.75" x14ac:dyDescent="0.25">
      <c r="A96" s="4"/>
      <c r="B96" s="9"/>
      <c r="C96" s="4"/>
    </row>
    <row r="97" spans="1:3" ht="15.75" x14ac:dyDescent="0.25">
      <c r="A97" s="4"/>
      <c r="B97" s="9"/>
      <c r="C97" s="4"/>
    </row>
    <row r="98" spans="1:3" ht="15.75" x14ac:dyDescent="0.25">
      <c r="A98" s="4"/>
      <c r="B98" s="9"/>
    </row>
  </sheetData>
  <mergeCells count="2">
    <mergeCell ref="H59:H60"/>
    <mergeCell ref="H35:H3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2"/>
  <sheetViews>
    <sheetView workbookViewId="0">
      <selection activeCell="B11" sqref="B11:E12"/>
    </sheetView>
  </sheetViews>
  <sheetFormatPr defaultRowHeight="15" x14ac:dyDescent="0.25"/>
  <cols>
    <col min="1" max="1" width="17.42578125" customWidth="1"/>
    <col min="2" max="2" width="10.85546875" customWidth="1"/>
    <col min="3" max="4" width="10.42578125" customWidth="1"/>
    <col min="5" max="5" width="10.140625" customWidth="1"/>
    <col min="6" max="6" width="10.7109375" customWidth="1"/>
    <col min="7" max="7" width="12.42578125" customWidth="1"/>
  </cols>
  <sheetData>
    <row r="1" spans="1:7" x14ac:dyDescent="0.25">
      <c r="A1" t="s">
        <v>7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22713</v>
      </c>
      <c r="C5" s="21">
        <v>21976.28</v>
      </c>
      <c r="D5" s="21">
        <v>21586.829000000002</v>
      </c>
      <c r="E5" s="21">
        <v>22190.761999999999</v>
      </c>
      <c r="F5" s="21">
        <v>21548.198</v>
      </c>
      <c r="G5" s="26"/>
    </row>
    <row r="6" spans="1:7" x14ac:dyDescent="0.25">
      <c r="A6" t="s">
        <v>4</v>
      </c>
      <c r="B6" s="21">
        <v>21958</v>
      </c>
      <c r="C6" s="21">
        <v>18986.815999999999</v>
      </c>
      <c r="D6" s="21">
        <v>20329.251</v>
      </c>
      <c r="E6" s="21">
        <v>19217.932000000001</v>
      </c>
      <c r="F6" s="21">
        <v>18969.583999999999</v>
      </c>
      <c r="G6" s="26"/>
    </row>
    <row r="7" spans="1:7" x14ac:dyDescent="0.25">
      <c r="A7" t="s">
        <v>5</v>
      </c>
      <c r="B7" s="21">
        <v>22693</v>
      </c>
      <c r="C7" s="21">
        <v>20158.962</v>
      </c>
      <c r="D7" s="21">
        <v>21107.78</v>
      </c>
      <c r="E7" s="27">
        <v>19807.963</v>
      </c>
      <c r="F7" s="21">
        <v>18880.407999999999</v>
      </c>
      <c r="G7" s="32">
        <f>+(F7*100/E7)-100</f>
        <v>-4.682737947359854</v>
      </c>
    </row>
    <row r="8" spans="1:7" x14ac:dyDescent="0.25">
      <c r="A8" t="s">
        <v>6</v>
      </c>
      <c r="B8" s="21">
        <v>21045</v>
      </c>
      <c r="C8" s="27">
        <v>18065.550999999999</v>
      </c>
      <c r="D8" s="21">
        <v>19123.204000000002</v>
      </c>
      <c r="E8" s="21">
        <v>18691.532999999999</v>
      </c>
      <c r="F8" s="21">
        <v>15387.419</v>
      </c>
      <c r="G8" s="32">
        <f>+(F8*100/C8)-100</f>
        <v>-14.824524311492084</v>
      </c>
    </row>
    <row r="9" spans="1:7" x14ac:dyDescent="0.25">
      <c r="A9" t="s">
        <v>69</v>
      </c>
      <c r="B9" s="21">
        <v>20914</v>
      </c>
      <c r="C9" s="21">
        <v>19570.857</v>
      </c>
      <c r="D9" s="21">
        <v>19307.485000000001</v>
      </c>
      <c r="E9" s="27">
        <v>19130.605</v>
      </c>
      <c r="F9" s="21">
        <v>16504.285</v>
      </c>
      <c r="G9" s="32">
        <f>+(F9*100/E9)-100</f>
        <v>-13.728368757809804</v>
      </c>
    </row>
    <row r="10" spans="1:7" x14ac:dyDescent="0.25">
      <c r="A10" t="s">
        <v>73</v>
      </c>
      <c r="B10" s="21">
        <v>21487</v>
      </c>
      <c r="C10" s="21">
        <v>20852.064999999999</v>
      </c>
      <c r="D10" s="27">
        <v>19560.512999999999</v>
      </c>
      <c r="E10" s="21">
        <v>19598.891</v>
      </c>
      <c r="F10" s="21">
        <v>17429.734</v>
      </c>
      <c r="G10" s="32">
        <f>+(F10*100/D10)-100</f>
        <v>-10.893267472074982</v>
      </c>
    </row>
    <row r="11" spans="1:7" x14ac:dyDescent="0.25">
      <c r="A11" t="s">
        <v>72</v>
      </c>
      <c r="B11" s="51">
        <f t="shared" ref="B11:F12" si="0">+(B9*100/B8)-100</f>
        <v>-0.62247564742219197</v>
      </c>
      <c r="C11" s="51">
        <f t="shared" si="0"/>
        <v>8.3324665823920867</v>
      </c>
      <c r="D11" s="51">
        <f t="shared" si="0"/>
        <v>0.96365127935673911</v>
      </c>
      <c r="E11" s="51">
        <f t="shared" si="0"/>
        <v>2.3490422107164761</v>
      </c>
      <c r="F11" s="29">
        <f t="shared" si="0"/>
        <v>7.2583062825545994</v>
      </c>
      <c r="G11" s="23"/>
    </row>
    <row r="12" spans="1:7" x14ac:dyDescent="0.25">
      <c r="A12" t="s">
        <v>74</v>
      </c>
      <c r="B12" s="51">
        <f t="shared" si="0"/>
        <v>2.7397915272066626</v>
      </c>
      <c r="C12" s="51">
        <f t="shared" si="0"/>
        <v>6.5465094349215178</v>
      </c>
      <c r="D12" s="51">
        <f t="shared" si="0"/>
        <v>1.3105176567533192</v>
      </c>
      <c r="E12" s="51">
        <f t="shared" si="0"/>
        <v>2.4478368561788812</v>
      </c>
      <c r="F12" s="29">
        <f t="shared" si="0"/>
        <v>5.6073256127121027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"/>
  <sheetViews>
    <sheetView workbookViewId="0">
      <selection activeCell="B11" sqref="B11:E12"/>
    </sheetView>
  </sheetViews>
  <sheetFormatPr defaultRowHeight="15" x14ac:dyDescent="0.25"/>
  <cols>
    <col min="1" max="1" width="17.28515625" customWidth="1"/>
    <col min="2" max="2" width="10.85546875" customWidth="1"/>
    <col min="3" max="3" width="11.5703125" customWidth="1"/>
    <col min="4" max="4" width="10.5703125" customWidth="1"/>
    <col min="5" max="5" width="10.85546875" customWidth="1"/>
    <col min="6" max="6" width="11.42578125" customWidth="1"/>
    <col min="7" max="7" width="12.85546875" customWidth="1"/>
  </cols>
  <sheetData>
    <row r="1" spans="1:7" x14ac:dyDescent="0.25">
      <c r="A1" t="s">
        <v>13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50101</v>
      </c>
      <c r="C5" s="21">
        <v>52369.482000000004</v>
      </c>
      <c r="D5" s="21">
        <v>45390.159</v>
      </c>
      <c r="E5" s="21">
        <v>49913.379000000001</v>
      </c>
      <c r="F5" s="21">
        <v>46126.455999999998</v>
      </c>
      <c r="G5" s="26"/>
    </row>
    <row r="6" spans="1:7" x14ac:dyDescent="0.25">
      <c r="A6" t="s">
        <v>4</v>
      </c>
      <c r="B6" s="21">
        <v>46402</v>
      </c>
      <c r="C6" s="21">
        <v>40523.680999999997</v>
      </c>
      <c r="D6" s="21">
        <v>46414.116999999998</v>
      </c>
      <c r="E6" s="21">
        <v>41263.972999999998</v>
      </c>
      <c r="F6" s="21">
        <v>40469.252</v>
      </c>
      <c r="G6" s="26"/>
    </row>
    <row r="7" spans="1:7" x14ac:dyDescent="0.25">
      <c r="A7" t="s">
        <v>5</v>
      </c>
      <c r="B7" s="21">
        <v>47294</v>
      </c>
      <c r="C7" s="27">
        <v>39660.506999999998</v>
      </c>
      <c r="D7" s="21">
        <v>45215.894999999997</v>
      </c>
      <c r="E7" s="21">
        <v>40465.137999999999</v>
      </c>
      <c r="F7" s="21">
        <v>38847.425000000003</v>
      </c>
      <c r="G7" s="32">
        <f>+(F7*100/C7)-100</f>
        <v>-2.0501049066266148</v>
      </c>
    </row>
    <row r="8" spans="1:7" x14ac:dyDescent="0.25">
      <c r="A8" t="s">
        <v>6</v>
      </c>
      <c r="B8" s="21">
        <v>38817</v>
      </c>
      <c r="C8" s="27">
        <v>33734.991000000002</v>
      </c>
      <c r="D8" s="21">
        <v>33800.241999999998</v>
      </c>
      <c r="E8" s="21">
        <v>35335.46</v>
      </c>
      <c r="F8" s="21">
        <v>28711.58</v>
      </c>
      <c r="G8" s="32">
        <f>+(F8*100/C8)-100</f>
        <v>-14.890802846219827</v>
      </c>
    </row>
    <row r="9" spans="1:7" x14ac:dyDescent="0.25">
      <c r="A9" t="s">
        <v>69</v>
      </c>
      <c r="B9" s="21">
        <v>34383</v>
      </c>
      <c r="C9" s="21">
        <v>32294.99</v>
      </c>
      <c r="D9" s="27">
        <v>31700.224999999999</v>
      </c>
      <c r="E9" s="21">
        <v>33301.108</v>
      </c>
      <c r="F9" s="21">
        <v>28915.734</v>
      </c>
      <c r="G9" s="32">
        <f>+(F9*100/D9)-100</f>
        <v>-8.7838209350249059</v>
      </c>
    </row>
    <row r="10" spans="1:7" x14ac:dyDescent="0.25">
      <c r="A10" t="s">
        <v>73</v>
      </c>
      <c r="B10" s="21">
        <v>32627</v>
      </c>
      <c r="C10" s="21">
        <v>30798.969000000001</v>
      </c>
      <c r="D10" s="27">
        <v>30448.263999999999</v>
      </c>
      <c r="E10" s="21">
        <v>30494.331999999999</v>
      </c>
      <c r="F10" s="21">
        <v>28992.308000000001</v>
      </c>
      <c r="G10" s="32">
        <f>+(F10*100/D10)-100</f>
        <v>-4.7817373102124918</v>
      </c>
    </row>
    <row r="11" spans="1:7" x14ac:dyDescent="0.25">
      <c r="A11" t="s">
        <v>72</v>
      </c>
      <c r="B11" s="51">
        <f t="shared" ref="B11:F12" si="0">+(B9*100/B8)-100</f>
        <v>-11.422830203261455</v>
      </c>
      <c r="C11" s="51">
        <f t="shared" si="0"/>
        <v>-4.2685679092073912</v>
      </c>
      <c r="D11" s="51">
        <f t="shared" si="0"/>
        <v>-6.2130235635590907</v>
      </c>
      <c r="E11" s="51">
        <f t="shared" si="0"/>
        <v>-5.7572534785170575</v>
      </c>
      <c r="F11" s="29">
        <f t="shared" si="0"/>
        <v>0.71105108113171411</v>
      </c>
      <c r="G11" s="23"/>
    </row>
    <row r="12" spans="1:7" x14ac:dyDescent="0.25">
      <c r="A12" t="s">
        <v>74</v>
      </c>
      <c r="B12" s="51">
        <f t="shared" si="0"/>
        <v>-5.1071750574411823</v>
      </c>
      <c r="C12" s="51">
        <f t="shared" si="0"/>
        <v>-4.6323624809916453</v>
      </c>
      <c r="D12" s="51">
        <f t="shared" si="0"/>
        <v>-3.9493757536421299</v>
      </c>
      <c r="E12" s="51">
        <f t="shared" si="0"/>
        <v>-8.4284763137610952</v>
      </c>
      <c r="F12" s="29">
        <f t="shared" si="0"/>
        <v>0.26481776322884798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>
      <selection activeCell="B11" sqref="B11:E12"/>
    </sheetView>
  </sheetViews>
  <sheetFormatPr defaultRowHeight="15" x14ac:dyDescent="0.25"/>
  <cols>
    <col min="1" max="1" width="17.42578125" customWidth="1"/>
    <col min="2" max="2" width="9.85546875" customWidth="1"/>
    <col min="3" max="3" width="9.42578125" customWidth="1"/>
    <col min="4" max="4" width="9.140625" customWidth="1"/>
    <col min="5" max="5" width="9.85546875" customWidth="1"/>
    <col min="6" max="6" width="9.5703125" customWidth="1"/>
    <col min="7" max="7" width="13.42578125" customWidth="1"/>
  </cols>
  <sheetData>
    <row r="1" spans="1:7" x14ac:dyDescent="0.25">
      <c r="A1" t="s">
        <v>14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1585</v>
      </c>
      <c r="C5" s="21">
        <v>1564.787</v>
      </c>
      <c r="D5" s="21">
        <v>1428.1980000000001</v>
      </c>
      <c r="E5" s="21">
        <v>1525.749</v>
      </c>
      <c r="F5" s="21">
        <v>1480.4559999999999</v>
      </c>
      <c r="G5" s="26"/>
    </row>
    <row r="6" spans="1:7" x14ac:dyDescent="0.25">
      <c r="A6" t="s">
        <v>4</v>
      </c>
      <c r="B6" s="21">
        <v>1426</v>
      </c>
      <c r="C6" s="21">
        <v>1286.883</v>
      </c>
      <c r="D6" s="21">
        <v>1402.999</v>
      </c>
      <c r="E6" s="21">
        <v>1312.1980000000001</v>
      </c>
      <c r="F6" s="21">
        <v>1314.7370000000001</v>
      </c>
      <c r="G6" s="26"/>
    </row>
    <row r="7" spans="1:7" x14ac:dyDescent="0.25">
      <c r="A7" t="s">
        <v>5</v>
      </c>
      <c r="B7" s="21">
        <v>1524</v>
      </c>
      <c r="C7" s="27">
        <v>1306.6410000000001</v>
      </c>
      <c r="D7" s="21">
        <v>1516.4059999999999</v>
      </c>
      <c r="E7" s="21">
        <v>1343.604</v>
      </c>
      <c r="F7" s="21">
        <v>1369.51</v>
      </c>
      <c r="G7" s="32">
        <f>+(F7*100/C7)-100</f>
        <v>4.8114975727839493</v>
      </c>
    </row>
    <row r="8" spans="1:7" x14ac:dyDescent="0.25">
      <c r="A8" t="s">
        <v>6</v>
      </c>
      <c r="B8" s="21">
        <v>1325</v>
      </c>
      <c r="C8" s="27">
        <v>1211.586</v>
      </c>
      <c r="D8" s="21">
        <v>1234.845</v>
      </c>
      <c r="E8" s="21">
        <v>1239.1790000000001</v>
      </c>
      <c r="F8" s="21">
        <v>1110.529</v>
      </c>
      <c r="G8" s="32">
        <f>+(F8*100/C8)-100</f>
        <v>-8.3408854179563008</v>
      </c>
    </row>
    <row r="9" spans="1:7" x14ac:dyDescent="0.25">
      <c r="A9" t="s">
        <v>69</v>
      </c>
      <c r="B9" s="21">
        <v>1351</v>
      </c>
      <c r="C9" s="27">
        <v>1245.2439999999999</v>
      </c>
      <c r="D9" s="21">
        <v>1314.8989999999999</v>
      </c>
      <c r="E9" s="21">
        <v>1290.4000000000001</v>
      </c>
      <c r="F9" s="21">
        <v>1096.875</v>
      </c>
      <c r="G9" s="32">
        <f>+(F9*100/C9)-100</f>
        <v>-11.914853635110859</v>
      </c>
    </row>
    <row r="10" spans="1:7" x14ac:dyDescent="0.25">
      <c r="A10" t="s">
        <v>73</v>
      </c>
      <c r="B10" s="21">
        <v>1362</v>
      </c>
      <c r="C10" s="27">
        <v>1293.8009999999999</v>
      </c>
      <c r="D10" s="21">
        <v>1304.8579999999999</v>
      </c>
      <c r="E10" s="21">
        <v>1362.0609999999999</v>
      </c>
      <c r="F10" s="21">
        <v>1151.02</v>
      </c>
      <c r="G10" s="32">
        <f>+(F10*100/C10)-100</f>
        <v>-11.035777526837592</v>
      </c>
    </row>
    <row r="11" spans="1:7" x14ac:dyDescent="0.25">
      <c r="A11" t="s">
        <v>72</v>
      </c>
      <c r="B11" s="51">
        <f t="shared" ref="B11:F12" si="0">+(B9*100/B8)-100</f>
        <v>1.9622641509433976</v>
      </c>
      <c r="C11" s="51">
        <f t="shared" si="0"/>
        <v>2.7780116310356817</v>
      </c>
      <c r="D11" s="51">
        <f t="shared" si="0"/>
        <v>6.4829189088509054</v>
      </c>
      <c r="E11" s="51">
        <f t="shared" si="0"/>
        <v>4.1334625586779623</v>
      </c>
      <c r="F11" s="29">
        <f t="shared" si="0"/>
        <v>-1.2295041372174893</v>
      </c>
      <c r="G11" s="23"/>
    </row>
    <row r="12" spans="1:7" x14ac:dyDescent="0.25">
      <c r="A12" t="s">
        <v>74</v>
      </c>
      <c r="B12" s="51">
        <f t="shared" si="0"/>
        <v>0.81421169504071145</v>
      </c>
      <c r="C12" s="51">
        <f t="shared" si="0"/>
        <v>3.8993964235121723</v>
      </c>
      <c r="D12" s="51">
        <f t="shared" si="0"/>
        <v>-0.76363279613110535</v>
      </c>
      <c r="E12" s="51">
        <f t="shared" si="0"/>
        <v>5.5533942963422191</v>
      </c>
      <c r="F12" s="29">
        <f t="shared" si="0"/>
        <v>4.9362962962962911</v>
      </c>
    </row>
    <row r="13" spans="1:7" x14ac:dyDescent="0.25">
      <c r="B13" s="1"/>
      <c r="C13" s="1"/>
      <c r="D13" s="1"/>
      <c r="E13" s="1"/>
      <c r="F13" s="1"/>
    </row>
    <row r="14" spans="1:7" x14ac:dyDescent="0.25">
      <c r="B14" s="1"/>
      <c r="C14" s="1"/>
      <c r="D14" s="1"/>
      <c r="E14" s="1"/>
      <c r="F14" s="1"/>
    </row>
  </sheetData>
  <mergeCells count="1">
    <mergeCell ref="G3:G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3"/>
  <sheetViews>
    <sheetView workbookViewId="0">
      <selection activeCell="B11" sqref="B11:E12"/>
    </sheetView>
  </sheetViews>
  <sheetFormatPr defaultRowHeight="15" x14ac:dyDescent="0.25"/>
  <cols>
    <col min="1" max="1" width="17.7109375" customWidth="1"/>
    <col min="2" max="2" width="10.42578125" customWidth="1"/>
    <col min="3" max="3" width="11.28515625" customWidth="1"/>
    <col min="4" max="4" width="10.42578125" customWidth="1"/>
    <col min="5" max="5" width="9.85546875" customWidth="1"/>
    <col min="6" max="6" width="11.85546875" customWidth="1"/>
    <col min="7" max="7" width="13.5703125" customWidth="1"/>
  </cols>
  <sheetData>
    <row r="1" spans="1:7" x14ac:dyDescent="0.25">
      <c r="A1" s="1" t="s">
        <v>15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26559</v>
      </c>
      <c r="C5" s="21">
        <v>28280</v>
      </c>
      <c r="D5" s="21">
        <v>27240</v>
      </c>
      <c r="E5" s="21">
        <v>28599</v>
      </c>
      <c r="F5" s="21">
        <v>27463</v>
      </c>
      <c r="G5" s="26"/>
    </row>
    <row r="6" spans="1:7" x14ac:dyDescent="0.25">
      <c r="A6" t="s">
        <v>4</v>
      </c>
      <c r="B6" s="21">
        <v>25702</v>
      </c>
      <c r="C6" s="21">
        <v>25256</v>
      </c>
      <c r="D6" s="21">
        <v>26106</v>
      </c>
      <c r="E6" s="21">
        <v>25599</v>
      </c>
      <c r="F6" s="21">
        <v>25782</v>
      </c>
      <c r="G6" s="26"/>
    </row>
    <row r="7" spans="1:7" x14ac:dyDescent="0.25">
      <c r="A7" t="s">
        <v>5</v>
      </c>
      <c r="B7" s="27">
        <v>26228</v>
      </c>
      <c r="C7" s="21">
        <v>26585</v>
      </c>
      <c r="D7" s="21">
        <v>27781</v>
      </c>
      <c r="E7" s="21">
        <v>26427</v>
      </c>
      <c r="F7" s="21">
        <v>23733</v>
      </c>
      <c r="G7" s="32">
        <f>+(F7*100/B7)-100</f>
        <v>-9.5127344822327302</v>
      </c>
    </row>
    <row r="8" spans="1:7" x14ac:dyDescent="0.25">
      <c r="A8" t="s">
        <v>6</v>
      </c>
      <c r="B8" s="21">
        <v>23766</v>
      </c>
      <c r="C8" s="27">
        <v>23730</v>
      </c>
      <c r="D8" s="21">
        <v>24108</v>
      </c>
      <c r="E8" s="21">
        <v>24045</v>
      </c>
      <c r="F8" s="21">
        <v>19910</v>
      </c>
      <c r="G8" s="32">
        <f>+(F8*100/C8)-100</f>
        <v>-16.097766540244422</v>
      </c>
    </row>
    <row r="9" spans="1:7" x14ac:dyDescent="0.25">
      <c r="A9" t="s">
        <v>69</v>
      </c>
      <c r="B9" s="27">
        <v>24826</v>
      </c>
      <c r="C9" s="21">
        <v>25636</v>
      </c>
      <c r="D9" s="21">
        <v>25963</v>
      </c>
      <c r="E9" s="21">
        <v>25280</v>
      </c>
      <c r="F9" s="21">
        <v>22673</v>
      </c>
      <c r="G9" s="32">
        <f>+(F9*100/B9)-100</f>
        <v>-8.6723596229759181</v>
      </c>
    </row>
    <row r="10" spans="1:7" x14ac:dyDescent="0.25">
      <c r="A10" t="s">
        <v>73</v>
      </c>
      <c r="B10" s="27">
        <v>25314</v>
      </c>
      <c r="C10" s="21">
        <v>27941</v>
      </c>
      <c r="D10" s="21">
        <v>27032</v>
      </c>
      <c r="E10" s="21">
        <v>27647</v>
      </c>
      <c r="F10" s="21">
        <v>23953</v>
      </c>
      <c r="G10" s="32">
        <f>+(F10*100/B10)-100</f>
        <v>-5.3764715177372153</v>
      </c>
    </row>
    <row r="11" spans="1:7" x14ac:dyDescent="0.25">
      <c r="A11" t="s">
        <v>72</v>
      </c>
      <c r="B11" s="51">
        <f t="shared" ref="B11:F12" si="0">+(B9*100/B8)-100</f>
        <v>4.4601531599764428</v>
      </c>
      <c r="C11" s="51">
        <f t="shared" si="0"/>
        <v>8.0320269700800679</v>
      </c>
      <c r="D11" s="51">
        <f t="shared" si="0"/>
        <v>7.6945412311265926</v>
      </c>
      <c r="E11" s="51">
        <f t="shared" si="0"/>
        <v>5.136202952796836</v>
      </c>
      <c r="F11" s="29">
        <f t="shared" si="0"/>
        <v>13.8774485183325</v>
      </c>
      <c r="G11" s="23"/>
    </row>
    <row r="12" spans="1:7" x14ac:dyDescent="0.25">
      <c r="A12" t="s">
        <v>74</v>
      </c>
      <c r="B12" s="51">
        <f t="shared" si="0"/>
        <v>1.965681140739548</v>
      </c>
      <c r="C12" s="51">
        <f t="shared" si="0"/>
        <v>8.9912622874083326</v>
      </c>
      <c r="D12" s="51">
        <f t="shared" si="0"/>
        <v>4.1173978353811123</v>
      </c>
      <c r="E12" s="51">
        <f t="shared" si="0"/>
        <v>9.3631329113923982</v>
      </c>
      <c r="F12" s="29">
        <f t="shared" si="0"/>
        <v>5.6454814096061341</v>
      </c>
    </row>
    <row r="13" spans="1:7" x14ac:dyDescent="0.25">
      <c r="B13" s="1"/>
      <c r="C13" s="1"/>
      <c r="D13" s="1"/>
      <c r="E13" s="1"/>
      <c r="F13" s="1"/>
    </row>
  </sheetData>
  <mergeCells count="1">
    <mergeCell ref="G3:G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2"/>
  <sheetViews>
    <sheetView zoomScale="110" workbookViewId="0">
      <selection activeCell="B11" sqref="B11:E12"/>
    </sheetView>
  </sheetViews>
  <sheetFormatPr defaultRowHeight="15" x14ac:dyDescent="0.25"/>
  <cols>
    <col min="1" max="1" width="17.5703125" customWidth="1"/>
    <col min="7" max="7" width="12.140625" customWidth="1"/>
  </cols>
  <sheetData>
    <row r="1" spans="1:7" x14ac:dyDescent="0.25">
      <c r="A1" t="s">
        <v>30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382</v>
      </c>
      <c r="C5" s="21">
        <v>426.48599999999999</v>
      </c>
      <c r="D5" s="21">
        <v>395.25400000000002</v>
      </c>
      <c r="E5" s="21">
        <v>442.69499999999999</v>
      </c>
      <c r="F5" s="21">
        <v>424.94499999999999</v>
      </c>
      <c r="G5" s="26"/>
    </row>
    <row r="6" spans="1:7" x14ac:dyDescent="0.25">
      <c r="A6" t="s">
        <v>4</v>
      </c>
      <c r="B6" s="21">
        <v>320</v>
      </c>
      <c r="C6" s="21">
        <v>358.529</v>
      </c>
      <c r="D6" s="21">
        <v>331.37099999999998</v>
      </c>
      <c r="E6" s="21">
        <v>363.488</v>
      </c>
      <c r="F6" s="21">
        <v>391.73099999999999</v>
      </c>
      <c r="G6" s="26"/>
    </row>
    <row r="7" spans="1:7" x14ac:dyDescent="0.25">
      <c r="A7" t="s">
        <v>5</v>
      </c>
      <c r="B7" s="27">
        <v>311</v>
      </c>
      <c r="C7" s="21">
        <v>339.01299999999998</v>
      </c>
      <c r="D7" s="21">
        <v>325.887</v>
      </c>
      <c r="E7" s="21">
        <v>352.77699999999999</v>
      </c>
      <c r="F7" s="21">
        <v>334.005</v>
      </c>
      <c r="G7" s="32">
        <f>+(F7*100/B7)-100</f>
        <v>7.3971061093247528</v>
      </c>
    </row>
    <row r="8" spans="1:7" x14ac:dyDescent="0.25">
      <c r="A8" t="s">
        <v>6</v>
      </c>
      <c r="B8" s="27">
        <v>296</v>
      </c>
      <c r="C8" s="21">
        <v>302.02699999999999</v>
      </c>
      <c r="D8" s="21">
        <v>315.49900000000002</v>
      </c>
      <c r="E8" s="21">
        <v>314.17</v>
      </c>
      <c r="F8" s="21">
        <v>256.017</v>
      </c>
      <c r="G8" s="32">
        <f>+(F8*100/B8)-100</f>
        <v>-13.507770270270271</v>
      </c>
    </row>
    <row r="9" spans="1:7" x14ac:dyDescent="0.25">
      <c r="A9" t="s">
        <v>69</v>
      </c>
      <c r="B9" s="33">
        <v>330</v>
      </c>
      <c r="C9" s="22">
        <v>341.59399999999999</v>
      </c>
      <c r="D9" s="22">
        <v>390.76</v>
      </c>
      <c r="E9" s="22">
        <v>361.54300000000001</v>
      </c>
      <c r="F9" s="21">
        <v>321.72699999999998</v>
      </c>
      <c r="G9" s="32">
        <f>+(F9*100/B9)-100</f>
        <v>-2.5069696969697048</v>
      </c>
    </row>
    <row r="10" spans="1:7" x14ac:dyDescent="0.25">
      <c r="A10" t="s">
        <v>73</v>
      </c>
      <c r="B10" s="21">
        <v>422</v>
      </c>
      <c r="C10" s="27">
        <v>397.43599999999998</v>
      </c>
      <c r="D10" s="21">
        <v>428.92700000000002</v>
      </c>
      <c r="E10" s="21">
        <v>439.07</v>
      </c>
      <c r="F10" s="21">
        <v>351.46600000000001</v>
      </c>
      <c r="G10" s="32">
        <f>+(F10*100/C10)-100</f>
        <v>-11.566642176350399</v>
      </c>
    </row>
    <row r="11" spans="1:7" x14ac:dyDescent="0.25">
      <c r="A11" t="s">
        <v>72</v>
      </c>
      <c r="B11" s="51">
        <f t="shared" ref="B11:F12" si="0">+(B9*100/B8)-100</f>
        <v>11.486486486486484</v>
      </c>
      <c r="C11" s="51">
        <f t="shared" si="0"/>
        <v>13.100484393779368</v>
      </c>
      <c r="D11" s="51">
        <f t="shared" si="0"/>
        <v>23.854592249103789</v>
      </c>
      <c r="E11" s="51">
        <f t="shared" si="0"/>
        <v>15.078779004997301</v>
      </c>
      <c r="F11" s="29">
        <f t="shared" si="0"/>
        <v>25.666264349633025</v>
      </c>
      <c r="G11" s="23"/>
    </row>
    <row r="12" spans="1:7" x14ac:dyDescent="0.25">
      <c r="A12" t="s">
        <v>74</v>
      </c>
      <c r="B12" s="51">
        <f t="shared" si="0"/>
        <v>27.878787878787875</v>
      </c>
      <c r="C12" s="51">
        <f t="shared" si="0"/>
        <v>16.347476829218309</v>
      </c>
      <c r="D12" s="51">
        <f t="shared" si="0"/>
        <v>9.7673763947179992</v>
      </c>
      <c r="E12" s="51">
        <f t="shared" si="0"/>
        <v>21.443369115153658</v>
      </c>
      <c r="F12" s="29">
        <f t="shared" si="0"/>
        <v>9.2435512095658794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2"/>
  <sheetViews>
    <sheetView workbookViewId="0">
      <selection activeCell="G10" sqref="G10"/>
    </sheetView>
  </sheetViews>
  <sheetFormatPr defaultRowHeight="15" x14ac:dyDescent="0.25"/>
  <cols>
    <col min="1" max="1" width="22.5703125" customWidth="1"/>
    <col min="7" max="7" width="12.85546875" customWidth="1"/>
  </cols>
  <sheetData>
    <row r="1" spans="1:7" x14ac:dyDescent="0.25">
      <c r="A1" t="s">
        <v>29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735</v>
      </c>
      <c r="C5" s="21">
        <v>697</v>
      </c>
      <c r="D5" s="21">
        <v>697</v>
      </c>
      <c r="E5" s="21">
        <v>707</v>
      </c>
      <c r="F5" s="21">
        <v>661</v>
      </c>
      <c r="G5" s="26"/>
    </row>
    <row r="6" spans="1:7" x14ac:dyDescent="0.25">
      <c r="A6" t="s">
        <v>4</v>
      </c>
      <c r="B6" s="21">
        <v>626</v>
      </c>
      <c r="C6" s="21">
        <v>627</v>
      </c>
      <c r="D6" s="21">
        <v>647</v>
      </c>
      <c r="E6" s="21">
        <v>617</v>
      </c>
      <c r="F6" s="21">
        <v>620</v>
      </c>
      <c r="G6" s="26"/>
    </row>
    <row r="7" spans="1:7" x14ac:dyDescent="0.25">
      <c r="A7" t="s">
        <v>5</v>
      </c>
      <c r="B7" s="27">
        <v>643</v>
      </c>
      <c r="C7" s="21">
        <v>646</v>
      </c>
      <c r="D7" s="21">
        <v>680</v>
      </c>
      <c r="E7" s="21">
        <v>651</v>
      </c>
      <c r="F7" s="21">
        <v>629</v>
      </c>
      <c r="G7" s="32">
        <f>+(F7*100/B7)-100</f>
        <v>-2.1772939346811881</v>
      </c>
    </row>
    <row r="8" spans="1:7" x14ac:dyDescent="0.25">
      <c r="A8" t="s">
        <v>6</v>
      </c>
      <c r="B8" s="27">
        <v>579</v>
      </c>
      <c r="C8" s="21">
        <v>581</v>
      </c>
      <c r="D8" s="21">
        <v>581</v>
      </c>
      <c r="E8" s="21">
        <v>580</v>
      </c>
      <c r="F8" s="21">
        <v>558</v>
      </c>
      <c r="G8" s="32">
        <f>+(F8*100/B8)-100</f>
        <v>-3.6269430051813458</v>
      </c>
    </row>
    <row r="9" spans="1:7" x14ac:dyDescent="0.25">
      <c r="A9" t="s">
        <v>69</v>
      </c>
      <c r="B9" s="33">
        <v>556</v>
      </c>
      <c r="C9" s="22">
        <v>567</v>
      </c>
      <c r="D9" s="22">
        <v>571</v>
      </c>
      <c r="E9" s="22">
        <v>582</v>
      </c>
      <c r="F9" s="21">
        <v>552</v>
      </c>
      <c r="G9" s="32">
        <f>+(F9*100/B9)-100</f>
        <v>-0.71942446043165376</v>
      </c>
    </row>
    <row r="10" spans="1:7" x14ac:dyDescent="0.25">
      <c r="A10" t="s">
        <v>73</v>
      </c>
      <c r="B10" s="27">
        <v>528</v>
      </c>
      <c r="C10" s="27">
        <v>528</v>
      </c>
      <c r="D10" s="21">
        <v>547</v>
      </c>
      <c r="E10" s="21">
        <v>552</v>
      </c>
      <c r="F10" s="21">
        <v>532</v>
      </c>
      <c r="G10" s="32">
        <f>+(F10*100/B10)-100</f>
        <v>0.75757575757575069</v>
      </c>
    </row>
    <row r="11" spans="1:7" x14ac:dyDescent="0.25">
      <c r="A11" t="s">
        <v>72</v>
      </c>
      <c r="B11" s="51">
        <f t="shared" ref="B11:F12" si="0">+(B9*100/B8)-100</f>
        <v>-3.9723661485319468</v>
      </c>
      <c r="C11" s="51">
        <f t="shared" si="0"/>
        <v>-2.409638554216869</v>
      </c>
      <c r="D11" s="51">
        <f t="shared" si="0"/>
        <v>-1.7211703958691942</v>
      </c>
      <c r="E11" s="51">
        <f t="shared" si="0"/>
        <v>0.34482758620688969</v>
      </c>
      <c r="F11" s="29">
        <f t="shared" si="0"/>
        <v>-1.0752688172043037</v>
      </c>
      <c r="G11" s="23"/>
    </row>
    <row r="12" spans="1:7" x14ac:dyDescent="0.25">
      <c r="A12" t="s">
        <v>74</v>
      </c>
      <c r="B12" s="51">
        <f t="shared" si="0"/>
        <v>-5.0359712230215763</v>
      </c>
      <c r="C12" s="51">
        <f t="shared" si="0"/>
        <v>-6.8783068783068728</v>
      </c>
      <c r="D12" s="51">
        <f t="shared" si="0"/>
        <v>-4.2031523642732083</v>
      </c>
      <c r="E12" s="51">
        <f t="shared" si="0"/>
        <v>-5.1546391752577279</v>
      </c>
      <c r="F12" s="29">
        <f t="shared" si="0"/>
        <v>-3.6231884057970944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3"/>
  <sheetViews>
    <sheetView zoomScale="85" zoomScaleNormal="85" workbookViewId="0">
      <selection activeCell="E12" activeCellId="1" sqref="B11:E12 E12:E13"/>
    </sheetView>
  </sheetViews>
  <sheetFormatPr defaultRowHeight="15" x14ac:dyDescent="0.25"/>
  <cols>
    <col min="1" max="1" width="17.5703125" customWidth="1"/>
    <col min="7" max="7" width="13" customWidth="1"/>
  </cols>
  <sheetData>
    <row r="1" spans="1:7" x14ac:dyDescent="0.25">
      <c r="A1" t="s">
        <v>28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4">
        <v>1085</v>
      </c>
      <c r="C5" s="24">
        <v>980.89700000000005</v>
      </c>
      <c r="D5" s="24">
        <v>1007.4589999999999</v>
      </c>
      <c r="E5" s="24">
        <v>1047.9970000000001</v>
      </c>
      <c r="F5" s="21">
        <v>975.39099999999996</v>
      </c>
      <c r="G5" s="26"/>
    </row>
    <row r="6" spans="1:7" x14ac:dyDescent="0.25">
      <c r="A6" t="s">
        <v>4</v>
      </c>
      <c r="B6" s="24">
        <v>949</v>
      </c>
      <c r="C6" s="24">
        <v>904.87599999999998</v>
      </c>
      <c r="D6" s="24">
        <v>927.63499999999999</v>
      </c>
      <c r="E6" s="24">
        <v>952.03499999999997</v>
      </c>
      <c r="F6" s="21">
        <v>939.05</v>
      </c>
      <c r="G6" s="26"/>
    </row>
    <row r="7" spans="1:7" x14ac:dyDescent="0.25">
      <c r="A7" t="s">
        <v>5</v>
      </c>
      <c r="B7" s="24">
        <v>969</v>
      </c>
      <c r="C7" s="34">
        <v>925.92899999999997</v>
      </c>
      <c r="D7" s="24">
        <v>994.22900000000004</v>
      </c>
      <c r="E7" s="24">
        <v>955.649</v>
      </c>
      <c r="F7" s="21">
        <v>913.31799999999998</v>
      </c>
      <c r="G7" s="32">
        <f>+(F7*100/C7)-100</f>
        <v>-1.361983478214853</v>
      </c>
    </row>
    <row r="8" spans="1:7" x14ac:dyDescent="0.25">
      <c r="A8" t="s">
        <v>6</v>
      </c>
      <c r="B8" s="24">
        <v>892</v>
      </c>
      <c r="C8" s="34">
        <v>851.95299999999997</v>
      </c>
      <c r="D8" s="24">
        <v>854.89700000000005</v>
      </c>
      <c r="E8" s="24">
        <v>892.476</v>
      </c>
      <c r="F8" s="21">
        <v>812.16600000000005</v>
      </c>
      <c r="G8" s="32">
        <f>+(F8*100/C8)-100</f>
        <v>-4.6700933032690699</v>
      </c>
    </row>
    <row r="9" spans="1:7" x14ac:dyDescent="0.25">
      <c r="A9" t="s">
        <v>69</v>
      </c>
      <c r="B9" s="34">
        <v>875</v>
      </c>
      <c r="C9" s="24">
        <v>896.46199999999999</v>
      </c>
      <c r="D9" s="24">
        <v>909.70699999999999</v>
      </c>
      <c r="E9" s="24">
        <v>916.12199999999996</v>
      </c>
      <c r="F9" s="21">
        <v>841.28499999999997</v>
      </c>
      <c r="G9" s="32">
        <f>+(F9*100/B9)-100</f>
        <v>-3.8531428571428563</v>
      </c>
    </row>
    <row r="10" spans="1:7" x14ac:dyDescent="0.25">
      <c r="A10" t="s">
        <v>73</v>
      </c>
      <c r="B10" s="27">
        <v>849</v>
      </c>
      <c r="C10" s="21">
        <v>851.86</v>
      </c>
      <c r="D10" s="21">
        <v>861.70100000000002</v>
      </c>
      <c r="E10" s="21">
        <v>906.327</v>
      </c>
      <c r="F10" s="21">
        <v>857.03899999999999</v>
      </c>
      <c r="G10" s="32">
        <f>+(F10*100/B10)-100</f>
        <v>0.94687868080093551</v>
      </c>
    </row>
    <row r="11" spans="1:7" x14ac:dyDescent="0.25">
      <c r="A11" t="s">
        <v>72</v>
      </c>
      <c r="B11" s="51">
        <f t="shared" ref="B11:F12" si="0">+(B9*100/B8)-100</f>
        <v>-1.9058295964125591</v>
      </c>
      <c r="C11" s="51">
        <f t="shared" si="0"/>
        <v>5.2243492305326669</v>
      </c>
      <c r="D11" s="51">
        <f t="shared" si="0"/>
        <v>6.4112986710679678</v>
      </c>
      <c r="E11" s="51">
        <f t="shared" si="0"/>
        <v>2.6494830113078649</v>
      </c>
      <c r="F11" s="29">
        <f t="shared" si="0"/>
        <v>3.5853507780429084</v>
      </c>
      <c r="G11" s="23"/>
    </row>
    <row r="12" spans="1:7" x14ac:dyDescent="0.25">
      <c r="A12" t="s">
        <v>74</v>
      </c>
      <c r="B12" s="51">
        <f t="shared" si="0"/>
        <v>-2.9714285714285751</v>
      </c>
      <c r="C12" s="51">
        <f t="shared" si="0"/>
        <v>-4.9753363778944362</v>
      </c>
      <c r="D12" s="51">
        <f t="shared" si="0"/>
        <v>-5.2770837203626968</v>
      </c>
      <c r="E12" s="51">
        <f t="shared" si="0"/>
        <v>-1.0691807423028763</v>
      </c>
      <c r="F12" s="29">
        <f t="shared" si="0"/>
        <v>1.8726115406788324</v>
      </c>
    </row>
    <row r="13" spans="1:7" x14ac:dyDescent="0.25">
      <c r="B13" s="1"/>
      <c r="C13" s="1"/>
      <c r="D13" s="1"/>
      <c r="E13" s="1"/>
      <c r="F13" s="1"/>
    </row>
  </sheetData>
  <mergeCells count="1">
    <mergeCell ref="G3:G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3"/>
  <sheetViews>
    <sheetView topLeftCell="A2" workbookViewId="0">
      <selection activeCell="B11" sqref="B11:E12"/>
    </sheetView>
  </sheetViews>
  <sheetFormatPr defaultRowHeight="15" x14ac:dyDescent="0.25"/>
  <cols>
    <col min="1" max="1" width="22.140625" customWidth="1"/>
    <col min="7" max="7" width="12.42578125" customWidth="1"/>
  </cols>
  <sheetData>
    <row r="1" spans="1:7" x14ac:dyDescent="0.25">
      <c r="A1" t="s">
        <v>27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570</v>
      </c>
      <c r="C5" s="21">
        <v>588.74099999999999</v>
      </c>
      <c r="D5" s="21">
        <v>580.39200000000005</v>
      </c>
      <c r="E5" s="21">
        <v>586.49599999999998</v>
      </c>
      <c r="F5" s="21">
        <v>570.33000000000004</v>
      </c>
      <c r="G5" s="26"/>
    </row>
    <row r="6" spans="1:7" x14ac:dyDescent="0.25">
      <c r="A6" t="s">
        <v>4</v>
      </c>
      <c r="B6" s="21">
        <v>547</v>
      </c>
      <c r="C6" s="21">
        <v>518.55700000000002</v>
      </c>
      <c r="D6" s="21">
        <v>548.72400000000005</v>
      </c>
      <c r="E6" s="21">
        <v>530.94399999999996</v>
      </c>
      <c r="F6" s="21">
        <v>544.99400000000003</v>
      </c>
      <c r="G6" s="26"/>
    </row>
    <row r="7" spans="1:7" x14ac:dyDescent="0.25">
      <c r="A7" t="s">
        <v>5</v>
      </c>
      <c r="B7" s="21">
        <v>568</v>
      </c>
      <c r="C7" s="27">
        <v>561.178</v>
      </c>
      <c r="D7" s="21">
        <v>587.88900000000001</v>
      </c>
      <c r="E7" s="21">
        <v>573.39099999999996</v>
      </c>
      <c r="F7" s="21">
        <v>480.29700000000003</v>
      </c>
      <c r="G7" s="32">
        <f>+(F7*100/C7)-100</f>
        <v>-14.412717533474222</v>
      </c>
    </row>
    <row r="8" spans="1:7" x14ac:dyDescent="0.25">
      <c r="A8" t="s">
        <v>6</v>
      </c>
      <c r="B8" s="21">
        <v>532</v>
      </c>
      <c r="C8" s="27">
        <v>510.459</v>
      </c>
      <c r="D8" s="21">
        <v>519.67499999999995</v>
      </c>
      <c r="E8" s="21">
        <v>529.10699999999997</v>
      </c>
      <c r="F8" s="21">
        <v>438.12700000000001</v>
      </c>
      <c r="G8" s="32">
        <f>+(F8*100/C8)-100</f>
        <v>-14.169992105144573</v>
      </c>
    </row>
    <row r="9" spans="1:7" x14ac:dyDescent="0.25">
      <c r="A9" t="s">
        <v>69</v>
      </c>
      <c r="B9" s="33">
        <v>492</v>
      </c>
      <c r="C9" s="22">
        <v>513.68299999999999</v>
      </c>
      <c r="D9" s="22">
        <v>525.20500000000004</v>
      </c>
      <c r="E9" s="22">
        <v>534.38499999999999</v>
      </c>
      <c r="F9" s="21">
        <v>477.71499999999997</v>
      </c>
      <c r="G9" s="32">
        <f>+(F9*100/B9)-100</f>
        <v>-2.9034552845528481</v>
      </c>
    </row>
    <row r="10" spans="1:7" x14ac:dyDescent="0.25">
      <c r="A10" t="s">
        <v>73</v>
      </c>
      <c r="B10" s="21">
        <v>520</v>
      </c>
      <c r="C10" s="21">
        <v>517.36</v>
      </c>
      <c r="D10" s="21">
        <v>522.173</v>
      </c>
      <c r="E10" s="27">
        <v>508.66899999999998</v>
      </c>
      <c r="F10" s="21">
        <v>478.65699999999998</v>
      </c>
      <c r="G10" s="32">
        <f>+(F10*100/E10)-100</f>
        <v>-5.9001039969017199</v>
      </c>
    </row>
    <row r="11" spans="1:7" x14ac:dyDescent="0.25">
      <c r="A11" t="s">
        <v>72</v>
      </c>
      <c r="B11" s="51">
        <f t="shared" ref="B11:F12" si="0">+(B9*100/B8)-100</f>
        <v>-7.5187969924811995</v>
      </c>
      <c r="C11" s="51">
        <f t="shared" si="0"/>
        <v>0.63158843315525814</v>
      </c>
      <c r="D11" s="51">
        <f t="shared" si="0"/>
        <v>1.0641266175975659</v>
      </c>
      <c r="E11" s="51">
        <f t="shared" si="0"/>
        <v>0.99752980021054327</v>
      </c>
      <c r="F11" s="29">
        <f t="shared" si="0"/>
        <v>9.0357362134723473</v>
      </c>
      <c r="G11" s="23"/>
    </row>
    <row r="12" spans="1:7" x14ac:dyDescent="0.25">
      <c r="A12" t="s">
        <v>74</v>
      </c>
      <c r="B12" s="51">
        <f t="shared" si="0"/>
        <v>5.6910569105691025</v>
      </c>
      <c r="C12" s="51">
        <f t="shared" si="0"/>
        <v>0.71581111307946799</v>
      </c>
      <c r="D12" s="51">
        <f t="shared" si="0"/>
        <v>-0.57729838824839419</v>
      </c>
      <c r="E12" s="51">
        <f t="shared" si="0"/>
        <v>-4.8122608231892627</v>
      </c>
      <c r="F12" s="29">
        <f t="shared" si="0"/>
        <v>0.19718870037574732</v>
      </c>
    </row>
    <row r="13" spans="1:7" x14ac:dyDescent="0.25">
      <c r="B13" s="1"/>
      <c r="C13" s="1"/>
      <c r="D13" s="1"/>
      <c r="E13" s="1"/>
      <c r="F13" s="1"/>
    </row>
  </sheetData>
  <mergeCells count="1">
    <mergeCell ref="G3:G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2"/>
  <sheetViews>
    <sheetView workbookViewId="0">
      <selection activeCell="B11" sqref="B11:E12"/>
    </sheetView>
  </sheetViews>
  <sheetFormatPr defaultRowHeight="15" x14ac:dyDescent="0.25"/>
  <cols>
    <col min="1" max="1" width="17.140625" customWidth="1"/>
    <col min="7" max="7" width="12.5703125" customWidth="1"/>
  </cols>
  <sheetData>
    <row r="1" spans="1:7" x14ac:dyDescent="0.25">
      <c r="A1" t="s">
        <v>26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3775</v>
      </c>
      <c r="C5" s="21">
        <v>3680.027</v>
      </c>
      <c r="D5" s="21">
        <v>3571.442</v>
      </c>
      <c r="E5" s="21">
        <v>3768.5680000000002</v>
      </c>
      <c r="F5" s="21">
        <v>3869.3240000000001</v>
      </c>
      <c r="G5" s="26"/>
    </row>
    <row r="6" spans="1:7" x14ac:dyDescent="0.25">
      <c r="A6" t="s">
        <v>4</v>
      </c>
      <c r="B6" s="21">
        <v>3469</v>
      </c>
      <c r="C6" s="21">
        <v>3237.2139999999999</v>
      </c>
      <c r="D6" s="21">
        <v>3377.7660000000001</v>
      </c>
      <c r="E6" s="21">
        <v>3344.6329999999998</v>
      </c>
      <c r="F6" s="21">
        <v>3508.5749999999998</v>
      </c>
      <c r="G6" s="26"/>
    </row>
    <row r="7" spans="1:7" x14ac:dyDescent="0.25">
      <c r="A7" t="s">
        <v>5</v>
      </c>
      <c r="B7" s="21">
        <v>3544</v>
      </c>
      <c r="C7" s="27">
        <v>3285.6579999999999</v>
      </c>
      <c r="D7" s="21">
        <v>3593.5990000000002</v>
      </c>
      <c r="E7" s="21">
        <v>3472.86</v>
      </c>
      <c r="F7" s="21">
        <v>3582.64</v>
      </c>
      <c r="G7" s="32">
        <f>+(F7*100/C7)-100</f>
        <v>9.0387374461979988</v>
      </c>
    </row>
    <row r="8" spans="1:7" x14ac:dyDescent="0.25">
      <c r="A8" t="s">
        <v>6</v>
      </c>
      <c r="B8" s="21">
        <v>3344</v>
      </c>
      <c r="C8" s="27">
        <v>3145.4580000000001</v>
      </c>
      <c r="D8" s="21">
        <v>3185.4760000000001</v>
      </c>
      <c r="E8" s="21">
        <v>3257.1010000000001</v>
      </c>
      <c r="F8" s="21">
        <v>3009.9009999999998</v>
      </c>
      <c r="G8" s="32">
        <f>+(F8*100/C8)-100</f>
        <v>-4.3096108738377836</v>
      </c>
    </row>
    <row r="9" spans="1:7" x14ac:dyDescent="0.25">
      <c r="A9" t="s">
        <v>69</v>
      </c>
      <c r="B9" s="22">
        <v>3396</v>
      </c>
      <c r="C9" s="33">
        <v>3257.2159999999999</v>
      </c>
      <c r="D9" s="22">
        <v>3309.029</v>
      </c>
      <c r="E9" s="22">
        <v>3406.9580000000001</v>
      </c>
      <c r="F9" s="21">
        <v>3063.06</v>
      </c>
      <c r="G9" s="32">
        <f>+(F9*100/C9)-100</f>
        <v>-5.9607959680905367</v>
      </c>
    </row>
    <row r="10" spans="1:7" x14ac:dyDescent="0.25">
      <c r="A10" t="s">
        <v>73</v>
      </c>
      <c r="B10" s="21">
        <v>3415</v>
      </c>
      <c r="C10" s="27">
        <v>3291.7669999999998</v>
      </c>
      <c r="D10" s="21">
        <v>3342.415</v>
      </c>
      <c r="E10" s="21">
        <v>3421.6750000000002</v>
      </c>
      <c r="F10" s="21">
        <v>3135.9560000000001</v>
      </c>
      <c r="G10" s="32">
        <f>+(F10*100/C10)-100</f>
        <v>-4.7333544567400878</v>
      </c>
    </row>
    <row r="11" spans="1:7" x14ac:dyDescent="0.25">
      <c r="A11" t="s">
        <v>72</v>
      </c>
      <c r="B11" s="51">
        <f t="shared" ref="B11:F12" si="0">+(B9*100/B8)-100</f>
        <v>1.5550239234449776</v>
      </c>
      <c r="C11" s="51">
        <f t="shared" si="0"/>
        <v>3.5529960978655453</v>
      </c>
      <c r="D11" s="51">
        <f t="shared" si="0"/>
        <v>3.8786354064510391</v>
      </c>
      <c r="E11" s="51">
        <f t="shared" si="0"/>
        <v>4.6009319330287752</v>
      </c>
      <c r="F11" s="29">
        <f t="shared" si="0"/>
        <v>1.7661378231377114</v>
      </c>
      <c r="G11" s="23"/>
    </row>
    <row r="12" spans="1:7" x14ac:dyDescent="0.25">
      <c r="A12" t="s">
        <v>74</v>
      </c>
      <c r="B12" s="51">
        <f t="shared" si="0"/>
        <v>0.55948174322732314</v>
      </c>
      <c r="C12" s="51">
        <f t="shared" si="0"/>
        <v>1.0607524953825447</v>
      </c>
      <c r="D12" s="51">
        <f t="shared" si="0"/>
        <v>1.0089364583991198</v>
      </c>
      <c r="E12" s="51">
        <f t="shared" si="0"/>
        <v>0.43196892946728838</v>
      </c>
      <c r="F12" s="29">
        <f t="shared" si="0"/>
        <v>2.3798423798423869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2"/>
  <sheetViews>
    <sheetView workbookViewId="0">
      <selection activeCell="B11" sqref="B11:E12"/>
    </sheetView>
  </sheetViews>
  <sheetFormatPr defaultRowHeight="15" x14ac:dyDescent="0.25"/>
  <cols>
    <col min="1" max="1" width="17.42578125" customWidth="1"/>
    <col min="7" max="7" width="12.7109375" customWidth="1"/>
  </cols>
  <sheetData>
    <row r="1" spans="1:7" x14ac:dyDescent="0.25">
      <c r="A1" t="s">
        <v>25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177</v>
      </c>
      <c r="C5" s="21">
        <v>210.608</v>
      </c>
      <c r="D5" s="21">
        <v>200.78200000000001</v>
      </c>
      <c r="E5" s="21">
        <v>224.173</v>
      </c>
      <c r="F5" s="21">
        <v>217.64400000000001</v>
      </c>
      <c r="G5" s="26"/>
    </row>
    <row r="6" spans="1:7" x14ac:dyDescent="0.25">
      <c r="A6" t="s">
        <v>4</v>
      </c>
      <c r="B6" s="21">
        <v>157</v>
      </c>
      <c r="C6" s="21">
        <v>176.03399999999999</v>
      </c>
      <c r="D6" s="21">
        <v>188.55699999999999</v>
      </c>
      <c r="E6" s="21">
        <v>198.905</v>
      </c>
      <c r="F6" s="21">
        <v>194.37299999999999</v>
      </c>
      <c r="G6" s="26"/>
    </row>
    <row r="7" spans="1:7" x14ac:dyDescent="0.25">
      <c r="A7" t="s">
        <v>5</v>
      </c>
      <c r="B7" s="27">
        <v>163</v>
      </c>
      <c r="C7" s="21">
        <v>185.369</v>
      </c>
      <c r="D7" s="21">
        <v>191.32499999999999</v>
      </c>
      <c r="E7" s="21">
        <v>198.65799999999999</v>
      </c>
      <c r="F7" s="21">
        <v>195.31299999999999</v>
      </c>
      <c r="G7" s="32">
        <f>+(F7*100/B7)-100</f>
        <v>19.823926380368093</v>
      </c>
    </row>
    <row r="8" spans="1:7" x14ac:dyDescent="0.25">
      <c r="A8" t="s">
        <v>6</v>
      </c>
      <c r="B8" s="27">
        <v>154</v>
      </c>
      <c r="C8" s="21">
        <v>170.66900000000001</v>
      </c>
      <c r="D8" s="21">
        <v>181.75200000000001</v>
      </c>
      <c r="E8" s="21">
        <v>185.74199999999999</v>
      </c>
      <c r="F8" s="21">
        <v>167.12100000000001</v>
      </c>
      <c r="G8" s="32">
        <f>+(F8*100/B8)-100</f>
        <v>8.5201298701298782</v>
      </c>
    </row>
    <row r="9" spans="1:7" x14ac:dyDescent="0.25">
      <c r="A9" t="s">
        <v>69</v>
      </c>
      <c r="B9" s="33">
        <v>166</v>
      </c>
      <c r="C9" s="22">
        <v>177.21700000000001</v>
      </c>
      <c r="D9" s="22">
        <v>193.642</v>
      </c>
      <c r="E9" s="22">
        <v>189.02600000000001</v>
      </c>
      <c r="F9" s="21">
        <v>172.93600000000001</v>
      </c>
      <c r="G9" s="32">
        <f>+(F9*100/B9)-100</f>
        <v>4.1783132530120639</v>
      </c>
    </row>
    <row r="10" spans="1:7" x14ac:dyDescent="0.25">
      <c r="A10" t="s">
        <v>73</v>
      </c>
      <c r="B10" s="27">
        <v>185</v>
      </c>
      <c r="C10" s="21">
        <v>203.13</v>
      </c>
      <c r="D10" s="21">
        <v>209.607</v>
      </c>
      <c r="E10" s="21">
        <v>230.71600000000001</v>
      </c>
      <c r="F10" s="21">
        <v>189.51</v>
      </c>
      <c r="G10" s="32">
        <f>+(F10*100/B10)-100</f>
        <v>2.4378378378378329</v>
      </c>
    </row>
    <row r="11" spans="1:7" x14ac:dyDescent="0.25">
      <c r="A11" t="s">
        <v>72</v>
      </c>
      <c r="B11" s="51">
        <f t="shared" ref="B11:F12" si="0">+(B9*100/B8)-100</f>
        <v>7.7922077922077904</v>
      </c>
      <c r="C11" s="51">
        <f t="shared" si="0"/>
        <v>3.8366662955779844</v>
      </c>
      <c r="D11" s="51">
        <f t="shared" si="0"/>
        <v>6.5418812447730943</v>
      </c>
      <c r="E11" s="51">
        <f t="shared" si="0"/>
        <v>1.7680438457645664</v>
      </c>
      <c r="F11" s="29">
        <f t="shared" si="0"/>
        <v>3.4795148425392455</v>
      </c>
      <c r="G11" s="23"/>
    </row>
    <row r="12" spans="1:7" x14ac:dyDescent="0.25">
      <c r="A12" t="s">
        <v>74</v>
      </c>
      <c r="B12" s="51">
        <f t="shared" si="0"/>
        <v>11.445783132530124</v>
      </c>
      <c r="C12" s="51">
        <f t="shared" si="0"/>
        <v>14.62218635909646</v>
      </c>
      <c r="D12" s="51">
        <f t="shared" si="0"/>
        <v>8.2445956972144501</v>
      </c>
      <c r="E12" s="51">
        <f t="shared" si="0"/>
        <v>22.055167014061567</v>
      </c>
      <c r="F12" s="29">
        <f t="shared" si="0"/>
        <v>9.5838923069806157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F12" sqref="F12"/>
    </sheetView>
  </sheetViews>
  <sheetFormatPr defaultRowHeight="15" x14ac:dyDescent="0.25"/>
  <cols>
    <col min="1" max="1" width="17.5703125" customWidth="1"/>
    <col min="7" max="7" width="12.85546875" customWidth="1"/>
  </cols>
  <sheetData>
    <row r="1" spans="1:7" x14ac:dyDescent="0.25">
      <c r="A1" t="s">
        <v>2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2">
        <v>7749</v>
      </c>
      <c r="C5" s="22">
        <v>7821.6440000000002</v>
      </c>
      <c r="D5" s="22">
        <v>7492.4719999999998</v>
      </c>
      <c r="E5" s="22">
        <v>7598.43</v>
      </c>
      <c r="F5" s="21">
        <v>7496.76</v>
      </c>
      <c r="G5" s="26"/>
    </row>
    <row r="6" spans="1:7" x14ac:dyDescent="0.25">
      <c r="A6" t="s">
        <v>4</v>
      </c>
      <c r="B6" s="22">
        <v>7293</v>
      </c>
      <c r="C6" s="22">
        <v>6778.6379999999999</v>
      </c>
      <c r="D6" s="22">
        <v>7130.65</v>
      </c>
      <c r="E6" s="22">
        <v>6688.5069999999996</v>
      </c>
      <c r="F6" s="21">
        <v>6974.19</v>
      </c>
      <c r="G6" s="26"/>
    </row>
    <row r="7" spans="1:7" x14ac:dyDescent="0.25">
      <c r="A7" t="s">
        <v>5</v>
      </c>
      <c r="B7" s="22">
        <v>7511</v>
      </c>
      <c r="C7" s="22">
        <v>7034.1229999999996</v>
      </c>
      <c r="D7" s="22">
        <v>7454.69</v>
      </c>
      <c r="E7" s="33">
        <v>6993.8379999999997</v>
      </c>
      <c r="F7" s="21">
        <v>6766.4129999999996</v>
      </c>
      <c r="G7" s="32">
        <f>+(F7*100/E7)-100</f>
        <v>-3.2517910766592024</v>
      </c>
    </row>
    <row r="8" spans="1:7" x14ac:dyDescent="0.25">
      <c r="A8" t="s">
        <v>6</v>
      </c>
      <c r="B8" s="22">
        <v>6833</v>
      </c>
      <c r="C8" s="22">
        <v>6480.2520000000004</v>
      </c>
      <c r="D8" s="22">
        <v>6427.9219999999996</v>
      </c>
      <c r="E8" s="33">
        <v>6391.4740000000002</v>
      </c>
      <c r="F8" s="21">
        <v>5716.5590000000002</v>
      </c>
      <c r="G8" s="32">
        <f>+(F8*100/E8)-100</f>
        <v>-10.559614261123485</v>
      </c>
    </row>
    <row r="9" spans="1:7" x14ac:dyDescent="0.25">
      <c r="A9" t="s">
        <v>69</v>
      </c>
      <c r="B9" s="21">
        <v>6635</v>
      </c>
      <c r="C9" s="21">
        <v>6425.0140000000001</v>
      </c>
      <c r="D9" s="21">
        <v>6496.643</v>
      </c>
      <c r="E9" s="27">
        <v>6415.3490000000002</v>
      </c>
      <c r="F9" s="21">
        <v>5970.4449999999997</v>
      </c>
      <c r="G9" s="32">
        <f>+(F9*100/E9)-100</f>
        <v>-6.9349929364715734</v>
      </c>
    </row>
    <row r="10" spans="1:7" x14ac:dyDescent="0.25">
      <c r="A10" t="s">
        <v>73</v>
      </c>
      <c r="B10" s="21">
        <v>6491</v>
      </c>
      <c r="C10" s="21">
        <v>6322.4740000000002</v>
      </c>
      <c r="D10" s="21">
        <v>6355.8</v>
      </c>
      <c r="E10" s="27">
        <v>6132.1909999999998</v>
      </c>
      <c r="F10" s="21">
        <v>6031.8370000000004</v>
      </c>
      <c r="G10" s="32">
        <f>+(F10*100/E10)-100</f>
        <v>-1.6365113219728329</v>
      </c>
    </row>
    <row r="11" spans="1:7" x14ac:dyDescent="0.25">
      <c r="A11" t="s">
        <v>72</v>
      </c>
      <c r="B11" s="23">
        <f>+(B9*100/B8)-100</f>
        <v>-2.8977023269427775</v>
      </c>
      <c r="C11" s="23">
        <f>+(C9*100/C8)-100</f>
        <v>-0.85240512251684208</v>
      </c>
      <c r="D11" s="23">
        <f>+(D9*100/D8)-100</f>
        <v>1.0691013363261277</v>
      </c>
      <c r="E11" s="23">
        <f>+(E9*100/E8)-100</f>
        <v>0.37354450632201974</v>
      </c>
      <c r="F11" s="29">
        <f>+(F9*100/F8)-100</f>
        <v>4.441238164427233</v>
      </c>
      <c r="G11" s="23"/>
    </row>
    <row r="12" spans="1:7" x14ac:dyDescent="0.25">
      <c r="A12" t="s">
        <v>74</v>
      </c>
      <c r="B12" s="23">
        <f>+(B10*100/B9)-100</f>
        <v>-2.1703089675960854</v>
      </c>
      <c r="C12" s="23">
        <f t="shared" ref="C12:F12" si="0">+(C10*100/C9)-100</f>
        <v>-1.5959498298369397</v>
      </c>
      <c r="D12" s="23">
        <f t="shared" si="0"/>
        <v>-2.167935039681268</v>
      </c>
      <c r="E12" s="23">
        <f t="shared" si="0"/>
        <v>-4.4137583161882645</v>
      </c>
      <c r="F12" s="29">
        <f t="shared" si="0"/>
        <v>1.0282650623194911</v>
      </c>
    </row>
  </sheetData>
  <mergeCells count="1">
    <mergeCell ref="G3:G4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3"/>
  <sheetViews>
    <sheetView workbookViewId="0">
      <selection activeCell="B11" sqref="B11:E12"/>
    </sheetView>
  </sheetViews>
  <sheetFormatPr defaultRowHeight="15" x14ac:dyDescent="0.25"/>
  <cols>
    <col min="1" max="1" width="18.42578125" customWidth="1"/>
    <col min="2" max="3" width="10.42578125" customWidth="1"/>
    <col min="4" max="4" width="11.28515625" customWidth="1"/>
    <col min="5" max="5" width="11.5703125" customWidth="1"/>
    <col min="6" max="6" width="10.7109375" customWidth="1"/>
    <col min="7" max="7" width="12.28515625" customWidth="1"/>
  </cols>
  <sheetData>
    <row r="1" spans="1:7" x14ac:dyDescent="0.25">
      <c r="A1" t="s">
        <v>24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10559</v>
      </c>
      <c r="C5" s="21">
        <v>10094</v>
      </c>
      <c r="D5" s="21">
        <v>10485</v>
      </c>
      <c r="E5" s="21">
        <v>10626.933000000001</v>
      </c>
      <c r="F5" s="21">
        <v>10362.094999999999</v>
      </c>
      <c r="G5" s="26"/>
    </row>
    <row r="6" spans="1:7" x14ac:dyDescent="0.25">
      <c r="A6" t="s">
        <v>4</v>
      </c>
      <c r="B6" s="21">
        <v>9607</v>
      </c>
      <c r="C6" s="21">
        <v>9066</v>
      </c>
      <c r="D6" s="21">
        <v>9959</v>
      </c>
      <c r="E6" s="21">
        <v>9193.2720000000008</v>
      </c>
      <c r="F6" s="21">
        <v>9620.4979999999996</v>
      </c>
      <c r="G6" s="26"/>
    </row>
    <row r="7" spans="1:7" x14ac:dyDescent="0.25">
      <c r="A7" t="s">
        <v>5</v>
      </c>
      <c r="B7" s="21">
        <v>10176</v>
      </c>
      <c r="C7" s="27">
        <v>9508</v>
      </c>
      <c r="D7" s="21">
        <v>10272</v>
      </c>
      <c r="E7" s="21">
        <v>9946.4179999999997</v>
      </c>
      <c r="F7" s="21">
        <v>9419.7669999999998</v>
      </c>
      <c r="G7" s="32">
        <f>+(F7*100/C7)-100</f>
        <v>-0.9279869583508713</v>
      </c>
    </row>
    <row r="8" spans="1:7" x14ac:dyDescent="0.25">
      <c r="A8" t="s">
        <v>6</v>
      </c>
      <c r="B8" s="21">
        <v>9289</v>
      </c>
      <c r="C8" s="27">
        <v>8297</v>
      </c>
      <c r="D8" s="21">
        <v>9993</v>
      </c>
      <c r="E8" s="21">
        <v>8711.9290000000001</v>
      </c>
      <c r="F8" s="21">
        <v>8063.7290000000003</v>
      </c>
      <c r="G8" s="32">
        <f>+(F8*100/C8)-100</f>
        <v>-2.8115101844039998</v>
      </c>
    </row>
    <row r="9" spans="1:7" x14ac:dyDescent="0.25">
      <c r="A9" t="s">
        <v>69</v>
      </c>
      <c r="B9" s="22">
        <v>9066</v>
      </c>
      <c r="C9" s="33">
        <v>8685</v>
      </c>
      <c r="D9" s="22">
        <v>10026</v>
      </c>
      <c r="E9" s="22">
        <v>9249.4699999999993</v>
      </c>
      <c r="F9" s="21">
        <v>8362.9279999999999</v>
      </c>
      <c r="G9" s="32">
        <f>+(F9*100/C9)-100</f>
        <v>-3.7083707541738562</v>
      </c>
    </row>
    <row r="10" spans="1:7" x14ac:dyDescent="0.25">
      <c r="A10" t="s">
        <v>73</v>
      </c>
      <c r="B10" s="21">
        <v>8866</v>
      </c>
      <c r="C10" s="21">
        <v>8547</v>
      </c>
      <c r="D10" s="21">
        <v>9288</v>
      </c>
      <c r="E10" s="27">
        <v>8506.2630000000008</v>
      </c>
      <c r="F10" s="21">
        <v>8289.0370000000003</v>
      </c>
      <c r="G10" s="32">
        <f>+(F10*100/E10)-100</f>
        <v>-2.5537183602246927</v>
      </c>
    </row>
    <row r="11" spans="1:7" x14ac:dyDescent="0.25">
      <c r="A11" t="s">
        <v>72</v>
      </c>
      <c r="B11" s="51">
        <f t="shared" ref="B11:F12" si="0">+(B9*100/B8)-100</f>
        <v>-2.400688986973833</v>
      </c>
      <c r="C11" s="51">
        <f t="shared" si="0"/>
        <v>4.6763890562854016</v>
      </c>
      <c r="D11" s="51">
        <f t="shared" si="0"/>
        <v>0.33023116181327339</v>
      </c>
      <c r="E11" s="51">
        <f t="shared" si="0"/>
        <v>6.1701719561763895</v>
      </c>
      <c r="F11" s="29">
        <f t="shared" si="0"/>
        <v>3.7104297527855863</v>
      </c>
      <c r="G11" s="23"/>
    </row>
    <row r="12" spans="1:7" x14ac:dyDescent="0.25">
      <c r="A12" t="s">
        <v>74</v>
      </c>
      <c r="B12" s="51">
        <f t="shared" si="0"/>
        <v>-2.2060445621001605</v>
      </c>
      <c r="C12" s="51">
        <f t="shared" si="0"/>
        <v>-1.5889464594127816</v>
      </c>
      <c r="D12" s="51">
        <f t="shared" si="0"/>
        <v>-7.3608617594254895</v>
      </c>
      <c r="E12" s="51">
        <f t="shared" si="0"/>
        <v>-8.0351306615405917</v>
      </c>
      <c r="F12" s="29">
        <f t="shared" si="0"/>
        <v>-0.88355418102366912</v>
      </c>
    </row>
    <row r="13" spans="1:7" x14ac:dyDescent="0.25">
      <c r="B13" s="1"/>
      <c r="C13" s="1"/>
      <c r="D13" s="1"/>
      <c r="E13" s="1"/>
      <c r="F13" s="1"/>
    </row>
  </sheetData>
  <mergeCells count="1">
    <mergeCell ref="G3:G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2"/>
  <sheetViews>
    <sheetView topLeftCell="A2" zoomScale="101" zoomScaleNormal="100" workbookViewId="0">
      <selection activeCell="B11" sqref="B11:E12"/>
    </sheetView>
  </sheetViews>
  <sheetFormatPr defaultRowHeight="15" x14ac:dyDescent="0.25"/>
  <cols>
    <col min="1" max="1" width="17.42578125" customWidth="1"/>
    <col min="7" max="7" width="12.5703125" customWidth="1"/>
  </cols>
  <sheetData>
    <row r="1" spans="1:7" x14ac:dyDescent="0.25">
      <c r="A1" t="s">
        <v>23</v>
      </c>
    </row>
    <row r="3" spans="1:7" ht="14.45" customHeight="1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6397</v>
      </c>
      <c r="C5" s="21">
        <v>6487.4459999999999</v>
      </c>
      <c r="D5" s="21">
        <v>6112.7740000000003</v>
      </c>
      <c r="E5" s="21">
        <v>6392.3320000000003</v>
      </c>
      <c r="F5" s="21">
        <v>6198.9759999999997</v>
      </c>
      <c r="G5" s="26"/>
    </row>
    <row r="6" spans="1:7" x14ac:dyDescent="0.25">
      <c r="A6" t="s">
        <v>4</v>
      </c>
      <c r="B6" s="21">
        <v>5888</v>
      </c>
      <c r="C6" s="21">
        <v>5573.7719999999999</v>
      </c>
      <c r="D6" s="21">
        <v>5784.098</v>
      </c>
      <c r="E6" s="21">
        <v>5573.692</v>
      </c>
      <c r="F6" s="21">
        <v>5649.6130000000003</v>
      </c>
      <c r="G6" s="26"/>
    </row>
    <row r="7" spans="1:7" x14ac:dyDescent="0.25">
      <c r="A7" t="s">
        <v>5</v>
      </c>
      <c r="B7" s="21">
        <v>6067</v>
      </c>
      <c r="C7" s="27">
        <v>5701.3770000000004</v>
      </c>
      <c r="D7" s="21">
        <v>6142.6530000000002</v>
      </c>
      <c r="E7" s="21">
        <v>5765.6769999999997</v>
      </c>
      <c r="F7" s="21">
        <v>5541.86</v>
      </c>
      <c r="G7" s="32">
        <f>+(F7*100/C7)-100</f>
        <v>-2.7978679536540056</v>
      </c>
    </row>
    <row r="8" spans="1:7" x14ac:dyDescent="0.25">
      <c r="A8" t="s">
        <v>6</v>
      </c>
      <c r="B8" s="21">
        <v>5361</v>
      </c>
      <c r="C8" s="21">
        <v>5137.2759999999998</v>
      </c>
      <c r="D8" s="27">
        <v>5088.1229999999996</v>
      </c>
      <c r="E8" s="21">
        <v>5245.6559999999999</v>
      </c>
      <c r="F8" s="21">
        <v>4555.8</v>
      </c>
      <c r="G8" s="32">
        <f>+(F8*100/D8)-100</f>
        <v>-10.462070197595452</v>
      </c>
    </row>
    <row r="9" spans="1:7" x14ac:dyDescent="0.25">
      <c r="A9" t="s">
        <v>69</v>
      </c>
      <c r="B9" s="21">
        <v>5324</v>
      </c>
      <c r="C9" s="27">
        <v>5091.3770000000004</v>
      </c>
      <c r="D9" s="21">
        <v>5128.3990000000003</v>
      </c>
      <c r="E9" s="21">
        <v>5355.76</v>
      </c>
      <c r="F9" s="21">
        <v>4754.4059999999999</v>
      </c>
      <c r="G9" s="32">
        <f>+(F9*100/C9)-100</f>
        <v>-6.6184649064486933</v>
      </c>
    </row>
    <row r="10" spans="1:7" x14ac:dyDescent="0.25">
      <c r="A10" t="s">
        <v>73</v>
      </c>
      <c r="B10" s="21">
        <v>5317</v>
      </c>
      <c r="C10" s="27">
        <v>5001.5280000000002</v>
      </c>
      <c r="D10" s="21">
        <v>5104.72</v>
      </c>
      <c r="E10" s="21">
        <v>5028.3729999999996</v>
      </c>
      <c r="F10" s="21">
        <v>4717.3450000000003</v>
      </c>
      <c r="G10" s="32">
        <f>+(F10*100/C10)-100</f>
        <v>-5.6819236041465757</v>
      </c>
    </row>
    <row r="11" spans="1:7" x14ac:dyDescent="0.25">
      <c r="A11" t="s">
        <v>72</v>
      </c>
      <c r="B11" s="51">
        <f t="shared" ref="B11:F12" si="0">+(B9*100/B8)-100</f>
        <v>-0.69016974445065671</v>
      </c>
      <c r="C11" s="51">
        <f t="shared" si="0"/>
        <v>-0.89345014751006602</v>
      </c>
      <c r="D11" s="51">
        <f t="shared" si="0"/>
        <v>0.79156891450935518</v>
      </c>
      <c r="E11" s="51">
        <f t="shared" si="0"/>
        <v>2.0989557836045662</v>
      </c>
      <c r="F11" s="29">
        <f t="shared" si="0"/>
        <v>4.3594099828789581</v>
      </c>
      <c r="G11" s="23"/>
    </row>
    <row r="12" spans="1:7" x14ac:dyDescent="0.25">
      <c r="A12" t="s">
        <v>74</v>
      </c>
      <c r="B12" s="51">
        <f t="shared" si="0"/>
        <v>-0.13148009015777973</v>
      </c>
      <c r="C12" s="51">
        <f t="shared" si="0"/>
        <v>-1.7647288739372442</v>
      </c>
      <c r="D12" s="51">
        <f t="shared" si="0"/>
        <v>-0.46172304456030133</v>
      </c>
      <c r="E12" s="51">
        <f t="shared" si="0"/>
        <v>-6.1128019179351014</v>
      </c>
      <c r="F12" s="29">
        <f t="shared" si="0"/>
        <v>-0.77950852325190567</v>
      </c>
    </row>
  </sheetData>
  <mergeCells count="1">
    <mergeCell ref="G3:G4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2"/>
  <sheetViews>
    <sheetView zoomScale="104" workbookViewId="0">
      <selection activeCell="B11" sqref="B11:E12"/>
    </sheetView>
  </sheetViews>
  <sheetFormatPr defaultRowHeight="15" x14ac:dyDescent="0.25"/>
  <cols>
    <col min="1" max="1" width="17.5703125" customWidth="1"/>
    <col min="2" max="2" width="11.140625" customWidth="1"/>
    <col min="3" max="3" width="10.85546875" customWidth="1"/>
    <col min="4" max="4" width="11.140625" customWidth="1"/>
    <col min="5" max="5" width="10.42578125" customWidth="1"/>
    <col min="6" max="6" width="11.5703125" customWidth="1"/>
    <col min="7" max="7" width="13.85546875" customWidth="1"/>
  </cols>
  <sheetData>
    <row r="1" spans="1:7" x14ac:dyDescent="0.25">
      <c r="A1" t="s">
        <v>31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13574</v>
      </c>
      <c r="C5" s="21">
        <v>12724.47</v>
      </c>
      <c r="D5" s="21">
        <v>12738.916999999999</v>
      </c>
      <c r="E5" s="21">
        <v>13397.299000000001</v>
      </c>
      <c r="F5" s="21">
        <v>12499.486999999999</v>
      </c>
      <c r="G5" s="26"/>
    </row>
    <row r="6" spans="1:7" x14ac:dyDescent="0.25">
      <c r="A6" t="s">
        <v>4</v>
      </c>
      <c r="B6" s="21">
        <v>12557</v>
      </c>
      <c r="C6" s="21">
        <v>12151.504999999999</v>
      </c>
      <c r="D6" s="21">
        <v>12353.129000000001</v>
      </c>
      <c r="E6" s="21">
        <v>12025.119000000001</v>
      </c>
      <c r="F6" s="21">
        <v>12045.097</v>
      </c>
      <c r="G6" s="26"/>
    </row>
    <row r="7" spans="1:7" x14ac:dyDescent="0.25">
      <c r="A7" t="s">
        <v>5</v>
      </c>
      <c r="B7" s="21">
        <v>13058</v>
      </c>
      <c r="C7" s="21">
        <v>12270.754000000001</v>
      </c>
      <c r="D7" s="21">
        <v>12848.334000000001</v>
      </c>
      <c r="E7" s="27">
        <v>12154.313</v>
      </c>
      <c r="F7" s="21">
        <v>11426.050999999999</v>
      </c>
      <c r="G7" s="32">
        <f>+(F7*100/E7)-100</f>
        <v>-5.9917989605829689</v>
      </c>
    </row>
    <row r="8" spans="1:7" x14ac:dyDescent="0.25">
      <c r="A8" t="s">
        <v>6</v>
      </c>
      <c r="B8" s="21">
        <v>12101</v>
      </c>
      <c r="C8" s="21">
        <v>11546.761</v>
      </c>
      <c r="D8" s="21">
        <v>11498.624</v>
      </c>
      <c r="E8" s="27">
        <v>11435.777</v>
      </c>
      <c r="F8" s="21">
        <v>10029.338</v>
      </c>
      <c r="G8" s="32">
        <f>+(F8*100/E8)-100</f>
        <v>-12.29858714453772</v>
      </c>
    </row>
    <row r="9" spans="1:7" x14ac:dyDescent="0.25">
      <c r="A9" t="s">
        <v>69</v>
      </c>
      <c r="B9" s="21">
        <v>11857</v>
      </c>
      <c r="C9" s="21">
        <v>11859.97</v>
      </c>
      <c r="D9" s="27">
        <v>11433.422</v>
      </c>
      <c r="E9" s="21">
        <v>11603.468999999999</v>
      </c>
      <c r="F9" s="21">
        <v>9866.357</v>
      </c>
      <c r="G9" s="32">
        <f>+(F9*100/D9)-100</f>
        <v>-13.706001580279292</v>
      </c>
    </row>
    <row r="10" spans="1:7" x14ac:dyDescent="0.25">
      <c r="A10" t="s">
        <v>73</v>
      </c>
      <c r="B10" s="21">
        <v>11995</v>
      </c>
      <c r="C10" s="21">
        <v>11653.703</v>
      </c>
      <c r="D10" s="21">
        <v>11586.661</v>
      </c>
      <c r="E10" s="27">
        <v>11287.196</v>
      </c>
      <c r="F10" s="21">
        <v>10121.932000000001</v>
      </c>
      <c r="G10" s="32">
        <f>+(F10*100/E10)-100</f>
        <v>-10.323768631288047</v>
      </c>
    </row>
    <row r="11" spans="1:7" x14ac:dyDescent="0.25">
      <c r="A11" t="s">
        <v>72</v>
      </c>
      <c r="B11" s="51">
        <f t="shared" ref="B11:F12" si="0">+(B9*100/B8)-100</f>
        <v>-2.0163622841087516</v>
      </c>
      <c r="C11" s="51">
        <f t="shared" si="0"/>
        <v>2.7125269155566656</v>
      </c>
      <c r="D11" s="51">
        <f t="shared" si="0"/>
        <v>-0.5670417608228604</v>
      </c>
      <c r="E11" s="51">
        <f t="shared" si="0"/>
        <v>1.466380465446278</v>
      </c>
      <c r="F11" s="29">
        <f t="shared" si="0"/>
        <v>-1.6250424504588494</v>
      </c>
      <c r="G11" s="23"/>
    </row>
    <row r="12" spans="1:7" x14ac:dyDescent="0.25">
      <c r="A12" t="s">
        <v>74</v>
      </c>
      <c r="B12" s="51">
        <f t="shared" si="0"/>
        <v>1.163869444210178</v>
      </c>
      <c r="C12" s="51">
        <f t="shared" si="0"/>
        <v>-1.7391865240805799</v>
      </c>
      <c r="D12" s="51">
        <f t="shared" si="0"/>
        <v>1.3402724048845585</v>
      </c>
      <c r="E12" s="51">
        <f t="shared" si="0"/>
        <v>-2.7256762611250025</v>
      </c>
      <c r="F12" s="29">
        <f t="shared" si="0"/>
        <v>2.590368461226376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2"/>
  <sheetViews>
    <sheetView topLeftCell="A2" workbookViewId="0">
      <selection activeCell="G10" sqref="G10"/>
    </sheetView>
  </sheetViews>
  <sheetFormatPr defaultRowHeight="15" x14ac:dyDescent="0.25"/>
  <cols>
    <col min="1" max="1" width="23.28515625" customWidth="1"/>
    <col min="7" max="7" width="13.7109375" customWidth="1"/>
  </cols>
  <sheetData>
    <row r="1" spans="1:7" x14ac:dyDescent="0.25">
      <c r="A1" t="s">
        <v>22</v>
      </c>
    </row>
    <row r="3" spans="1:7" ht="14.45" customHeight="1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4558</v>
      </c>
      <c r="C5" s="21">
        <v>4514.4830000000002</v>
      </c>
      <c r="D5" s="21">
        <v>4493</v>
      </c>
      <c r="E5" s="21">
        <v>4577</v>
      </c>
      <c r="F5" s="21">
        <v>4598.04</v>
      </c>
      <c r="G5" s="26"/>
    </row>
    <row r="6" spans="1:7" x14ac:dyDescent="0.25">
      <c r="A6" t="s">
        <v>4</v>
      </c>
      <c r="B6" s="21">
        <v>4366</v>
      </c>
      <c r="C6" s="21">
        <v>3861.7359999999999</v>
      </c>
      <c r="D6" s="21">
        <v>4056</v>
      </c>
      <c r="E6" s="21">
        <v>3893</v>
      </c>
      <c r="F6" s="21">
        <v>3923.7860000000001</v>
      </c>
      <c r="G6" s="26"/>
    </row>
    <row r="7" spans="1:7" x14ac:dyDescent="0.25">
      <c r="A7" t="s">
        <v>5</v>
      </c>
      <c r="B7" s="21">
        <v>4483</v>
      </c>
      <c r="C7" s="21">
        <v>4075.0549999999998</v>
      </c>
      <c r="D7" s="21">
        <v>4421</v>
      </c>
      <c r="E7" s="27">
        <v>3996</v>
      </c>
      <c r="F7" s="21">
        <v>3967.5439999999999</v>
      </c>
      <c r="G7" s="32">
        <f>+(F7*100/E7)-100</f>
        <v>-0.71211211211212344</v>
      </c>
    </row>
    <row r="8" spans="1:7" x14ac:dyDescent="0.25">
      <c r="A8" t="s">
        <v>6</v>
      </c>
      <c r="B8" s="21">
        <v>4110</v>
      </c>
      <c r="C8" s="27">
        <v>3594.788</v>
      </c>
      <c r="D8" s="21">
        <v>3920</v>
      </c>
      <c r="E8" s="21">
        <v>3815</v>
      </c>
      <c r="F8" s="21">
        <v>3378.3119999999999</v>
      </c>
      <c r="G8" s="32">
        <f>+(F8*100/C8)-100</f>
        <v>-6.0219406540802964</v>
      </c>
    </row>
    <row r="9" spans="1:7" x14ac:dyDescent="0.25">
      <c r="A9" t="s">
        <v>69</v>
      </c>
      <c r="B9" s="21">
        <v>3995</v>
      </c>
      <c r="C9" s="21">
        <v>3831.2060000000001</v>
      </c>
      <c r="D9" s="27">
        <v>3827</v>
      </c>
      <c r="E9" s="21">
        <v>3922.9279999999999</v>
      </c>
      <c r="F9" s="21">
        <v>3383.1219999999998</v>
      </c>
      <c r="G9" s="32">
        <f>+(F9*100/D9)-100</f>
        <v>-11.598588973085967</v>
      </c>
    </row>
    <row r="10" spans="1:7" x14ac:dyDescent="0.25">
      <c r="A10" t="s">
        <v>73</v>
      </c>
      <c r="B10" s="21">
        <v>3990</v>
      </c>
      <c r="C10" s="21">
        <v>3899.895</v>
      </c>
      <c r="D10" s="21">
        <v>3805</v>
      </c>
      <c r="E10" s="27">
        <v>3731.0360000000001</v>
      </c>
      <c r="F10" s="21">
        <v>3440</v>
      </c>
      <c r="G10" s="32">
        <f>+(F10*100/E10)-100</f>
        <v>-7.8004071791320229</v>
      </c>
    </row>
    <row r="11" spans="1:7" x14ac:dyDescent="0.25">
      <c r="A11" t="s">
        <v>72</v>
      </c>
      <c r="B11" s="51">
        <f t="shared" ref="B11:F12" si="0">+(B9*100/B8)-100</f>
        <v>-2.7980535279805423</v>
      </c>
      <c r="C11" s="51">
        <f t="shared" si="0"/>
        <v>6.5766882497660646</v>
      </c>
      <c r="D11" s="51">
        <f t="shared" si="0"/>
        <v>-2.3724489795918373</v>
      </c>
      <c r="E11" s="51">
        <f t="shared" si="0"/>
        <v>2.8290432503276577</v>
      </c>
      <c r="F11" s="29">
        <f t="shared" si="0"/>
        <v>0.14237879745861903</v>
      </c>
      <c r="G11" s="23"/>
    </row>
    <row r="12" spans="1:7" x14ac:dyDescent="0.25">
      <c r="A12" t="s">
        <v>74</v>
      </c>
      <c r="B12" s="51">
        <f t="shared" si="0"/>
        <v>-0.12515644555693939</v>
      </c>
      <c r="C12" s="51">
        <f t="shared" si="0"/>
        <v>1.7928819280404156</v>
      </c>
      <c r="D12" s="51">
        <f t="shared" si="0"/>
        <v>-0.57486281682780316</v>
      </c>
      <c r="E12" s="51">
        <f t="shared" si="0"/>
        <v>-4.8915503929717801</v>
      </c>
      <c r="F12" s="29">
        <f t="shared" si="0"/>
        <v>1.681228167355485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2"/>
  <sheetViews>
    <sheetView workbookViewId="0">
      <selection activeCell="B11" sqref="B11:E12"/>
    </sheetView>
  </sheetViews>
  <sheetFormatPr defaultRowHeight="15" x14ac:dyDescent="0.25"/>
  <cols>
    <col min="1" max="1" width="17.5703125" customWidth="1"/>
    <col min="7" max="7" width="14.42578125" customWidth="1"/>
  </cols>
  <sheetData>
    <row r="1" spans="1:7" x14ac:dyDescent="0.25">
      <c r="A1" t="s">
        <v>21</v>
      </c>
    </row>
    <row r="3" spans="1:7" ht="14.45" customHeight="1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5004</v>
      </c>
      <c r="C5" s="21">
        <v>5217</v>
      </c>
      <c r="D5" s="21">
        <v>5103</v>
      </c>
      <c r="E5" s="21">
        <v>5295</v>
      </c>
      <c r="F5" s="21">
        <v>5102</v>
      </c>
      <c r="G5" s="26"/>
    </row>
    <row r="6" spans="1:7" x14ac:dyDescent="0.25">
      <c r="A6" t="s">
        <v>4</v>
      </c>
      <c r="B6" s="21">
        <v>4641</v>
      </c>
      <c r="C6" s="21">
        <v>4662</v>
      </c>
      <c r="D6" s="21">
        <v>4811</v>
      </c>
      <c r="E6" s="21">
        <v>4694</v>
      </c>
      <c r="F6" s="21">
        <v>4703</v>
      </c>
      <c r="G6" s="26"/>
    </row>
    <row r="7" spans="1:7" x14ac:dyDescent="0.25">
      <c r="A7" t="s">
        <v>5</v>
      </c>
      <c r="B7" s="21">
        <v>5012</v>
      </c>
      <c r="C7" s="27">
        <v>4729</v>
      </c>
      <c r="D7" s="21">
        <v>5232</v>
      </c>
      <c r="E7" s="21">
        <v>4776</v>
      </c>
      <c r="F7" s="21">
        <v>4517</v>
      </c>
      <c r="G7" s="32">
        <f>+(F7*100/C7)-100</f>
        <v>-4.4829773736519343</v>
      </c>
    </row>
    <row r="8" spans="1:7" x14ac:dyDescent="0.25">
      <c r="A8" t="s">
        <v>6</v>
      </c>
      <c r="B8" s="21">
        <v>4881</v>
      </c>
      <c r="C8" s="21">
        <v>4299</v>
      </c>
      <c r="D8" s="27">
        <v>4240</v>
      </c>
      <c r="E8" s="21">
        <v>4431</v>
      </c>
      <c r="F8" s="21">
        <v>3742</v>
      </c>
      <c r="G8" s="32">
        <f>+(F8*100/D8)-100</f>
        <v>-11.745283018867923</v>
      </c>
    </row>
    <row r="9" spans="1:7" x14ac:dyDescent="0.25">
      <c r="A9" t="s">
        <v>69</v>
      </c>
      <c r="B9" s="21">
        <v>4373</v>
      </c>
      <c r="C9" s="27">
        <v>4310</v>
      </c>
      <c r="D9" s="21">
        <v>4382</v>
      </c>
      <c r="E9" s="21">
        <v>4427</v>
      </c>
      <c r="F9" s="21">
        <v>3801</v>
      </c>
      <c r="G9" s="32">
        <f>+(F9*100/C9)-100</f>
        <v>-11.80974477958236</v>
      </c>
    </row>
    <row r="10" spans="1:7" x14ac:dyDescent="0.25">
      <c r="A10" t="s">
        <v>73</v>
      </c>
      <c r="B10" s="21">
        <v>4241</v>
      </c>
      <c r="C10" s="27">
        <v>4205</v>
      </c>
      <c r="D10" s="21">
        <v>4391</v>
      </c>
      <c r="E10" s="21">
        <v>4367</v>
      </c>
      <c r="F10" s="21">
        <v>4013</v>
      </c>
      <c r="G10" s="32">
        <f>+(F10*100/C10)-100</f>
        <v>-4.5659928656361473</v>
      </c>
    </row>
    <row r="11" spans="1:7" x14ac:dyDescent="0.25">
      <c r="A11" t="s">
        <v>72</v>
      </c>
      <c r="B11" s="51">
        <f t="shared" ref="B11:F12" si="0">+(B9*100/B8)-100</f>
        <v>-10.40770333947961</v>
      </c>
      <c r="C11" s="51">
        <f t="shared" si="0"/>
        <v>0.2558734589439382</v>
      </c>
      <c r="D11" s="51">
        <f t="shared" si="0"/>
        <v>3.3490566037735903</v>
      </c>
      <c r="E11" s="51">
        <f t="shared" si="0"/>
        <v>-9.0273076055069623E-2</v>
      </c>
      <c r="F11" s="29">
        <f t="shared" si="0"/>
        <v>1.5766969535008002</v>
      </c>
      <c r="G11" s="23"/>
    </row>
    <row r="12" spans="1:7" x14ac:dyDescent="0.25">
      <c r="A12" t="s">
        <v>74</v>
      </c>
      <c r="B12" s="51">
        <f t="shared" si="0"/>
        <v>-3.0185227532586367</v>
      </c>
      <c r="C12" s="51">
        <f t="shared" si="0"/>
        <v>-2.4361948955916404</v>
      </c>
      <c r="D12" s="51">
        <f t="shared" si="0"/>
        <v>0.20538566864445329</v>
      </c>
      <c r="E12" s="51">
        <f t="shared" si="0"/>
        <v>-1.3553196295459742</v>
      </c>
      <c r="F12" s="29">
        <f t="shared" si="0"/>
        <v>5.5774796106287852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2"/>
  <sheetViews>
    <sheetView workbookViewId="0">
      <selection activeCell="G12" sqref="G12"/>
    </sheetView>
  </sheetViews>
  <sheetFormatPr defaultRowHeight="15" x14ac:dyDescent="0.25"/>
  <cols>
    <col min="1" max="1" width="17.140625" customWidth="1"/>
    <col min="7" max="7" width="13.42578125" customWidth="1"/>
  </cols>
  <sheetData>
    <row r="1" spans="1:7" x14ac:dyDescent="0.25">
      <c r="A1" t="s">
        <v>20</v>
      </c>
    </row>
    <row r="3" spans="1:7" ht="14.45" customHeight="1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1261</v>
      </c>
      <c r="C5" s="21">
        <v>1224.7840000000001</v>
      </c>
      <c r="D5" s="21">
        <v>1192.617</v>
      </c>
      <c r="E5" s="21">
        <v>1234.8579999999999</v>
      </c>
      <c r="F5" s="21">
        <v>1221.0440000000001</v>
      </c>
      <c r="G5" s="26"/>
    </row>
    <row r="6" spans="1:7" x14ac:dyDescent="0.25">
      <c r="A6" t="s">
        <v>4</v>
      </c>
      <c r="B6" s="21">
        <v>1155</v>
      </c>
      <c r="C6" s="21">
        <v>1080.615</v>
      </c>
      <c r="D6" s="21">
        <v>1130.1279999999999</v>
      </c>
      <c r="E6" s="21">
        <v>1088.7139999999999</v>
      </c>
      <c r="F6" s="21">
        <v>1122.232</v>
      </c>
      <c r="G6" s="26"/>
    </row>
    <row r="7" spans="1:7" x14ac:dyDescent="0.25">
      <c r="A7" t="s">
        <v>5</v>
      </c>
      <c r="B7" s="21">
        <v>1198</v>
      </c>
      <c r="C7" s="27">
        <v>1155.9079999999999</v>
      </c>
      <c r="D7" s="21">
        <v>1240.6590000000001</v>
      </c>
      <c r="E7" s="21">
        <v>1174.146</v>
      </c>
      <c r="F7" s="21">
        <v>1131.501</v>
      </c>
      <c r="G7" s="32">
        <f>+(F7*100/C7)-100</f>
        <v>-2.1115002232011477</v>
      </c>
    </row>
    <row r="8" spans="1:7" x14ac:dyDescent="0.25">
      <c r="A8" t="s">
        <v>6</v>
      </c>
      <c r="B8" s="21">
        <v>1092</v>
      </c>
      <c r="C8" s="27">
        <v>1056.259</v>
      </c>
      <c r="D8" s="21">
        <v>1089.2270000000001</v>
      </c>
      <c r="E8" s="21">
        <v>1096.2470000000001</v>
      </c>
      <c r="F8" s="21">
        <v>940.50599999999997</v>
      </c>
      <c r="G8" s="32">
        <f>+(F8*100/C8)-100</f>
        <v>-10.958770528819173</v>
      </c>
    </row>
    <row r="9" spans="1:7" x14ac:dyDescent="0.25">
      <c r="A9" t="s">
        <v>69</v>
      </c>
      <c r="B9" s="21">
        <v>1125</v>
      </c>
      <c r="C9" s="27">
        <v>1113.2360000000001</v>
      </c>
      <c r="D9" s="21">
        <v>1132.9839999999999</v>
      </c>
      <c r="E9" s="21">
        <v>1117.008</v>
      </c>
      <c r="F9" s="21">
        <v>964.30600000000004</v>
      </c>
      <c r="G9" s="32">
        <f>+(F9*100/C9)-100</f>
        <v>-13.378115691551486</v>
      </c>
    </row>
    <row r="10" spans="1:7" x14ac:dyDescent="0.25">
      <c r="A10" t="s">
        <v>73</v>
      </c>
      <c r="B10" s="21">
        <v>1111</v>
      </c>
      <c r="C10" s="21">
        <v>1122.704</v>
      </c>
      <c r="D10" s="21">
        <v>1119.6489999999999</v>
      </c>
      <c r="E10" s="27">
        <v>1096.623</v>
      </c>
      <c r="F10" s="21">
        <v>985.76800000000003</v>
      </c>
      <c r="G10" s="32">
        <f>+(F10*100/E10)-100</f>
        <v>-10.108761169517692</v>
      </c>
    </row>
    <row r="11" spans="1:7" x14ac:dyDescent="0.25">
      <c r="A11" t="s">
        <v>72</v>
      </c>
      <c r="B11" s="51">
        <f t="shared" ref="B11:F12" si="0">+(B9*100/B8)-100</f>
        <v>3.021978021978029</v>
      </c>
      <c r="C11" s="51">
        <f t="shared" si="0"/>
        <v>5.3942262267114387</v>
      </c>
      <c r="D11" s="51">
        <f t="shared" si="0"/>
        <v>4.0172526020746631</v>
      </c>
      <c r="E11" s="51">
        <f t="shared" si="0"/>
        <v>1.8938250230103222</v>
      </c>
      <c r="F11" s="29">
        <f t="shared" si="0"/>
        <v>2.5305527024814438</v>
      </c>
      <c r="G11" s="23"/>
    </row>
    <row r="12" spans="1:7" x14ac:dyDescent="0.25">
      <c r="A12" t="s">
        <v>74</v>
      </c>
      <c r="B12" s="51">
        <f t="shared" si="0"/>
        <v>-1.24444444444444</v>
      </c>
      <c r="C12" s="51">
        <f t="shared" si="0"/>
        <v>0.85049351619960589</v>
      </c>
      <c r="D12" s="51">
        <f t="shared" si="0"/>
        <v>-1.1769804339690637</v>
      </c>
      <c r="E12" s="51">
        <f t="shared" si="0"/>
        <v>-1.8249645481500636</v>
      </c>
      <c r="F12" s="29">
        <f t="shared" si="0"/>
        <v>2.2256420679742774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2"/>
  <sheetViews>
    <sheetView workbookViewId="0">
      <selection activeCell="B11" sqref="B11:E12"/>
    </sheetView>
  </sheetViews>
  <sheetFormatPr defaultRowHeight="15" x14ac:dyDescent="0.25"/>
  <cols>
    <col min="1" max="1" width="17.5703125" customWidth="1"/>
    <col min="7" max="7" width="14.28515625" customWidth="1"/>
  </cols>
  <sheetData>
    <row r="1" spans="1:7" x14ac:dyDescent="0.25">
      <c r="A1" t="s">
        <v>19</v>
      </c>
    </row>
    <row r="3" spans="1:7" ht="14.45" customHeight="1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2474</v>
      </c>
      <c r="C5" s="21">
        <v>2701</v>
      </c>
      <c r="D5" s="21">
        <v>2470</v>
      </c>
      <c r="E5" s="21">
        <v>2597</v>
      </c>
      <c r="F5" s="21">
        <v>2605</v>
      </c>
      <c r="G5" s="26"/>
    </row>
    <row r="6" spans="1:7" x14ac:dyDescent="0.25">
      <c r="A6" t="s">
        <v>4</v>
      </c>
      <c r="B6" s="21">
        <v>2244</v>
      </c>
      <c r="C6" s="21">
        <v>2334</v>
      </c>
      <c r="D6" s="21">
        <v>2329</v>
      </c>
      <c r="E6" s="21">
        <v>2297</v>
      </c>
      <c r="F6" s="21">
        <v>2305</v>
      </c>
      <c r="G6" s="26"/>
    </row>
    <row r="7" spans="1:7" x14ac:dyDescent="0.25">
      <c r="A7" t="s">
        <v>5</v>
      </c>
      <c r="B7" s="27">
        <v>2269</v>
      </c>
      <c r="C7" s="21">
        <v>2352</v>
      </c>
      <c r="D7" s="21">
        <v>2461</v>
      </c>
      <c r="E7" s="21">
        <v>2426</v>
      </c>
      <c r="F7" s="21">
        <v>2273</v>
      </c>
      <c r="G7" s="32">
        <f>+(F7*100/B7)-100</f>
        <v>0.17628911414719539</v>
      </c>
    </row>
    <row r="8" spans="1:7" x14ac:dyDescent="0.25">
      <c r="A8" t="s">
        <v>6</v>
      </c>
      <c r="B8" s="27">
        <v>2075</v>
      </c>
      <c r="C8" s="21">
        <v>2187</v>
      </c>
      <c r="D8" s="21">
        <v>2081</v>
      </c>
      <c r="E8" s="21">
        <v>2212</v>
      </c>
      <c r="F8" s="21">
        <v>1898</v>
      </c>
      <c r="G8" s="32">
        <f>+(F8*100/B8)-100</f>
        <v>-8.5301204819277103</v>
      </c>
    </row>
    <row r="9" spans="1:7" x14ac:dyDescent="0.25">
      <c r="A9" t="s">
        <v>69</v>
      </c>
      <c r="B9" s="27">
        <v>2091</v>
      </c>
      <c r="C9" s="21">
        <v>2157</v>
      </c>
      <c r="D9" s="21">
        <v>2156</v>
      </c>
      <c r="E9" s="21">
        <v>2230</v>
      </c>
      <c r="F9" s="21">
        <v>1939</v>
      </c>
      <c r="G9" s="32">
        <f>+(F9*100/B9)-100</f>
        <v>-7.2692491630798628</v>
      </c>
    </row>
    <row r="10" spans="1:7" x14ac:dyDescent="0.25">
      <c r="A10" t="s">
        <v>73</v>
      </c>
      <c r="B10" s="27">
        <v>2024</v>
      </c>
      <c r="C10" s="21">
        <v>2250</v>
      </c>
      <c r="D10" s="21">
        <v>2108</v>
      </c>
      <c r="E10" s="21">
        <v>2124</v>
      </c>
      <c r="F10" s="21">
        <v>1947</v>
      </c>
      <c r="G10" s="32">
        <f>+(F10*100/B10)-100</f>
        <v>-3.8043478260869534</v>
      </c>
    </row>
    <row r="11" spans="1:7" x14ac:dyDescent="0.25">
      <c r="A11" t="s">
        <v>72</v>
      </c>
      <c r="B11" s="51">
        <f t="shared" ref="B11:F12" si="0">+(B9*100/B8)-100</f>
        <v>0.77108433734939297</v>
      </c>
      <c r="C11" s="51">
        <f t="shared" si="0"/>
        <v>-1.3717421124828491</v>
      </c>
      <c r="D11" s="51">
        <f t="shared" si="0"/>
        <v>3.6040365209034064</v>
      </c>
      <c r="E11" s="51">
        <f t="shared" si="0"/>
        <v>0.81374321880650768</v>
      </c>
      <c r="F11" s="29">
        <f t="shared" si="0"/>
        <v>2.1601685985247627</v>
      </c>
      <c r="G11" s="23"/>
    </row>
    <row r="12" spans="1:7" x14ac:dyDescent="0.25">
      <c r="A12" t="s">
        <v>74</v>
      </c>
      <c r="B12" s="51">
        <f t="shared" si="0"/>
        <v>-3.204208512673361</v>
      </c>
      <c r="C12" s="51">
        <f t="shared" si="0"/>
        <v>4.3115438108484057</v>
      </c>
      <c r="D12" s="51">
        <f t="shared" si="0"/>
        <v>-2.2263450834879421</v>
      </c>
      <c r="E12" s="51">
        <f t="shared" si="0"/>
        <v>-4.7533632286995555</v>
      </c>
      <c r="F12" s="29">
        <f t="shared" si="0"/>
        <v>0.41258380608560685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2"/>
  <sheetViews>
    <sheetView zoomScale="84" workbookViewId="0">
      <selection activeCell="F16" sqref="F16"/>
    </sheetView>
  </sheetViews>
  <sheetFormatPr defaultRowHeight="15" x14ac:dyDescent="0.25"/>
  <cols>
    <col min="1" max="1" width="18.140625" customWidth="1"/>
    <col min="7" max="7" width="13.7109375" customWidth="1"/>
    <col min="8" max="8" width="8.7109375" customWidth="1"/>
  </cols>
  <sheetData>
    <row r="1" spans="1:7" x14ac:dyDescent="0.25">
      <c r="A1" t="s">
        <v>18</v>
      </c>
    </row>
    <row r="3" spans="1:7" ht="14.45" customHeight="1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9303</v>
      </c>
      <c r="C5" s="21">
        <v>8240</v>
      </c>
      <c r="D5" s="21">
        <v>8417</v>
      </c>
      <c r="E5" s="21">
        <v>8918</v>
      </c>
      <c r="F5" s="21">
        <v>7657.3040000000001</v>
      </c>
      <c r="G5" s="26"/>
    </row>
    <row r="6" spans="1:7" x14ac:dyDescent="0.25">
      <c r="A6" t="s">
        <v>4</v>
      </c>
      <c r="B6" s="21">
        <v>7703</v>
      </c>
      <c r="C6" s="21">
        <v>7411</v>
      </c>
      <c r="D6" s="21">
        <v>8044</v>
      </c>
      <c r="E6" s="21">
        <v>7520</v>
      </c>
      <c r="F6" s="21">
        <v>7015.8680000000004</v>
      </c>
      <c r="G6" s="26"/>
    </row>
    <row r="7" spans="1:7" x14ac:dyDescent="0.25">
      <c r="A7" t="s">
        <v>5</v>
      </c>
      <c r="B7" s="21">
        <v>7786</v>
      </c>
      <c r="C7" s="27">
        <v>7589</v>
      </c>
      <c r="D7" s="21">
        <v>8460</v>
      </c>
      <c r="E7" s="21">
        <v>7972</v>
      </c>
      <c r="F7" s="21">
        <v>7610.4030000000002</v>
      </c>
      <c r="G7" s="32">
        <f>+(F7*100/C7)-100</f>
        <v>0.28202661747266689</v>
      </c>
    </row>
    <row r="8" spans="1:7" x14ac:dyDescent="0.25">
      <c r="A8" t="s">
        <v>6</v>
      </c>
      <c r="B8" s="21">
        <v>6860</v>
      </c>
      <c r="C8" s="21">
        <v>6912</v>
      </c>
      <c r="D8" s="21">
        <v>6881</v>
      </c>
      <c r="E8" s="27">
        <v>6745</v>
      </c>
      <c r="F8" s="21">
        <v>6570.2479999999996</v>
      </c>
      <c r="G8" s="32">
        <f>+(F8*100/E8)-100</f>
        <v>-2.590837657524105</v>
      </c>
    </row>
    <row r="9" spans="1:7" x14ac:dyDescent="0.25">
      <c r="A9" t="s">
        <v>69</v>
      </c>
      <c r="B9" s="21">
        <v>6195</v>
      </c>
      <c r="C9" s="21">
        <v>6319</v>
      </c>
      <c r="D9" s="27">
        <v>6187</v>
      </c>
      <c r="E9" s="21">
        <v>6378</v>
      </c>
      <c r="F9" s="21">
        <v>6025.0950000000003</v>
      </c>
      <c r="G9" s="32">
        <f>+(F9*100/D9)-100</f>
        <v>-2.6168579279133724</v>
      </c>
    </row>
    <row r="10" spans="1:7" x14ac:dyDescent="0.25">
      <c r="A10" t="s">
        <v>73</v>
      </c>
      <c r="B10" s="21">
        <v>5745</v>
      </c>
      <c r="C10" s="21">
        <v>5649</v>
      </c>
      <c r="D10" s="21">
        <v>5750</v>
      </c>
      <c r="E10" s="27">
        <v>5616</v>
      </c>
      <c r="F10" s="21">
        <v>5317.1890000000003</v>
      </c>
      <c r="G10" s="32">
        <f>+(F10*100/E10)-100</f>
        <v>-5.3207086894586837</v>
      </c>
    </row>
    <row r="11" spans="1:7" x14ac:dyDescent="0.25">
      <c r="A11" t="s">
        <v>72</v>
      </c>
      <c r="B11" s="29">
        <f t="shared" ref="B11:F12" si="0">+(B9*100/B8)-100</f>
        <v>-9.6938775510204067</v>
      </c>
      <c r="C11" s="29">
        <f t="shared" si="0"/>
        <v>-8.5792824074074048</v>
      </c>
      <c r="D11" s="29">
        <f t="shared" si="0"/>
        <v>-10.085743351257079</v>
      </c>
      <c r="E11" s="29">
        <f t="shared" si="0"/>
        <v>-5.4410674573758371</v>
      </c>
      <c r="F11" s="29">
        <f t="shared" si="0"/>
        <v>-8.2972971492095837</v>
      </c>
      <c r="G11" s="23"/>
    </row>
    <row r="12" spans="1:7" x14ac:dyDescent="0.25">
      <c r="A12" t="s">
        <v>74</v>
      </c>
      <c r="B12" s="29">
        <f t="shared" si="0"/>
        <v>-7.2639225181598022</v>
      </c>
      <c r="C12" s="29">
        <f t="shared" si="0"/>
        <v>-10.602943503718947</v>
      </c>
      <c r="D12" s="29">
        <f t="shared" si="0"/>
        <v>-7.0631970260223085</v>
      </c>
      <c r="E12" s="29">
        <f t="shared" si="0"/>
        <v>-11.947318908748827</v>
      </c>
      <c r="F12" s="29">
        <f t="shared" si="0"/>
        <v>-11.749291919878445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2"/>
  <sheetViews>
    <sheetView workbookViewId="0">
      <selection activeCell="A17" sqref="A17"/>
    </sheetView>
  </sheetViews>
  <sheetFormatPr defaultRowHeight="15" x14ac:dyDescent="0.25"/>
  <cols>
    <col min="1" max="1" width="24.5703125" customWidth="1"/>
    <col min="2" max="2" width="10.5703125" customWidth="1"/>
    <col min="3" max="3" width="11.140625" customWidth="1"/>
    <col min="4" max="4" width="11.42578125" customWidth="1"/>
    <col min="5" max="5" width="11.140625" customWidth="1"/>
    <col min="6" max="7" width="12.85546875" customWidth="1"/>
  </cols>
  <sheetData>
    <row r="1" spans="1:7" x14ac:dyDescent="0.25">
      <c r="A1" t="s">
        <v>17</v>
      </c>
    </row>
    <row r="3" spans="1:7" ht="14.45" customHeight="1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15619</v>
      </c>
      <c r="C5" s="21">
        <v>13349.826999999999</v>
      </c>
      <c r="D5" s="21">
        <v>13520.496999999999</v>
      </c>
      <c r="E5" s="21">
        <v>13866.912</v>
      </c>
      <c r="F5" s="21">
        <v>12291.7</v>
      </c>
      <c r="G5" s="26"/>
    </row>
    <row r="6" spans="1:7" x14ac:dyDescent="0.25">
      <c r="A6" t="s">
        <v>4</v>
      </c>
      <c r="B6" s="21">
        <v>13379</v>
      </c>
      <c r="C6" s="21">
        <v>12025.967000000001</v>
      </c>
      <c r="D6" s="21">
        <v>13170.822</v>
      </c>
      <c r="E6" s="21">
        <v>11788.126</v>
      </c>
      <c r="F6" s="21">
        <v>12061.893</v>
      </c>
      <c r="G6" s="26"/>
    </row>
    <row r="7" spans="1:7" x14ac:dyDescent="0.25">
      <c r="A7" t="s">
        <v>5</v>
      </c>
      <c r="B7" s="21">
        <v>13087</v>
      </c>
      <c r="C7" s="27">
        <v>12177.755999999999</v>
      </c>
      <c r="D7" s="21">
        <v>13778.677</v>
      </c>
      <c r="E7" s="21">
        <v>12212.347</v>
      </c>
      <c r="F7" s="21">
        <v>11901.656999999999</v>
      </c>
      <c r="G7" s="32">
        <f>+(F7*100/C7)-100</f>
        <v>-2.2672403684225486</v>
      </c>
    </row>
    <row r="8" spans="1:7" x14ac:dyDescent="0.25">
      <c r="A8" t="s">
        <v>6</v>
      </c>
      <c r="B8" s="21">
        <v>11399</v>
      </c>
      <c r="C8" s="21">
        <v>10751.109</v>
      </c>
      <c r="D8" s="21">
        <v>10538.614</v>
      </c>
      <c r="E8" s="27">
        <v>10278.959000000001</v>
      </c>
      <c r="F8" s="21">
        <v>10500.276</v>
      </c>
      <c r="G8" s="32">
        <f>+(F8*100/E8)-100</f>
        <v>2.1531071385730769</v>
      </c>
    </row>
    <row r="9" spans="1:7" x14ac:dyDescent="0.25">
      <c r="A9" t="s">
        <v>69</v>
      </c>
      <c r="B9" s="21">
        <v>10044</v>
      </c>
      <c r="C9" s="21">
        <v>9790.2970000000005</v>
      </c>
      <c r="D9" s="27">
        <v>9234.4089999999997</v>
      </c>
      <c r="E9" s="21">
        <v>9687.7729999999992</v>
      </c>
      <c r="F9" s="21">
        <v>10168.593000000001</v>
      </c>
      <c r="G9" s="32">
        <f>+(F9*100/D9)-100</f>
        <v>10.11633771040465</v>
      </c>
    </row>
    <row r="10" spans="1:7" x14ac:dyDescent="0.25">
      <c r="A10" t="s">
        <v>73</v>
      </c>
      <c r="B10" s="21">
        <v>9145</v>
      </c>
      <c r="C10" s="21">
        <v>8726.3919999999998</v>
      </c>
      <c r="D10" s="21">
        <v>8575.0159999999996</v>
      </c>
      <c r="E10" s="27">
        <v>8460.9959999999992</v>
      </c>
      <c r="F10" s="49">
        <v>8699</v>
      </c>
      <c r="G10" s="32">
        <f>+(F10*100/E10)-100</f>
        <v>2.8129548814347771</v>
      </c>
    </row>
    <row r="11" spans="1:7" x14ac:dyDescent="0.25">
      <c r="A11" t="s">
        <v>72</v>
      </c>
      <c r="B11" s="51">
        <f t="shared" ref="B11:F12" si="0">+(B9*100/B8)-100</f>
        <v>-11.887007632248441</v>
      </c>
      <c r="C11" s="51">
        <f t="shared" si="0"/>
        <v>-8.9368640946715345</v>
      </c>
      <c r="D11" s="51">
        <f t="shared" si="0"/>
        <v>-12.375488845117587</v>
      </c>
      <c r="E11" s="51">
        <f t="shared" si="0"/>
        <v>-5.7514189909698246</v>
      </c>
      <c r="F11" s="29">
        <f t="shared" si="0"/>
        <v>-3.1588026829008982</v>
      </c>
      <c r="G11" s="23"/>
    </row>
    <row r="12" spans="1:7" x14ac:dyDescent="0.25">
      <c r="A12" t="s">
        <v>74</v>
      </c>
      <c r="B12" s="51">
        <f t="shared" si="0"/>
        <v>-8.9506172839506206</v>
      </c>
      <c r="C12" s="51">
        <f t="shared" si="0"/>
        <v>-10.866932841771813</v>
      </c>
      <c r="D12" s="51">
        <f t="shared" si="0"/>
        <v>-7.1406085652043316</v>
      </c>
      <c r="E12" s="51">
        <f t="shared" si="0"/>
        <v>-12.663147660458193</v>
      </c>
      <c r="F12" s="29">
        <f t="shared" si="0"/>
        <v>-14.452274764070125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G6" sqref="G5:G6"/>
    </sheetView>
  </sheetViews>
  <sheetFormatPr defaultRowHeight="15" x14ac:dyDescent="0.25"/>
  <cols>
    <col min="1" max="1" width="17.5703125" customWidth="1"/>
    <col min="7" max="7" width="13" customWidth="1"/>
  </cols>
  <sheetData>
    <row r="1" spans="1:7" s="1" customFormat="1" x14ac:dyDescent="0.25">
      <c r="A1" s="1" t="s">
        <v>1</v>
      </c>
    </row>
    <row r="2" spans="1:7" s="1" customFormat="1" x14ac:dyDescent="0.25"/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s="1" customFormat="1" x14ac:dyDescent="0.25"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2">
        <v>3633</v>
      </c>
      <c r="C5" s="22">
        <v>3515</v>
      </c>
      <c r="D5" s="22">
        <v>3103</v>
      </c>
      <c r="E5" s="22">
        <v>3327</v>
      </c>
      <c r="F5" s="21">
        <v>3241.1</v>
      </c>
      <c r="G5" s="32"/>
    </row>
    <row r="6" spans="1:7" x14ac:dyDescent="0.25">
      <c r="A6" t="s">
        <v>4</v>
      </c>
      <c r="B6" s="22">
        <v>2872</v>
      </c>
      <c r="C6" s="22">
        <v>2847</v>
      </c>
      <c r="D6" s="22">
        <v>2802</v>
      </c>
      <c r="E6" s="22">
        <v>2806</v>
      </c>
      <c r="F6" s="21">
        <v>2865.71</v>
      </c>
      <c r="G6" s="32"/>
    </row>
    <row r="7" spans="1:7" x14ac:dyDescent="0.25">
      <c r="A7" t="s">
        <v>5</v>
      </c>
      <c r="B7" s="22">
        <v>2896</v>
      </c>
      <c r="C7" s="33">
        <v>2618</v>
      </c>
      <c r="D7" s="22">
        <v>2785</v>
      </c>
      <c r="E7" s="22">
        <v>2649</v>
      </c>
      <c r="F7" s="21">
        <v>2757.335</v>
      </c>
      <c r="G7" s="32">
        <f>+(F7*100/C7)-100</f>
        <v>5.3221925133689894</v>
      </c>
    </row>
    <row r="8" spans="1:7" x14ac:dyDescent="0.25">
      <c r="A8" t="s">
        <v>6</v>
      </c>
      <c r="B8" s="22">
        <v>2373</v>
      </c>
      <c r="C8" s="22">
        <v>2400</v>
      </c>
      <c r="D8" s="33">
        <v>2037</v>
      </c>
      <c r="E8" s="22">
        <v>2476</v>
      </c>
      <c r="F8" s="21">
        <v>2349.46</v>
      </c>
      <c r="G8" s="32">
        <f>+(F8*100/D8)-100</f>
        <v>15.339224349533623</v>
      </c>
    </row>
    <row r="9" spans="1:7" x14ac:dyDescent="0.25">
      <c r="A9" t="s">
        <v>69</v>
      </c>
      <c r="B9" s="21">
        <v>2384</v>
      </c>
      <c r="C9" s="21">
        <v>2232</v>
      </c>
      <c r="D9" s="27">
        <v>2154</v>
      </c>
      <c r="E9" s="21">
        <v>2350</v>
      </c>
      <c r="F9" s="21">
        <v>2166.8110000000001</v>
      </c>
      <c r="G9" s="32">
        <f>+(F9*100/D9)-100</f>
        <v>0.59475394614671018</v>
      </c>
    </row>
    <row r="10" spans="1:7" x14ac:dyDescent="0.25">
      <c r="A10" t="s">
        <v>73</v>
      </c>
      <c r="B10" s="21">
        <v>2381</v>
      </c>
      <c r="C10" s="27">
        <v>2201</v>
      </c>
      <c r="D10" s="21">
        <v>2211</v>
      </c>
      <c r="E10" s="21">
        <v>2320</v>
      </c>
      <c r="F10" s="21">
        <v>2159.0430000000001</v>
      </c>
      <c r="G10" s="32">
        <f>+(F10*100/C10)-100</f>
        <v>-1.9062698773284836</v>
      </c>
    </row>
    <row r="11" spans="1:7" x14ac:dyDescent="0.25">
      <c r="A11" t="s">
        <v>72</v>
      </c>
      <c r="B11" s="23">
        <f t="shared" ref="B11:F12" si="0">+(B9*100/B8)-100</f>
        <v>0.46354825115886911</v>
      </c>
      <c r="C11" s="23">
        <f t="shared" si="0"/>
        <v>-7</v>
      </c>
      <c r="D11" s="23">
        <f t="shared" si="0"/>
        <v>5.7437407952871808</v>
      </c>
      <c r="E11" s="23">
        <f t="shared" si="0"/>
        <v>-5.0888529886914426</v>
      </c>
      <c r="F11" s="29">
        <f t="shared" si="0"/>
        <v>-7.7740842576592115</v>
      </c>
      <c r="G11" s="23"/>
    </row>
    <row r="12" spans="1:7" x14ac:dyDescent="0.25">
      <c r="A12" t="s">
        <v>74</v>
      </c>
      <c r="B12" s="23">
        <f t="shared" si="0"/>
        <v>-0.12583892617449521</v>
      </c>
      <c r="C12" s="23">
        <f t="shared" si="0"/>
        <v>-1.3888888888888857</v>
      </c>
      <c r="D12" s="23">
        <f t="shared" si="0"/>
        <v>2.6462395543175461</v>
      </c>
      <c r="E12" s="23">
        <f t="shared" si="0"/>
        <v>-1.2765957446808471</v>
      </c>
      <c r="F12" s="29">
        <f t="shared" si="0"/>
        <v>-0.35849919536128994</v>
      </c>
    </row>
  </sheetData>
  <mergeCells count="1">
    <mergeCell ref="G3:G4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zoomScale="111" workbookViewId="0">
      <selection activeCell="G16" sqref="G16:H17"/>
    </sheetView>
  </sheetViews>
  <sheetFormatPr defaultRowHeight="15" x14ac:dyDescent="0.25"/>
  <cols>
    <col min="1" max="1" width="16.85546875" customWidth="1"/>
    <col min="2" max="5" width="8.85546875" bestFit="1" customWidth="1"/>
    <col min="6" max="6" width="9" bestFit="1" customWidth="1"/>
    <col min="7" max="7" width="12.140625" customWidth="1"/>
  </cols>
  <sheetData>
    <row r="1" spans="1:7" x14ac:dyDescent="0.25">
      <c r="A1" t="s">
        <v>8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2">
        <v>6269</v>
      </c>
      <c r="C5" s="22">
        <v>6358.7190000000001</v>
      </c>
      <c r="D5" s="22">
        <v>5922.1490000000003</v>
      </c>
      <c r="E5" s="22">
        <v>6230.192</v>
      </c>
      <c r="F5" s="21">
        <v>6046.6809999999996</v>
      </c>
      <c r="G5" s="26"/>
    </row>
    <row r="6" spans="1:7" x14ac:dyDescent="0.25">
      <c r="A6" t="s">
        <v>4</v>
      </c>
      <c r="B6" s="22">
        <v>5606</v>
      </c>
      <c r="C6" s="22">
        <v>5423.97</v>
      </c>
      <c r="D6" s="22">
        <v>5649.1880000000001</v>
      </c>
      <c r="E6" s="22">
        <v>5445.0469999999996</v>
      </c>
      <c r="F6" s="21">
        <v>5499.8810000000003</v>
      </c>
      <c r="G6" s="26"/>
    </row>
    <row r="7" spans="1:7" x14ac:dyDescent="0.25">
      <c r="A7" t="s">
        <v>5</v>
      </c>
      <c r="B7" s="22">
        <v>5815</v>
      </c>
      <c r="C7" s="33">
        <v>5517.4049999999997</v>
      </c>
      <c r="D7" s="22">
        <v>6013.26</v>
      </c>
      <c r="E7" s="22">
        <v>5587.5860000000002</v>
      </c>
      <c r="F7" s="21">
        <v>5494.3879999999999</v>
      </c>
      <c r="G7" s="32">
        <f>+(F7*100/C7)-100</f>
        <v>-0.41717075327983366</v>
      </c>
    </row>
    <row r="8" spans="1:7" x14ac:dyDescent="0.25">
      <c r="A8" t="s">
        <v>6</v>
      </c>
      <c r="B8" s="22">
        <v>5228</v>
      </c>
      <c r="C8" s="22">
        <v>5011.0439999999999</v>
      </c>
      <c r="D8" s="33">
        <v>4821.8819999999996</v>
      </c>
      <c r="E8" s="22">
        <v>4987.5190000000002</v>
      </c>
      <c r="F8" s="21">
        <v>4385.0320000000002</v>
      </c>
      <c r="G8" s="32">
        <f>+(F8*100/D8)-100</f>
        <v>-9.059740574323456</v>
      </c>
    </row>
    <row r="9" spans="1:7" x14ac:dyDescent="0.25">
      <c r="A9" t="s">
        <v>69</v>
      </c>
      <c r="B9" s="21">
        <v>5114</v>
      </c>
      <c r="C9" s="21">
        <v>4883.9049999999997</v>
      </c>
      <c r="D9" s="27">
        <v>4823.0439999999999</v>
      </c>
      <c r="E9" s="21">
        <v>5081.2910000000002</v>
      </c>
      <c r="F9" s="21">
        <v>4464.4759999999997</v>
      </c>
      <c r="G9" s="32">
        <f>+(F9*100/D9)-100</f>
        <v>-7.4344749913125412</v>
      </c>
    </row>
    <row r="10" spans="1:7" x14ac:dyDescent="0.25">
      <c r="A10" t="s">
        <v>73</v>
      </c>
      <c r="B10" s="21">
        <v>4811</v>
      </c>
      <c r="C10" s="27">
        <v>4634.41</v>
      </c>
      <c r="D10" s="21">
        <v>4681.7889999999998</v>
      </c>
      <c r="E10" s="21">
        <v>4674.0290000000005</v>
      </c>
      <c r="F10" s="21">
        <v>4409.0739999999996</v>
      </c>
      <c r="G10" s="32">
        <f>+(F10*100/C10)-100</f>
        <v>-4.8622370485131938</v>
      </c>
    </row>
    <row r="11" spans="1:7" x14ac:dyDescent="0.25">
      <c r="A11" t="s">
        <v>72</v>
      </c>
      <c r="B11" s="23">
        <f t="shared" ref="B11:F12" si="0">+(B9*100/B8)-100</f>
        <v>-2.1805661820963991</v>
      </c>
      <c r="C11" s="23">
        <f t="shared" si="0"/>
        <v>-2.5371758859032099</v>
      </c>
      <c r="D11" s="23">
        <f t="shared" si="0"/>
        <v>2.4098474413108306E-2</v>
      </c>
      <c r="E11" s="23">
        <f t="shared" si="0"/>
        <v>1.8801331884650523</v>
      </c>
      <c r="F11" s="29">
        <f t="shared" si="0"/>
        <v>1.8117085576570418</v>
      </c>
      <c r="G11" s="23"/>
    </row>
    <row r="12" spans="1:7" x14ac:dyDescent="0.25">
      <c r="A12" t="s">
        <v>74</v>
      </c>
      <c r="B12" s="23">
        <f t="shared" si="0"/>
        <v>-5.9249120062573297</v>
      </c>
      <c r="C12" s="23">
        <f t="shared" si="0"/>
        <v>-5.1085146005092241</v>
      </c>
      <c r="D12" s="23">
        <f t="shared" si="0"/>
        <v>-2.9287520495355324</v>
      </c>
      <c r="E12" s="23">
        <f t="shared" si="0"/>
        <v>-8.0149316384359821</v>
      </c>
      <c r="F12" s="29">
        <f t="shared" si="0"/>
        <v>-1.2409519056659661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G10" sqref="G10"/>
    </sheetView>
  </sheetViews>
  <sheetFormatPr defaultRowHeight="15" x14ac:dyDescent="0.25"/>
  <cols>
    <col min="1" max="1" width="16.85546875" customWidth="1"/>
    <col min="7" max="7" width="11.85546875" customWidth="1"/>
  </cols>
  <sheetData>
    <row r="1" spans="1:7" x14ac:dyDescent="0.25">
      <c r="A1" t="s">
        <v>9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2">
        <v>3325</v>
      </c>
      <c r="C5" s="22">
        <v>3148.502</v>
      </c>
      <c r="D5" s="22">
        <v>3167.2869999999998</v>
      </c>
      <c r="E5" s="22">
        <v>3188.21</v>
      </c>
      <c r="F5" s="21">
        <v>3187.4229999999998</v>
      </c>
      <c r="G5" s="26"/>
    </row>
    <row r="6" spans="1:7" x14ac:dyDescent="0.25">
      <c r="A6" t="s">
        <v>4</v>
      </c>
      <c r="B6" s="22">
        <v>2990</v>
      </c>
      <c r="C6" s="22">
        <v>2823.3209999999999</v>
      </c>
      <c r="D6" s="22">
        <v>2912.3069999999998</v>
      </c>
      <c r="E6" s="22">
        <v>2766.0030000000002</v>
      </c>
      <c r="F6" s="21">
        <v>3070.9670000000001</v>
      </c>
      <c r="G6" s="26"/>
    </row>
    <row r="7" spans="1:7" x14ac:dyDescent="0.25">
      <c r="A7" t="s">
        <v>5</v>
      </c>
      <c r="B7" s="22">
        <v>2976</v>
      </c>
      <c r="C7" s="33">
        <v>2927.1129999999998</v>
      </c>
      <c r="D7" s="22">
        <v>3159.24</v>
      </c>
      <c r="E7" s="22">
        <v>2938.9140000000002</v>
      </c>
      <c r="F7" s="21">
        <v>2989.7559999999999</v>
      </c>
      <c r="G7" s="32">
        <f>+(F7*100/C7)-100</f>
        <v>2.1400950356204191</v>
      </c>
    </row>
    <row r="8" spans="1:7" x14ac:dyDescent="0.25">
      <c r="A8" t="s">
        <v>6</v>
      </c>
      <c r="B8" s="22">
        <v>2713</v>
      </c>
      <c r="C8" s="22">
        <v>2605.7660000000001</v>
      </c>
      <c r="D8" s="22">
        <v>2594.2240000000002</v>
      </c>
      <c r="E8" s="33">
        <v>2593.21</v>
      </c>
      <c r="F8" s="21">
        <v>2593.73</v>
      </c>
      <c r="G8" s="32">
        <f>+(F8*100/E8)-100</f>
        <v>2.0052367529046933E-2</v>
      </c>
    </row>
    <row r="9" spans="1:7" x14ac:dyDescent="0.25">
      <c r="A9" t="s">
        <v>69</v>
      </c>
      <c r="B9" s="21">
        <v>2608</v>
      </c>
      <c r="C9" s="21">
        <v>2599.848</v>
      </c>
      <c r="D9" s="27">
        <v>2567.5749999999998</v>
      </c>
      <c r="E9" s="21">
        <v>2667.7979999999998</v>
      </c>
      <c r="F9" s="21">
        <v>2615.7199999999998</v>
      </c>
      <c r="G9" s="32">
        <f>+(F9*100/D9)-100</f>
        <v>1.8751156246652982</v>
      </c>
    </row>
    <row r="10" spans="1:7" x14ac:dyDescent="0.25">
      <c r="A10" t="s">
        <v>73</v>
      </c>
      <c r="B10" s="21">
        <v>2602</v>
      </c>
      <c r="C10" s="21">
        <v>2491.297</v>
      </c>
      <c r="D10" s="21">
        <v>2522.1819999999998</v>
      </c>
      <c r="E10" s="27">
        <v>2474.444</v>
      </c>
      <c r="F10" s="21">
        <v>2274.85</v>
      </c>
      <c r="G10" s="32">
        <f>+(F10*100/E10)-100</f>
        <v>-8.0662160873311279</v>
      </c>
    </row>
    <row r="11" spans="1:7" x14ac:dyDescent="0.25">
      <c r="A11" t="s">
        <v>72</v>
      </c>
      <c r="B11" s="51">
        <f t="shared" ref="B11:F12" si="0">+(B9*100/B8)-100</f>
        <v>-3.8702543309988897</v>
      </c>
      <c r="C11" s="51">
        <f t="shared" si="0"/>
        <v>-0.22711172069941199</v>
      </c>
      <c r="D11" s="51">
        <f t="shared" si="0"/>
        <v>-1.0272435996274965</v>
      </c>
      <c r="E11" s="51">
        <f t="shared" si="0"/>
        <v>2.876280748570295</v>
      </c>
      <c r="F11" s="29">
        <f t="shared" si="0"/>
        <v>0.84781376627481109</v>
      </c>
      <c r="G11" s="23"/>
    </row>
    <row r="12" spans="1:7" x14ac:dyDescent="0.25">
      <c r="A12" t="s">
        <v>74</v>
      </c>
      <c r="B12" s="51">
        <f t="shared" si="0"/>
        <v>-0.23006134969325842</v>
      </c>
      <c r="C12" s="51">
        <f t="shared" si="0"/>
        <v>-4.1752825549801287</v>
      </c>
      <c r="D12" s="51">
        <f t="shared" si="0"/>
        <v>-1.767932777036691</v>
      </c>
      <c r="E12" s="51">
        <f t="shared" si="0"/>
        <v>-7.2477001632057494</v>
      </c>
      <c r="F12" s="29">
        <f t="shared" si="0"/>
        <v>-13.031593595644793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B11" sqref="B11:E12"/>
    </sheetView>
  </sheetViews>
  <sheetFormatPr defaultRowHeight="15" x14ac:dyDescent="0.25"/>
  <cols>
    <col min="1" max="1" width="16.5703125" customWidth="1"/>
    <col min="2" max="2" width="10.5703125" customWidth="1"/>
    <col min="3" max="3" width="11" customWidth="1"/>
    <col min="4" max="4" width="11.140625" customWidth="1"/>
    <col min="5" max="5" width="11.42578125" customWidth="1"/>
    <col min="6" max="6" width="11.28515625" customWidth="1"/>
    <col min="7" max="7" width="12.42578125" customWidth="1"/>
  </cols>
  <sheetData>
    <row r="1" spans="1:7" x14ac:dyDescent="0.25">
      <c r="A1" t="s">
        <v>10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2">
        <v>42339</v>
      </c>
      <c r="C5" s="22">
        <v>45095.046999999999</v>
      </c>
      <c r="D5" s="22">
        <v>43871.612000000001</v>
      </c>
      <c r="E5" s="22">
        <v>43146.659</v>
      </c>
      <c r="F5" s="21">
        <v>41377.86</v>
      </c>
      <c r="G5" s="26"/>
    </row>
    <row r="6" spans="1:7" x14ac:dyDescent="0.25">
      <c r="A6" t="s">
        <v>4</v>
      </c>
      <c r="B6" s="22">
        <v>40585</v>
      </c>
      <c r="C6" s="22">
        <v>40037.803</v>
      </c>
      <c r="D6" s="22">
        <v>40246.963000000003</v>
      </c>
      <c r="E6" s="22">
        <v>39282.430999999997</v>
      </c>
      <c r="F6" s="21">
        <v>40094.892999999996</v>
      </c>
      <c r="G6" s="26"/>
    </row>
    <row r="7" spans="1:7" x14ac:dyDescent="0.25">
      <c r="A7" t="s">
        <v>5</v>
      </c>
      <c r="B7" s="33">
        <v>40799</v>
      </c>
      <c r="C7" s="22">
        <v>42869.923999999999</v>
      </c>
      <c r="D7" s="22">
        <v>43739.631000000001</v>
      </c>
      <c r="E7" s="22">
        <v>42101.521000000001</v>
      </c>
      <c r="F7" s="21">
        <v>40080.317000000003</v>
      </c>
      <c r="G7" s="32">
        <f>+(F7*100/B7)-100</f>
        <v>-1.7615211157136201</v>
      </c>
    </row>
    <row r="8" spans="1:7" x14ac:dyDescent="0.25">
      <c r="A8" t="s">
        <v>6</v>
      </c>
      <c r="B8" s="33">
        <v>37701</v>
      </c>
      <c r="C8" s="22">
        <v>39161.911</v>
      </c>
      <c r="D8" s="22">
        <v>39023.906000000003</v>
      </c>
      <c r="E8" s="22">
        <v>38344.904000000002</v>
      </c>
      <c r="F8" s="21">
        <v>33691.741999999998</v>
      </c>
      <c r="G8" s="32">
        <f>+(F8*100/B8)-100</f>
        <v>-10.634354526405147</v>
      </c>
    </row>
    <row r="9" spans="1:7" x14ac:dyDescent="0.25">
      <c r="A9" t="s">
        <v>69</v>
      </c>
      <c r="B9" s="27">
        <v>36866</v>
      </c>
      <c r="C9" s="21">
        <v>40413.548999999999</v>
      </c>
      <c r="D9" s="21">
        <v>39403.392999999996</v>
      </c>
      <c r="E9" s="21">
        <v>39473.796999999999</v>
      </c>
      <c r="F9" s="21">
        <v>33940.478999999999</v>
      </c>
      <c r="G9" s="32">
        <f>+(F9*100/B9)-100</f>
        <v>-7.935553084142569</v>
      </c>
    </row>
    <row r="10" spans="1:7" x14ac:dyDescent="0.25">
      <c r="A10" t="s">
        <v>73</v>
      </c>
      <c r="B10" s="21">
        <v>38267</v>
      </c>
      <c r="C10" s="21">
        <v>38453.372000000003</v>
      </c>
      <c r="D10" s="21">
        <v>39134.120999999999</v>
      </c>
      <c r="E10" s="27">
        <v>37125.156000000003</v>
      </c>
      <c r="F10" s="21">
        <v>34648.205999999998</v>
      </c>
      <c r="G10" s="32">
        <f>+(F10*100/E10)-100</f>
        <v>-6.6718911564977788</v>
      </c>
    </row>
    <row r="11" spans="1:7" x14ac:dyDescent="0.25">
      <c r="A11" t="s">
        <v>72</v>
      </c>
      <c r="B11" s="51">
        <f t="shared" ref="B11:F12" si="0">+(B9*100/B8)-100</f>
        <v>-2.2147953635182063</v>
      </c>
      <c r="C11" s="51">
        <f t="shared" si="0"/>
        <v>3.1960595589934258</v>
      </c>
      <c r="D11" s="51">
        <f t="shared" si="0"/>
        <v>0.97244750435795879</v>
      </c>
      <c r="E11" s="51">
        <f t="shared" si="0"/>
        <v>2.9440496186924747</v>
      </c>
      <c r="F11" s="29">
        <f t="shared" si="0"/>
        <v>0.73827289785134553</v>
      </c>
      <c r="G11" s="23"/>
    </row>
    <row r="12" spans="1:7" x14ac:dyDescent="0.25">
      <c r="A12" t="s">
        <v>74</v>
      </c>
      <c r="B12" s="51">
        <f t="shared" si="0"/>
        <v>3.8002495524331295</v>
      </c>
      <c r="C12" s="51">
        <f t="shared" si="0"/>
        <v>-4.8502966171072899</v>
      </c>
      <c r="D12" s="51">
        <f t="shared" si="0"/>
        <v>-0.68337262225107054</v>
      </c>
      <c r="E12" s="51">
        <f t="shared" si="0"/>
        <v>-5.9498735325613552</v>
      </c>
      <c r="F12" s="29">
        <f t="shared" si="0"/>
        <v>2.0852003885979258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"/>
  <sheetViews>
    <sheetView workbookViewId="0">
      <selection activeCell="C10" sqref="C10"/>
    </sheetView>
  </sheetViews>
  <sheetFormatPr defaultRowHeight="15" x14ac:dyDescent="0.25"/>
  <cols>
    <col min="1" max="1" width="17.42578125" customWidth="1"/>
    <col min="7" max="7" width="12.5703125" customWidth="1"/>
  </cols>
  <sheetData>
    <row r="1" spans="1:7" x14ac:dyDescent="0.25">
      <c r="A1" t="s">
        <v>11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2">
        <v>906</v>
      </c>
      <c r="C5" s="22">
        <v>844</v>
      </c>
      <c r="D5" s="22">
        <v>856</v>
      </c>
      <c r="E5" s="22">
        <v>895</v>
      </c>
      <c r="F5" s="21">
        <v>816.26700000000005</v>
      </c>
      <c r="G5" s="26"/>
    </row>
    <row r="6" spans="1:7" x14ac:dyDescent="0.25">
      <c r="A6" t="s">
        <v>4</v>
      </c>
      <c r="B6" s="22">
        <v>746</v>
      </c>
      <c r="C6" s="22">
        <v>754</v>
      </c>
      <c r="D6" s="22">
        <v>828</v>
      </c>
      <c r="E6" s="22">
        <v>765</v>
      </c>
      <c r="F6" s="21">
        <v>787.27499999999998</v>
      </c>
      <c r="G6" s="26"/>
    </row>
    <row r="7" spans="1:7" x14ac:dyDescent="0.25">
      <c r="A7" t="s">
        <v>5</v>
      </c>
      <c r="B7" s="33">
        <v>770</v>
      </c>
      <c r="C7" s="22">
        <v>779</v>
      </c>
      <c r="D7" s="22">
        <v>861.2</v>
      </c>
      <c r="E7" s="22">
        <v>803</v>
      </c>
      <c r="F7" s="21">
        <v>803.89</v>
      </c>
      <c r="G7" s="32">
        <f>+(F7*100/B7)-100</f>
        <v>4.4012987012986997</v>
      </c>
    </row>
    <row r="8" spans="1:7" x14ac:dyDescent="0.25">
      <c r="A8" t="s">
        <v>6</v>
      </c>
      <c r="B8" s="33">
        <v>672</v>
      </c>
      <c r="C8" s="22">
        <v>699</v>
      </c>
      <c r="D8" s="22">
        <v>697.5</v>
      </c>
      <c r="E8" s="22">
        <v>691.8</v>
      </c>
      <c r="F8" s="21">
        <v>676.97900000000004</v>
      </c>
      <c r="G8" s="32">
        <f>+(F8*100/B8)-100</f>
        <v>0.74092261904763745</v>
      </c>
    </row>
    <row r="9" spans="1:7" x14ac:dyDescent="0.25">
      <c r="A9" t="s">
        <v>69</v>
      </c>
      <c r="B9" s="27">
        <v>622</v>
      </c>
      <c r="C9" s="21">
        <v>652</v>
      </c>
      <c r="D9" s="21">
        <v>652.54300000000001</v>
      </c>
      <c r="E9" s="21">
        <v>679.87900000000002</v>
      </c>
      <c r="F9" s="21">
        <v>650.64499999999998</v>
      </c>
      <c r="G9" s="32">
        <f>+(F9*100/B9)-100</f>
        <v>4.6053054662379367</v>
      </c>
    </row>
    <row r="10" spans="1:7" x14ac:dyDescent="0.25">
      <c r="A10" t="s">
        <v>73</v>
      </c>
      <c r="B10" s="27">
        <v>565</v>
      </c>
      <c r="C10" s="21">
        <v>583</v>
      </c>
      <c r="D10" s="21">
        <v>695</v>
      </c>
      <c r="E10" s="50">
        <v>584.36599999999999</v>
      </c>
      <c r="F10" s="21">
        <v>583.06799999999998</v>
      </c>
      <c r="G10" s="32">
        <f>+(F10*100/B10)-100</f>
        <v>3.1978761061946841</v>
      </c>
    </row>
    <row r="11" spans="1:7" x14ac:dyDescent="0.25">
      <c r="A11" t="s">
        <v>72</v>
      </c>
      <c r="B11" s="51">
        <f t="shared" ref="B11:F12" si="0">+(B9*100/B8)-100</f>
        <v>-7.4404761904761898</v>
      </c>
      <c r="C11" s="51">
        <f t="shared" si="0"/>
        <v>-6.7238912732475029</v>
      </c>
      <c r="D11" s="51">
        <f t="shared" si="0"/>
        <v>-6.4454480286738374</v>
      </c>
      <c r="E11" s="51">
        <f t="shared" si="0"/>
        <v>-1.7231858918762413</v>
      </c>
      <c r="F11" s="29">
        <f t="shared" si="0"/>
        <v>-3.8899286388499519</v>
      </c>
      <c r="G11" s="23"/>
    </row>
    <row r="12" spans="1:7" x14ac:dyDescent="0.25">
      <c r="A12" t="s">
        <v>74</v>
      </c>
      <c r="B12" s="51">
        <f t="shared" si="0"/>
        <v>-9.1639871382636642</v>
      </c>
      <c r="C12" s="51">
        <f t="shared" si="0"/>
        <v>-10.582822085889575</v>
      </c>
      <c r="D12" s="51">
        <f t="shared" si="0"/>
        <v>6.5063911497020115</v>
      </c>
      <c r="E12" s="51">
        <f t="shared" si="0"/>
        <v>-14.048529223582435</v>
      </c>
      <c r="F12" s="29">
        <f t="shared" si="0"/>
        <v>-10.386155276686978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G10" sqref="G10"/>
    </sheetView>
  </sheetViews>
  <sheetFormatPr defaultRowHeight="15" x14ac:dyDescent="0.25"/>
  <cols>
    <col min="1" max="1" width="16.85546875" customWidth="1"/>
    <col min="3" max="3" width="9.85546875" customWidth="1"/>
    <col min="7" max="7" width="12.42578125" customWidth="1"/>
  </cols>
  <sheetData>
    <row r="1" spans="1:7" x14ac:dyDescent="0.25">
      <c r="A1" t="s">
        <v>16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2503</v>
      </c>
      <c r="C5" s="21">
        <v>2586.0929999999998</v>
      </c>
      <c r="D5" s="21">
        <v>2611.56</v>
      </c>
      <c r="E5" s="21">
        <v>2737.9679999999998</v>
      </c>
      <c r="F5" s="21">
        <v>2721.933</v>
      </c>
      <c r="G5" s="26"/>
    </row>
    <row r="6" spans="1:7" x14ac:dyDescent="0.25">
      <c r="A6" t="s">
        <v>4</v>
      </c>
      <c r="B6" s="21">
        <v>2389</v>
      </c>
      <c r="C6" s="21">
        <v>2359.0479999999998</v>
      </c>
      <c r="D6" s="21">
        <v>2391.66</v>
      </c>
      <c r="E6" s="21">
        <v>2356.694</v>
      </c>
      <c r="F6" s="21">
        <v>2566.5039999999999</v>
      </c>
      <c r="G6" s="26"/>
    </row>
    <row r="7" spans="1:7" x14ac:dyDescent="0.25">
      <c r="A7" t="s">
        <v>5</v>
      </c>
      <c r="B7" s="27">
        <v>2438</v>
      </c>
      <c r="C7" s="21">
        <v>2510.0630000000001</v>
      </c>
      <c r="D7" s="21">
        <v>2611.1779999999999</v>
      </c>
      <c r="E7" s="21">
        <v>2478.817</v>
      </c>
      <c r="F7" s="21">
        <v>2445.0030000000002</v>
      </c>
      <c r="G7" s="32">
        <f>+(F7*100/B7)-100</f>
        <v>0.28724364232978417</v>
      </c>
    </row>
    <row r="8" spans="1:7" x14ac:dyDescent="0.25">
      <c r="A8" t="s">
        <v>6</v>
      </c>
      <c r="B8" s="21">
        <v>2287</v>
      </c>
      <c r="C8" s="27">
        <v>2258.38</v>
      </c>
      <c r="D8" s="21">
        <v>2371.1219999999998</v>
      </c>
      <c r="E8" s="21">
        <v>2408.7930000000001</v>
      </c>
      <c r="F8" s="21">
        <v>2162.9450000000002</v>
      </c>
      <c r="G8" s="32">
        <f>+(F8*100/C8)-100</f>
        <v>-4.2258167358903194</v>
      </c>
    </row>
    <row r="9" spans="1:7" x14ac:dyDescent="0.25">
      <c r="A9" t="s">
        <v>69</v>
      </c>
      <c r="B9" s="27">
        <v>2194</v>
      </c>
      <c r="C9" s="21">
        <v>2239.1680000000001</v>
      </c>
      <c r="D9" s="21">
        <v>2298.828</v>
      </c>
      <c r="E9" s="21">
        <v>2348.17</v>
      </c>
      <c r="F9" s="21">
        <v>2157.6419999999998</v>
      </c>
      <c r="G9" s="32">
        <f>+(F9*100/B9)-100</f>
        <v>-1.6571558796718335</v>
      </c>
    </row>
    <row r="10" spans="1:7" x14ac:dyDescent="0.25">
      <c r="A10" t="s">
        <v>73</v>
      </c>
      <c r="B10" s="27">
        <v>2077</v>
      </c>
      <c r="C10" s="21">
        <v>2138.4879999999998</v>
      </c>
      <c r="D10" s="21">
        <v>2169.4229999999998</v>
      </c>
      <c r="E10" s="21">
        <v>2199.4160000000002</v>
      </c>
      <c r="F10" s="21">
        <v>2184.1210000000001</v>
      </c>
      <c r="G10" s="32">
        <f>+(F10*100/B10)-100</f>
        <v>5.157486759749645</v>
      </c>
    </row>
    <row r="11" spans="1:7" x14ac:dyDescent="0.25">
      <c r="A11" t="s">
        <v>72</v>
      </c>
      <c r="B11" s="51">
        <f t="shared" ref="B11:F12" si="0">+(B9*100/B8)-100</f>
        <v>-4.0664626147791836</v>
      </c>
      <c r="C11" s="51">
        <f t="shared" si="0"/>
        <v>-0.85069828815345261</v>
      </c>
      <c r="D11" s="51">
        <f t="shared" si="0"/>
        <v>-3.0489363263467624</v>
      </c>
      <c r="E11" s="51">
        <f t="shared" si="0"/>
        <v>-2.5167376358201068</v>
      </c>
      <c r="F11" s="29">
        <f t="shared" si="0"/>
        <v>-0.24517498133333504</v>
      </c>
      <c r="G11" s="23"/>
    </row>
    <row r="12" spans="1:7" x14ac:dyDescent="0.25">
      <c r="A12" t="s">
        <v>74</v>
      </c>
      <c r="B12" s="51">
        <f t="shared" si="0"/>
        <v>-5.3327256153144873</v>
      </c>
      <c r="C12" s="51">
        <f t="shared" si="0"/>
        <v>-4.4963129162260316</v>
      </c>
      <c r="D12" s="51">
        <f t="shared" si="0"/>
        <v>-5.6291727784766863</v>
      </c>
      <c r="E12" s="51">
        <f t="shared" si="0"/>
        <v>-6.3348905743621629</v>
      </c>
      <c r="F12" s="29">
        <f t="shared" si="0"/>
        <v>1.2272193440802681</v>
      </c>
    </row>
  </sheetData>
  <mergeCells count="1">
    <mergeCell ref="G3:G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"/>
  <sheetViews>
    <sheetView workbookViewId="0">
      <selection activeCell="B11" sqref="B11:E12"/>
    </sheetView>
  </sheetViews>
  <sheetFormatPr defaultRowHeight="15" x14ac:dyDescent="0.25"/>
  <cols>
    <col min="1" max="1" width="17.140625" customWidth="1"/>
    <col min="2" max="2" width="10.28515625" customWidth="1"/>
    <col min="3" max="4" width="9.5703125" customWidth="1"/>
    <col min="5" max="5" width="10.42578125" customWidth="1"/>
    <col min="6" max="6" width="10.85546875" customWidth="1"/>
    <col min="7" max="7" width="12.85546875" customWidth="1"/>
  </cols>
  <sheetData>
    <row r="1" spans="1:7" x14ac:dyDescent="0.25">
      <c r="A1" t="s">
        <v>12</v>
      </c>
    </row>
    <row r="3" spans="1:7" x14ac:dyDescent="0.25">
      <c r="A3" s="1" t="s">
        <v>67</v>
      </c>
      <c r="B3" s="1"/>
      <c r="C3" s="1"/>
      <c r="D3" s="1"/>
      <c r="E3" s="1"/>
      <c r="F3" s="1"/>
      <c r="G3" s="54" t="s">
        <v>71</v>
      </c>
    </row>
    <row r="4" spans="1:7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55"/>
    </row>
    <row r="5" spans="1:7" x14ac:dyDescent="0.25">
      <c r="A5" t="s">
        <v>3</v>
      </c>
      <c r="B5" s="21">
        <v>5063</v>
      </c>
      <c r="C5" s="21">
        <v>5550.875</v>
      </c>
      <c r="D5" s="21">
        <v>5054.5730000000003</v>
      </c>
      <c r="E5" s="21">
        <v>5455.5619999999999</v>
      </c>
      <c r="F5" s="21">
        <v>5294.38</v>
      </c>
      <c r="G5" s="26"/>
    </row>
    <row r="6" spans="1:7" x14ac:dyDescent="0.25">
      <c r="A6" t="s">
        <v>4</v>
      </c>
      <c r="B6" s="21">
        <v>4300</v>
      </c>
      <c r="C6" s="21">
        <v>4481.5450000000001</v>
      </c>
      <c r="D6" s="21">
        <v>4435.2979999999998</v>
      </c>
      <c r="E6" s="21">
        <v>4619.2510000000002</v>
      </c>
      <c r="F6" s="21">
        <v>4597.3410000000003</v>
      </c>
      <c r="G6" s="26"/>
    </row>
    <row r="7" spans="1:7" x14ac:dyDescent="0.25">
      <c r="A7" t="s">
        <v>5</v>
      </c>
      <c r="B7" s="21">
        <v>4525</v>
      </c>
      <c r="C7" s="21">
        <v>4492.3490000000002</v>
      </c>
      <c r="D7" s="27">
        <v>4452.799</v>
      </c>
      <c r="E7" s="21">
        <v>4482.2280000000001</v>
      </c>
      <c r="F7" s="21">
        <v>4398.7219999999998</v>
      </c>
      <c r="G7" s="32">
        <f>+(F7*100/D7)-100</f>
        <v>-1.2144496079881577</v>
      </c>
    </row>
    <row r="8" spans="1:7" x14ac:dyDescent="0.25">
      <c r="A8" t="s">
        <v>6</v>
      </c>
      <c r="B8" s="21">
        <v>4005</v>
      </c>
      <c r="C8" s="21">
        <v>3989.165</v>
      </c>
      <c r="D8" s="27">
        <v>3917.683</v>
      </c>
      <c r="E8" s="21">
        <v>4180.4440000000004</v>
      </c>
      <c r="F8" s="21">
        <v>3730.4749999999999</v>
      </c>
      <c r="G8" s="32">
        <f>+(F8*100/D8)-100</f>
        <v>-4.7785387434358455</v>
      </c>
    </row>
    <row r="9" spans="1:7" x14ac:dyDescent="0.25">
      <c r="A9" t="s">
        <v>69</v>
      </c>
      <c r="B9" s="27">
        <v>4170</v>
      </c>
      <c r="C9" s="21">
        <v>4212.741</v>
      </c>
      <c r="D9" s="21">
        <v>4252.817</v>
      </c>
      <c r="E9" s="21">
        <v>4202.3940000000002</v>
      </c>
      <c r="F9" s="21">
        <v>3764.8319999999999</v>
      </c>
      <c r="G9" s="32">
        <f>+(F9*100/B9)-100</f>
        <v>-9.7162589928057486</v>
      </c>
    </row>
    <row r="10" spans="1:7" x14ac:dyDescent="0.25">
      <c r="A10" t="s">
        <v>73</v>
      </c>
      <c r="B10" s="21">
        <v>4966</v>
      </c>
      <c r="C10" s="27">
        <v>4653.0020000000004</v>
      </c>
      <c r="D10" s="21">
        <v>4695.8770000000004</v>
      </c>
      <c r="E10" s="21">
        <v>4873.1189999999997</v>
      </c>
      <c r="F10" s="21">
        <v>4068.9059999999999</v>
      </c>
      <c r="G10" s="32">
        <f>+(F10*100/C10)-100</f>
        <v>-12.553100127616545</v>
      </c>
    </row>
    <row r="11" spans="1:7" x14ac:dyDescent="0.25">
      <c r="A11" t="s">
        <v>72</v>
      </c>
      <c r="B11" s="51">
        <f t="shared" ref="B11:F12" si="0">+(B9*100/B8)-100</f>
        <v>4.1198501872659108</v>
      </c>
      <c r="C11" s="51">
        <f t="shared" si="0"/>
        <v>5.6045814098940525</v>
      </c>
      <c r="D11" s="51">
        <f t="shared" si="0"/>
        <v>8.5543929919802082</v>
      </c>
      <c r="E11" s="51">
        <f t="shared" si="0"/>
        <v>0.52506384489302604</v>
      </c>
      <c r="F11" s="29">
        <f t="shared" si="0"/>
        <v>0.92098191249104389</v>
      </c>
      <c r="G11" s="23"/>
    </row>
    <row r="12" spans="1:7" x14ac:dyDescent="0.25">
      <c r="A12" t="s">
        <v>74</v>
      </c>
      <c r="B12" s="51">
        <f t="shared" si="0"/>
        <v>19.088729016786573</v>
      </c>
      <c r="C12" s="51">
        <f t="shared" si="0"/>
        <v>10.450701811480954</v>
      </c>
      <c r="D12" s="51">
        <f t="shared" si="0"/>
        <v>10.418035857174218</v>
      </c>
      <c r="E12" s="51">
        <f t="shared" si="0"/>
        <v>15.960545346295447</v>
      </c>
      <c r="F12" s="29">
        <f t="shared" si="0"/>
        <v>8.0766950557156321</v>
      </c>
    </row>
    <row r="13" spans="1:7" x14ac:dyDescent="0.25">
      <c r="D13" s="1"/>
    </row>
    <row r="14" spans="1:7" x14ac:dyDescent="0.25">
      <c r="D14" s="1"/>
    </row>
  </sheetData>
  <mergeCells count="1">
    <mergeCell ref="G3:G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F7D3F9D1B64409154E1E407AC05AD" ma:contentTypeVersion="13" ma:contentTypeDescription="Create a new document." ma:contentTypeScope="" ma:versionID="7fc6104f2812b9489fbf7106ba92c4df">
  <xsd:schema xmlns:xsd="http://www.w3.org/2001/XMLSchema" xmlns:xs="http://www.w3.org/2001/XMLSchema" xmlns:p="http://schemas.microsoft.com/office/2006/metadata/properties" xmlns:ns3="655b343a-d1dd-464d-a9f4-e2225f0b2192" xmlns:ns4="f6480f2d-baa2-4fca-a740-edd2b143be4f" targetNamespace="http://schemas.microsoft.com/office/2006/metadata/properties" ma:root="true" ma:fieldsID="d402af953089b6f6a886ce7857251053" ns3:_="" ns4:_="">
    <xsd:import namespace="655b343a-d1dd-464d-a9f4-e2225f0b2192"/>
    <xsd:import namespace="f6480f2d-baa2-4fca-a740-edd2b143be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5b343a-d1dd-464d-a9f4-e2225f0b21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480f2d-baa2-4fca-a740-edd2b143be4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49036D-FD51-47E4-AD0D-C9B198D71E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5b343a-d1dd-464d-a9f4-e2225f0b2192"/>
    <ds:schemaRef ds:uri="f6480f2d-baa2-4fca-a740-edd2b143be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6545D2-07E7-45B6-91D2-8076EAAA6B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D14AE1-60A3-493F-8254-441B382F77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BE</vt:lpstr>
      <vt:lpstr>BG</vt:lpstr>
      <vt:lpstr>CZ</vt:lpstr>
      <vt:lpstr>DK</vt:lpstr>
      <vt:lpstr>DE</vt:lpstr>
      <vt:lpstr>EE</vt:lpstr>
      <vt:lpstr>IE</vt:lpstr>
      <vt:lpstr>EL</vt:lpstr>
      <vt:lpstr>ES</vt:lpstr>
      <vt:lpstr>FR</vt:lpstr>
      <vt:lpstr>HR</vt:lpstr>
      <vt:lpstr>IT</vt:lpstr>
      <vt:lpstr>CY</vt:lpstr>
      <vt:lpstr>LV</vt:lpstr>
      <vt:lpstr>LT</vt:lpstr>
      <vt:lpstr>LU</vt:lpstr>
      <vt:lpstr>HU</vt:lpstr>
      <vt:lpstr>MT</vt:lpstr>
      <vt:lpstr>NL</vt:lpstr>
      <vt:lpstr>AT</vt:lpstr>
      <vt:lpstr>PL</vt:lpstr>
      <vt:lpstr>PT</vt:lpstr>
      <vt:lpstr>RO</vt:lpstr>
      <vt:lpstr>SI</vt:lpstr>
      <vt:lpstr>SK</vt:lpstr>
      <vt:lpstr>FI</vt:lpstr>
      <vt:lpstr>SE</vt:lpstr>
      <vt:lpstr>Sheet1</vt:lpstr>
      <vt:lpstr>Sheet2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Dorothea (ESTAT)</dc:creator>
  <cp:lastModifiedBy>Jana Muschinski</cp:lastModifiedBy>
  <dcterms:created xsi:type="dcterms:W3CDTF">2020-07-03T09:23:26Z</dcterms:created>
  <dcterms:modified xsi:type="dcterms:W3CDTF">2020-09-14T11:11:29Z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0x010100F8DF7D3F9D1B64409154E1E407AC05AD</vt:lpwstr>
  </property>
</Properties>
</file>