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qpenelope/Documents/uvm/phd/research/data/elemental/hb_pitsheets/"/>
    </mc:Choice>
  </mc:AlternateContent>
  <xr:revisionPtr revIDLastSave="0" documentId="13_ncr:1_{F7DCBB76-687E-BC48-9744-DE9385A95058}" xr6:coauthVersionLast="46" xr6:coauthVersionMax="46" xr10:uidLastSave="{00000000-0000-0000-0000-000000000000}"/>
  <bookViews>
    <workbookView xWindow="0" yWindow="500" windowWidth="28800" windowHeight="17500" activeTab="3" xr2:uid="{D3FA44CC-842A-C442-9E2B-848871A85989}"/>
  </bookViews>
  <sheets>
    <sheet name="W2.2_soil" sheetId="1" r:id="rId1"/>
    <sheet name="W2.2_fm_gravel" sheetId="2" r:id="rId2"/>
    <sheet name="W2.2_c_gravel" sheetId="5" r:id="rId3"/>
    <sheet name="W2.2_cf" sheetId="3" r:id="rId4"/>
    <sheet name="W2.2_bedrock" sheetId="4" r:id="rId5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" i="4" l="1"/>
  <c r="E3" i="4"/>
  <c r="F3" i="4"/>
</calcChain>
</file>

<file path=xl/sharedStrings.xml><?xml version="1.0" encoding="utf-8"?>
<sst xmlns="http://schemas.openxmlformats.org/spreadsheetml/2006/main" count="153" uniqueCount="44">
  <si>
    <t>Horizon</t>
  </si>
  <si>
    <t>Weight</t>
  </si>
  <si>
    <t>Rangeley</t>
  </si>
  <si>
    <t>Kinsman</t>
  </si>
  <si>
    <t>Ammonoosuc</t>
  </si>
  <si>
    <t>Other</t>
  </si>
  <si>
    <t>Horizon no</t>
  </si>
  <si>
    <t>Top depth</t>
  </si>
  <si>
    <t>Bottom depth</t>
  </si>
  <si>
    <t>Pit</t>
  </si>
  <si>
    <t>Split</t>
  </si>
  <si>
    <t>Split number</t>
  </si>
  <si>
    <t>Inc</t>
  </si>
  <si>
    <t>Approx. horizon</t>
  </si>
  <si>
    <t>Horizon no.</t>
  </si>
  <si>
    <t>Oriented</t>
  </si>
  <si>
    <t>Bulk/Ind</t>
  </si>
  <si>
    <t>TS</t>
  </si>
  <si>
    <t>Elemental</t>
  </si>
  <si>
    <t>Comment</t>
  </si>
  <si>
    <t>N</t>
  </si>
  <si>
    <t>Y</t>
  </si>
  <si>
    <t>Ind</t>
  </si>
  <si>
    <t>E</t>
  </si>
  <si>
    <t>Oi</t>
  </si>
  <si>
    <t>Oe</t>
  </si>
  <si>
    <t>Oa</t>
  </si>
  <si>
    <t>Elem</t>
  </si>
  <si>
    <t>86_2_W2.2</t>
  </si>
  <si>
    <t>Type</t>
  </si>
  <si>
    <t>Rock core</t>
  </si>
  <si>
    <t>Lithology</t>
  </si>
  <si>
    <t>Name</t>
  </si>
  <si>
    <t>D1</t>
  </si>
  <si>
    <t>D2</t>
  </si>
  <si>
    <t>Fracture at base</t>
  </si>
  <si>
    <t>Fracture at top</t>
  </si>
  <si>
    <t>RF2</t>
  </si>
  <si>
    <t>RF4</t>
  </si>
  <si>
    <t>Possibly Rangeley</t>
  </si>
  <si>
    <t>RF7</t>
  </si>
  <si>
    <t>RF8</t>
  </si>
  <si>
    <t>RF6</t>
  </si>
  <si>
    <t>RF5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</si>
</sst>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B8D07B-12C9-D644-B69D-EB5F312D7059}">
  <dimension ref="A1:J7"/>
  <sheetViews>
    <sheetView workbookViewId="0">
      <selection activeCell="J6" sqref="J6"/>
    </sheetView>
  </sheetViews>
  <sheetFormatPr baseColWidth="10" defaultRowHeight="16" x14ac:dyDescent="0.2"/>
  <sheetData>
    <row r="1" spans="1:10" x14ac:dyDescent="0.2">
      <c r="A1" t="s">
        <v>9</v>
      </c>
      <c r="B1" t="s">
        <v>0</v>
      </c>
      <c r="C1" t="s">
        <v>6</v>
      </c>
      <c r="D1" t="s">
        <v>10</v>
      </c>
      <c r="E1" t="s">
        <v>11</v>
      </c>
      <c r="F1" t="s">
        <v>7</v>
      </c>
      <c r="G1" t="s">
        <v>8</v>
      </c>
      <c r="H1" t="s">
        <v>1</v>
      </c>
      <c r="I1" t="s">
        <v>17</v>
      </c>
      <c r="J1" t="s">
        <v>27</v>
      </c>
    </row>
    <row r="2" spans="1:10" x14ac:dyDescent="0.2">
      <c r="A2" t="s">
        <v>28</v>
      </c>
      <c r="B2" t="s">
        <v>24</v>
      </c>
      <c r="D2" t="s">
        <v>20</v>
      </c>
      <c r="F2">
        <v>0</v>
      </c>
      <c r="G2">
        <v>5</v>
      </c>
    </row>
    <row r="3" spans="1:10" x14ac:dyDescent="0.2">
      <c r="A3" t="s">
        <v>28</v>
      </c>
      <c r="B3" t="s">
        <v>25</v>
      </c>
      <c r="D3" t="s">
        <v>20</v>
      </c>
      <c r="F3">
        <v>5</v>
      </c>
      <c r="G3">
        <v>11</v>
      </c>
    </row>
    <row r="4" spans="1:10" x14ac:dyDescent="0.2">
      <c r="A4" t="s">
        <v>28</v>
      </c>
      <c r="B4" t="s">
        <v>26</v>
      </c>
      <c r="D4" t="s">
        <v>20</v>
      </c>
      <c r="F4">
        <v>11</v>
      </c>
      <c r="G4">
        <v>16</v>
      </c>
      <c r="J4" t="s">
        <v>21</v>
      </c>
    </row>
    <row r="5" spans="1:10" x14ac:dyDescent="0.2">
      <c r="A5" t="s">
        <v>28</v>
      </c>
      <c r="B5" t="s">
        <v>23</v>
      </c>
      <c r="D5" t="s">
        <v>20</v>
      </c>
      <c r="F5">
        <v>16</v>
      </c>
      <c r="G5">
        <v>31</v>
      </c>
    </row>
    <row r="6" spans="1:10" x14ac:dyDescent="0.2">
      <c r="A6" t="s">
        <v>28</v>
      </c>
      <c r="B6" t="s">
        <v>23</v>
      </c>
      <c r="D6" t="s">
        <v>21</v>
      </c>
      <c r="E6">
        <v>1</v>
      </c>
      <c r="F6">
        <v>16</v>
      </c>
      <c r="G6">
        <v>23</v>
      </c>
      <c r="J6" t="s">
        <v>21</v>
      </c>
    </row>
    <row r="7" spans="1:10" x14ac:dyDescent="0.2">
      <c r="A7" t="s">
        <v>28</v>
      </c>
      <c r="B7" t="s">
        <v>23</v>
      </c>
      <c r="D7" t="s">
        <v>21</v>
      </c>
      <c r="E7">
        <v>2</v>
      </c>
      <c r="F7">
        <v>23</v>
      </c>
      <c r="G7">
        <v>31</v>
      </c>
      <c r="J7" t="s">
        <v>21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C00A8-EF1E-9847-8876-9ECFBE334FBA}">
  <dimension ref="A1:H7"/>
  <sheetViews>
    <sheetView workbookViewId="0">
      <selection activeCell="A2" sqref="A2:A7"/>
    </sheetView>
  </sheetViews>
  <sheetFormatPr baseColWidth="10" defaultRowHeight="16" x14ac:dyDescent="0.2"/>
  <sheetData>
    <row r="1" spans="1:8" x14ac:dyDescent="0.2">
      <c r="A1" t="s">
        <v>9</v>
      </c>
      <c r="B1" t="s">
        <v>0</v>
      </c>
      <c r="C1" t="s">
        <v>6</v>
      </c>
      <c r="D1" t="s">
        <v>10</v>
      </c>
      <c r="E1" t="s">
        <v>11</v>
      </c>
      <c r="F1" t="s">
        <v>7</v>
      </c>
      <c r="G1" t="s">
        <v>8</v>
      </c>
      <c r="H1" t="s">
        <v>1</v>
      </c>
    </row>
    <row r="2" spans="1:8" x14ac:dyDescent="0.2">
      <c r="A2" t="s">
        <v>28</v>
      </c>
      <c r="B2" t="s">
        <v>24</v>
      </c>
      <c r="D2" t="s">
        <v>20</v>
      </c>
      <c r="F2">
        <v>0</v>
      </c>
      <c r="G2">
        <v>5</v>
      </c>
    </row>
    <row r="3" spans="1:8" x14ac:dyDescent="0.2">
      <c r="A3" t="s">
        <v>28</v>
      </c>
      <c r="B3" t="s">
        <v>25</v>
      </c>
      <c r="D3" t="s">
        <v>20</v>
      </c>
      <c r="F3">
        <v>5</v>
      </c>
      <c r="G3">
        <v>11</v>
      </c>
    </row>
    <row r="4" spans="1:8" x14ac:dyDescent="0.2">
      <c r="A4" t="s">
        <v>28</v>
      </c>
      <c r="B4" t="s">
        <v>26</v>
      </c>
      <c r="D4" t="s">
        <v>20</v>
      </c>
      <c r="F4">
        <v>11</v>
      </c>
      <c r="G4">
        <v>16</v>
      </c>
    </row>
    <row r="5" spans="1:8" x14ac:dyDescent="0.2">
      <c r="A5" t="s">
        <v>28</v>
      </c>
      <c r="B5" t="s">
        <v>23</v>
      </c>
      <c r="D5" t="s">
        <v>20</v>
      </c>
      <c r="F5">
        <v>16</v>
      </c>
      <c r="G5">
        <v>31</v>
      </c>
    </row>
    <row r="6" spans="1:8" x14ac:dyDescent="0.2">
      <c r="A6" t="s">
        <v>28</v>
      </c>
      <c r="B6" t="s">
        <v>23</v>
      </c>
      <c r="D6" t="s">
        <v>21</v>
      </c>
      <c r="E6">
        <v>1</v>
      </c>
      <c r="F6">
        <v>16</v>
      </c>
      <c r="G6">
        <v>23</v>
      </c>
    </row>
    <row r="7" spans="1:8" x14ac:dyDescent="0.2">
      <c r="A7" t="s">
        <v>28</v>
      </c>
      <c r="B7" t="s">
        <v>23</v>
      </c>
      <c r="D7" t="s">
        <v>21</v>
      </c>
      <c r="E7">
        <v>2</v>
      </c>
      <c r="F7">
        <v>23</v>
      </c>
      <c r="G7">
        <v>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AAC1C-F553-AA4F-B605-3B2183BCA160}">
  <dimension ref="A1:H7"/>
  <sheetViews>
    <sheetView workbookViewId="0">
      <selection activeCell="A7" sqref="A2:A7"/>
    </sheetView>
  </sheetViews>
  <sheetFormatPr baseColWidth="10" defaultRowHeight="16" x14ac:dyDescent="0.2"/>
  <sheetData>
    <row r="1" spans="1:8" x14ac:dyDescent="0.2">
      <c r="A1" t="s">
        <v>9</v>
      </c>
      <c r="B1" t="s">
        <v>0</v>
      </c>
      <c r="C1" t="s">
        <v>6</v>
      </c>
      <c r="D1" t="s">
        <v>10</v>
      </c>
      <c r="E1" t="s">
        <v>11</v>
      </c>
      <c r="F1" t="s">
        <v>7</v>
      </c>
      <c r="G1" t="s">
        <v>8</v>
      </c>
      <c r="H1" t="s">
        <v>1</v>
      </c>
    </row>
    <row r="2" spans="1:8" x14ac:dyDescent="0.2">
      <c r="A2" t="s">
        <v>28</v>
      </c>
      <c r="B2" t="s">
        <v>24</v>
      </c>
      <c r="D2" t="s">
        <v>20</v>
      </c>
      <c r="F2">
        <v>0</v>
      </c>
      <c r="G2">
        <v>5</v>
      </c>
    </row>
    <row r="3" spans="1:8" x14ac:dyDescent="0.2">
      <c r="A3" t="s">
        <v>28</v>
      </c>
      <c r="B3" t="s">
        <v>25</v>
      </c>
      <c r="D3" t="s">
        <v>20</v>
      </c>
      <c r="F3">
        <v>5</v>
      </c>
      <c r="G3">
        <v>11</v>
      </c>
    </row>
    <row r="4" spans="1:8" x14ac:dyDescent="0.2">
      <c r="A4" t="s">
        <v>28</v>
      </c>
      <c r="B4" t="s">
        <v>26</v>
      </c>
      <c r="D4" t="s">
        <v>20</v>
      </c>
      <c r="F4">
        <v>11</v>
      </c>
      <c r="G4">
        <v>16</v>
      </c>
    </row>
    <row r="5" spans="1:8" x14ac:dyDescent="0.2">
      <c r="A5" t="s">
        <v>28</v>
      </c>
      <c r="B5" t="s">
        <v>23</v>
      </c>
      <c r="D5" t="s">
        <v>20</v>
      </c>
      <c r="F5">
        <v>16</v>
      </c>
      <c r="G5">
        <v>31</v>
      </c>
    </row>
    <row r="6" spans="1:8" x14ac:dyDescent="0.2">
      <c r="A6" t="s">
        <v>28</v>
      </c>
      <c r="B6" t="s">
        <v>23</v>
      </c>
      <c r="D6" t="s">
        <v>21</v>
      </c>
      <c r="E6">
        <v>1</v>
      </c>
      <c r="F6">
        <v>16</v>
      </c>
      <c r="G6">
        <v>23</v>
      </c>
    </row>
    <row r="7" spans="1:8" x14ac:dyDescent="0.2">
      <c r="A7" t="s">
        <v>28</v>
      </c>
      <c r="B7" t="s">
        <v>23</v>
      </c>
      <c r="D7" t="s">
        <v>21</v>
      </c>
      <c r="E7">
        <v>2</v>
      </c>
      <c r="F7">
        <v>23</v>
      </c>
      <c r="G7">
        <v>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A0309-BEBF-F04F-85B3-F0F08720F9C1}">
  <dimension ref="A1:P7"/>
  <sheetViews>
    <sheetView tabSelected="1" workbookViewId="0">
      <selection activeCell="B8" sqref="B8"/>
    </sheetView>
  </sheetViews>
  <sheetFormatPr baseColWidth="10" defaultRowHeight="16" x14ac:dyDescent="0.2"/>
  <cols>
    <col min="1" max="1" width="10.5" bestFit="1" customWidth="1"/>
    <col min="11" max="11" width="12.33203125" bestFit="1" customWidth="1"/>
  </cols>
  <sheetData>
    <row r="1" spans="1:16" x14ac:dyDescent="0.2">
      <c r="A1" t="s">
        <v>9</v>
      </c>
      <c r="B1" t="s">
        <v>12</v>
      </c>
      <c r="C1" t="s">
        <v>13</v>
      </c>
      <c r="D1" t="s">
        <v>14</v>
      </c>
      <c r="E1" t="s">
        <v>7</v>
      </c>
      <c r="F1" t="s">
        <v>8</v>
      </c>
      <c r="G1" t="s">
        <v>15</v>
      </c>
      <c r="H1" t="s">
        <v>1</v>
      </c>
      <c r="I1" t="s">
        <v>16</v>
      </c>
      <c r="J1" t="s">
        <v>3</v>
      </c>
      <c r="K1" t="s">
        <v>2</v>
      </c>
      <c r="L1" t="s">
        <v>4</v>
      </c>
      <c r="M1" t="s">
        <v>5</v>
      </c>
      <c r="N1" t="s">
        <v>17</v>
      </c>
      <c r="O1" t="s">
        <v>18</v>
      </c>
      <c r="P1" t="s">
        <v>19</v>
      </c>
    </row>
    <row r="2" spans="1:16" x14ac:dyDescent="0.2">
      <c r="A2" t="s">
        <v>28</v>
      </c>
      <c r="B2" t="s">
        <v>37</v>
      </c>
      <c r="C2" t="s">
        <v>23</v>
      </c>
      <c r="E2">
        <v>16</v>
      </c>
      <c r="F2">
        <v>18</v>
      </c>
      <c r="G2" t="s">
        <v>21</v>
      </c>
      <c r="H2">
        <v>73.3</v>
      </c>
      <c r="I2" t="s">
        <v>22</v>
      </c>
      <c r="J2">
        <v>73.3</v>
      </c>
      <c r="N2">
        <v>1</v>
      </c>
      <c r="O2" t="s">
        <v>21</v>
      </c>
    </row>
    <row r="3" spans="1:16" x14ac:dyDescent="0.2">
      <c r="A3" t="s">
        <v>28</v>
      </c>
      <c r="B3" t="s">
        <v>38</v>
      </c>
      <c r="C3" t="s">
        <v>23</v>
      </c>
      <c r="E3">
        <v>24</v>
      </c>
      <c r="F3">
        <v>27</v>
      </c>
      <c r="G3" t="s">
        <v>21</v>
      </c>
      <c r="H3">
        <v>110.17</v>
      </c>
      <c r="I3" t="s">
        <v>22</v>
      </c>
      <c r="J3">
        <v>110.17</v>
      </c>
      <c r="N3">
        <v>1</v>
      </c>
      <c r="O3" t="s">
        <v>21</v>
      </c>
      <c r="P3" t="s">
        <v>39</v>
      </c>
    </row>
    <row r="4" spans="1:16" x14ac:dyDescent="0.2">
      <c r="A4" t="s">
        <v>28</v>
      </c>
      <c r="B4" t="s">
        <v>40</v>
      </c>
      <c r="C4" t="s">
        <v>23</v>
      </c>
      <c r="E4">
        <v>24</v>
      </c>
      <c r="F4">
        <v>28</v>
      </c>
      <c r="G4" t="s">
        <v>21</v>
      </c>
      <c r="H4">
        <v>177.1</v>
      </c>
      <c r="I4" t="s">
        <v>22</v>
      </c>
      <c r="K4">
        <v>177.1</v>
      </c>
      <c r="N4">
        <v>1</v>
      </c>
      <c r="O4" t="s">
        <v>21</v>
      </c>
    </row>
    <row r="5" spans="1:16" x14ac:dyDescent="0.2">
      <c r="A5" t="s">
        <v>28</v>
      </c>
      <c r="B5" t="s">
        <v>41</v>
      </c>
      <c r="C5" t="s">
        <v>23</v>
      </c>
      <c r="E5">
        <v>29</v>
      </c>
      <c r="F5">
        <v>32</v>
      </c>
      <c r="G5" t="s">
        <v>21</v>
      </c>
      <c r="H5">
        <v>209.5</v>
      </c>
      <c r="I5" t="s">
        <v>22</v>
      </c>
      <c r="K5">
        <v>209.5</v>
      </c>
      <c r="N5">
        <v>1</v>
      </c>
      <c r="O5" t="s">
        <v>21</v>
      </c>
    </row>
    <row r="6" spans="1:16" x14ac:dyDescent="0.2">
      <c r="A6" t="s">
        <v>28</v>
      </c>
      <c r="B6" t="s">
        <v>42</v>
      </c>
      <c r="C6" t="s">
        <v>23</v>
      </c>
      <c r="E6">
        <v>28</v>
      </c>
      <c r="F6">
        <v>32</v>
      </c>
      <c r="G6" t="s">
        <v>21</v>
      </c>
      <c r="H6">
        <v>108.2</v>
      </c>
      <c r="I6" t="s">
        <v>22</v>
      </c>
      <c r="J6">
        <v>108.2</v>
      </c>
      <c r="N6">
        <v>1</v>
      </c>
      <c r="O6" t="s">
        <v>21</v>
      </c>
    </row>
    <row r="7" spans="1:16" x14ac:dyDescent="0.2">
      <c r="A7" t="s">
        <v>28</v>
      </c>
      <c r="B7" t="s">
        <v>43</v>
      </c>
      <c r="C7" t="s">
        <v>23</v>
      </c>
      <c r="E7">
        <v>28</v>
      </c>
      <c r="F7">
        <v>31</v>
      </c>
      <c r="G7" t="s">
        <v>21</v>
      </c>
      <c r="H7">
        <v>69.5</v>
      </c>
      <c r="I7" t="s">
        <v>22</v>
      </c>
      <c r="J7">
        <v>69.5</v>
      </c>
      <c r="N7">
        <v>1</v>
      </c>
      <c r="O7" t="s">
        <v>21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661F0-D7AD-144D-9BEA-E2BE93BBC34F}">
  <dimension ref="A1:I3"/>
  <sheetViews>
    <sheetView workbookViewId="0">
      <selection activeCell="I1" sqref="I1:I1048576"/>
    </sheetView>
  </sheetViews>
  <sheetFormatPr baseColWidth="10" defaultRowHeight="16" x14ac:dyDescent="0.2"/>
  <sheetData>
    <row r="1" spans="1:9" x14ac:dyDescent="0.2">
      <c r="A1" t="s">
        <v>9</v>
      </c>
      <c r="B1" t="s">
        <v>32</v>
      </c>
      <c r="C1" t="s">
        <v>29</v>
      </c>
      <c r="D1" t="s">
        <v>31</v>
      </c>
      <c r="E1" t="s">
        <v>7</v>
      </c>
      <c r="F1" t="s">
        <v>8</v>
      </c>
      <c r="G1" t="s">
        <v>17</v>
      </c>
      <c r="H1" t="s">
        <v>18</v>
      </c>
      <c r="I1" t="s">
        <v>19</v>
      </c>
    </row>
    <row r="2" spans="1:9" x14ac:dyDescent="0.2">
      <c r="A2" t="s">
        <v>28</v>
      </c>
      <c r="B2" t="s">
        <v>33</v>
      </c>
      <c r="C2" t="s">
        <v>30</v>
      </c>
      <c r="E2">
        <v>35</v>
      </c>
      <c r="F2">
        <f>E2+13</f>
        <v>48</v>
      </c>
      <c r="I2" t="s">
        <v>35</v>
      </c>
    </row>
    <row r="3" spans="1:9" x14ac:dyDescent="0.2">
      <c r="A3" t="s">
        <v>28</v>
      </c>
      <c r="B3" t="s">
        <v>34</v>
      </c>
      <c r="C3" t="s">
        <v>30</v>
      </c>
      <c r="E3">
        <f>F2</f>
        <v>48</v>
      </c>
      <c r="F3">
        <f>E3+15</f>
        <v>63</v>
      </c>
      <c r="I3" t="s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W2.2_soil</vt:lpstr>
      <vt:lpstr>W2.2_fm_gravel</vt:lpstr>
      <vt:lpstr>W2.2_c_gravel</vt:lpstr>
      <vt:lpstr>W2.2_cf</vt:lpstr>
      <vt:lpstr>W2.2_bedrock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Jenny Bower</dc:creator>
  <cp:lastModifiedBy>Jenny Bower</cp:lastModifiedBy>
  <dcterms:created xsi:type="dcterms:W3CDTF">2020-03-13T17:18:04Z</dcterms:created>
  <dcterms:modified xsi:type="dcterms:W3CDTF">2021-04-13T22:04:13Z</dcterms:modified>
</cp:coreProperties>
</file>