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QuaX\Desktop\"/>
    </mc:Choice>
  </mc:AlternateContent>
  <xr:revisionPtr revIDLastSave="0" documentId="13_ncr:1_{8358BE38-AF5F-4596-9759-D6B206D3CD6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C13" i="1"/>
  <c r="C12" i="1"/>
  <c r="C15" i="1"/>
  <c r="C19" i="1"/>
  <c r="C18" i="1"/>
  <c r="C17" i="1"/>
  <c r="C16" i="1"/>
  <c r="C14" i="1"/>
  <c r="D10" i="1"/>
  <c r="D11" i="1"/>
  <c r="C11" i="1"/>
  <c r="C10" i="1"/>
  <c r="D5" i="1"/>
  <c r="D6" i="1"/>
  <c r="D7" i="1"/>
  <c r="D8" i="1"/>
  <c r="D9" i="1"/>
  <c r="D4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<sst xmlns="http://schemas.openxmlformats.org/spreadsheetml/2006/main" count="7" uniqueCount="7">
  <si>
    <t>f=?</t>
    <phoneticPr fontId="1" type="noConversion"/>
  </si>
  <si>
    <t>透镜成像特性</t>
    <phoneticPr fontId="1" type="noConversion"/>
  </si>
  <si>
    <t>正透镜</t>
    <phoneticPr fontId="1" type="noConversion"/>
  </si>
  <si>
    <t>负透镜</t>
    <phoneticPr fontId="1" type="noConversion"/>
  </si>
  <si>
    <t>物距</t>
    <phoneticPr fontId="1" type="noConversion"/>
  </si>
  <si>
    <t>计算值</t>
    <phoneticPr fontId="1" type="noConversion"/>
  </si>
  <si>
    <t>放大率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</si>
</sst>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_ "/>
    <numFmt numFmtId="181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80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90" zoomScaleNormal="190" workbookViewId="0">
      <selection activeCell="E16" sqref="E16"/>
    </sheetView>
  </sheetViews>
  <sheetFormatPr defaultRowHeight="13.8" x14ac:dyDescent="0.25"/>
  <cols>
    <col min="3" max="3" width="16.77734375" customWidth="1"/>
  </cols>
  <sheetData>
    <row r="1" spans="1:8" ht="17.399999999999999" x14ac:dyDescent="0.3">
      <c r="A1" s="2" t="s">
        <v>1</v>
      </c>
      <c r="B1" s="3"/>
      <c r="C1" s="3"/>
      <c r="D1" s="3"/>
      <c r="E1" s="3"/>
      <c r="F1" s="3"/>
      <c r="G1" s="3"/>
      <c r="H1" s="3"/>
    </row>
    <row r="2" spans="1:8" ht="20.399999999999999" x14ac:dyDescent="0.35">
      <c r="B2" s="1" t="s">
        <v>0</v>
      </c>
      <c r="C2">
        <v>100</v>
      </c>
      <c r="D2">
        <v>-60</v>
      </c>
    </row>
    <row r="3" spans="1:8" x14ac:dyDescent="0.25">
      <c r="B3" t="s">
        <v>4</v>
      </c>
      <c r="C3" t="s">
        <v>5</v>
      </c>
      <c r="D3" t="s">
        <v>6</v>
      </c>
    </row>
    <row r="4" spans="1:8" x14ac:dyDescent="0.25">
      <c r="A4" s="4" t="s">
        <v>2</v>
      </c>
      <c r="B4" s="5">
        <v>-247.6</v>
      </c>
      <c r="C4" s="5">
        <f>1/(1/C2+1/B4)</f>
        <v>167.75067750677508</v>
      </c>
      <c r="D4" s="6">
        <f>(C4/B4)^2</f>
        <v>0.45901543026270375</v>
      </c>
    </row>
    <row r="5" spans="1:8" x14ac:dyDescent="0.25">
      <c r="A5" s="4"/>
      <c r="B5" s="5">
        <v>-304.89999999999998</v>
      </c>
      <c r="C5" s="5">
        <f>1/(1/C2+1/B5)</f>
        <v>148.80429477794047</v>
      </c>
      <c r="D5" s="6">
        <f t="shared" ref="D5:D19" si="0">(C5/B5)^2</f>
        <v>0.23818591887721069</v>
      </c>
    </row>
    <row r="6" spans="1:8" x14ac:dyDescent="0.25">
      <c r="A6" s="4"/>
      <c r="B6" s="5">
        <v>-117.9</v>
      </c>
      <c r="C6" s="5">
        <f>1/(1/C2+1/B6)</f>
        <v>658.65921787709465</v>
      </c>
      <c r="D6" s="6">
        <f t="shared" si="0"/>
        <v>31.210012171904715</v>
      </c>
    </row>
    <row r="7" spans="1:8" x14ac:dyDescent="0.25">
      <c r="A7" s="4"/>
      <c r="B7" s="5">
        <v>-159.80000000000001</v>
      </c>
      <c r="C7" s="5">
        <f>1/(1/C2+1/B7)</f>
        <v>267.22408026755852</v>
      </c>
      <c r="D7" s="6">
        <f t="shared" si="0"/>
        <v>2.7963893021330848</v>
      </c>
    </row>
    <row r="8" spans="1:8" x14ac:dyDescent="0.25">
      <c r="A8" s="4"/>
      <c r="B8" s="5">
        <v>-60.7</v>
      </c>
      <c r="C8" s="5">
        <f>1/(1/C2+1/B8)</f>
        <v>-154.45292620865143</v>
      </c>
      <c r="D8" s="6">
        <f t="shared" si="0"/>
        <v>6.4746291656145418</v>
      </c>
    </row>
    <row r="9" spans="1:8" x14ac:dyDescent="0.25">
      <c r="A9" s="4"/>
      <c r="B9" s="5">
        <v>-40.200000000000003</v>
      </c>
      <c r="C9" s="5">
        <f>1/(1/C2+1/B9)</f>
        <v>-67.224080267558534</v>
      </c>
      <c r="D9" s="6">
        <f t="shared" si="0"/>
        <v>2.7963893021330857</v>
      </c>
    </row>
    <row r="10" spans="1:8" x14ac:dyDescent="0.25">
      <c r="A10" s="4"/>
      <c r="B10" s="5">
        <v>156.19999999999999</v>
      </c>
      <c r="C10" s="5">
        <f>-1/(1/C2-1/B10)</f>
        <v>-277.93594306049823</v>
      </c>
      <c r="D10" s="6">
        <f t="shared" si="0"/>
        <v>3.1661199832828872</v>
      </c>
    </row>
    <row r="11" spans="1:8" x14ac:dyDescent="0.25">
      <c r="A11" s="4"/>
      <c r="B11" s="5">
        <v>142.30000000000001</v>
      </c>
      <c r="C11" s="5">
        <f>-1/(1/C2-1/B11)</f>
        <v>-336.40661938534271</v>
      </c>
      <c r="D11" s="6">
        <f t="shared" si="0"/>
        <v>5.5888089689206302</v>
      </c>
    </row>
    <row r="12" spans="1:8" x14ac:dyDescent="0.25">
      <c r="A12" s="4" t="s">
        <v>3</v>
      </c>
      <c r="B12" s="5">
        <v>-286.3</v>
      </c>
      <c r="C12" s="5">
        <f>1/(1/D2+1/B12)</f>
        <v>-49.604389257868903</v>
      </c>
      <c r="D12" s="6">
        <f t="shared" si="0"/>
        <v>3.0019089639419873E-2</v>
      </c>
    </row>
    <row r="13" spans="1:8" x14ac:dyDescent="0.25">
      <c r="A13" s="4"/>
      <c r="B13" s="5">
        <v>-96.6</v>
      </c>
      <c r="C13" s="5">
        <f>1/(1/D2+1/B13)</f>
        <v>-37.011494252873561</v>
      </c>
      <c r="D13" s="6">
        <f t="shared" si="0"/>
        <v>0.14679761013490703</v>
      </c>
    </row>
    <row r="14" spans="1:8" x14ac:dyDescent="0.25">
      <c r="A14" s="4"/>
      <c r="B14" s="5">
        <v>56.3</v>
      </c>
      <c r="C14" s="5">
        <f>1/(1/D2-1/B14)</f>
        <v>-29.045571797076523</v>
      </c>
      <c r="D14" s="6">
        <f t="shared" si="0"/>
        <v>0.2661601737138734</v>
      </c>
    </row>
    <row r="15" spans="1:8" x14ac:dyDescent="0.25">
      <c r="A15" s="4"/>
      <c r="B15" s="5">
        <v>72.5</v>
      </c>
      <c r="C15" s="5">
        <f>1/(1/D2-1/B15)</f>
        <v>-32.830188679245282</v>
      </c>
      <c r="D15" s="6">
        <f t="shared" si="0"/>
        <v>0.20505517977928089</v>
      </c>
    </row>
    <row r="16" spans="1:8" x14ac:dyDescent="0.25">
      <c r="A16" s="4"/>
      <c r="B16" s="5">
        <v>156.4</v>
      </c>
      <c r="C16" s="5">
        <f>1/(1/D2-1/B16)</f>
        <v>-43.364140480591502</v>
      </c>
      <c r="D16" s="6">
        <f t="shared" si="0"/>
        <v>7.6875506097081811E-2</v>
      </c>
    </row>
    <row r="17" spans="1:4" x14ac:dyDescent="0.25">
      <c r="A17" s="4"/>
      <c r="B17" s="5">
        <v>192.1</v>
      </c>
      <c r="C17" s="5">
        <f>1/(1/D2-1/B17)</f>
        <v>-45.719952399841333</v>
      </c>
      <c r="D17" s="6">
        <f t="shared" si="0"/>
        <v>5.6644377628554808E-2</v>
      </c>
    </row>
    <row r="18" spans="1:4" x14ac:dyDescent="0.25">
      <c r="A18" s="4"/>
      <c r="B18" s="5">
        <v>283.89999999999998</v>
      </c>
      <c r="C18" s="5">
        <f>1/(1/D2-1/B18)</f>
        <v>-49.531840651352141</v>
      </c>
      <c r="D18" s="6">
        <f t="shared" si="0"/>
        <v>3.0439544485745467E-2</v>
      </c>
    </row>
    <row r="19" spans="1:4" x14ac:dyDescent="0.25">
      <c r="A19" s="4"/>
      <c r="B19" s="5">
        <v>323.7</v>
      </c>
      <c r="C19" s="5">
        <f>1/(1/D2-1/B19)</f>
        <v>-50.617670054730262</v>
      </c>
      <c r="D19" s="6">
        <f t="shared" si="0"/>
        <v>2.4452254222751484E-2</v>
      </c>
    </row>
  </sheetData>
  <mergeCells count="3">
    <mergeCell ref="A1:H1"/>
    <mergeCell ref="A4:A11"/>
    <mergeCell ref="A12:A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QuaX</dc:creator>
  <cp:lastModifiedBy>Runhee Chow</cp:lastModifiedBy>
  <dcterms:created xsi:type="dcterms:W3CDTF">2015-06-05T18:19:34Z</dcterms:created>
  <dcterms:modified xsi:type="dcterms:W3CDTF">2025-03-28T09:00:23Z</dcterms:modified>
</cp:coreProperties>
</file>