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J15" i="1"/>
  <c r="M15" i="1"/>
  <c r="N15" i="1"/>
  <c r="J5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</calcChain>
</file>

<file path=xl/sharedStrings.xml><?xml version="1.0" encoding="utf-8"?>
<sst xmlns="http://schemas.openxmlformats.org/spreadsheetml/2006/main" count="74" uniqueCount="27">
  <si>
    <t>ATTENDENCE SHEET</t>
  </si>
  <si>
    <t>S.NO</t>
  </si>
  <si>
    <t>NAME</t>
  </si>
  <si>
    <t>AMAN</t>
  </si>
  <si>
    <t>HAMZA</t>
  </si>
  <si>
    <t>HANZALA</t>
  </si>
  <si>
    <t>HUNAIN</t>
  </si>
  <si>
    <t>USAMA</t>
  </si>
  <si>
    <t>ASAD</t>
  </si>
  <si>
    <t>HASEEB</t>
  </si>
  <si>
    <t>NIHAL</t>
  </si>
  <si>
    <t>TAUQEER</t>
  </si>
  <si>
    <t>TAUSEEF</t>
  </si>
  <si>
    <t>MONDAY</t>
  </si>
  <si>
    <t>TUESDAY</t>
  </si>
  <si>
    <t>WEDNESDAY</t>
  </si>
  <si>
    <t>THURSDAY</t>
  </si>
  <si>
    <t>FRIDAY</t>
  </si>
  <si>
    <t>P</t>
  </si>
  <si>
    <t>A</t>
  </si>
  <si>
    <t>L</t>
  </si>
  <si>
    <t>TOTAL PRESENTS</t>
  </si>
  <si>
    <t>TOTAL ABSENTS</t>
  </si>
  <si>
    <t>TOTAL LEAVES</t>
  </si>
  <si>
    <t>PERCENTAGE</t>
  </si>
  <si>
    <t>GRADE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</si>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</sst>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double"/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TOTAL PRESENTS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Sheet1!$C$5:$I$15</c15:sqref>
                  </c15:fullRef>
                  <c15:levelRef>
                    <c15:sqref>Sheet1!$C$5:$C$15</c15:sqref>
                  </c15:levelRef>
                </c:ext>
              </c:extLst>
              <c:f>Sheet1!$C$5:$C$15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F-404F-B436-B467827F6BE0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TOTAL ABSENTS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Sheet1!$C$5:$I$15</c15:sqref>
                  </c15:fullRef>
                  <c15:levelRef>
                    <c15:sqref>Sheet1!$C$5:$C$15</c15:sqref>
                  </c15:levelRef>
                </c:ext>
              </c:extLst>
              <c:f>Sheet1!$C$5:$C$15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F-404F-B436-B467827F6BE0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TOTAL LEAVES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Sheet1!$C$5:$I$15</c15:sqref>
                  </c15:fullRef>
                  <c15:levelRef>
                    <c15:sqref>Sheet1!$C$5:$C$15</c15:sqref>
                  </c15:levelRef>
                </c:ext>
              </c:extLst>
              <c:f>Sheet1!$C$5:$C$15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F-404F-B436-B467827F6BE0}"/>
            </c:ext>
          </c:extLst>
        </c:ser>
        <c:ser>
          <c:idx val="3"/>
          <c:order val="3"/>
          <c:tx>
            <c:strRef>
              <c:f>Sheet1!$M$4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Sheet1!$C$5:$I$15</c15:sqref>
                  </c15:fullRef>
                  <c15:levelRef>
                    <c15:sqref>Sheet1!$C$5:$C$15</c15:sqref>
                  </c15:levelRef>
                </c:ext>
              </c:extLst>
              <c:f>Sheet1!$C$5:$C$15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100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F-404F-B436-B467827F6BE0}"/>
            </c:ext>
          </c:extLst>
        </c:ser>
        <c:ser>
          <c:idx val="4"/>
          <c:order val="4"/>
          <c:tx>
            <c:strRef>
              <c:f>Sheet1!$N$4</c:f>
              <c:strCache>
                <c:ptCount val="1"/>
                <c:pt idx="0">
                  <c:v>GRADE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Sheet1!$C$5:$I$15</c15:sqref>
                  </c15:fullRef>
                  <c15:levelRef>
                    <c15:sqref>Sheet1!$C$5:$C$15</c15:sqref>
                  </c15:levelRef>
                </c:ext>
              </c:extLst>
              <c:f>Sheet1!$C$5:$C$15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F-404F-B436-B467827F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000216"/>
        <c:axId val="373002184"/>
      </c:barChart>
      <c:catAx>
        <c:axId val="3730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02184"/>
        <c:crosses val="autoZero"/>
        <c:auto val="1"/>
        <c:lblAlgn val="ctr"/>
        <c:lblOffset val="100"/>
        <c:noMultiLvlLbl val="0"/>
      </c:catAx>
      <c:valAx>
        <c:axId val="3730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15</xdr:row>
      <xdr:rowOff>219075</xdr:rowOff>
    </xdr:from>
    <xdr:to>
      <xdr:col>11</xdr:col>
      <xdr:colOff>238125</xdr:colOff>
      <xdr:row>29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4:N15" totalsRowShown="0" headerRowDxfId="0" dataDxfId="1" headerRowBorderDxfId="15" tableBorderDxfId="16" totalsRowBorderDxfId="14">
  <autoFilter ref="C4:N15"/>
  <tableColumns count="12">
    <tableColumn id="1" name="S.NO" dataDxfId="13"/>
    <tableColumn id="2" name="NAME" dataDxfId="12"/>
    <tableColumn id="3" name="MONDAY" dataDxfId="11"/>
    <tableColumn id="4" name="TUESDAY" dataDxfId="10"/>
    <tableColumn id="5" name="WEDNESDAY" dataDxfId="9"/>
    <tableColumn id="6" name="THURSDAY" dataDxfId="8"/>
    <tableColumn id="7" name="FRIDAY" dataDxfId="7"/>
    <tableColumn id="8" name="TOTAL PRESENTS" dataDxfId="6"/>
    <tableColumn id="9" name="TOTAL ABSENTS" dataDxfId="5"/>
    <tableColumn id="10" name="TOTAL LEAVES" dataDxfId="4"/>
    <tableColumn id="11" name="PERCENTAGE" dataDxfId="3">
      <calculatedColumnFormula>J5*100/5</calculatedColumnFormula>
    </tableColumn>
    <tableColumn id="12" name="GRADE" dataDxfId="2">
      <calculatedColumnFormula>IF(M5&gt;70,"PASS","FAIL")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6"/>
  <sheetViews>
    <sheetView tabSelected="1" topLeftCell="C1" workbookViewId="0">
      <selection activeCell="C3" sqref="C3:N3"/>
    </sheetView>
  </sheetViews>
  <sheetFormatPr defaultRowHeight="15" x14ac:dyDescent="0.25"/>
  <cols>
    <col min="4" max="4" width="12.42578125" bestFit="1" customWidth="1"/>
    <col min="5" max="5" width="18.5703125" bestFit="1" customWidth="1"/>
    <col min="6" max="6" width="13.5703125" customWidth="1"/>
    <col min="7" max="7" width="17.85546875" customWidth="1"/>
    <col min="8" max="8" width="15.5703125" customWidth="1"/>
    <col min="9" max="9" width="11.5703125" customWidth="1"/>
    <col min="10" max="10" width="22.28515625" customWidth="1"/>
    <col min="11" max="11" width="21.28515625" customWidth="1"/>
    <col min="12" max="12" width="19.28515625" customWidth="1"/>
    <col min="13" max="13" width="18" customWidth="1"/>
    <col min="14" max="14" width="11.140625" customWidth="1"/>
  </cols>
  <sheetData>
    <row r="3" spans="3:14" ht="61.5" x14ac:dyDescent="0.9">
      <c r="C3" s="16" t="s">
        <v>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3:14" ht="18.75" x14ac:dyDescent="0.3">
      <c r="C4" s="7" t="s">
        <v>1</v>
      </c>
      <c r="D4" s="8" t="s">
        <v>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21</v>
      </c>
      <c r="K4" s="8" t="s">
        <v>22</v>
      </c>
      <c r="L4" s="8" t="s">
        <v>23</v>
      </c>
      <c r="M4" s="8" t="s">
        <v>24</v>
      </c>
      <c r="N4" s="9" t="s">
        <v>25</v>
      </c>
    </row>
    <row r="5" spans="3:14" ht="21" x14ac:dyDescent="0.35">
      <c r="C5" s="5">
        <v>1</v>
      </c>
      <c r="D5" s="2" t="s">
        <v>3</v>
      </c>
      <c r="E5" s="3" t="s">
        <v>18</v>
      </c>
      <c r="F5" s="3" t="s">
        <v>19</v>
      </c>
      <c r="G5" s="3" t="s">
        <v>18</v>
      </c>
      <c r="H5" s="3" t="s">
        <v>19</v>
      </c>
      <c r="I5" s="3" t="s">
        <v>18</v>
      </c>
      <c r="J5" s="4">
        <f>COUNTIF(E5:I5,"P")</f>
        <v>3</v>
      </c>
      <c r="K5" s="2">
        <f>COUNTIF(E5:I5,"A")</f>
        <v>2</v>
      </c>
      <c r="L5" s="2">
        <f>COUNTIF(E5:I5,"L")</f>
        <v>0</v>
      </c>
      <c r="M5" s="2">
        <f>J5*100/5</f>
        <v>60</v>
      </c>
      <c r="N5" s="6" t="str">
        <f>IF(M5&gt;70,"PASS","FAIL")</f>
        <v>FAIL</v>
      </c>
    </row>
    <row r="6" spans="3:14" ht="21" x14ac:dyDescent="0.35">
      <c r="C6" s="5">
        <v>2</v>
      </c>
      <c r="D6" s="2" t="s">
        <v>4</v>
      </c>
      <c r="E6" s="3" t="s">
        <v>18</v>
      </c>
      <c r="F6" s="3" t="s">
        <v>19</v>
      </c>
      <c r="G6" s="3" t="s">
        <v>18</v>
      </c>
      <c r="H6" s="3" t="s">
        <v>19</v>
      </c>
      <c r="I6" s="3" t="s">
        <v>18</v>
      </c>
      <c r="J6" s="4">
        <f t="shared" ref="J6:J14" si="0">COUNTIF(E6:I6,"P")</f>
        <v>3</v>
      </c>
      <c r="K6" s="2">
        <f t="shared" ref="K6:K14" si="1">COUNTIF(E6:I6,"A")</f>
        <v>2</v>
      </c>
      <c r="L6" s="2">
        <f t="shared" ref="L6:L14" si="2">COUNTIF(E6:I6,"L")</f>
        <v>0</v>
      </c>
      <c r="M6" s="2">
        <f t="shared" ref="M6:M15" si="3">J6*100/5</f>
        <v>60</v>
      </c>
      <c r="N6" s="6" t="str">
        <f t="shared" ref="N6:N15" si="4">IF(M6&gt;70,"PASS","FAIL")</f>
        <v>FAIL</v>
      </c>
    </row>
    <row r="7" spans="3:14" ht="21" x14ac:dyDescent="0.35">
      <c r="C7" s="5">
        <v>3</v>
      </c>
      <c r="D7" s="2" t="s">
        <v>5</v>
      </c>
      <c r="E7" s="3" t="s">
        <v>18</v>
      </c>
      <c r="F7" s="3" t="s">
        <v>18</v>
      </c>
      <c r="G7" s="3" t="s">
        <v>19</v>
      </c>
      <c r="H7" s="3" t="s">
        <v>19</v>
      </c>
      <c r="I7" s="3" t="s">
        <v>18</v>
      </c>
      <c r="J7" s="4">
        <f t="shared" si="0"/>
        <v>3</v>
      </c>
      <c r="K7" s="2">
        <f t="shared" si="1"/>
        <v>2</v>
      </c>
      <c r="L7" s="2">
        <f t="shared" si="2"/>
        <v>0</v>
      </c>
      <c r="M7" s="2">
        <f t="shared" si="3"/>
        <v>60</v>
      </c>
      <c r="N7" s="6" t="str">
        <f t="shared" si="4"/>
        <v>FAIL</v>
      </c>
    </row>
    <row r="8" spans="3:14" ht="21" x14ac:dyDescent="0.35">
      <c r="C8" s="5">
        <v>4</v>
      </c>
      <c r="D8" s="2" t="s">
        <v>6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4">
        <f t="shared" si="0"/>
        <v>4</v>
      </c>
      <c r="K8" s="2">
        <f t="shared" si="1"/>
        <v>1</v>
      </c>
      <c r="L8" s="2">
        <f t="shared" si="2"/>
        <v>0</v>
      </c>
      <c r="M8" s="2">
        <f t="shared" si="3"/>
        <v>80</v>
      </c>
      <c r="N8" s="6" t="str">
        <f t="shared" si="4"/>
        <v>PASS</v>
      </c>
    </row>
    <row r="9" spans="3:14" ht="21" x14ac:dyDescent="0.35">
      <c r="C9" s="5">
        <v>5</v>
      </c>
      <c r="D9" s="2" t="s">
        <v>7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19</v>
      </c>
      <c r="J9" s="4">
        <f t="shared" si="0"/>
        <v>3</v>
      </c>
      <c r="K9" s="2">
        <f t="shared" si="1"/>
        <v>2</v>
      </c>
      <c r="L9" s="2">
        <f t="shared" si="2"/>
        <v>0</v>
      </c>
      <c r="M9" s="2">
        <f t="shared" si="3"/>
        <v>60</v>
      </c>
      <c r="N9" s="6" t="str">
        <f t="shared" si="4"/>
        <v>FAIL</v>
      </c>
    </row>
    <row r="10" spans="3:14" ht="21" x14ac:dyDescent="0.35">
      <c r="C10" s="5">
        <v>6</v>
      </c>
      <c r="D10" s="2" t="s">
        <v>8</v>
      </c>
      <c r="E10" s="3" t="s">
        <v>19</v>
      </c>
      <c r="F10" s="3" t="s">
        <v>18</v>
      </c>
      <c r="G10" s="3" t="s">
        <v>19</v>
      </c>
      <c r="H10" s="3" t="s">
        <v>18</v>
      </c>
      <c r="I10" s="3" t="s">
        <v>19</v>
      </c>
      <c r="J10" s="4">
        <f t="shared" si="0"/>
        <v>2</v>
      </c>
      <c r="K10" s="2">
        <f t="shared" si="1"/>
        <v>3</v>
      </c>
      <c r="L10" s="2">
        <f t="shared" si="2"/>
        <v>0</v>
      </c>
      <c r="M10" s="2">
        <f t="shared" si="3"/>
        <v>40</v>
      </c>
      <c r="N10" s="6" t="str">
        <f t="shared" si="4"/>
        <v>FAIL</v>
      </c>
    </row>
    <row r="11" spans="3:14" ht="21" x14ac:dyDescent="0.35">
      <c r="C11" s="5">
        <v>7</v>
      </c>
      <c r="D11" s="2" t="s">
        <v>9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4">
        <f t="shared" si="0"/>
        <v>5</v>
      </c>
      <c r="K11" s="2">
        <f t="shared" si="1"/>
        <v>0</v>
      </c>
      <c r="L11" s="2">
        <f t="shared" si="2"/>
        <v>0</v>
      </c>
      <c r="M11" s="2">
        <f t="shared" si="3"/>
        <v>100</v>
      </c>
      <c r="N11" s="6" t="str">
        <f t="shared" si="4"/>
        <v>PASS</v>
      </c>
    </row>
    <row r="12" spans="3:14" ht="21" x14ac:dyDescent="0.35">
      <c r="C12" s="5">
        <v>8</v>
      </c>
      <c r="D12" s="2" t="s">
        <v>10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4">
        <f t="shared" si="0"/>
        <v>4</v>
      </c>
      <c r="K12" s="2">
        <f t="shared" si="1"/>
        <v>1</v>
      </c>
      <c r="L12" s="2">
        <f t="shared" si="2"/>
        <v>0</v>
      </c>
      <c r="M12" s="2">
        <f t="shared" si="3"/>
        <v>80</v>
      </c>
      <c r="N12" s="6" t="str">
        <f t="shared" si="4"/>
        <v>PASS</v>
      </c>
    </row>
    <row r="13" spans="3:14" ht="21" x14ac:dyDescent="0.35">
      <c r="C13" s="5">
        <v>9</v>
      </c>
      <c r="D13" s="2" t="s">
        <v>11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20</v>
      </c>
      <c r="J13" s="4">
        <f t="shared" si="0"/>
        <v>4</v>
      </c>
      <c r="K13" s="2">
        <f t="shared" si="1"/>
        <v>0</v>
      </c>
      <c r="L13" s="2">
        <f t="shared" si="2"/>
        <v>1</v>
      </c>
      <c r="M13" s="2">
        <f t="shared" si="3"/>
        <v>80</v>
      </c>
      <c r="N13" s="6" t="str">
        <f t="shared" si="4"/>
        <v>PASS</v>
      </c>
    </row>
    <row r="14" spans="3:14" ht="21" x14ac:dyDescent="0.35">
      <c r="C14" s="5">
        <v>10</v>
      </c>
      <c r="D14" s="2" t="s">
        <v>12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20</v>
      </c>
      <c r="J14" s="4">
        <f t="shared" si="0"/>
        <v>4</v>
      </c>
      <c r="K14" s="2">
        <f t="shared" si="1"/>
        <v>0</v>
      </c>
      <c r="L14" s="2">
        <f t="shared" si="2"/>
        <v>1</v>
      </c>
      <c r="M14" s="2">
        <f t="shared" si="3"/>
        <v>80</v>
      </c>
      <c r="N14" s="6" t="str">
        <f t="shared" si="4"/>
        <v>PASS</v>
      </c>
    </row>
    <row r="15" spans="3:14" ht="21" x14ac:dyDescent="0.35">
      <c r="C15" s="10"/>
      <c r="D15" s="11"/>
      <c r="E15" s="11"/>
      <c r="F15" s="11"/>
      <c r="G15" s="11"/>
      <c r="H15" s="12" t="s">
        <v>26</v>
      </c>
      <c r="I15" s="12"/>
      <c r="J15" s="13">
        <f>SUM(J5:J14)</f>
        <v>35</v>
      </c>
      <c r="K15" s="14">
        <f>SUM(K5:K14)</f>
        <v>13</v>
      </c>
      <c r="L15" s="14">
        <f>SUM(L5:L14)</f>
        <v>2</v>
      </c>
      <c r="M15" s="14">
        <f t="shared" si="3"/>
        <v>700</v>
      </c>
      <c r="N15" s="15" t="str">
        <f t="shared" si="4"/>
        <v>PASS</v>
      </c>
    </row>
    <row r="16" spans="3:14" ht="21" x14ac:dyDescent="0.35">
      <c r="H16" s="1"/>
      <c r="I16" s="1"/>
    </row>
  </sheetData>
  <mergeCells count="2">
    <mergeCell ref="C3:N3"/>
    <mergeCell ref="H16:I1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2020-04-04T21:49:59Z</dcterms:created>
  <dcterms:modified xsi:type="dcterms:W3CDTF">2020-04-04T22:17:27Z</dcterms:modified>
</cp:coreProperties>
</file>