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1E16FE3-219A-4F23-B5DC-DA0EB87C0EA5}" xr6:coauthVersionLast="40" xr6:coauthVersionMax="40" xr10:uidLastSave="{00000000-0000-0000-0000-000000000000}"/>
  <bookViews>
    <workbookView xWindow="0" yWindow="0" windowWidth="19200" windowHeight="8140" firstSheet="2" activeTab="5" xr2:uid="{00000000-000D-0000-FFFF-FFFF00000000}"/>
  </bookViews>
  <sheets>
    <sheet name="Full Data" sheetId="1" r:id="rId1"/>
    <sheet name="Top 5 Productive" sheetId="2" r:id="rId2"/>
    <sheet name="Dept Std Dev" sheetId="3" r:id="rId3"/>
    <sheet name="Dept Std Dev(2)" sheetId="8" r:id="rId4"/>
    <sheet name="Top 3 PEI" sheetId="4" r:id="rId5"/>
    <sheet name="Correlations" sheetId="7" r:id="rId6"/>
    <sheet name="Underutilized High" sheetId="5" r:id="rId7"/>
    <sheet name="Most Efficient" sheetId="6" r:id="rId8"/>
  </sheets>
  <definedNames>
    <definedName name="_xlnm._FilterDatabase" localSheetId="6" hidden="1">'Underutilized High'!$A$1:$J$4</definedName>
    <definedName name="_xlcn.WorksheetConnection_DeptStdDevA1B61" hidden="1">'Dept Std Dev'!$A$1:$B$6</definedName>
  </definedNames>
  <calcPr calcId="191028"/>
  <pivotCaches>
    <pivotCache cacheId="8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ept Std Dev!$A$1:$B$6"/>
        </x15:modelTables>
      </x15:dataModel>
    </ext>
  </extLst>
</workbook>
</file>

<file path=xl/calcChain.xml><?xml version="1.0" encoding="utf-8"?>
<calcChain xmlns="http://schemas.openxmlformats.org/spreadsheetml/2006/main">
  <c r="J5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AFF7A6-3205-473F-AD28-AB75FCC8A4A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64A824-124F-4C89-B234-0E286D75D6BA}" name="WorksheetConnection_Dept Std Dev!$A$1:$B$6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eptStdDevA1B61"/>
        </x15:connection>
      </ext>
    </extLst>
  </connection>
</connections>
</file>

<file path=xl/sharedStrings.xml><?xml version="1.0" encoding="utf-8"?>
<sst xmlns="http://schemas.openxmlformats.org/spreadsheetml/2006/main" count="143" uniqueCount="48">
  <si>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</si>
  <si>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</si>
  <si>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</si>
  <si>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</si>
  <si>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</si>
  <si>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</si>
  <si>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</si>
  <si>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PEI</t>
  </si>
  <si>
    <t>Tasks_per_Hour</t>
  </si>
  <si>
    <t>PEI_Rank</t>
  </si>
  <si>
    <t>Aakash</t>
  </si>
  <si>
    <t>Meera</t>
  </si>
  <si>
    <t>Suresh</t>
  </si>
  <si>
    <t>Riya</t>
  </si>
  <si>
    <t>Prakash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</si>
  <si>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</si>
  <si>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</si>
  <si>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</si>
  <si>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</si>
  <si>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</si>
  <si>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</si>
  <si>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</si>
  <si>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</si>
  <si>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</si>
  <si>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</si>
  <si>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</si>
  <si>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</si>
  <si>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</si>
  <si>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</si>
  <si>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</si>
  <si>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</si>
  <si>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</si>
  <si>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</si>
  <si>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</si>
  <si>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</si>
  <si>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Sales</t>
  </si>
  <si>
    <t>Marketing</t>
  </si>
  <si>
    <t>HR</t>
  </si>
  <si>
    <t>IT</t>
  </si>
  <si>
    <t>Finance</t>
  </si>
  <si>
    <t>Std_Dev_Productivity</t>
  </si>
  <si>
    <t>Correlation</t>
  </si>
  <si>
    <t>Hours_Worked vs Performance_Rating</t>
  </si>
  <si>
    <t>Tasks_Completed vs Performance_Rating</t>
  </si>
  <si>
    <t>Hours_Worked vs Productivity_Score</t>
  </si>
  <si>
    <t>Row Labels</t>
  </si>
  <si>
    <t>Grand Total</t>
  </si>
  <si>
    <t>Sum of Std_Dev_Productivity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</si>
</sst>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708333333333336"/>
          <c:w val="0.89019685039370078"/>
          <c:h val="0.38391404199475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5 Productive'!$A$2:$C$2</c:f>
              <c:strCache>
                <c:ptCount val="3"/>
                <c:pt idx="0">
                  <c:v>107</c:v>
                </c:pt>
                <c:pt idx="1">
                  <c:v>Rahul</c:v>
                </c:pt>
                <c:pt idx="2">
                  <c:v>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Productive'!$D$1:$J$1</c:f>
              <c:strCache>
                <c:ptCount val="7"/>
                <c:pt idx="0">
                  <c:v>Hours_Worked</c:v>
                </c:pt>
                <c:pt idx="1">
                  <c:v>Tasks_Completed</c:v>
                </c:pt>
                <c:pt idx="2">
                  <c:v>Productivity_Score</c:v>
                </c:pt>
                <c:pt idx="3">
                  <c:v>Performance_Rating</c:v>
                </c:pt>
                <c:pt idx="4">
                  <c:v>PEI</c:v>
                </c:pt>
                <c:pt idx="5">
                  <c:v>Tasks_per_Hour</c:v>
                </c:pt>
                <c:pt idx="6">
                  <c:v>PEI_Rank</c:v>
                </c:pt>
              </c:strCache>
            </c:strRef>
          </c:cat>
          <c:val>
            <c:numRef>
              <c:f>'Top 5 Productive'!$D$2:$J$2</c:f>
              <c:numCache>
                <c:formatCode>General</c:formatCode>
                <c:ptCount val="7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5</c:v>
                </c:pt>
                <c:pt idx="4">
                  <c:v>10</c:v>
                </c:pt>
                <c:pt idx="5">
                  <c:v>1.6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F-480A-8BCF-E31D4EF407E5}"/>
            </c:ext>
          </c:extLst>
        </c:ser>
        <c:ser>
          <c:idx val="1"/>
          <c:order val="1"/>
          <c:tx>
            <c:strRef>
              <c:f>'Top 5 Productive'!$A$3:$C$3</c:f>
              <c:strCache>
                <c:ptCount val="3"/>
                <c:pt idx="0">
                  <c:v>125</c:v>
                </c:pt>
                <c:pt idx="1">
                  <c:v>Tanya</c:v>
                </c:pt>
                <c:pt idx="2">
                  <c:v>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Productive'!$D$1:$J$1</c:f>
              <c:strCache>
                <c:ptCount val="7"/>
                <c:pt idx="0">
                  <c:v>Hours_Worked</c:v>
                </c:pt>
                <c:pt idx="1">
                  <c:v>Tasks_Completed</c:v>
                </c:pt>
                <c:pt idx="2">
                  <c:v>Productivity_Score</c:v>
                </c:pt>
                <c:pt idx="3">
                  <c:v>Performance_Rating</c:v>
                </c:pt>
                <c:pt idx="4">
                  <c:v>PEI</c:v>
                </c:pt>
                <c:pt idx="5">
                  <c:v>Tasks_per_Hour</c:v>
                </c:pt>
                <c:pt idx="6">
                  <c:v>PEI_Rank</c:v>
                </c:pt>
              </c:strCache>
            </c:strRef>
          </c:cat>
          <c:val>
            <c:numRef>
              <c:f>'Top 5 Productive'!$D$3:$J$3</c:f>
              <c:numCache>
                <c:formatCode>General</c:formatCode>
                <c:ptCount val="7"/>
                <c:pt idx="0">
                  <c:v>47</c:v>
                </c:pt>
                <c:pt idx="1">
                  <c:v>79</c:v>
                </c:pt>
                <c:pt idx="2">
                  <c:v>99</c:v>
                </c:pt>
                <c:pt idx="3">
                  <c:v>5</c:v>
                </c:pt>
                <c:pt idx="4">
                  <c:v>10.531914893617021</c:v>
                </c:pt>
                <c:pt idx="5">
                  <c:v>1.6808510638297871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F-480A-8BCF-E31D4EF407E5}"/>
            </c:ext>
          </c:extLst>
        </c:ser>
        <c:ser>
          <c:idx val="2"/>
          <c:order val="2"/>
          <c:tx>
            <c:strRef>
              <c:f>'Top 5 Productive'!$A$4:$C$4</c:f>
              <c:strCache>
                <c:ptCount val="3"/>
                <c:pt idx="0">
                  <c:v>115</c:v>
                </c:pt>
                <c:pt idx="1">
                  <c:v>Rakesh</c:v>
                </c:pt>
                <c:pt idx="2">
                  <c:v>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Productive'!$D$1:$J$1</c:f>
              <c:strCache>
                <c:ptCount val="7"/>
                <c:pt idx="0">
                  <c:v>Hours_Worked</c:v>
                </c:pt>
                <c:pt idx="1">
                  <c:v>Tasks_Completed</c:v>
                </c:pt>
                <c:pt idx="2">
                  <c:v>Productivity_Score</c:v>
                </c:pt>
                <c:pt idx="3">
                  <c:v>Performance_Rating</c:v>
                </c:pt>
                <c:pt idx="4">
                  <c:v>PEI</c:v>
                </c:pt>
                <c:pt idx="5">
                  <c:v>Tasks_per_Hour</c:v>
                </c:pt>
                <c:pt idx="6">
                  <c:v>PEI_Rank</c:v>
                </c:pt>
              </c:strCache>
            </c:strRef>
          </c:cat>
          <c:val>
            <c:numRef>
              <c:f>'Top 5 Productive'!$D$4:$J$4</c:f>
              <c:numCache>
                <c:formatCode>General</c:formatCode>
                <c:ptCount val="7"/>
                <c:pt idx="0">
                  <c:v>48</c:v>
                </c:pt>
                <c:pt idx="1">
                  <c:v>78</c:v>
                </c:pt>
                <c:pt idx="2">
                  <c:v>98</c:v>
                </c:pt>
                <c:pt idx="3">
                  <c:v>5</c:v>
                </c:pt>
                <c:pt idx="4">
                  <c:v>10.20833333333333</c:v>
                </c:pt>
                <c:pt idx="5">
                  <c:v>1.625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F-480A-8BCF-E31D4EF407E5}"/>
            </c:ext>
          </c:extLst>
        </c:ser>
        <c:ser>
          <c:idx val="3"/>
          <c:order val="3"/>
          <c:tx>
            <c:strRef>
              <c:f>'Top 5 Productive'!$A$5:$C$5</c:f>
              <c:strCache>
                <c:ptCount val="3"/>
                <c:pt idx="0">
                  <c:v>123</c:v>
                </c:pt>
                <c:pt idx="1">
                  <c:v>Neeraj</c:v>
                </c:pt>
                <c:pt idx="2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Productive'!$D$1:$J$1</c:f>
              <c:strCache>
                <c:ptCount val="7"/>
                <c:pt idx="0">
                  <c:v>Hours_Worked</c:v>
                </c:pt>
                <c:pt idx="1">
                  <c:v>Tasks_Completed</c:v>
                </c:pt>
                <c:pt idx="2">
                  <c:v>Productivity_Score</c:v>
                </c:pt>
                <c:pt idx="3">
                  <c:v>Performance_Rating</c:v>
                </c:pt>
                <c:pt idx="4">
                  <c:v>PEI</c:v>
                </c:pt>
                <c:pt idx="5">
                  <c:v>Tasks_per_Hour</c:v>
                </c:pt>
                <c:pt idx="6">
                  <c:v>PEI_Rank</c:v>
                </c:pt>
              </c:strCache>
            </c:strRef>
          </c:cat>
          <c:val>
            <c:numRef>
              <c:f>'Top 5 Productive'!$D$5:$J$5</c:f>
              <c:numCache>
                <c:formatCode>General</c:formatCode>
                <c:ptCount val="7"/>
                <c:pt idx="0">
                  <c:v>46</c:v>
                </c:pt>
                <c:pt idx="1">
                  <c:v>77</c:v>
                </c:pt>
                <c:pt idx="2">
                  <c:v>96</c:v>
                </c:pt>
                <c:pt idx="3">
                  <c:v>5</c:v>
                </c:pt>
                <c:pt idx="4">
                  <c:v>10.434782608695651</c:v>
                </c:pt>
                <c:pt idx="5">
                  <c:v>1.673913043478261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EF-480A-8BCF-E31D4EF407E5}"/>
            </c:ext>
          </c:extLst>
        </c:ser>
        <c:ser>
          <c:idx val="4"/>
          <c:order val="4"/>
          <c:tx>
            <c:strRef>
              <c:f>'Top 5 Productive'!$A$6:$C$6</c:f>
              <c:strCache>
                <c:ptCount val="3"/>
                <c:pt idx="0">
                  <c:v>104</c:v>
                </c:pt>
                <c:pt idx="1">
                  <c:v>Riya</c:v>
                </c:pt>
                <c:pt idx="2">
                  <c:v>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Productive'!$D$1:$J$1</c:f>
              <c:strCache>
                <c:ptCount val="7"/>
                <c:pt idx="0">
                  <c:v>Hours_Worked</c:v>
                </c:pt>
                <c:pt idx="1">
                  <c:v>Tasks_Completed</c:v>
                </c:pt>
                <c:pt idx="2">
                  <c:v>Productivity_Score</c:v>
                </c:pt>
                <c:pt idx="3">
                  <c:v>Performance_Rating</c:v>
                </c:pt>
                <c:pt idx="4">
                  <c:v>PEI</c:v>
                </c:pt>
                <c:pt idx="5">
                  <c:v>Tasks_per_Hour</c:v>
                </c:pt>
                <c:pt idx="6">
                  <c:v>PEI_Rank</c:v>
                </c:pt>
              </c:strCache>
            </c:strRef>
          </c:cat>
          <c:val>
            <c:numRef>
              <c:f>'Top 5 Productive'!$D$6:$J$6</c:f>
              <c:numCache>
                <c:formatCode>General</c:formatCode>
                <c:ptCount val="7"/>
                <c:pt idx="0">
                  <c:v>45</c:v>
                </c:pt>
                <c:pt idx="1">
                  <c:v>75</c:v>
                </c:pt>
                <c:pt idx="2">
                  <c:v>95</c:v>
                </c:pt>
                <c:pt idx="3">
                  <c:v>5</c:v>
                </c:pt>
                <c:pt idx="4">
                  <c:v>10.555555555555561</c:v>
                </c:pt>
                <c:pt idx="5">
                  <c:v>1.666666666666667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EF-480A-8BCF-E31D4EF407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475576568"/>
        <c:axId val="475576896"/>
      </c:barChart>
      <c:catAx>
        <c:axId val="47557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76896"/>
        <c:crosses val="autoZero"/>
        <c:auto val="1"/>
        <c:lblAlgn val="ctr"/>
        <c:lblOffset val="100"/>
        <c:noMultiLvlLbl val="0"/>
      </c:catAx>
      <c:valAx>
        <c:axId val="475576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557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[Employee_Productivity_Analysis.xlsx]Dept Std Dev(2)!PivotTable1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Std Dev(2)'!$B$3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'Dept Std Dev(2)'!$A$4:$A$9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'Dept Std Dev(2)'!$B$4:$B$9</c:f>
              <c:numCache>
                <c:formatCode>General</c:formatCode>
                <c:ptCount val="5"/>
                <c:pt idx="0">
                  <c:v>2.9580398915498081</c:v>
                </c:pt>
                <c:pt idx="1">
                  <c:v>3.54400902933387</c:v>
                </c:pt>
                <c:pt idx="2">
                  <c:v>4.7074409183759292</c:v>
                </c:pt>
                <c:pt idx="3">
                  <c:v>2</c:v>
                </c:pt>
                <c:pt idx="4">
                  <c:v>4.3748015828022284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4-4DC9-AE3E-09EF4B4E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648312"/>
        <c:axId val="490644048"/>
      </c:barChart>
      <c:catAx>
        <c:axId val="49064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44048"/>
        <c:crosses val="autoZero"/>
        <c:auto val="1"/>
        <c:lblAlgn val="ctr"/>
        <c:lblOffset val="100"/>
        <c:noMultiLvlLbl val="0"/>
      </c:catAx>
      <c:valAx>
        <c:axId val="4906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4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Correlations!$A$4</c:f>
              <c:strCache>
                <c:ptCount val="1"/>
                <c:pt idx="0">
                  <c:v>Hours_Worked vs Productivity_Score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Correlations!$B$4</c:f>
              <c:numCache>
                <c:formatCode>General</c:formatCode>
                <c:ptCount val="1"/>
                <c:pt idx="0">
                  <c:v>0.99249842295704527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1-4718-A1D2-0C3D46EF6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10648"/>
        <c:axId val="472403760"/>
      </c:scatterChart>
      <c:valAx>
        <c:axId val="47241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03760"/>
        <c:crosses val="autoZero"/>
        <c:crossBetween val="midCat"/>
      </c:valAx>
      <c:valAx>
        <c:axId val="4724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1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19050</xdr:rowOff>
    </xdr:from>
    <xdr:to>
      <xdr:col>18</xdr:col>
      <xdr:colOff>314325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62742-D8B4-4CB6-A5EF-3DDE18B37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0</xdr:row>
      <xdr:rowOff>19050</xdr:rowOff>
    </xdr:from>
    <xdr:to>
      <xdr:col>12</xdr:col>
      <xdr:colOff>307975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A8135-0A47-42EA-B90F-C4458DE6A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31750</xdr:rowOff>
    </xdr:from>
    <xdr:to>
      <xdr:col>10</xdr:col>
      <xdr:colOff>600075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1A364-7658-4EFC-AEF2-1A19F0DF3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02.822589351854" backgroundQuery="1" createdVersion="6" refreshedVersion="6" minRefreshableVersion="3" recordCount="0" supportSubquery="1" supportAdvancedDrill="1" xr:uid="{C881A617-0216-41D5-A766-5BAF4D6304FF}">
  <cacheSource type="external" connectionId="1"/>
  <cacheFields count="2">
    <cacheField name="[Range].[Department].[Department]" caption="Department" numFmtId="0" level="1">
      <sharedItems count="5">
        <s v="Finance"/>
        <s v="HR"/>
        <s v="IT"/>
        <s v="Marketing"/>
        <s v="Sales"/>
      </sharedItems>
    </cacheField>
    <cacheField name="[Measures].[Sum of Std_Dev_Productivity]" caption="Sum of Std_Dev_Productivity" numFmtId="0" hierarchy="4" level="32767"/>
  </cacheFields>
  <cacheHierarchies count="5"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td_Dev_Productivity]" caption="Std_Dev_Productivity" attribute="1" defaultMemberUniqueName="[Range].[Std_Dev_Productivity].[All]" allUniqueName="[Range].[Std_Dev_Productivity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td_Dev_Productivity]" caption="Sum of Std_Dev_Productivit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69BE7-739A-48C8-B772-DAFDAD56183A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td_Dev_Productiv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ept Std Dev!$A$1:$B$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6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101</v>
      </c>
      <c r="B2" t="s">
        <v>10</v>
      </c>
      <c r="C2" t="s">
        <v>35</v>
      </c>
      <c r="D2">
        <v>35</v>
      </c>
      <c r="E2">
        <v>50</v>
      </c>
      <c r="F2">
        <v>80</v>
      </c>
      <c r="G2">
        <v>4</v>
      </c>
      <c r="H2">
        <v>9.1428571428571423</v>
      </c>
      <c r="I2">
        <v>1.428571428571429</v>
      </c>
      <c r="J2">
        <v>10</v>
      </c>
    </row>
    <row r="3" spans="1:10" x14ac:dyDescent="0.35">
      <c r="A3">
        <v>102</v>
      </c>
      <c r="B3" t="s">
        <v>11</v>
      </c>
      <c r="C3" t="s">
        <v>36</v>
      </c>
      <c r="D3">
        <v>40</v>
      </c>
      <c r="E3">
        <v>65</v>
      </c>
      <c r="F3">
        <v>90</v>
      </c>
      <c r="G3">
        <v>5</v>
      </c>
      <c r="H3">
        <v>11.25</v>
      </c>
      <c r="I3">
        <v>1.625</v>
      </c>
      <c r="J3">
        <v>1</v>
      </c>
    </row>
    <row r="4" spans="1:10" x14ac:dyDescent="0.35">
      <c r="A4">
        <v>103</v>
      </c>
      <c r="B4" t="s">
        <v>12</v>
      </c>
      <c r="C4" t="s">
        <v>37</v>
      </c>
      <c r="D4">
        <v>30</v>
      </c>
      <c r="E4">
        <v>40</v>
      </c>
      <c r="F4">
        <v>70</v>
      </c>
      <c r="G4">
        <v>3</v>
      </c>
      <c r="H4">
        <v>7</v>
      </c>
      <c r="I4">
        <v>1.333333333333333</v>
      </c>
      <c r="J4">
        <v>17</v>
      </c>
    </row>
    <row r="5" spans="1:10" x14ac:dyDescent="0.35">
      <c r="A5">
        <v>104</v>
      </c>
      <c r="B5" t="s">
        <v>13</v>
      </c>
      <c r="C5" t="s">
        <v>38</v>
      </c>
      <c r="D5">
        <v>45</v>
      </c>
      <c r="E5">
        <v>75</v>
      </c>
      <c r="F5">
        <v>95</v>
      </c>
      <c r="G5">
        <v>5</v>
      </c>
      <c r="H5">
        <v>10.555555555555561</v>
      </c>
      <c r="I5">
        <v>1.666666666666667</v>
      </c>
      <c r="J5">
        <v>5</v>
      </c>
    </row>
    <row r="6" spans="1:10" x14ac:dyDescent="0.35">
      <c r="A6">
        <v>105</v>
      </c>
      <c r="B6" t="s">
        <v>14</v>
      </c>
      <c r="C6" t="s">
        <v>39</v>
      </c>
      <c r="D6">
        <v>25</v>
      </c>
      <c r="E6">
        <v>30</v>
      </c>
      <c r="F6">
        <v>60</v>
      </c>
      <c r="G6">
        <v>2</v>
      </c>
      <c r="H6">
        <v>4.8</v>
      </c>
      <c r="I6">
        <v>1.2</v>
      </c>
      <c r="J6">
        <v>23</v>
      </c>
    </row>
    <row r="7" spans="1:10" x14ac:dyDescent="0.35">
      <c r="A7">
        <v>106</v>
      </c>
      <c r="B7" t="s">
        <v>15</v>
      </c>
      <c r="C7" t="s">
        <v>35</v>
      </c>
      <c r="D7">
        <v>38</v>
      </c>
      <c r="E7">
        <v>58</v>
      </c>
      <c r="F7">
        <v>85</v>
      </c>
      <c r="G7">
        <v>4</v>
      </c>
      <c r="H7">
        <v>8.9473684210526319</v>
      </c>
      <c r="I7">
        <v>1.5263157894736841</v>
      </c>
      <c r="J7">
        <v>12</v>
      </c>
    </row>
    <row r="8" spans="1:10" x14ac:dyDescent="0.35">
      <c r="A8">
        <v>107</v>
      </c>
      <c r="B8" t="s">
        <v>16</v>
      </c>
      <c r="C8" t="s">
        <v>38</v>
      </c>
      <c r="D8">
        <v>50</v>
      </c>
      <c r="E8">
        <v>80</v>
      </c>
      <c r="F8">
        <v>100</v>
      </c>
      <c r="G8">
        <v>5</v>
      </c>
      <c r="H8">
        <v>10</v>
      </c>
      <c r="I8">
        <v>1.6</v>
      </c>
      <c r="J8">
        <v>9</v>
      </c>
    </row>
    <row r="9" spans="1:10" x14ac:dyDescent="0.35">
      <c r="A9">
        <v>108</v>
      </c>
      <c r="B9" t="s">
        <v>17</v>
      </c>
      <c r="C9" t="s">
        <v>37</v>
      </c>
      <c r="D9">
        <v>28</v>
      </c>
      <c r="E9">
        <v>35</v>
      </c>
      <c r="F9">
        <v>65</v>
      </c>
      <c r="G9">
        <v>3</v>
      </c>
      <c r="H9">
        <v>6.9642857142857144</v>
      </c>
      <c r="I9">
        <v>1.25</v>
      </c>
      <c r="J9">
        <v>19</v>
      </c>
    </row>
    <row r="10" spans="1:10" x14ac:dyDescent="0.35">
      <c r="A10">
        <v>109</v>
      </c>
      <c r="B10" t="s">
        <v>18</v>
      </c>
      <c r="C10" t="s">
        <v>36</v>
      </c>
      <c r="D10">
        <v>42</v>
      </c>
      <c r="E10">
        <v>70</v>
      </c>
      <c r="F10">
        <v>92</v>
      </c>
      <c r="G10">
        <v>5</v>
      </c>
      <c r="H10">
        <v>10.952380952380951</v>
      </c>
      <c r="I10">
        <v>1.666666666666667</v>
      </c>
      <c r="J10">
        <v>2</v>
      </c>
    </row>
    <row r="11" spans="1:10" x14ac:dyDescent="0.35">
      <c r="A11">
        <v>110</v>
      </c>
      <c r="B11" t="s">
        <v>19</v>
      </c>
      <c r="C11" t="s">
        <v>35</v>
      </c>
      <c r="D11">
        <v>37</v>
      </c>
      <c r="E11">
        <v>55</v>
      </c>
      <c r="F11">
        <v>83</v>
      </c>
      <c r="G11">
        <v>4</v>
      </c>
      <c r="H11">
        <v>8.9729729729729737</v>
      </c>
      <c r="I11">
        <v>1.486486486486486</v>
      </c>
      <c r="J11">
        <v>11</v>
      </c>
    </row>
    <row r="12" spans="1:10" x14ac:dyDescent="0.35">
      <c r="A12">
        <v>111</v>
      </c>
      <c r="B12" t="s">
        <v>20</v>
      </c>
      <c r="C12" t="s">
        <v>39</v>
      </c>
      <c r="D12">
        <v>29</v>
      </c>
      <c r="E12">
        <v>38</v>
      </c>
      <c r="F12">
        <v>68</v>
      </c>
      <c r="G12">
        <v>3</v>
      </c>
      <c r="H12">
        <v>7.0344827586206904</v>
      </c>
      <c r="I12">
        <v>1.3103448275862071</v>
      </c>
      <c r="J12">
        <v>16</v>
      </c>
    </row>
    <row r="13" spans="1:10" x14ac:dyDescent="0.35">
      <c r="A13">
        <v>112</v>
      </c>
      <c r="B13" t="s">
        <v>21</v>
      </c>
      <c r="C13" t="s">
        <v>36</v>
      </c>
      <c r="D13">
        <v>44</v>
      </c>
      <c r="E13">
        <v>73</v>
      </c>
      <c r="F13">
        <v>94</v>
      </c>
      <c r="G13">
        <v>5</v>
      </c>
      <c r="H13">
        <v>10.68181818181818</v>
      </c>
      <c r="I13">
        <v>1.6590909090909089</v>
      </c>
      <c r="J13">
        <v>4</v>
      </c>
    </row>
    <row r="14" spans="1:10" x14ac:dyDescent="0.35">
      <c r="A14">
        <v>113</v>
      </c>
      <c r="B14" t="s">
        <v>22</v>
      </c>
      <c r="C14" t="s">
        <v>37</v>
      </c>
      <c r="D14">
        <v>33</v>
      </c>
      <c r="E14">
        <v>45</v>
      </c>
      <c r="F14">
        <v>75</v>
      </c>
      <c r="G14">
        <v>3</v>
      </c>
      <c r="H14">
        <v>6.8181818181818183</v>
      </c>
      <c r="I14">
        <v>1.363636363636364</v>
      </c>
      <c r="J14">
        <v>21</v>
      </c>
    </row>
    <row r="15" spans="1:10" x14ac:dyDescent="0.35">
      <c r="A15">
        <v>114</v>
      </c>
      <c r="B15" t="s">
        <v>23</v>
      </c>
      <c r="C15" t="s">
        <v>35</v>
      </c>
      <c r="D15">
        <v>41</v>
      </c>
      <c r="E15">
        <v>66</v>
      </c>
      <c r="F15">
        <v>89</v>
      </c>
      <c r="G15">
        <v>4</v>
      </c>
      <c r="H15">
        <v>8.6829268292682933</v>
      </c>
      <c r="I15">
        <v>1.6097560975609759</v>
      </c>
      <c r="J15">
        <v>14</v>
      </c>
    </row>
    <row r="16" spans="1:10" x14ac:dyDescent="0.35">
      <c r="A16">
        <v>115</v>
      </c>
      <c r="B16" t="s">
        <v>24</v>
      </c>
      <c r="C16" t="s">
        <v>38</v>
      </c>
      <c r="D16">
        <v>48</v>
      </c>
      <c r="E16">
        <v>78</v>
      </c>
      <c r="F16">
        <v>98</v>
      </c>
      <c r="G16">
        <v>5</v>
      </c>
      <c r="H16">
        <v>10.20833333333333</v>
      </c>
      <c r="I16">
        <v>1.625</v>
      </c>
      <c r="J16">
        <v>8</v>
      </c>
    </row>
    <row r="17" spans="1:10" x14ac:dyDescent="0.35">
      <c r="A17">
        <v>116</v>
      </c>
      <c r="B17" t="s">
        <v>25</v>
      </c>
      <c r="C17" t="s">
        <v>39</v>
      </c>
      <c r="D17">
        <v>26</v>
      </c>
      <c r="E17">
        <v>32</v>
      </c>
      <c r="F17">
        <v>62</v>
      </c>
      <c r="G17">
        <v>2</v>
      </c>
      <c r="H17">
        <v>4.7692307692307692</v>
      </c>
      <c r="I17">
        <v>1.2307692307692311</v>
      </c>
      <c r="J17">
        <v>24</v>
      </c>
    </row>
    <row r="18" spans="1:10" x14ac:dyDescent="0.35">
      <c r="A18">
        <v>117</v>
      </c>
      <c r="B18" t="s">
        <v>26</v>
      </c>
      <c r="C18" t="s">
        <v>37</v>
      </c>
      <c r="D18">
        <v>31</v>
      </c>
      <c r="E18">
        <v>42</v>
      </c>
      <c r="F18">
        <v>72</v>
      </c>
      <c r="G18">
        <v>3</v>
      </c>
      <c r="H18">
        <v>6.967741935483871</v>
      </c>
      <c r="I18">
        <v>1.354838709677419</v>
      </c>
      <c r="J18">
        <v>18</v>
      </c>
    </row>
    <row r="19" spans="1:10" x14ac:dyDescent="0.35">
      <c r="A19">
        <v>118</v>
      </c>
      <c r="B19" t="s">
        <v>27</v>
      </c>
      <c r="C19" t="s">
        <v>36</v>
      </c>
      <c r="D19">
        <v>43</v>
      </c>
      <c r="E19">
        <v>75</v>
      </c>
      <c r="F19">
        <v>93</v>
      </c>
      <c r="G19">
        <v>5</v>
      </c>
      <c r="H19">
        <v>10.813953488372089</v>
      </c>
      <c r="I19">
        <v>1.7441860465116279</v>
      </c>
      <c r="J19">
        <v>3</v>
      </c>
    </row>
    <row r="20" spans="1:10" x14ac:dyDescent="0.35">
      <c r="A20">
        <v>119</v>
      </c>
      <c r="B20" t="s">
        <v>28</v>
      </c>
      <c r="C20" t="s">
        <v>38</v>
      </c>
      <c r="D20">
        <v>39</v>
      </c>
      <c r="E20">
        <v>60</v>
      </c>
      <c r="F20">
        <v>87</v>
      </c>
      <c r="G20">
        <v>4</v>
      </c>
      <c r="H20">
        <v>8.9230769230769234</v>
      </c>
      <c r="I20">
        <v>1.538461538461539</v>
      </c>
      <c r="J20">
        <v>13</v>
      </c>
    </row>
    <row r="21" spans="1:10" x14ac:dyDescent="0.35">
      <c r="A21">
        <v>120</v>
      </c>
      <c r="B21" t="s">
        <v>29</v>
      </c>
      <c r="C21" t="s">
        <v>35</v>
      </c>
      <c r="D21">
        <v>36</v>
      </c>
      <c r="E21">
        <v>52</v>
      </c>
      <c r="F21">
        <v>78</v>
      </c>
      <c r="G21">
        <v>4</v>
      </c>
      <c r="H21">
        <v>8.6666666666666661</v>
      </c>
      <c r="I21">
        <v>1.444444444444444</v>
      </c>
      <c r="J21">
        <v>15</v>
      </c>
    </row>
    <row r="22" spans="1:10" x14ac:dyDescent="0.35">
      <c r="A22">
        <v>121</v>
      </c>
      <c r="B22" t="s">
        <v>30</v>
      </c>
      <c r="C22" t="s">
        <v>39</v>
      </c>
      <c r="D22">
        <v>27</v>
      </c>
      <c r="E22">
        <v>34</v>
      </c>
      <c r="F22">
        <v>64</v>
      </c>
      <c r="G22">
        <v>2</v>
      </c>
      <c r="H22">
        <v>4.7407407407407396</v>
      </c>
      <c r="I22">
        <v>1.2592592592592591</v>
      </c>
      <c r="J22">
        <v>25</v>
      </c>
    </row>
    <row r="23" spans="1:10" x14ac:dyDescent="0.35">
      <c r="A23">
        <v>122</v>
      </c>
      <c r="B23" t="s">
        <v>31</v>
      </c>
      <c r="C23" t="s">
        <v>37</v>
      </c>
      <c r="D23">
        <v>32</v>
      </c>
      <c r="E23">
        <v>44</v>
      </c>
      <c r="F23">
        <v>74</v>
      </c>
      <c r="G23">
        <v>3</v>
      </c>
      <c r="H23">
        <v>6.9375</v>
      </c>
      <c r="I23">
        <v>1.375</v>
      </c>
      <c r="J23">
        <v>20</v>
      </c>
    </row>
    <row r="24" spans="1:10" x14ac:dyDescent="0.35">
      <c r="A24">
        <v>123</v>
      </c>
      <c r="B24" t="s">
        <v>32</v>
      </c>
      <c r="C24" t="s">
        <v>36</v>
      </c>
      <c r="D24">
        <v>46</v>
      </c>
      <c r="E24">
        <v>77</v>
      </c>
      <c r="F24">
        <v>96</v>
      </c>
      <c r="G24">
        <v>5</v>
      </c>
      <c r="H24">
        <v>10.434782608695651</v>
      </c>
      <c r="I24">
        <v>1.673913043478261</v>
      </c>
      <c r="J24">
        <v>7</v>
      </c>
    </row>
    <row r="25" spans="1:10" x14ac:dyDescent="0.35">
      <c r="A25">
        <v>124</v>
      </c>
      <c r="B25" t="s">
        <v>33</v>
      </c>
      <c r="C25" t="s">
        <v>35</v>
      </c>
      <c r="D25">
        <v>34</v>
      </c>
      <c r="E25">
        <v>48</v>
      </c>
      <c r="F25">
        <v>76</v>
      </c>
      <c r="G25">
        <v>3</v>
      </c>
      <c r="H25">
        <v>6.7058823529411766</v>
      </c>
      <c r="I25">
        <v>1.411764705882353</v>
      </c>
      <c r="J25">
        <v>22</v>
      </c>
    </row>
    <row r="26" spans="1:10" x14ac:dyDescent="0.35">
      <c r="A26">
        <v>125</v>
      </c>
      <c r="B26" t="s">
        <v>34</v>
      </c>
      <c r="C26" t="s">
        <v>38</v>
      </c>
      <c r="D26">
        <v>47</v>
      </c>
      <c r="E26">
        <v>79</v>
      </c>
      <c r="F26">
        <v>99</v>
      </c>
      <c r="G26">
        <v>5</v>
      </c>
      <c r="H26">
        <v>10.531914893617021</v>
      </c>
      <c r="I26">
        <v>1.6808510638297871</v>
      </c>
      <c r="J2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"/>
  <sheetViews>
    <sheetView workbookViewId="0">
      <selection activeCell="J15" sqref="J15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107</v>
      </c>
      <c r="B2" t="s">
        <v>16</v>
      </c>
      <c r="C2" t="s">
        <v>38</v>
      </c>
      <c r="D2">
        <v>50</v>
      </c>
      <c r="E2">
        <v>80</v>
      </c>
      <c r="F2">
        <v>100</v>
      </c>
      <c r="G2">
        <v>5</v>
      </c>
      <c r="H2">
        <v>10</v>
      </c>
      <c r="I2">
        <v>1.6</v>
      </c>
      <c r="J2">
        <v>9</v>
      </c>
    </row>
    <row r="3" spans="1:10" x14ac:dyDescent="0.35">
      <c r="A3">
        <v>125</v>
      </c>
      <c r="B3" t="s">
        <v>34</v>
      </c>
      <c r="C3" t="s">
        <v>38</v>
      </c>
      <c r="D3">
        <v>47</v>
      </c>
      <c r="E3">
        <v>79</v>
      </c>
      <c r="F3">
        <v>99</v>
      </c>
      <c r="G3">
        <v>5</v>
      </c>
      <c r="H3">
        <v>10.531914893617021</v>
      </c>
      <c r="I3">
        <v>1.6808510638297871</v>
      </c>
      <c r="J3">
        <v>6</v>
      </c>
    </row>
    <row r="4" spans="1:10" x14ac:dyDescent="0.35">
      <c r="A4">
        <v>115</v>
      </c>
      <c r="B4" t="s">
        <v>24</v>
      </c>
      <c r="C4" t="s">
        <v>38</v>
      </c>
      <c r="D4">
        <v>48</v>
      </c>
      <c r="E4">
        <v>78</v>
      </c>
      <c r="F4">
        <v>98</v>
      </c>
      <c r="G4">
        <v>5</v>
      </c>
      <c r="H4">
        <v>10.20833333333333</v>
      </c>
      <c r="I4">
        <v>1.625</v>
      </c>
      <c r="J4">
        <v>8</v>
      </c>
    </row>
    <row r="5" spans="1:10" x14ac:dyDescent="0.35">
      <c r="A5">
        <v>123</v>
      </c>
      <c r="B5" t="s">
        <v>32</v>
      </c>
      <c r="C5" t="s">
        <v>36</v>
      </c>
      <c r="D5">
        <v>46</v>
      </c>
      <c r="E5">
        <v>77</v>
      </c>
      <c r="F5">
        <v>96</v>
      </c>
      <c r="G5">
        <v>5</v>
      </c>
      <c r="H5">
        <v>10.434782608695651</v>
      </c>
      <c r="I5">
        <v>1.673913043478261</v>
      </c>
      <c r="J5">
        <v>7</v>
      </c>
    </row>
    <row r="6" spans="1:10" x14ac:dyDescent="0.35">
      <c r="A6">
        <v>104</v>
      </c>
      <c r="B6" t="s">
        <v>13</v>
      </c>
      <c r="C6" t="s">
        <v>38</v>
      </c>
      <c r="D6">
        <v>45</v>
      </c>
      <c r="E6">
        <v>75</v>
      </c>
      <c r="F6">
        <v>95</v>
      </c>
      <c r="G6">
        <v>5</v>
      </c>
      <c r="H6">
        <v>10.555555555555561</v>
      </c>
      <c r="I6">
        <v>1.666666666666667</v>
      </c>
      <c r="J6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6"/>
  <sheetViews>
    <sheetView workbookViewId="0">
      <selection activeCell="D6" sqref="D6"/>
    </sheetView>
  </sheetViews>
  <sheetFormatPr defaultRowHeight="14.5" x14ac:dyDescent="0.35"/>
  <sheetData>
    <row r="1" spans="1:2" x14ac:dyDescent="0.35">
      <c r="A1" s="1" t="s">
        <v>2</v>
      </c>
      <c r="B1" s="1" t="s">
        <v>40</v>
      </c>
    </row>
    <row r="2" spans="1:2" x14ac:dyDescent="0.35">
      <c r="A2" t="s">
        <v>39</v>
      </c>
      <c r="B2">
        <v>2.9580398915498081</v>
      </c>
    </row>
    <row r="3" spans="1:2" x14ac:dyDescent="0.35">
      <c r="A3" t="s">
        <v>37</v>
      </c>
      <c r="B3">
        <v>3.54400902933387</v>
      </c>
    </row>
    <row r="4" spans="1:2" x14ac:dyDescent="0.35">
      <c r="A4" t="s">
        <v>38</v>
      </c>
      <c r="B4">
        <v>4.7074409183759292</v>
      </c>
    </row>
    <row r="5" spans="1:2" x14ac:dyDescent="0.35">
      <c r="A5" t="s">
        <v>36</v>
      </c>
      <c r="B5">
        <v>2</v>
      </c>
    </row>
    <row r="6" spans="1:2" x14ac:dyDescent="0.35">
      <c r="A6" t="s">
        <v>35</v>
      </c>
      <c r="B6">
        <v>4.3748015828022284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FEA5-BE25-488E-8637-B83DB92513D9}">
  <sheetPr codeName="Sheet4"/>
  <dimension ref="A3:B9"/>
  <sheetViews>
    <sheetView workbookViewId="0">
      <selection activeCell="F21" sqref="F21"/>
    </sheetView>
  </sheetViews>
  <sheetFormatPr defaultRowHeight="14.5" x14ac:dyDescent="0.35"/>
  <cols>
    <col min="1" max="1" width="12.36328125" bestFit="1" customWidth="1"/>
    <col min="2" max="2" width="25.453125" bestFit="1" customWidth="1"/>
  </cols>
  <sheetData>
    <row r="3" spans="1:2" x14ac:dyDescent="0.35">
      <c r="A3" s="2" t="s">
        <v>45</v>
      </c>
      <c r="B3" t="s">
        <v>47</v>
      </c>
    </row>
    <row r="4" spans="1:2" x14ac:dyDescent="0.35">
      <c r="A4" s="3" t="s">
        <v>39</v>
      </c>
      <c r="B4" s="4">
        <v>2.9580398915498081</v>
      </c>
    </row>
    <row r="5" spans="1:2" x14ac:dyDescent="0.35">
      <c r="A5" s="3" t="s">
        <v>37</v>
      </c>
      <c r="B5" s="4">
        <v>3.54400902933387</v>
      </c>
    </row>
    <row r="6" spans="1:2" x14ac:dyDescent="0.35">
      <c r="A6" s="3" t="s">
        <v>38</v>
      </c>
      <c r="B6" s="4">
        <v>4.7074409183759292</v>
      </c>
    </row>
    <row r="7" spans="1:2" x14ac:dyDescent="0.35">
      <c r="A7" s="3" t="s">
        <v>36</v>
      </c>
      <c r="B7" s="4">
        <v>2</v>
      </c>
    </row>
    <row r="8" spans="1:2" x14ac:dyDescent="0.35">
      <c r="A8" s="3" t="s">
        <v>35</v>
      </c>
      <c r="B8" s="4">
        <v>4.3748015828022284</v>
      </c>
    </row>
    <row r="9" spans="1:2" x14ac:dyDescent="0.35">
      <c r="A9" s="3" t="s">
        <v>46</v>
      </c>
      <c r="B9" s="4">
        <v>17.584291422061835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4"/>
  <sheetViews>
    <sheetView workbookViewId="0">
      <selection activeCell="H11" sqref="H11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102</v>
      </c>
      <c r="B2" t="s">
        <v>11</v>
      </c>
      <c r="C2" t="s">
        <v>36</v>
      </c>
      <c r="D2">
        <v>40</v>
      </c>
      <c r="E2">
        <v>65</v>
      </c>
      <c r="F2">
        <v>90</v>
      </c>
      <c r="G2">
        <v>5</v>
      </c>
      <c r="H2">
        <v>11.25</v>
      </c>
      <c r="I2">
        <v>1.625</v>
      </c>
      <c r="J2">
        <v>1</v>
      </c>
    </row>
    <row r="3" spans="1:10" x14ac:dyDescent="0.35">
      <c r="A3">
        <v>109</v>
      </c>
      <c r="B3" t="s">
        <v>18</v>
      </c>
      <c r="C3" t="s">
        <v>36</v>
      </c>
      <c r="D3">
        <v>42</v>
      </c>
      <c r="E3">
        <v>70</v>
      </c>
      <c r="F3">
        <v>92</v>
      </c>
      <c r="G3">
        <v>5</v>
      </c>
      <c r="H3">
        <v>10.952380952380951</v>
      </c>
      <c r="I3">
        <v>1.666666666666667</v>
      </c>
      <c r="J3">
        <v>2</v>
      </c>
    </row>
    <row r="4" spans="1:10" x14ac:dyDescent="0.35">
      <c r="A4">
        <v>118</v>
      </c>
      <c r="B4" t="s">
        <v>27</v>
      </c>
      <c r="C4" t="s">
        <v>36</v>
      </c>
      <c r="D4">
        <v>43</v>
      </c>
      <c r="E4">
        <v>75</v>
      </c>
      <c r="F4">
        <v>93</v>
      </c>
      <c r="G4">
        <v>5</v>
      </c>
      <c r="H4">
        <v>10.813953488372089</v>
      </c>
      <c r="I4">
        <v>1.7441860465116279</v>
      </c>
      <c r="J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B4"/>
  <sheetViews>
    <sheetView tabSelected="1" workbookViewId="0">
      <selection activeCell="M9" sqref="M9"/>
    </sheetView>
  </sheetViews>
  <sheetFormatPr defaultRowHeight="14.5" x14ac:dyDescent="0.35"/>
  <cols>
    <col min="1" max="1" width="35.90625" bestFit="1" customWidth="1"/>
    <col min="2" max="2" width="11.81640625" bestFit="1" customWidth="1"/>
  </cols>
  <sheetData>
    <row r="1" spans="1:2" x14ac:dyDescent="0.35">
      <c r="B1" s="1" t="s">
        <v>41</v>
      </c>
    </row>
    <row r="2" spans="1:2" x14ac:dyDescent="0.35">
      <c r="A2" s="1" t="s">
        <v>42</v>
      </c>
      <c r="B2">
        <v>0.94623485838187693</v>
      </c>
    </row>
    <row r="3" spans="1:2" x14ac:dyDescent="0.35">
      <c r="A3" s="1" t="s">
        <v>43</v>
      </c>
      <c r="B3">
        <v>0.95745537036476247</v>
      </c>
    </row>
    <row r="4" spans="1:2" x14ac:dyDescent="0.35">
      <c r="A4" s="1" t="s">
        <v>44</v>
      </c>
      <c r="B4">
        <v>0.99249842295704527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 filterMode="1"/>
  <dimension ref="A1:J5"/>
  <sheetViews>
    <sheetView workbookViewId="0">
      <selection activeCell="F12" sqref="F12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101</v>
      </c>
      <c r="B2" t="s">
        <v>10</v>
      </c>
      <c r="C2" t="s">
        <v>35</v>
      </c>
      <c r="D2">
        <v>35</v>
      </c>
      <c r="E2">
        <v>50</v>
      </c>
      <c r="F2">
        <v>80</v>
      </c>
      <c r="G2">
        <v>4</v>
      </c>
      <c r="H2">
        <v>9.1428571428571423</v>
      </c>
      <c r="I2">
        <v>1.428571428571429</v>
      </c>
      <c r="J2">
        <v>10</v>
      </c>
    </row>
    <row r="3" spans="1:10" x14ac:dyDescent="0.35">
      <c r="A3">
        <v>110</v>
      </c>
      <c r="B3" t="s">
        <v>19</v>
      </c>
      <c r="C3" t="s">
        <v>35</v>
      </c>
      <c r="D3">
        <v>37</v>
      </c>
      <c r="E3">
        <v>55</v>
      </c>
      <c r="F3">
        <v>83</v>
      </c>
      <c r="G3">
        <v>4</v>
      </c>
      <c r="H3">
        <v>8.9729729729729737</v>
      </c>
      <c r="I3">
        <v>1.486486486486486</v>
      </c>
      <c r="J3">
        <v>11</v>
      </c>
    </row>
    <row r="4" spans="1:10" x14ac:dyDescent="0.35">
      <c r="A4">
        <v>120</v>
      </c>
      <c r="B4" t="s">
        <v>29</v>
      </c>
      <c r="C4" t="s">
        <v>35</v>
      </c>
      <c r="D4">
        <v>36</v>
      </c>
      <c r="E4">
        <v>52</v>
      </c>
      <c r="F4">
        <v>78</v>
      </c>
      <c r="G4">
        <v>4</v>
      </c>
      <c r="H4">
        <v>8.6666666666666661</v>
      </c>
      <c r="I4">
        <v>1.444444444444444</v>
      </c>
      <c r="J4">
        <v>15</v>
      </c>
    </row>
    <row r="5" spans="1:10" x14ac:dyDescent="0.35">
      <c r="J5">
        <f>AVERAGE(J2:J4)</f>
        <v>12</v>
      </c>
    </row>
  </sheetData>
  <autoFilter ref="A1:J5" xr:uid="{3021FF92-C9BE-4BD9-A174-071846D159DD}">
    <filterColumn colId="9">
      <iconFilter iconSet="3Arrows"/>
    </filterColumn>
  </autoFilter>
  <sortState ref="A2:J4">
    <sortCondition sortBy="fontColor" ref="J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2"/>
  <sheetViews>
    <sheetView workbookViewId="0">
      <selection activeCell="E22" sqref="E22"/>
    </sheetView>
  </sheetViews>
  <sheetFormatPr defaultRowHeight="14.5" x14ac:dyDescent="0.35"/>
  <cols>
    <col min="1" max="1" width="11.81640625" bestFit="1" customWidth="1"/>
    <col min="2" max="2" width="5.7265625" bestFit="1" customWidth="1"/>
    <col min="3" max="3" width="11.08984375" bestFit="1" customWidth="1"/>
    <col min="4" max="4" width="13.6328125" bestFit="1" customWidth="1"/>
    <col min="5" max="5" width="15.7265625" bestFit="1" customWidth="1"/>
    <col min="6" max="6" width="16.54296875" bestFit="1" customWidth="1"/>
    <col min="7" max="7" width="18.08984375" bestFit="1" customWidth="1"/>
    <col min="8" max="8" width="11.81640625" bestFit="1" customWidth="1"/>
    <col min="9" max="9" width="14.54296875" bestFit="1" customWidth="1"/>
    <col min="10" max="10" width="8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118</v>
      </c>
      <c r="B2" t="s">
        <v>27</v>
      </c>
      <c r="C2" t="s">
        <v>36</v>
      </c>
      <c r="D2">
        <v>43</v>
      </c>
      <c r="E2">
        <v>75</v>
      </c>
      <c r="F2">
        <v>93</v>
      </c>
      <c r="G2">
        <v>5</v>
      </c>
      <c r="H2">
        <v>10.813953488372089</v>
      </c>
      <c r="I2">
        <v>1.7441860465116279</v>
      </c>
      <c r="J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 Data</vt:lpstr>
      <vt:lpstr>Top 5 Productive</vt:lpstr>
      <vt:lpstr>Dept Std Dev</vt:lpstr>
      <vt:lpstr>Dept Std Dev(2)</vt:lpstr>
      <vt:lpstr>Top 3 PEI</vt:lpstr>
      <vt:lpstr>Correlations</vt:lpstr>
      <vt:lpstr>Underutilized High</vt:lpstr>
      <vt:lpstr>Most Efficient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2025-05-22T15:32:57Z</dcterms:created>
  <dcterms:modified xsi:type="dcterms:W3CDTF">2025-05-25T14:38:55Z</dcterms:modified>
</cp:coreProperties>
</file>