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kumar\Downloads\"/>
    </mc:Choice>
  </mc:AlternateContent>
  <xr:revisionPtr revIDLastSave="0" documentId="13_ncr:1_{6B0BE964-6E2D-497C-B8E4-89B38ADCD3A3}" xr6:coauthVersionLast="47" xr6:coauthVersionMax="47" xr10:uidLastSave="{00000000-0000-0000-0000-000000000000}"/>
  <bookViews>
    <workbookView xWindow="-108" yWindow="-108" windowWidth="23256" windowHeight="12456" firstSheet="5" activeTab="7" xr2:uid="{00000000-000D-0000-FFFF-FFFF00000000}"/>
  </bookViews>
  <sheets>
    <sheet name="1. Binomial Distribution " sheetId="1" r:id="rId1"/>
    <sheet name="2. Multinomial Distribution " sheetId="2" r:id="rId2"/>
    <sheet name="3. Poisson Distribution " sheetId="3" r:id="rId3"/>
    <sheet name="4. Geometric Distribution " sheetId="4" r:id="rId4"/>
    <sheet name="5. Uniform Distribution " sheetId="5" r:id="rId5"/>
    <sheet name="6. Exponential Distribution " sheetId="6" r:id="rId6"/>
    <sheet name="7. Normal Distribution " sheetId="7" r:id="rId7"/>
    <sheet name="8.a. Cumulative Normal Distribu" sheetId="8" r:id="rId8"/>
    <sheet name="8.b. Cumulative Exponential Dis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7" l="1"/>
  <c r="D2" i="7"/>
  <c r="A7" i="2"/>
  <c r="A3" i="2"/>
  <c r="A2" i="2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D2" i="8"/>
  <c r="B22" i="8" s="1"/>
  <c r="C2" i="8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A31" i="5"/>
  <c r="B31" i="5" s="1"/>
  <c r="C31" i="5" s="1"/>
  <c r="A30" i="5"/>
  <c r="B30" i="5" s="1"/>
  <c r="C30" i="5" s="1"/>
  <c r="A29" i="5"/>
  <c r="B29" i="5" s="1"/>
  <c r="C29" i="5" s="1"/>
  <c r="A28" i="5"/>
  <c r="B28" i="5" s="1"/>
  <c r="C28" i="5" s="1"/>
  <c r="A27" i="5"/>
  <c r="B27" i="5" s="1"/>
  <c r="C27" i="5" s="1"/>
  <c r="A26" i="5"/>
  <c r="B26" i="5" s="1"/>
  <c r="C26" i="5" s="1"/>
  <c r="A25" i="5"/>
  <c r="B25" i="5" s="1"/>
  <c r="C25" i="5" s="1"/>
  <c r="A24" i="5"/>
  <c r="B24" i="5" s="1"/>
  <c r="C24" i="5" s="1"/>
  <c r="A23" i="5"/>
  <c r="B23" i="5" s="1"/>
  <c r="C23" i="5" s="1"/>
  <c r="A22" i="5"/>
  <c r="B22" i="5" s="1"/>
  <c r="C22" i="5" s="1"/>
  <c r="A21" i="5"/>
  <c r="B21" i="5" s="1"/>
  <c r="C21" i="5" s="1"/>
  <c r="A20" i="5"/>
  <c r="B20" i="5" s="1"/>
  <c r="C20" i="5" s="1"/>
  <c r="A19" i="5"/>
  <c r="B19" i="5" s="1"/>
  <c r="C19" i="5" s="1"/>
  <c r="A18" i="5"/>
  <c r="B18" i="5" s="1"/>
  <c r="C18" i="5" s="1"/>
  <c r="A17" i="5"/>
  <c r="B17" i="5" s="1"/>
  <c r="C17" i="5" s="1"/>
  <c r="A16" i="5"/>
  <c r="B16" i="5" s="1"/>
  <c r="C16" i="5" s="1"/>
  <c r="A15" i="5"/>
  <c r="B15" i="5" s="1"/>
  <c r="C15" i="5" s="1"/>
  <c r="A14" i="5"/>
  <c r="B14" i="5" s="1"/>
  <c r="C14" i="5" s="1"/>
  <c r="A13" i="5"/>
  <c r="B13" i="5" s="1"/>
  <c r="C13" i="5" s="1"/>
  <c r="A12" i="5"/>
  <c r="B12" i="5" s="1"/>
  <c r="C12" i="5" s="1"/>
  <c r="A11" i="5"/>
  <c r="B11" i="5" s="1"/>
  <c r="C11" i="5" s="1"/>
  <c r="A10" i="5"/>
  <c r="B10" i="5" s="1"/>
  <c r="C10" i="5" s="1"/>
  <c r="A9" i="5"/>
  <c r="B9" i="5" s="1"/>
  <c r="C9" i="5" s="1"/>
  <c r="A8" i="5"/>
  <c r="B8" i="5" s="1"/>
  <c r="C8" i="5" s="1"/>
  <c r="A7" i="5"/>
  <c r="B7" i="5" s="1"/>
  <c r="C7" i="5" s="1"/>
  <c r="A6" i="5"/>
  <c r="B6" i="5" s="1"/>
  <c r="C6" i="5" s="1"/>
  <c r="A5" i="5"/>
  <c r="B5" i="5" s="1"/>
  <c r="C5" i="5" s="1"/>
  <c r="A4" i="5"/>
  <c r="B4" i="5" s="1"/>
  <c r="C4" i="5" s="1"/>
  <c r="A3" i="5"/>
  <c r="B3" i="5" s="1"/>
  <c r="C3" i="5" s="1"/>
  <c r="A2" i="5"/>
  <c r="B2" i="5" s="1"/>
  <c r="C2" i="5" s="1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B15" i="3"/>
  <c r="B12" i="3"/>
  <c r="C1" i="3"/>
  <c r="B10" i="3" s="1"/>
  <c r="B1" i="3"/>
  <c r="A30" i="2"/>
  <c r="A29" i="2"/>
  <c r="A28" i="2"/>
  <c r="A27" i="2"/>
  <c r="A26" i="2"/>
  <c r="A25" i="2"/>
  <c r="A24" i="2"/>
  <c r="B24" i="2" s="1"/>
  <c r="A23" i="2"/>
  <c r="A22" i="2"/>
  <c r="A21" i="2"/>
  <c r="B21" i="2" s="1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B7" i="2" s="1"/>
  <c r="A6" i="2"/>
  <c r="A5" i="2"/>
  <c r="A4" i="2"/>
  <c r="A1" i="2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35" i="8" l="1"/>
  <c r="B25" i="2"/>
  <c r="B32" i="7"/>
  <c r="B19" i="2"/>
  <c r="B8" i="2"/>
  <c r="B20" i="2"/>
  <c r="B20" i="7"/>
  <c r="B8" i="7"/>
  <c r="B10" i="2"/>
  <c r="B22" i="2"/>
  <c r="B3" i="3"/>
  <c r="B7" i="3"/>
  <c r="B4" i="3"/>
  <c r="B6" i="3"/>
  <c r="B9" i="3"/>
  <c r="B30" i="2"/>
  <c r="B3" i="2"/>
  <c r="B27" i="2"/>
  <c r="B14" i="2"/>
  <c r="B9" i="2"/>
  <c r="B1" i="2"/>
  <c r="B12" i="2"/>
  <c r="B2" i="2"/>
  <c r="B4" i="2"/>
  <c r="B15" i="2"/>
  <c r="B26" i="2"/>
  <c r="B18" i="2"/>
  <c r="B28" i="2"/>
  <c r="B13" i="2"/>
  <c r="B6" i="2"/>
  <c r="B16" i="2"/>
  <c r="B5" i="2"/>
  <c r="B11" i="2"/>
  <c r="B17" i="2"/>
  <c r="B23" i="2"/>
  <c r="B29" i="2"/>
  <c r="B6" i="7"/>
  <c r="B18" i="7"/>
  <c r="B30" i="7"/>
  <c r="B2" i="8"/>
  <c r="B12" i="8"/>
  <c r="B24" i="8"/>
  <c r="B36" i="8"/>
  <c r="B7" i="7"/>
  <c r="B19" i="7"/>
  <c r="B31" i="7"/>
  <c r="B13" i="8"/>
  <c r="B25" i="8"/>
  <c r="B11" i="3"/>
  <c r="B14" i="8"/>
  <c r="B26" i="8"/>
  <c r="B9" i="7"/>
  <c r="B21" i="7"/>
  <c r="B33" i="7"/>
  <c r="B3" i="8"/>
  <c r="B15" i="8"/>
  <c r="B27" i="8"/>
  <c r="B13" i="3"/>
  <c r="B10" i="7"/>
  <c r="B22" i="7"/>
  <c r="B34" i="7"/>
  <c r="B4" i="8"/>
  <c r="B16" i="8"/>
  <c r="B28" i="8"/>
  <c r="B2" i="3"/>
  <c r="B14" i="3"/>
  <c r="B11" i="7"/>
  <c r="B23" i="7"/>
  <c r="B35" i="7"/>
  <c r="B5" i="8"/>
  <c r="B17" i="8"/>
  <c r="B29" i="8"/>
  <c r="B2" i="7"/>
  <c r="B12" i="7"/>
  <c r="B24" i="7"/>
  <c r="B36" i="7"/>
  <c r="B6" i="8"/>
  <c r="B18" i="8"/>
  <c r="B30" i="8"/>
  <c r="B13" i="7"/>
  <c r="B25" i="7"/>
  <c r="B7" i="8"/>
  <c r="B19" i="8"/>
  <c r="B31" i="8"/>
  <c r="B5" i="3"/>
  <c r="B14" i="7"/>
  <c r="B26" i="7"/>
  <c r="B8" i="8"/>
  <c r="B20" i="8"/>
  <c r="B32" i="8"/>
  <c r="B3" i="7"/>
  <c r="B15" i="7"/>
  <c r="B27" i="7"/>
  <c r="B9" i="8"/>
  <c r="B21" i="8"/>
  <c r="B33" i="8"/>
  <c r="B4" i="7"/>
  <c r="B16" i="7"/>
  <c r="B28" i="7"/>
  <c r="B10" i="8"/>
  <c r="B34" i="8"/>
  <c r="B8" i="3"/>
  <c r="B5" i="7"/>
  <c r="B17" i="7"/>
  <c r="B29" i="7"/>
  <c r="B11" i="8"/>
  <c r="B23" i="8"/>
</calcChain>
</file>

<file path=xl/sharedStrings.xml><?xml version="1.0" encoding="utf-8"?>
<sst xmlns="http://schemas.openxmlformats.org/spreadsheetml/2006/main" count="27" uniqueCount="17">
  <si>
    <t>No.of Heads</t>
  </si>
  <si>
    <t>No. of Trials</t>
  </si>
  <si>
    <t>Prob. of Heads</t>
  </si>
  <si>
    <t xml:space="preserve">Binomial Dist </t>
  </si>
  <si>
    <t>No. of Failures</t>
  </si>
  <si>
    <t xml:space="preserve">Geometric Dist </t>
  </si>
  <si>
    <t>Interested Min</t>
  </si>
  <si>
    <t>Interested Max</t>
  </si>
  <si>
    <t>Uniform Dist</t>
  </si>
  <si>
    <t>Actual Min</t>
  </si>
  <si>
    <t>Actual Max</t>
  </si>
  <si>
    <t>X</t>
  </si>
  <si>
    <t xml:space="preserve">Exponential Dist </t>
  </si>
  <si>
    <t>Lambda</t>
  </si>
  <si>
    <t>Normal Dist</t>
  </si>
  <si>
    <t>Mean</t>
  </si>
  <si>
    <t>Std.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</si>
</sst>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IN" sz="1600" b="0">
                <a:solidFill>
                  <a:srgbClr val="757575"/>
                </a:solidFill>
                <a:latin typeface="+mn-lt"/>
              </a:rPr>
              <a:t>Binomial Dist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'1. Binomial Distribution '!$D$2:$D$41</c:f>
              <c:numCache>
                <c:formatCode>General</c:formatCode>
                <c:ptCount val="40"/>
                <c:pt idx="0">
                  <c:v>1.5352302762394816E-15</c:v>
                </c:pt>
                <c:pt idx="1">
                  <c:v>4.229559411039741E-13</c:v>
                </c:pt>
                <c:pt idx="2">
                  <c:v>4.3423476620007923E-11</c:v>
                </c:pt>
                <c:pt idx="3">
                  <c:v>2.2192498229725651E-9</c:v>
                </c:pt>
                <c:pt idx="4">
                  <c:v>6.539389478359134E-8</c:v>
                </c:pt>
                <c:pt idx="5">
                  <c:v>1.2137503198469561E-6</c:v>
                </c:pt>
                <c:pt idx="6">
                  <c:v>1.5045168799861202E-5</c:v>
                </c:pt>
                <c:pt idx="7">
                  <c:v>1.2976458089880325E-4</c:v>
                </c:pt>
                <c:pt idx="8">
                  <c:v>8.0233525183181587E-4</c:v>
                </c:pt>
                <c:pt idx="9">
                  <c:v>3.6358455359326008E-3</c:v>
                </c:pt>
                <c:pt idx="10">
                  <c:v>1.2276881030421741E-2</c:v>
                </c:pt>
                <c:pt idx="11">
                  <c:v>3.1270461465168438E-2</c:v>
                </c:pt>
                <c:pt idx="12">
                  <c:v>6.0616586840172633E-2</c:v>
                </c:pt>
                <c:pt idx="13">
                  <c:v>8.9962712215176904E-2</c:v>
                </c:pt>
                <c:pt idx="14">
                  <c:v>0.10257817300856949</c:v>
                </c:pt>
                <c:pt idx="15">
                  <c:v>8.9962712215176904E-2</c:v>
                </c:pt>
                <c:pt idx="16">
                  <c:v>6.0616586840172633E-2</c:v>
                </c:pt>
                <c:pt idx="17">
                  <c:v>3.1270461465168445E-2</c:v>
                </c:pt>
                <c:pt idx="18">
                  <c:v>1.2276881030421741E-2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6E9-4611-B8AB-2261C9749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7470571"/>
        <c:axId val="1668616252"/>
      </c:barChart>
      <c:catAx>
        <c:axId val="1157470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8616252"/>
        <c:crosses val="autoZero"/>
        <c:auto val="1"/>
        <c:lblAlgn val="ctr"/>
        <c:lblOffset val="100"/>
        <c:noMultiLvlLbl val="1"/>
      </c:catAx>
      <c:valAx>
        <c:axId val="16686162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7470571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IN" sz="1600" b="0">
                <a:solidFill>
                  <a:srgbClr val="757575"/>
                </a:solidFill>
                <a:latin typeface="+mn-lt"/>
              </a:rPr>
              <a:t>Multinomial Distribution 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'2. Multinomial Distribution '!$B$1:$B$30</c:f>
              <c:numCache>
                <c:formatCode>General</c:formatCode>
                <c:ptCount val="30"/>
                <c:pt idx="0">
                  <c:v>5004.9999999999955</c:v>
                </c:pt>
                <c:pt idx="1">
                  <c:v>27.999999999999986</c:v>
                </c:pt>
                <c:pt idx="2">
                  <c:v>44.999999999999972</c:v>
                </c:pt>
                <c:pt idx="3">
                  <c:v>494.99999999999909</c:v>
                </c:pt>
                <c:pt idx="4">
                  <c:v>329.99999999999994</c:v>
                </c:pt>
                <c:pt idx="5">
                  <c:v>119.99999999999987</c:v>
                </c:pt>
                <c:pt idx="6">
                  <c:v>55.999999999999972</c:v>
                </c:pt>
                <c:pt idx="7">
                  <c:v>252.00000000000003</c:v>
                </c:pt>
                <c:pt idx="8">
                  <c:v>3002.9999999999977</c:v>
                </c:pt>
                <c:pt idx="9">
                  <c:v>285.99999999999966</c:v>
                </c:pt>
                <c:pt idx="10">
                  <c:v>285.99999999999943</c:v>
                </c:pt>
                <c:pt idx="11">
                  <c:v>92377.999999999884</c:v>
                </c:pt>
                <c:pt idx="12">
                  <c:v>9.9999999999999929</c:v>
                </c:pt>
                <c:pt idx="13">
                  <c:v>6.999999999999992</c:v>
                </c:pt>
                <c:pt idx="14">
                  <c:v>27.999999999999986</c:v>
                </c:pt>
                <c:pt idx="15">
                  <c:v>35.999999999999979</c:v>
                </c:pt>
                <c:pt idx="16">
                  <c:v>1715.9999999999973</c:v>
                </c:pt>
                <c:pt idx="17">
                  <c:v>6.999999999999992</c:v>
                </c:pt>
                <c:pt idx="18">
                  <c:v>8.9999999999999929</c:v>
                </c:pt>
                <c:pt idx="19">
                  <c:v>1286.9999999999982</c:v>
                </c:pt>
                <c:pt idx="20">
                  <c:v>20.999999999999972</c:v>
                </c:pt>
                <c:pt idx="21">
                  <c:v>55.000000000000014</c:v>
                </c:pt>
                <c:pt idx="22">
                  <c:v>24309.999999999956</c:v>
                </c:pt>
                <c:pt idx="23">
                  <c:v>6434.9999999999854</c:v>
                </c:pt>
                <c:pt idx="24">
                  <c:v>11439.999999999971</c:v>
                </c:pt>
                <c:pt idx="25">
                  <c:v>48619.99999999992</c:v>
                </c:pt>
                <c:pt idx="26">
                  <c:v>714.9999999999992</c:v>
                </c:pt>
                <c:pt idx="27">
                  <c:v>34.99999999999995</c:v>
                </c:pt>
                <c:pt idx="28">
                  <c:v>164.99999999999994</c:v>
                </c:pt>
                <c:pt idx="29">
                  <c:v>24309.999999999956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D-4BCC-8A1C-8777E6B1A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971650"/>
        <c:axId val="1443977007"/>
      </c:areaChart>
      <c:catAx>
        <c:axId val="5279716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3977007"/>
        <c:crosses val="autoZero"/>
        <c:auto val="1"/>
        <c:lblAlgn val="ctr"/>
        <c:lblOffset val="100"/>
        <c:noMultiLvlLbl val="1"/>
      </c:catAx>
      <c:valAx>
        <c:axId val="14439770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797165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IN" sz="1600" b="0">
                <a:solidFill>
                  <a:srgbClr val="757575"/>
                </a:solidFill>
                <a:latin typeface="+mn-lt"/>
              </a:rPr>
              <a:t>Poisson Distribution Cumulative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'3. Poisson Distribution '!$B$1:$B$20</c:f>
              <c:numCache>
                <c:formatCode>General</c:formatCode>
                <c:ptCount val="20"/>
                <c:pt idx="0">
                  <c:v>2.683701023220094E-3</c:v>
                </c:pt>
                <c:pt idx="1">
                  <c:v>1.0734804092880379E-2</c:v>
                </c:pt>
                <c:pt idx="2">
                  <c:v>2.8626144247681014E-2</c:v>
                </c:pt>
                <c:pt idx="3">
                  <c:v>5.7252288495362028E-2</c:v>
                </c:pt>
                <c:pt idx="4">
                  <c:v>9.1603661592579252E-2</c:v>
                </c:pt>
                <c:pt idx="5">
                  <c:v>0.12213821545677231</c:v>
                </c:pt>
                <c:pt idx="6">
                  <c:v>0.13958653195059695</c:v>
                </c:pt>
                <c:pt idx="7">
                  <c:v>0.13958653195059695</c:v>
                </c:pt>
                <c:pt idx="8">
                  <c:v>0.12407691728941951</c:v>
                </c:pt>
                <c:pt idx="9">
                  <c:v>9.9261533831535603E-2</c:v>
                </c:pt>
                <c:pt idx="10">
                  <c:v>7.2190206422934985E-2</c:v>
                </c:pt>
                <c:pt idx="11">
                  <c:v>4.8126804281956682E-2</c:v>
                </c:pt>
                <c:pt idx="12">
                  <c:v>2.961649494274254E-2</c:v>
                </c:pt>
                <c:pt idx="13">
                  <c:v>1.6923711395852893E-2</c:v>
                </c:pt>
                <c:pt idx="14">
                  <c:v>9.0259794111215482E-3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83-4AF1-AF6F-B5D111368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4216863"/>
        <c:axId val="2075871300"/>
      </c:lineChart>
      <c:catAx>
        <c:axId val="1224216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5871300"/>
        <c:crosses val="autoZero"/>
        <c:auto val="1"/>
        <c:lblAlgn val="ctr"/>
        <c:lblOffset val="100"/>
        <c:noMultiLvlLbl val="1"/>
      </c:catAx>
      <c:valAx>
        <c:axId val="20758713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2421686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Geometric distribution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1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invertIfNegative val="1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invertIfNegative val="1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7"/>
            <c:invertIfNegative val="1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8"/>
            <c:invertIfNegative val="1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9"/>
            <c:invertIfNegative val="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10"/>
            <c:invertIfNegative val="1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11"/>
            <c:invertIfNegative val="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12"/>
            <c:invertIfNegative val="1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3"/>
            <c:invertIfNegative val="1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4"/>
            <c:invertIfNegative val="1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5"/>
            <c:invertIfNegative val="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6"/>
            <c:invertIfNegative val="1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7"/>
            <c:invertIfNegative val="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8"/>
            <c:invertIfNegative val="1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19"/>
            <c:invertIfNegative val="1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0"/>
            <c:invertIfNegative val="1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1"/>
            <c:invertIfNegative val="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2"/>
            <c:invertIfNegative val="1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3"/>
            <c:invertIfNegative val="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4"/>
            <c:invertIfNegative val="1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</c:dPt>
          <c:dPt>
            <c:idx val="25"/>
            <c:invertIfNegative val="1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</c:dPt>
          <c:dPt>
            <c:idx val="26"/>
            <c:invertIfNegative val="1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</c:dPt>
          <c:dPt>
            <c:idx val="27"/>
            <c:invertIfNegative val="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</c:dPt>
          <c:dPt>
            <c:idx val="28"/>
            <c:invertIfNegative val="1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</c:dPt>
          <c:dPt>
            <c:idx val="29"/>
            <c:invertIfNegative val="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</c:dPt>
          <c:dPt>
            <c:idx val="30"/>
            <c:invertIfNegative val="1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50000"/>
                    <a:shade val="95000"/>
                  </a:schemeClr>
                </a:solidFill>
                <a:round/>
              </a:ln>
              <a:effectLst/>
            </c:spPr>
          </c:dPt>
          <c:dPt>
            <c:idx val="31"/>
            <c:invertIfNegative val="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50000"/>
                    <a:shade val="95000"/>
                  </a:schemeClr>
                </a:solidFill>
                <a:round/>
              </a:ln>
              <a:effectLst/>
            </c:spPr>
          </c:dPt>
          <c:dPt>
            <c:idx val="32"/>
            <c:invertIfNegative val="1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50000"/>
                    <a:shade val="95000"/>
                  </a:schemeClr>
                </a:solidFill>
                <a:round/>
              </a:ln>
              <a:effectLst/>
            </c:spPr>
          </c:dPt>
          <c:dPt>
            <c:idx val="33"/>
            <c:invertIfNegative val="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50000"/>
                    <a:shade val="95000"/>
                  </a:schemeClr>
                </a:solidFill>
                <a:round/>
              </a:ln>
              <a:effectLst/>
            </c:spPr>
          </c:dPt>
          <c:dPt>
            <c:idx val="34"/>
            <c:invertIfNegative val="1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50000"/>
                    <a:shade val="95000"/>
                  </a:schemeClr>
                </a:solidFill>
                <a:round/>
              </a:ln>
              <a:effectLst/>
            </c:spPr>
          </c:dPt>
          <c:dPt>
            <c:idx val="35"/>
            <c:invertIfNegative val="1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50000"/>
                    <a:shade val="95000"/>
                  </a:schemeClr>
                </a:solidFill>
                <a:round/>
              </a:ln>
              <a:effectLst/>
            </c:spPr>
          </c:dPt>
          <c:dPt>
            <c:idx val="36"/>
            <c:invertIfNegative val="1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70000"/>
                      <a:lumOff val="3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70000"/>
                    <a:lumOff val="30000"/>
                    <a:shade val="95000"/>
                  </a:schemeClr>
                </a:solidFill>
                <a:round/>
              </a:ln>
              <a:effectLst/>
            </c:spPr>
          </c:dPt>
          <c:dPt>
            <c:idx val="37"/>
            <c:invertIfNegative val="1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70000"/>
                      <a:lumOff val="3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70000"/>
                    <a:lumOff val="30000"/>
                    <a:shade val="95000"/>
                  </a:schemeClr>
                </a:solidFill>
                <a:round/>
              </a:ln>
              <a:effectLst/>
            </c:spPr>
          </c:dPt>
          <c:dPt>
            <c:idx val="38"/>
            <c:invertIfNegative val="1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70000"/>
                      <a:lumOff val="3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70000"/>
                    <a:lumOff val="30000"/>
                    <a:shade val="95000"/>
                  </a:schemeClr>
                </a:solidFill>
                <a:round/>
              </a:ln>
              <a:effectLst/>
            </c:spPr>
          </c:dPt>
          <c:dPt>
            <c:idx val="39"/>
            <c:invertIfNegative val="1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70000"/>
                      <a:lumOff val="3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70000"/>
                    <a:lumOff val="30000"/>
                    <a:shade val="95000"/>
                  </a:schemeClr>
                </a:solidFill>
                <a:round/>
              </a:ln>
              <a:effectLst/>
            </c:spPr>
          </c:dPt>
          <c:val>
            <c:numRef>
              <c:f>'4. Geometric Distribution '!$D$2:$D$41</c:f>
              <c:numCache>
                <c:formatCode>General</c:formatCode>
                <c:ptCount val="40"/>
                <c:pt idx="0">
                  <c:v>0.25</c:v>
                </c:pt>
                <c:pt idx="1">
                  <c:v>0.125</c:v>
                </c:pt>
                <c:pt idx="2">
                  <c:v>6.25E-2</c:v>
                </c:pt>
                <c:pt idx="3">
                  <c:v>3.125E-2</c:v>
                </c:pt>
                <c:pt idx="4">
                  <c:v>1.5625E-2</c:v>
                </c:pt>
                <c:pt idx="5">
                  <c:v>7.8125E-3</c:v>
                </c:pt>
                <c:pt idx="6">
                  <c:v>3.90625E-3</c:v>
                </c:pt>
                <c:pt idx="7">
                  <c:v>1.953125E-3</c:v>
                </c:pt>
                <c:pt idx="8">
                  <c:v>9.765625E-4</c:v>
                </c:pt>
                <c:pt idx="9">
                  <c:v>4.8828125E-4</c:v>
                </c:pt>
                <c:pt idx="10">
                  <c:v>2.44140625E-4</c:v>
                </c:pt>
                <c:pt idx="11">
                  <c:v>1.220703125E-4</c:v>
                </c:pt>
                <c:pt idx="12">
                  <c:v>6.103515625E-5</c:v>
                </c:pt>
                <c:pt idx="13">
                  <c:v>3.0517578125E-5</c:v>
                </c:pt>
                <c:pt idx="14">
                  <c:v>1.52587890625E-5</c:v>
                </c:pt>
                <c:pt idx="15">
                  <c:v>7.62939453125E-6</c:v>
                </c:pt>
                <c:pt idx="16">
                  <c:v>3.814697265625E-6</c:v>
                </c:pt>
                <c:pt idx="17">
                  <c:v>1.9073486328125E-6</c:v>
                </c:pt>
                <c:pt idx="18">
                  <c:v>9.5367431640625E-7</c:v>
                </c:pt>
                <c:pt idx="19">
                  <c:v>4.76837158203125E-7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3-47F5-A1C2-C15EC2AD3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8750930"/>
        <c:axId val="133691845"/>
      </c:barChart>
      <c:catAx>
        <c:axId val="31875093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1845"/>
        <c:crosses val="autoZero"/>
        <c:auto val="1"/>
        <c:lblAlgn val="ctr"/>
        <c:lblOffset val="100"/>
        <c:noMultiLvlLbl val="1"/>
      </c:catAx>
      <c:valAx>
        <c:axId val="1336918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7509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IN" sz="1600" b="0">
                <a:solidFill>
                  <a:srgbClr val="757575"/>
                </a:solidFill>
                <a:latin typeface="+mn-lt"/>
              </a:rPr>
              <a:t>Uniform Distribution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'5. Uniform Distribution '!$C$2:$C$31</c:f>
              <c:numCache>
                <c:formatCode>General</c:formatCode>
                <c:ptCount val="30"/>
                <c:pt idx="0">
                  <c:v>0.24</c:v>
                </c:pt>
                <c:pt idx="1">
                  <c:v>0.44</c:v>
                </c:pt>
                <c:pt idx="2">
                  <c:v>0.53</c:v>
                </c:pt>
                <c:pt idx="3">
                  <c:v>0.86</c:v>
                </c:pt>
                <c:pt idx="4">
                  <c:v>0.21</c:v>
                </c:pt>
                <c:pt idx="5">
                  <c:v>0.59</c:v>
                </c:pt>
                <c:pt idx="6">
                  <c:v>0.21</c:v>
                </c:pt>
                <c:pt idx="7">
                  <c:v>0.48</c:v>
                </c:pt>
                <c:pt idx="8">
                  <c:v>0.79</c:v>
                </c:pt>
                <c:pt idx="9">
                  <c:v>0.5</c:v>
                </c:pt>
                <c:pt idx="10">
                  <c:v>0.15</c:v>
                </c:pt>
                <c:pt idx="11">
                  <c:v>0.46</c:v>
                </c:pt>
                <c:pt idx="12">
                  <c:v>0.63</c:v>
                </c:pt>
                <c:pt idx="13">
                  <c:v>0.04</c:v>
                </c:pt>
                <c:pt idx="14">
                  <c:v>0.35</c:v>
                </c:pt>
                <c:pt idx="15">
                  <c:v>0.62</c:v>
                </c:pt>
                <c:pt idx="16">
                  <c:v>0.6</c:v>
                </c:pt>
                <c:pt idx="17">
                  <c:v>0.52</c:v>
                </c:pt>
                <c:pt idx="18">
                  <c:v>0.19</c:v>
                </c:pt>
                <c:pt idx="19">
                  <c:v>0.32</c:v>
                </c:pt>
                <c:pt idx="20">
                  <c:v>0.41</c:v>
                </c:pt>
                <c:pt idx="21">
                  <c:v>0.45</c:v>
                </c:pt>
                <c:pt idx="22">
                  <c:v>0.77</c:v>
                </c:pt>
                <c:pt idx="23">
                  <c:v>0.32</c:v>
                </c:pt>
                <c:pt idx="24">
                  <c:v>0.64</c:v>
                </c:pt>
                <c:pt idx="25">
                  <c:v>0.84</c:v>
                </c:pt>
                <c:pt idx="26">
                  <c:v>0.35</c:v>
                </c:pt>
                <c:pt idx="27">
                  <c:v>0.66</c:v>
                </c:pt>
                <c:pt idx="28">
                  <c:v>0.42</c:v>
                </c:pt>
                <c:pt idx="29">
                  <c:v>0.38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C18-4ACE-A073-F9859E27B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4595052"/>
        <c:axId val="1590119131"/>
      </c:barChart>
      <c:catAx>
        <c:axId val="12245950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90119131"/>
        <c:crosses val="autoZero"/>
        <c:auto val="1"/>
        <c:lblAlgn val="ctr"/>
        <c:lblOffset val="100"/>
        <c:noMultiLvlLbl val="1"/>
      </c:catAx>
      <c:valAx>
        <c:axId val="15901191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2459505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IN" sz="1600" b="0">
                <a:solidFill>
                  <a:srgbClr val="757575"/>
                </a:solidFill>
                <a:latin typeface="+mn-lt"/>
              </a:rPr>
              <a:t>Exponential Distribution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'6. Exponential Distribution '!$B$2:$B$31</c:f>
              <c:numCache>
                <c:formatCode>General</c:formatCode>
                <c:ptCount val="30"/>
                <c:pt idx="0">
                  <c:v>0.22224546620451535</c:v>
                </c:pt>
                <c:pt idx="1">
                  <c:v>0.16464349082820792</c:v>
                </c:pt>
                <c:pt idx="2">
                  <c:v>0.12197089792217974</c:v>
                </c:pt>
                <c:pt idx="3">
                  <c:v>9.0358263573660641E-2</c:v>
                </c:pt>
                <c:pt idx="4">
                  <c:v>6.6939048044528937E-2</c:v>
                </c:pt>
                <c:pt idx="5">
                  <c:v>4.9589666466475966E-2</c:v>
                </c:pt>
                <c:pt idx="6">
                  <c:v>3.6736928475894569E-2</c:v>
                </c:pt>
                <c:pt idx="7">
                  <c:v>2.7215385986823753E-2</c:v>
                </c:pt>
                <c:pt idx="8">
                  <c:v>2.0161653821924936E-2</c:v>
                </c:pt>
                <c:pt idx="9">
                  <c:v>1.4936120510359183E-2</c:v>
                </c:pt>
                <c:pt idx="10">
                  <c:v>1.1064950220372004E-2</c:v>
                </c:pt>
                <c:pt idx="11">
                  <c:v>8.1971167341877704E-3</c:v>
                </c:pt>
                <c:pt idx="12">
                  <c:v>6.0725734337413175E-3</c:v>
                </c:pt>
                <c:pt idx="13">
                  <c:v>4.4986730461433104E-3</c:v>
                </c:pt>
                <c:pt idx="14">
                  <c:v>3.3326989614726917E-3</c:v>
                </c:pt>
                <c:pt idx="15">
                  <c:v>2.468924114706009E-3</c:v>
                </c:pt>
                <c:pt idx="16">
                  <c:v>1.8290239696546913E-3</c:v>
                </c:pt>
                <c:pt idx="17">
                  <c:v>1.354974282783801E-3</c:v>
                </c:pt>
                <c:pt idx="18">
                  <c:v>1.0037896372413816E-3</c:v>
                </c:pt>
                <c:pt idx="19">
                  <c:v>7.4362565299990755E-4</c:v>
                </c:pt>
                <c:pt idx="20">
                  <c:v>5.5089143310867216E-4</c:v>
                </c:pt>
                <c:pt idx="21">
                  <c:v>4.0811041126436815E-4</c:v>
                </c:pt>
                <c:pt idx="22">
                  <c:v>3.0233562871455339E-4</c:v>
                </c:pt>
                <c:pt idx="23">
                  <c:v>2.2397574251300395E-4</c:v>
                </c:pt>
                <c:pt idx="24">
                  <c:v>1.6592531104435009E-4</c:v>
                </c:pt>
                <c:pt idx="25">
                  <c:v>1.2292049369393604E-4</c:v>
                </c:pt>
                <c:pt idx="26">
                  <c:v>9.106174142366003E-5</c:v>
                </c:pt>
                <c:pt idx="27">
                  <c:v>6.7460197253654458E-5</c:v>
                </c:pt>
                <c:pt idx="28">
                  <c:v>4.9975743296290059E-5</c:v>
                </c:pt>
                <c:pt idx="29">
                  <c:v>3.7022941226003867E-5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817-44FE-AEAF-73AC9E3FE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8856736"/>
        <c:axId val="1314216606"/>
      </c:barChart>
      <c:catAx>
        <c:axId val="158885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14216606"/>
        <c:crosses val="autoZero"/>
        <c:auto val="1"/>
        <c:lblAlgn val="ctr"/>
        <c:lblOffset val="100"/>
        <c:noMultiLvlLbl val="1"/>
      </c:catAx>
      <c:valAx>
        <c:axId val="13142166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88567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'7. Normal Distribution '!$B$2:$B$101</c:f>
              <c:numCache>
                <c:formatCode>General</c:formatCode>
                <c:ptCount val="100"/>
                <c:pt idx="0">
                  <c:v>9.8320365971759621E-3</c:v>
                </c:pt>
                <c:pt idx="1">
                  <c:v>1.1505083160324539E-2</c:v>
                </c:pt>
                <c:pt idx="2">
                  <c:v>1.3335211249891378E-2</c:v>
                </c:pt>
                <c:pt idx="3">
                  <c:v>1.5309954494089973E-2</c:v>
                </c:pt>
                <c:pt idx="4">
                  <c:v>1.7410520778436914E-2</c:v>
                </c:pt>
                <c:pt idx="5">
                  <c:v>1.9611620731032092E-2</c:v>
                </c:pt>
                <c:pt idx="6">
                  <c:v>2.1881599857450921E-2</c:v>
                </c:pt>
                <c:pt idx="7">
                  <c:v>2.4182907803422991E-2</c:v>
                </c:pt>
                <c:pt idx="8">
                  <c:v>2.6472918974623803E-2</c:v>
                </c:pt>
                <c:pt idx="9">
                  <c:v>2.8705095941375498E-2</c:v>
                </c:pt>
                <c:pt idx="10">
                  <c:v>3.0830462313723474E-2</c:v>
                </c:pt>
                <c:pt idx="11">
                  <c:v>3.2799327078167989E-2</c:v>
                </c:pt>
                <c:pt idx="12">
                  <c:v>3.4563179932925243E-2</c:v>
                </c:pt>
                <c:pt idx="13">
                  <c:v>3.6076659121928228E-2</c:v>
                </c:pt>
                <c:pt idx="14">
                  <c:v>3.7299481578056501E-2</c:v>
                </c:pt>
                <c:pt idx="15">
                  <c:v>3.819822129808479E-2</c:v>
                </c:pt>
                <c:pt idx="16">
                  <c:v>3.8747826578779898E-2</c:v>
                </c:pt>
                <c:pt idx="17">
                  <c:v>3.893278005460124E-2</c:v>
                </c:pt>
                <c:pt idx="18">
                  <c:v>3.8747826578779898E-2</c:v>
                </c:pt>
                <c:pt idx="19">
                  <c:v>3.819822129808479E-2</c:v>
                </c:pt>
                <c:pt idx="20">
                  <c:v>3.7299481578056501E-2</c:v>
                </c:pt>
                <c:pt idx="21">
                  <c:v>3.6076659121928228E-2</c:v>
                </c:pt>
                <c:pt idx="22">
                  <c:v>3.4563179932925243E-2</c:v>
                </c:pt>
                <c:pt idx="23">
                  <c:v>3.2799327078167989E-2</c:v>
                </c:pt>
                <c:pt idx="24">
                  <c:v>3.0830462313723474E-2</c:v>
                </c:pt>
                <c:pt idx="25">
                  <c:v>2.8705095941375498E-2</c:v>
                </c:pt>
                <c:pt idx="26">
                  <c:v>2.6472918974623803E-2</c:v>
                </c:pt>
                <c:pt idx="27">
                  <c:v>2.4182907803422991E-2</c:v>
                </c:pt>
                <c:pt idx="28">
                  <c:v>2.1881599857450921E-2</c:v>
                </c:pt>
                <c:pt idx="29">
                  <c:v>1.9611620731032092E-2</c:v>
                </c:pt>
                <c:pt idx="30">
                  <c:v>1.7410520778436914E-2</c:v>
                </c:pt>
                <c:pt idx="31">
                  <c:v>1.5309954494089973E-2</c:v>
                </c:pt>
                <c:pt idx="32">
                  <c:v>1.3335211249891378E-2</c:v>
                </c:pt>
                <c:pt idx="33">
                  <c:v>1.1505083160324539E-2</c:v>
                </c:pt>
                <c:pt idx="34">
                  <c:v>9.8320365971759621E-3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D-4274-89A5-AA12CF271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534338"/>
        <c:axId val="1601313880"/>
      </c:lineChart>
      <c:catAx>
        <c:axId val="21335343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01313880"/>
        <c:crosses val="autoZero"/>
        <c:auto val="1"/>
        <c:lblAlgn val="ctr"/>
        <c:lblOffset val="100"/>
        <c:noMultiLvlLbl val="1"/>
      </c:catAx>
      <c:valAx>
        <c:axId val="16013138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353433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IN" sz="1600" b="0">
                <a:solidFill>
                  <a:srgbClr val="757575"/>
                </a:solidFill>
                <a:latin typeface="+mn-lt"/>
              </a:rPr>
              <a:t>Cumulative Normal distribution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'8.a. Cumulative Normal Distribu'!$B$2:$B$101</c:f>
              <c:numCache>
                <c:formatCode>General</c:formatCode>
                <c:ptCount val="100"/>
                <c:pt idx="0">
                  <c:v>4.855486112951795E-2</c:v>
                </c:pt>
                <c:pt idx="1">
                  <c:v>5.920997135406212E-2</c:v>
                </c:pt>
                <c:pt idx="2">
                  <c:v>7.1617453762334846E-2</c:v>
                </c:pt>
                <c:pt idx="3">
                  <c:v>8.5928669531399604E-2</c:v>
                </c:pt>
                <c:pt idx="4">
                  <c:v>0.1022793763602763</c:v>
                </c:pt>
                <c:pt idx="5">
                  <c:v>0.12078329348448642</c:v>
                </c:pt>
                <c:pt idx="6">
                  <c:v>0.14152564352594238</c:v>
                </c:pt>
                <c:pt idx="7">
                  <c:v>0.16455699298930404</c:v>
                </c:pt>
                <c:pt idx="8">
                  <c:v>0.18988773742047452</c:v>
                </c:pt>
                <c:pt idx="9">
                  <c:v>0.2174835803072141</c:v>
                </c:pt>
                <c:pt idx="10">
                  <c:v>0.2472623339419352</c:v>
                </c:pt>
                <c:pt idx="11">
                  <c:v>0.27909232471132861</c:v>
                </c:pt>
                <c:pt idx="12">
                  <c:v>0.31279261576216255</c:v>
                </c:pt>
                <c:pt idx="13">
                  <c:v>0.34813517005701133</c:v>
                </c:pt>
                <c:pt idx="14">
                  <c:v>0.38484897189064482</c:v>
                </c:pt>
                <c:pt idx="15">
                  <c:v>0.42262601210982564</c:v>
                </c:pt>
                <c:pt idx="16">
                  <c:v>0.46112892982603093</c:v>
                </c:pt>
                <c:pt idx="17">
                  <c:v>0.5</c:v>
                </c:pt>
                <c:pt idx="18">
                  <c:v>0.53887107017396907</c:v>
                </c:pt>
                <c:pt idx="19">
                  <c:v>0.57737398789017436</c:v>
                </c:pt>
                <c:pt idx="20">
                  <c:v>0.61515102810935518</c:v>
                </c:pt>
                <c:pt idx="21">
                  <c:v>0.65186482994298867</c:v>
                </c:pt>
                <c:pt idx="22">
                  <c:v>0.68720738423783745</c:v>
                </c:pt>
                <c:pt idx="23">
                  <c:v>0.72090767528867139</c:v>
                </c:pt>
                <c:pt idx="24">
                  <c:v>0.7527376660580648</c:v>
                </c:pt>
                <c:pt idx="25">
                  <c:v>0.78251641969278585</c:v>
                </c:pt>
                <c:pt idx="26">
                  <c:v>0.81011226257952551</c:v>
                </c:pt>
                <c:pt idx="27">
                  <c:v>0.83544300701069596</c:v>
                </c:pt>
                <c:pt idx="28">
                  <c:v>0.85847435647405756</c:v>
                </c:pt>
                <c:pt idx="29">
                  <c:v>0.87921670651551354</c:v>
                </c:pt>
                <c:pt idx="30">
                  <c:v>0.89772062363972371</c:v>
                </c:pt>
                <c:pt idx="31">
                  <c:v>0.91407133046860034</c:v>
                </c:pt>
                <c:pt idx="32">
                  <c:v>0.92838254623766514</c:v>
                </c:pt>
                <c:pt idx="33">
                  <c:v>0.94079002864593786</c:v>
                </c:pt>
                <c:pt idx="34">
                  <c:v>0.9514451388704821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2-49AE-A94C-CE9A43739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380614"/>
        <c:axId val="1439197241"/>
      </c:lineChart>
      <c:catAx>
        <c:axId val="6803806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39197241"/>
        <c:crosses val="autoZero"/>
        <c:auto val="1"/>
        <c:lblAlgn val="ctr"/>
        <c:lblOffset val="100"/>
        <c:noMultiLvlLbl val="1"/>
      </c:catAx>
      <c:valAx>
        <c:axId val="14391972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8038061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IN" sz="1600" b="0">
                <a:solidFill>
                  <a:srgbClr val="757575"/>
                </a:solidFill>
                <a:latin typeface="+mn-lt"/>
              </a:rPr>
              <a:t>Cumulative Exponential Distribution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'8.b. Cumulative Exponential Dis'!$B$2:$B$31</c:f>
              <c:numCache>
                <c:formatCode>General</c:formatCode>
                <c:ptCount val="30"/>
                <c:pt idx="0">
                  <c:v>0.39346934028736658</c:v>
                </c:pt>
                <c:pt idx="1">
                  <c:v>0.63212055882855767</c:v>
                </c:pt>
                <c:pt idx="2">
                  <c:v>0.77686983985157021</c:v>
                </c:pt>
                <c:pt idx="3">
                  <c:v>0.8646647167633873</c:v>
                </c:pt>
                <c:pt idx="4">
                  <c:v>0.91791500137610116</c:v>
                </c:pt>
                <c:pt idx="5">
                  <c:v>0.95021293163213605</c:v>
                </c:pt>
                <c:pt idx="6">
                  <c:v>0.96980261657768152</c:v>
                </c:pt>
                <c:pt idx="7">
                  <c:v>0.98168436111126578</c:v>
                </c:pt>
                <c:pt idx="8">
                  <c:v>0.98889100346175773</c:v>
                </c:pt>
                <c:pt idx="9">
                  <c:v>0.99326205300091452</c:v>
                </c:pt>
                <c:pt idx="10">
                  <c:v>0.99591322856153597</c:v>
                </c:pt>
                <c:pt idx="11">
                  <c:v>0.99752124782333362</c:v>
                </c:pt>
                <c:pt idx="12">
                  <c:v>0.99849656080702243</c:v>
                </c:pt>
                <c:pt idx="13">
                  <c:v>0.99908811803444553</c:v>
                </c:pt>
                <c:pt idx="14">
                  <c:v>0.99944691562985222</c:v>
                </c:pt>
                <c:pt idx="15">
                  <c:v>0.99966453737209748</c:v>
                </c:pt>
                <c:pt idx="16">
                  <c:v>0.99979653163098936</c:v>
                </c:pt>
                <c:pt idx="17">
                  <c:v>0.99987659019591335</c:v>
                </c:pt>
                <c:pt idx="18">
                  <c:v>0.99992514817011235</c:v>
                </c:pt>
                <c:pt idx="19">
                  <c:v>0.99995460007023751</c:v>
                </c:pt>
                <c:pt idx="20">
                  <c:v>0.99997246355065028</c:v>
                </c:pt>
                <c:pt idx="21">
                  <c:v>0.99998329829920973</c:v>
                </c:pt>
                <c:pt idx="22">
                  <c:v>0.99998986990640137</c:v>
                </c:pt>
                <c:pt idx="23">
                  <c:v>0.99999385578764666</c:v>
                </c:pt>
                <c:pt idx="24">
                  <c:v>0.99999627334682795</c:v>
                </c:pt>
                <c:pt idx="25">
                  <c:v>0.99999773967059302</c:v>
                </c:pt>
                <c:pt idx="26">
                  <c:v>0.99999862904091363</c:v>
                </c:pt>
                <c:pt idx="27">
                  <c:v>0.9999991684712809</c:v>
                </c:pt>
                <c:pt idx="28">
                  <c:v>0.99999949565233748</c:v>
                </c:pt>
                <c:pt idx="29">
                  <c:v>0.99999969409767953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EA-4B66-88C4-97FC30186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550478"/>
        <c:axId val="1827950148"/>
      </c:lineChart>
      <c:catAx>
        <c:axId val="1719550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7950148"/>
        <c:crosses val="autoZero"/>
        <c:auto val="1"/>
        <c:lblAlgn val="ctr"/>
        <c:lblOffset val="100"/>
        <c:noMultiLvlLbl val="1"/>
      </c:catAx>
      <c:valAx>
        <c:axId val="18279501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195504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678180</xdr:colOff>
      <xdr:row>4</xdr:row>
      <xdr:rowOff>7620</xdr:rowOff>
    </xdr:from>
    <xdr:ext cx="6267450" cy="38766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6</xdr:row>
      <xdr:rowOff>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76200</xdr:colOff>
      <xdr:row>2</xdr:row>
      <xdr:rowOff>137160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6267450" cy="38766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171450</xdr:colOff>
      <xdr:row>5</xdr:row>
      <xdr:rowOff>171450</xdr:rowOff>
    </xdr:from>
    <xdr:ext cx="5715000" cy="35337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228600</xdr:colOff>
      <xdr:row>6</xdr:row>
      <xdr:rowOff>19050</xdr:rowOff>
    </xdr:from>
    <xdr:ext cx="5715000" cy="353377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933450</xdr:colOff>
      <xdr:row>6</xdr:row>
      <xdr:rowOff>152400</xdr:rowOff>
    </xdr:from>
    <xdr:ext cx="8210550" cy="5086350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933450</xdr:colOff>
      <xdr:row>6</xdr:row>
      <xdr:rowOff>152400</xdr:rowOff>
    </xdr:from>
    <xdr:ext cx="8210550" cy="5086350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228600</xdr:colOff>
      <xdr:row>6</xdr:row>
      <xdr:rowOff>19050</xdr:rowOff>
    </xdr:from>
    <xdr:ext cx="5715000" cy="3533775"/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31"/>
  <sheetViews>
    <sheetView workbookViewId="0">
      <selection activeCell="C5" sqref="C5"/>
    </sheetView>
  </sheetViews>
  <sheetFormatPr defaultColWidth="12.6640625" defaultRowHeight="15.75" customHeight="1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2</v>
      </c>
      <c r="B2" s="2">
        <v>60</v>
      </c>
      <c r="C2" s="2">
        <v>0.5</v>
      </c>
      <c r="D2" s="2">
        <f t="shared" ref="D2:D31" si="0">_xlfn.BINOM.DIST(A2,$B$2,$C$2,FALSE())</f>
        <v>1.5352302762394816E-15</v>
      </c>
    </row>
    <row r="3" spans="1:4" x14ac:dyDescent="0.25">
      <c r="A3" s="2">
        <v>4</v>
      </c>
      <c r="B3" s="3"/>
      <c r="C3" s="3"/>
      <c r="D3" s="2">
        <f t="shared" si="0"/>
        <v>4.229559411039741E-13</v>
      </c>
    </row>
    <row r="4" spans="1:4" x14ac:dyDescent="0.25">
      <c r="A4" s="2">
        <v>6</v>
      </c>
      <c r="B4" s="3"/>
      <c r="C4" s="3"/>
      <c r="D4" s="2">
        <f t="shared" si="0"/>
        <v>4.3423476620007923E-11</v>
      </c>
    </row>
    <row r="5" spans="1:4" x14ac:dyDescent="0.25">
      <c r="A5" s="2">
        <v>8</v>
      </c>
      <c r="B5" s="3"/>
      <c r="C5" s="3"/>
      <c r="D5" s="2">
        <f t="shared" si="0"/>
        <v>2.2192498229725651E-9</v>
      </c>
    </row>
    <row r="6" spans="1:4" x14ac:dyDescent="0.25">
      <c r="A6" s="2">
        <v>10</v>
      </c>
      <c r="B6" s="3"/>
      <c r="C6" s="3"/>
      <c r="D6" s="2">
        <f t="shared" si="0"/>
        <v>6.539389478359134E-8</v>
      </c>
    </row>
    <row r="7" spans="1:4" x14ac:dyDescent="0.25">
      <c r="A7" s="2">
        <v>12</v>
      </c>
      <c r="B7" s="3"/>
      <c r="C7" s="3"/>
      <c r="D7" s="2">
        <f t="shared" si="0"/>
        <v>1.2137503198469561E-6</v>
      </c>
    </row>
    <row r="8" spans="1:4" x14ac:dyDescent="0.25">
      <c r="A8" s="2">
        <v>14</v>
      </c>
      <c r="B8" s="3"/>
      <c r="C8" s="3"/>
      <c r="D8" s="2">
        <f t="shared" si="0"/>
        <v>1.5045168799861202E-5</v>
      </c>
    </row>
    <row r="9" spans="1:4" x14ac:dyDescent="0.25">
      <c r="A9" s="2">
        <v>16</v>
      </c>
      <c r="B9" s="3"/>
      <c r="C9" s="3"/>
      <c r="D9" s="2">
        <f t="shared" si="0"/>
        <v>1.2976458089880325E-4</v>
      </c>
    </row>
    <row r="10" spans="1:4" x14ac:dyDescent="0.25">
      <c r="A10" s="2">
        <v>18</v>
      </c>
      <c r="B10" s="3"/>
      <c r="C10" s="3"/>
      <c r="D10" s="2">
        <f t="shared" si="0"/>
        <v>8.0233525183181587E-4</v>
      </c>
    </row>
    <row r="11" spans="1:4" x14ac:dyDescent="0.25">
      <c r="A11" s="2">
        <v>20</v>
      </c>
      <c r="B11" s="3"/>
      <c r="C11" s="3"/>
      <c r="D11" s="2">
        <f t="shared" si="0"/>
        <v>3.6358455359326008E-3</v>
      </c>
    </row>
    <row r="12" spans="1:4" x14ac:dyDescent="0.25">
      <c r="A12" s="2">
        <v>22</v>
      </c>
      <c r="B12" s="3"/>
      <c r="C12" s="3"/>
      <c r="D12" s="2">
        <f t="shared" si="0"/>
        <v>1.2276881030421741E-2</v>
      </c>
    </row>
    <row r="13" spans="1:4" x14ac:dyDescent="0.25">
      <c r="A13" s="2">
        <v>24</v>
      </c>
      <c r="B13" s="3"/>
      <c r="C13" s="3"/>
      <c r="D13" s="2">
        <f t="shared" si="0"/>
        <v>3.1270461465168438E-2</v>
      </c>
    </row>
    <row r="14" spans="1:4" x14ac:dyDescent="0.25">
      <c r="A14" s="2">
        <v>26</v>
      </c>
      <c r="B14" s="3"/>
      <c r="C14" s="3"/>
      <c r="D14" s="2">
        <f t="shared" si="0"/>
        <v>6.0616586840172633E-2</v>
      </c>
    </row>
    <row r="15" spans="1:4" x14ac:dyDescent="0.25">
      <c r="A15" s="2">
        <v>28</v>
      </c>
      <c r="B15" s="3"/>
      <c r="C15" s="3"/>
      <c r="D15" s="2">
        <f t="shared" si="0"/>
        <v>8.9962712215176904E-2</v>
      </c>
    </row>
    <row r="16" spans="1:4" x14ac:dyDescent="0.25">
      <c r="A16" s="2">
        <v>30</v>
      </c>
      <c r="B16" s="3"/>
      <c r="C16" s="3"/>
      <c r="D16" s="2">
        <f t="shared" si="0"/>
        <v>0.10257817300856949</v>
      </c>
    </row>
    <row r="17" spans="1:4" x14ac:dyDescent="0.25">
      <c r="A17" s="2">
        <v>32</v>
      </c>
      <c r="B17" s="3"/>
      <c r="C17" s="3"/>
      <c r="D17" s="2">
        <f t="shared" si="0"/>
        <v>8.9962712215176904E-2</v>
      </c>
    </row>
    <row r="18" spans="1:4" x14ac:dyDescent="0.25">
      <c r="A18" s="2">
        <v>34</v>
      </c>
      <c r="B18" s="3"/>
      <c r="C18" s="3"/>
      <c r="D18" s="2">
        <f t="shared" si="0"/>
        <v>6.0616586840172633E-2</v>
      </c>
    </row>
    <row r="19" spans="1:4" x14ac:dyDescent="0.25">
      <c r="A19" s="2">
        <v>36</v>
      </c>
      <c r="B19" s="3"/>
      <c r="C19" s="3"/>
      <c r="D19" s="2">
        <f t="shared" si="0"/>
        <v>3.1270461465168445E-2</v>
      </c>
    </row>
    <row r="20" spans="1:4" x14ac:dyDescent="0.25">
      <c r="A20" s="2">
        <v>38</v>
      </c>
      <c r="B20" s="3"/>
      <c r="C20" s="3"/>
      <c r="D20" s="2">
        <f t="shared" si="0"/>
        <v>1.2276881030421741E-2</v>
      </c>
    </row>
    <row r="21" spans="1:4" x14ac:dyDescent="0.25">
      <c r="A21" s="1"/>
      <c r="D21" s="1"/>
    </row>
    <row r="22" spans="1:4" x14ac:dyDescent="0.25">
      <c r="A22" s="1"/>
      <c r="D22" s="1"/>
    </row>
    <row r="23" spans="1:4" x14ac:dyDescent="0.25">
      <c r="A23" s="1"/>
      <c r="D23" s="1"/>
    </row>
    <row r="24" spans="1:4" x14ac:dyDescent="0.25">
      <c r="A24" s="1"/>
      <c r="D24" s="1"/>
    </row>
    <row r="25" spans="1:4" x14ac:dyDescent="0.25">
      <c r="A25" s="1"/>
      <c r="D25" s="1"/>
    </row>
    <row r="26" spans="1:4" x14ac:dyDescent="0.25">
      <c r="A26" s="1"/>
      <c r="D26" s="1"/>
    </row>
    <row r="27" spans="1:4" x14ac:dyDescent="0.25">
      <c r="A27" s="1"/>
      <c r="D27" s="1"/>
    </row>
    <row r="28" spans="1:4" x14ac:dyDescent="0.25">
      <c r="A28" s="1"/>
      <c r="D28" s="1"/>
    </row>
    <row r="29" spans="1:4" x14ac:dyDescent="0.25">
      <c r="A29" s="1"/>
      <c r="D29" s="1"/>
    </row>
    <row r="30" spans="1:4" x14ac:dyDescent="0.25">
      <c r="A30" s="1"/>
      <c r="D30" s="1"/>
    </row>
    <row r="31" spans="1:4" x14ac:dyDescent="0.25">
      <c r="A31" s="1"/>
      <c r="D3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30"/>
  <sheetViews>
    <sheetView workbookViewId="0">
      <selection activeCell="D5" sqref="D5"/>
    </sheetView>
  </sheetViews>
  <sheetFormatPr defaultColWidth="12.6640625" defaultRowHeight="15.75" customHeight="1" x14ac:dyDescent="0.25"/>
  <sheetData>
    <row r="1" spans="1:2" x14ac:dyDescent="0.25">
      <c r="A1" s="1">
        <f t="shared" ref="A1:A30" ca="1" si="0">RANDBETWEEN(1,10)</f>
        <v>9</v>
      </c>
      <c r="B1" s="1">
        <f t="shared" ref="B1:B29" ca="1" si="1">MULTINOMIAL(A1,A2)</f>
        <v>5004.9999999999955</v>
      </c>
    </row>
    <row r="2" spans="1:2" x14ac:dyDescent="0.25">
      <c r="A2" s="1">
        <f ca="1">RANDBETWEEN(1,10)</f>
        <v>6</v>
      </c>
      <c r="B2" s="1">
        <f t="shared" ca="1" si="1"/>
        <v>27.999999999999986</v>
      </c>
    </row>
    <row r="3" spans="1:2" x14ac:dyDescent="0.25">
      <c r="A3" s="1">
        <f ca="1">RANDBETWEEN(1,10)</f>
        <v>2</v>
      </c>
      <c r="B3" s="1">
        <f t="shared" ca="1" si="1"/>
        <v>44.999999999999972</v>
      </c>
    </row>
    <row r="4" spans="1:2" x14ac:dyDescent="0.25">
      <c r="A4" s="1">
        <f t="shared" ca="1" si="0"/>
        <v>8</v>
      </c>
      <c r="B4" s="1">
        <f t="shared" ca="1" si="1"/>
        <v>494.99999999999909</v>
      </c>
    </row>
    <row r="5" spans="1:2" x14ac:dyDescent="0.25">
      <c r="A5" s="1">
        <f t="shared" ca="1" si="0"/>
        <v>4</v>
      </c>
      <c r="B5" s="1">
        <f t="shared" ca="1" si="1"/>
        <v>329.99999999999994</v>
      </c>
    </row>
    <row r="6" spans="1:2" x14ac:dyDescent="0.25">
      <c r="A6" s="1">
        <f t="shared" ca="1" si="0"/>
        <v>7</v>
      </c>
      <c r="B6" s="1">
        <f t="shared" ca="1" si="1"/>
        <v>119.99999999999987</v>
      </c>
    </row>
    <row r="7" spans="1:2" x14ac:dyDescent="0.25">
      <c r="A7" s="1">
        <f ca="1">RANDBETWEEN(1,10)</f>
        <v>3</v>
      </c>
      <c r="B7" s="1">
        <f t="shared" ca="1" si="1"/>
        <v>55.999999999999972</v>
      </c>
    </row>
    <row r="8" spans="1:2" x14ac:dyDescent="0.25">
      <c r="A8" s="1">
        <f t="shared" ca="1" si="0"/>
        <v>5</v>
      </c>
      <c r="B8" s="1">
        <f t="shared" ca="1" si="1"/>
        <v>252.00000000000003</v>
      </c>
    </row>
    <row r="9" spans="1:2" x14ac:dyDescent="0.25">
      <c r="A9" s="1">
        <f t="shared" ca="1" si="0"/>
        <v>5</v>
      </c>
      <c r="B9" s="1">
        <f t="shared" ca="1" si="1"/>
        <v>3002.9999999999977</v>
      </c>
    </row>
    <row r="10" spans="1:2" x14ac:dyDescent="0.25">
      <c r="A10" s="1">
        <f t="shared" ca="1" si="0"/>
        <v>10</v>
      </c>
      <c r="B10" s="1">
        <f t="shared" ca="1" si="1"/>
        <v>285.99999999999966</v>
      </c>
    </row>
    <row r="11" spans="1:2" x14ac:dyDescent="0.25">
      <c r="A11" s="1">
        <f t="shared" ca="1" si="0"/>
        <v>3</v>
      </c>
      <c r="B11" s="1">
        <f t="shared" ca="1" si="1"/>
        <v>285.99999999999943</v>
      </c>
    </row>
    <row r="12" spans="1:2" x14ac:dyDescent="0.25">
      <c r="A12" s="1">
        <f t="shared" ca="1" si="0"/>
        <v>10</v>
      </c>
      <c r="B12" s="1">
        <f t="shared" ca="1" si="1"/>
        <v>92377.999999999884</v>
      </c>
    </row>
    <row r="13" spans="1:2" x14ac:dyDescent="0.25">
      <c r="A13" s="1">
        <f t="shared" ca="1" si="0"/>
        <v>9</v>
      </c>
      <c r="B13" s="1">
        <f t="shared" ca="1" si="1"/>
        <v>9.9999999999999929</v>
      </c>
    </row>
    <row r="14" spans="1:2" x14ac:dyDescent="0.25">
      <c r="A14" s="1">
        <f t="shared" ca="1" si="0"/>
        <v>1</v>
      </c>
      <c r="B14" s="1">
        <f t="shared" ca="1" si="1"/>
        <v>6.999999999999992</v>
      </c>
    </row>
    <row r="15" spans="1:2" x14ac:dyDescent="0.25">
      <c r="A15" s="1">
        <f t="shared" ca="1" si="0"/>
        <v>6</v>
      </c>
      <c r="B15" s="1">
        <f t="shared" ca="1" si="1"/>
        <v>27.999999999999986</v>
      </c>
    </row>
    <row r="16" spans="1:2" x14ac:dyDescent="0.25">
      <c r="A16" s="1">
        <f t="shared" ca="1" si="0"/>
        <v>2</v>
      </c>
      <c r="B16" s="1">
        <f t="shared" ca="1" si="1"/>
        <v>35.999999999999979</v>
      </c>
    </row>
    <row r="17" spans="1:2" x14ac:dyDescent="0.25">
      <c r="A17" s="1">
        <f t="shared" ca="1" si="0"/>
        <v>7</v>
      </c>
      <c r="B17" s="1">
        <f t="shared" ca="1" si="1"/>
        <v>1715.9999999999973</v>
      </c>
    </row>
    <row r="18" spans="1:2" x14ac:dyDescent="0.25">
      <c r="A18" s="1">
        <f t="shared" ca="1" si="0"/>
        <v>6</v>
      </c>
      <c r="B18" s="1">
        <f t="shared" ca="1" si="1"/>
        <v>6.999999999999992</v>
      </c>
    </row>
    <row r="19" spans="1:2" x14ac:dyDescent="0.25">
      <c r="A19" s="1">
        <f t="shared" ca="1" si="0"/>
        <v>1</v>
      </c>
      <c r="B19" s="1">
        <f t="shared" ca="1" si="1"/>
        <v>8.9999999999999929</v>
      </c>
    </row>
    <row r="20" spans="1:2" x14ac:dyDescent="0.25">
      <c r="A20" s="1">
        <f t="shared" ca="1" si="0"/>
        <v>8</v>
      </c>
      <c r="B20" s="1">
        <f t="shared" ca="1" si="1"/>
        <v>1286.9999999999982</v>
      </c>
    </row>
    <row r="21" spans="1:2" x14ac:dyDescent="0.25">
      <c r="A21" s="1">
        <f t="shared" ca="1" si="0"/>
        <v>5</v>
      </c>
      <c r="B21" s="1">
        <f t="shared" ca="1" si="1"/>
        <v>20.999999999999972</v>
      </c>
    </row>
    <row r="22" spans="1:2" x14ac:dyDescent="0.25">
      <c r="A22" s="1">
        <f t="shared" ca="1" si="0"/>
        <v>2</v>
      </c>
      <c r="B22" s="1">
        <f t="shared" ca="1" si="1"/>
        <v>55.000000000000014</v>
      </c>
    </row>
    <row r="23" spans="1:2" x14ac:dyDescent="0.25">
      <c r="A23" s="1">
        <f t="shared" ca="1" si="0"/>
        <v>9</v>
      </c>
      <c r="B23" s="1">
        <f t="shared" ca="1" si="1"/>
        <v>24309.999999999956</v>
      </c>
    </row>
    <row r="24" spans="1:2" x14ac:dyDescent="0.25">
      <c r="A24" s="1">
        <f t="shared" ca="1" si="0"/>
        <v>8</v>
      </c>
      <c r="B24" s="1">
        <f t="shared" ca="1" si="1"/>
        <v>6434.9999999999854</v>
      </c>
    </row>
    <row r="25" spans="1:2" x14ac:dyDescent="0.25">
      <c r="A25" s="1">
        <f t="shared" ca="1" si="0"/>
        <v>7</v>
      </c>
      <c r="B25" s="1">
        <f t="shared" ca="1" si="1"/>
        <v>11439.999999999971</v>
      </c>
    </row>
    <row r="26" spans="1:2" x14ac:dyDescent="0.25">
      <c r="A26" s="1">
        <f t="shared" ca="1" si="0"/>
        <v>9</v>
      </c>
      <c r="B26" s="1">
        <f t="shared" ca="1" si="1"/>
        <v>48619.99999999992</v>
      </c>
    </row>
    <row r="27" spans="1:2" x14ac:dyDescent="0.25">
      <c r="A27" s="1">
        <f t="shared" ca="1" si="0"/>
        <v>9</v>
      </c>
      <c r="B27" s="1">
        <f t="shared" ca="1" si="1"/>
        <v>714.9999999999992</v>
      </c>
    </row>
    <row r="28" spans="1:2" x14ac:dyDescent="0.25">
      <c r="A28" s="1">
        <f t="shared" ca="1" si="0"/>
        <v>4</v>
      </c>
      <c r="B28" s="1">
        <f t="shared" ca="1" si="1"/>
        <v>34.99999999999995</v>
      </c>
    </row>
    <row r="29" spans="1:2" x14ac:dyDescent="0.25">
      <c r="A29" s="1">
        <f t="shared" ca="1" si="0"/>
        <v>3</v>
      </c>
      <c r="B29" s="1">
        <f t="shared" ca="1" si="1"/>
        <v>164.99999999999994</v>
      </c>
    </row>
    <row r="30" spans="1:2" x14ac:dyDescent="0.25">
      <c r="A30" s="1">
        <f t="shared" ca="1" si="0"/>
        <v>8</v>
      </c>
      <c r="B30" s="1">
        <f ca="1">MULTINOMIAL(A30,A1)</f>
        <v>24309.999999999956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20"/>
  <sheetViews>
    <sheetView workbookViewId="0">
      <selection activeCell="B3" sqref="B3"/>
    </sheetView>
  </sheetViews>
  <sheetFormatPr defaultColWidth="12.6640625" defaultRowHeight="15.75" customHeight="1" x14ac:dyDescent="0.25"/>
  <sheetData>
    <row r="1" spans="1:3" x14ac:dyDescent="0.25">
      <c r="A1" s="1">
        <v>1</v>
      </c>
      <c r="B1" s="1">
        <f t="shared" ref="B1:B20" si="0">_xlfn.POISSON.DIST(A1,$C$1,FALSE())</f>
        <v>2.683701023220094E-3</v>
      </c>
      <c r="C1" s="1">
        <f>AVERAGE(A1:A20)</f>
        <v>8</v>
      </c>
    </row>
    <row r="2" spans="1:3" x14ac:dyDescent="0.25">
      <c r="A2" s="1">
        <v>2</v>
      </c>
      <c r="B2" s="1">
        <f t="shared" si="0"/>
        <v>1.0734804092880379E-2</v>
      </c>
    </row>
    <row r="3" spans="1:3" x14ac:dyDescent="0.25">
      <c r="A3" s="1">
        <v>3</v>
      </c>
      <c r="B3" s="1">
        <f t="shared" si="0"/>
        <v>2.8626144247681014E-2</v>
      </c>
    </row>
    <row r="4" spans="1:3" x14ac:dyDescent="0.25">
      <c r="A4" s="1">
        <v>4</v>
      </c>
      <c r="B4" s="1">
        <f t="shared" si="0"/>
        <v>5.7252288495362028E-2</v>
      </c>
    </row>
    <row r="5" spans="1:3" x14ac:dyDescent="0.25">
      <c r="A5" s="1">
        <v>5</v>
      </c>
      <c r="B5" s="1">
        <f t="shared" si="0"/>
        <v>9.1603661592579252E-2</v>
      </c>
    </row>
    <row r="6" spans="1:3" x14ac:dyDescent="0.25">
      <c r="A6" s="1">
        <v>6</v>
      </c>
      <c r="B6" s="1">
        <f t="shared" si="0"/>
        <v>0.12213821545677231</v>
      </c>
    </row>
    <row r="7" spans="1:3" x14ac:dyDescent="0.25">
      <c r="A7" s="1">
        <v>7</v>
      </c>
      <c r="B7" s="1">
        <f t="shared" si="0"/>
        <v>0.13958653195059695</v>
      </c>
    </row>
    <row r="8" spans="1:3" x14ac:dyDescent="0.25">
      <c r="A8" s="1">
        <v>8</v>
      </c>
      <c r="B8" s="1">
        <f t="shared" si="0"/>
        <v>0.13958653195059695</v>
      </c>
    </row>
    <row r="9" spans="1:3" x14ac:dyDescent="0.25">
      <c r="A9" s="1">
        <v>9</v>
      </c>
      <c r="B9" s="1">
        <f t="shared" si="0"/>
        <v>0.12407691728941951</v>
      </c>
    </row>
    <row r="10" spans="1:3" x14ac:dyDescent="0.25">
      <c r="A10" s="1">
        <v>10</v>
      </c>
      <c r="B10" s="1">
        <f t="shared" si="0"/>
        <v>9.9261533831535603E-2</v>
      </c>
    </row>
    <row r="11" spans="1:3" x14ac:dyDescent="0.25">
      <c r="A11" s="1">
        <v>11</v>
      </c>
      <c r="B11" s="1">
        <f t="shared" si="0"/>
        <v>7.2190206422934985E-2</v>
      </c>
    </row>
    <row r="12" spans="1:3" x14ac:dyDescent="0.25">
      <c r="A12" s="1">
        <v>12</v>
      </c>
      <c r="B12" s="1">
        <f t="shared" si="0"/>
        <v>4.8126804281956682E-2</v>
      </c>
    </row>
    <row r="13" spans="1:3" x14ac:dyDescent="0.25">
      <c r="A13" s="1">
        <v>13</v>
      </c>
      <c r="B13" s="1">
        <f t="shared" si="0"/>
        <v>2.961649494274254E-2</v>
      </c>
    </row>
    <row r="14" spans="1:3" x14ac:dyDescent="0.25">
      <c r="A14" s="1">
        <v>14</v>
      </c>
      <c r="B14" s="1">
        <f t="shared" si="0"/>
        <v>1.6923711395852893E-2</v>
      </c>
    </row>
    <row r="15" spans="1:3" x14ac:dyDescent="0.25">
      <c r="A15" s="1">
        <v>15</v>
      </c>
      <c r="B15" s="1">
        <f t="shared" si="0"/>
        <v>9.0259794111215482E-3</v>
      </c>
    </row>
    <row r="16" spans="1:3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31"/>
  <sheetViews>
    <sheetView workbookViewId="0">
      <selection activeCell="A22" sqref="A22"/>
    </sheetView>
  </sheetViews>
  <sheetFormatPr defaultColWidth="12.6640625" defaultRowHeight="15.75" customHeight="1" x14ac:dyDescent="0.25"/>
  <sheetData>
    <row r="1" spans="1:4" x14ac:dyDescent="0.25">
      <c r="A1" s="4" t="s">
        <v>4</v>
      </c>
      <c r="B1" s="4" t="s">
        <v>1</v>
      </c>
      <c r="C1" s="4" t="s">
        <v>2</v>
      </c>
      <c r="D1" s="4" t="s">
        <v>5</v>
      </c>
    </row>
    <row r="2" spans="1:4" x14ac:dyDescent="0.25">
      <c r="A2" s="4">
        <v>1</v>
      </c>
      <c r="B2" s="4">
        <v>30</v>
      </c>
      <c r="C2" s="4">
        <v>0.5</v>
      </c>
      <c r="D2" s="4">
        <f t="shared" ref="D2:D31" si="0">((1-$C$2)^A2)*$C$2</f>
        <v>0.25</v>
      </c>
    </row>
    <row r="3" spans="1:4" x14ac:dyDescent="0.25">
      <c r="A3" s="4">
        <v>2</v>
      </c>
      <c r="B3" s="4">
        <v>30</v>
      </c>
      <c r="C3" s="4">
        <v>0.5</v>
      </c>
      <c r="D3" s="4">
        <f t="shared" si="0"/>
        <v>0.125</v>
      </c>
    </row>
    <row r="4" spans="1:4" x14ac:dyDescent="0.25">
      <c r="A4" s="4">
        <v>3</v>
      </c>
      <c r="B4" s="4">
        <v>30</v>
      </c>
      <c r="C4" s="4">
        <v>0.5</v>
      </c>
      <c r="D4" s="4">
        <f t="shared" si="0"/>
        <v>6.25E-2</v>
      </c>
    </row>
    <row r="5" spans="1:4" x14ac:dyDescent="0.25">
      <c r="A5" s="4">
        <v>4</v>
      </c>
      <c r="B5" s="4">
        <v>30</v>
      </c>
      <c r="C5" s="4">
        <v>0.5</v>
      </c>
      <c r="D5" s="4">
        <f t="shared" si="0"/>
        <v>3.125E-2</v>
      </c>
    </row>
    <row r="6" spans="1:4" x14ac:dyDescent="0.25">
      <c r="A6" s="4">
        <v>5</v>
      </c>
      <c r="B6" s="4">
        <v>30</v>
      </c>
      <c r="C6" s="4">
        <v>0.5</v>
      </c>
      <c r="D6" s="4">
        <f t="shared" si="0"/>
        <v>1.5625E-2</v>
      </c>
    </row>
    <row r="7" spans="1:4" x14ac:dyDescent="0.25">
      <c r="A7" s="4">
        <v>6</v>
      </c>
      <c r="B7" s="4">
        <v>30</v>
      </c>
      <c r="C7" s="4">
        <v>0.5</v>
      </c>
      <c r="D7" s="4">
        <f t="shared" si="0"/>
        <v>7.8125E-3</v>
      </c>
    </row>
    <row r="8" spans="1:4" x14ac:dyDescent="0.25">
      <c r="A8" s="4">
        <v>7</v>
      </c>
      <c r="B8" s="4">
        <v>30</v>
      </c>
      <c r="C8" s="4">
        <v>0.5</v>
      </c>
      <c r="D8" s="4">
        <f t="shared" si="0"/>
        <v>3.90625E-3</v>
      </c>
    </row>
    <row r="9" spans="1:4" x14ac:dyDescent="0.25">
      <c r="A9" s="4">
        <v>8</v>
      </c>
      <c r="B9" s="4">
        <v>30</v>
      </c>
      <c r="C9" s="4">
        <v>0.5</v>
      </c>
      <c r="D9" s="4">
        <f t="shared" si="0"/>
        <v>1.953125E-3</v>
      </c>
    </row>
    <row r="10" spans="1:4" x14ac:dyDescent="0.25">
      <c r="A10" s="4">
        <v>9</v>
      </c>
      <c r="B10" s="4">
        <v>30</v>
      </c>
      <c r="C10" s="4">
        <v>0.5</v>
      </c>
      <c r="D10" s="4">
        <f t="shared" si="0"/>
        <v>9.765625E-4</v>
      </c>
    </row>
    <row r="11" spans="1:4" x14ac:dyDescent="0.25">
      <c r="A11" s="4">
        <v>10</v>
      </c>
      <c r="B11" s="4">
        <v>30</v>
      </c>
      <c r="C11" s="4">
        <v>0.5</v>
      </c>
      <c r="D11" s="4">
        <f t="shared" si="0"/>
        <v>4.8828125E-4</v>
      </c>
    </row>
    <row r="12" spans="1:4" x14ac:dyDescent="0.25">
      <c r="A12" s="4">
        <v>11</v>
      </c>
      <c r="B12" s="4">
        <v>30</v>
      </c>
      <c r="C12" s="4">
        <v>0.5</v>
      </c>
      <c r="D12" s="4">
        <f t="shared" si="0"/>
        <v>2.44140625E-4</v>
      </c>
    </row>
    <row r="13" spans="1:4" x14ac:dyDescent="0.25">
      <c r="A13" s="4">
        <v>12</v>
      </c>
      <c r="B13" s="4">
        <v>30</v>
      </c>
      <c r="C13" s="4">
        <v>0.5</v>
      </c>
      <c r="D13" s="4">
        <f t="shared" si="0"/>
        <v>1.220703125E-4</v>
      </c>
    </row>
    <row r="14" spans="1:4" x14ac:dyDescent="0.25">
      <c r="A14" s="4">
        <v>13</v>
      </c>
      <c r="B14" s="4">
        <v>30</v>
      </c>
      <c r="C14" s="4">
        <v>0.5</v>
      </c>
      <c r="D14" s="4">
        <f t="shared" si="0"/>
        <v>6.103515625E-5</v>
      </c>
    </row>
    <row r="15" spans="1:4" x14ac:dyDescent="0.25">
      <c r="A15" s="4">
        <v>14</v>
      </c>
      <c r="B15" s="4">
        <v>30</v>
      </c>
      <c r="C15" s="4">
        <v>0.5</v>
      </c>
      <c r="D15" s="4">
        <f t="shared" si="0"/>
        <v>3.0517578125E-5</v>
      </c>
    </row>
    <row r="16" spans="1:4" x14ac:dyDescent="0.25">
      <c r="A16" s="4">
        <v>15</v>
      </c>
      <c r="B16" s="4">
        <v>30</v>
      </c>
      <c r="C16" s="4">
        <v>0.5</v>
      </c>
      <c r="D16" s="4">
        <f t="shared" si="0"/>
        <v>1.52587890625E-5</v>
      </c>
    </row>
    <row r="17" spans="1:4" x14ac:dyDescent="0.25">
      <c r="A17" s="4">
        <v>16</v>
      </c>
      <c r="B17" s="4">
        <v>30</v>
      </c>
      <c r="C17" s="4">
        <v>0.5</v>
      </c>
      <c r="D17" s="4">
        <f t="shared" si="0"/>
        <v>7.62939453125E-6</v>
      </c>
    </row>
    <row r="18" spans="1:4" x14ac:dyDescent="0.25">
      <c r="A18" s="4">
        <v>17</v>
      </c>
      <c r="B18" s="4">
        <v>30</v>
      </c>
      <c r="C18" s="4">
        <v>0.5</v>
      </c>
      <c r="D18" s="4">
        <f t="shared" si="0"/>
        <v>3.814697265625E-6</v>
      </c>
    </row>
    <row r="19" spans="1:4" x14ac:dyDescent="0.25">
      <c r="A19" s="4">
        <v>18</v>
      </c>
      <c r="B19" s="4">
        <v>30</v>
      </c>
      <c r="C19" s="4">
        <v>0.5</v>
      </c>
      <c r="D19" s="4">
        <f t="shared" si="0"/>
        <v>1.9073486328125E-6</v>
      </c>
    </row>
    <row r="20" spans="1:4" x14ac:dyDescent="0.25">
      <c r="A20" s="4">
        <v>19</v>
      </c>
      <c r="B20" s="4">
        <v>30</v>
      </c>
      <c r="C20" s="4">
        <v>0.5</v>
      </c>
      <c r="D20" s="4">
        <f t="shared" si="0"/>
        <v>9.5367431640625E-7</v>
      </c>
    </row>
    <row r="21" spans="1:4" x14ac:dyDescent="0.25">
      <c r="A21" s="4">
        <v>20</v>
      </c>
      <c r="B21" s="4">
        <v>30</v>
      </c>
      <c r="C21" s="4">
        <v>0.5</v>
      </c>
      <c r="D21" s="4">
        <f t="shared" si="0"/>
        <v>4.76837158203125E-7</v>
      </c>
    </row>
    <row r="22" spans="1:4" x14ac:dyDescent="0.25">
      <c r="A22" s="1"/>
      <c r="D22" s="1"/>
    </row>
    <row r="23" spans="1:4" x14ac:dyDescent="0.25">
      <c r="A23" s="1"/>
      <c r="D23" s="1"/>
    </row>
    <row r="24" spans="1:4" x14ac:dyDescent="0.25">
      <c r="A24" s="1"/>
      <c r="D24" s="1"/>
    </row>
    <row r="25" spans="1:4" x14ac:dyDescent="0.25">
      <c r="A25" s="1"/>
      <c r="D25" s="1"/>
    </row>
    <row r="26" spans="1:4" x14ac:dyDescent="0.25">
      <c r="A26" s="1"/>
      <c r="D26" s="1"/>
    </row>
    <row r="27" spans="1:4" x14ac:dyDescent="0.25">
      <c r="A27" s="1"/>
      <c r="D27" s="1"/>
    </row>
    <row r="28" spans="1:4" x14ac:dyDescent="0.25">
      <c r="A28" s="1"/>
      <c r="D28" s="1"/>
    </row>
    <row r="29" spans="1:4" x14ac:dyDescent="0.25">
      <c r="A29" s="1"/>
      <c r="D29" s="1"/>
    </row>
    <row r="30" spans="1:4" x14ac:dyDescent="0.25">
      <c r="A30" s="1"/>
      <c r="D30" s="1"/>
    </row>
    <row r="31" spans="1:4" x14ac:dyDescent="0.25">
      <c r="A31" s="1"/>
      <c r="D31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1"/>
  <sheetViews>
    <sheetView workbookViewId="0">
      <selection activeCell="C31" sqref="C31"/>
    </sheetView>
  </sheetViews>
  <sheetFormatPr defaultColWidth="12.6640625" defaultRowHeight="15.75" customHeight="1" x14ac:dyDescent="0.25"/>
  <sheetData>
    <row r="1" spans="1:5" x14ac:dyDescent="0.25">
      <c r="A1" s="4" t="s">
        <v>6</v>
      </c>
      <c r="B1" s="4" t="s">
        <v>7</v>
      </c>
      <c r="C1" s="4" t="s">
        <v>8</v>
      </c>
      <c r="D1" s="1" t="s">
        <v>9</v>
      </c>
      <c r="E1" s="1" t="s">
        <v>10</v>
      </c>
    </row>
    <row r="2" spans="1:5" x14ac:dyDescent="0.25">
      <c r="A2" s="4">
        <f t="shared" ref="A2:A31" ca="1" si="0">RANDBETWEEN(0,40)</f>
        <v>34</v>
      </c>
      <c r="B2" s="4">
        <f t="shared" ref="B2:B31" ca="1" si="1">RANDBETWEEN(A2,$E$2)</f>
        <v>58</v>
      </c>
      <c r="C2" s="4">
        <f t="shared" ref="C2:C31" ca="1" si="2">(B2-A2)/$E$2</f>
        <v>0.24</v>
      </c>
      <c r="D2" s="1">
        <v>0</v>
      </c>
      <c r="E2" s="1">
        <v>100</v>
      </c>
    </row>
    <row r="3" spans="1:5" x14ac:dyDescent="0.25">
      <c r="A3" s="4">
        <f t="shared" ca="1" si="0"/>
        <v>28</v>
      </c>
      <c r="B3" s="4">
        <f t="shared" ca="1" si="1"/>
        <v>72</v>
      </c>
      <c r="C3" s="4">
        <f t="shared" ca="1" si="2"/>
        <v>0.44</v>
      </c>
    </row>
    <row r="4" spans="1:5" x14ac:dyDescent="0.25">
      <c r="A4" s="4">
        <f t="shared" ca="1" si="0"/>
        <v>40</v>
      </c>
      <c r="B4" s="4">
        <f t="shared" ca="1" si="1"/>
        <v>93</v>
      </c>
      <c r="C4" s="4">
        <f t="shared" ca="1" si="2"/>
        <v>0.53</v>
      </c>
    </row>
    <row r="5" spans="1:5" x14ac:dyDescent="0.25">
      <c r="A5" s="4">
        <f t="shared" ca="1" si="0"/>
        <v>1</v>
      </c>
      <c r="B5" s="4">
        <f t="shared" ca="1" si="1"/>
        <v>87</v>
      </c>
      <c r="C5" s="4">
        <f t="shared" ca="1" si="2"/>
        <v>0.86</v>
      </c>
    </row>
    <row r="6" spans="1:5" x14ac:dyDescent="0.25">
      <c r="A6" s="4">
        <f t="shared" ca="1" si="0"/>
        <v>9</v>
      </c>
      <c r="B6" s="4">
        <f t="shared" ca="1" si="1"/>
        <v>30</v>
      </c>
      <c r="C6" s="4">
        <f t="shared" ca="1" si="2"/>
        <v>0.21</v>
      </c>
    </row>
    <row r="7" spans="1:5" x14ac:dyDescent="0.25">
      <c r="A7" s="4">
        <f t="shared" ca="1" si="0"/>
        <v>31</v>
      </c>
      <c r="B7" s="4">
        <f t="shared" ca="1" si="1"/>
        <v>90</v>
      </c>
      <c r="C7" s="4">
        <f t="shared" ca="1" si="2"/>
        <v>0.59</v>
      </c>
    </row>
    <row r="8" spans="1:5" x14ac:dyDescent="0.25">
      <c r="A8" s="4">
        <f t="shared" ca="1" si="0"/>
        <v>11</v>
      </c>
      <c r="B8" s="4">
        <f t="shared" ca="1" si="1"/>
        <v>32</v>
      </c>
      <c r="C8" s="4">
        <f t="shared" ca="1" si="2"/>
        <v>0.21</v>
      </c>
    </row>
    <row r="9" spans="1:5" x14ac:dyDescent="0.25">
      <c r="A9" s="4">
        <f t="shared" ca="1" si="0"/>
        <v>29</v>
      </c>
      <c r="B9" s="4">
        <f t="shared" ca="1" si="1"/>
        <v>77</v>
      </c>
      <c r="C9" s="4">
        <f t="shared" ca="1" si="2"/>
        <v>0.48</v>
      </c>
    </row>
    <row r="10" spans="1:5" x14ac:dyDescent="0.25">
      <c r="A10" s="4">
        <f t="shared" ca="1" si="0"/>
        <v>18</v>
      </c>
      <c r="B10" s="4">
        <f t="shared" ca="1" si="1"/>
        <v>97</v>
      </c>
      <c r="C10" s="4">
        <f t="shared" ca="1" si="2"/>
        <v>0.79</v>
      </c>
    </row>
    <row r="11" spans="1:5" x14ac:dyDescent="0.25">
      <c r="A11" s="4">
        <f t="shared" ca="1" si="0"/>
        <v>15</v>
      </c>
      <c r="B11" s="4">
        <f t="shared" ca="1" si="1"/>
        <v>65</v>
      </c>
      <c r="C11" s="4">
        <f t="shared" ca="1" si="2"/>
        <v>0.5</v>
      </c>
    </row>
    <row r="12" spans="1:5" x14ac:dyDescent="0.25">
      <c r="A12" s="4">
        <f t="shared" ca="1" si="0"/>
        <v>7</v>
      </c>
      <c r="B12" s="4">
        <f t="shared" ca="1" si="1"/>
        <v>22</v>
      </c>
      <c r="C12" s="4">
        <f t="shared" ca="1" si="2"/>
        <v>0.15</v>
      </c>
    </row>
    <row r="13" spans="1:5" x14ac:dyDescent="0.25">
      <c r="A13" s="4">
        <f t="shared" ca="1" si="0"/>
        <v>38</v>
      </c>
      <c r="B13" s="4">
        <f t="shared" ca="1" si="1"/>
        <v>84</v>
      </c>
      <c r="C13" s="4">
        <f t="shared" ca="1" si="2"/>
        <v>0.46</v>
      </c>
    </row>
    <row r="14" spans="1:5" x14ac:dyDescent="0.25">
      <c r="A14" s="4">
        <f t="shared" ca="1" si="0"/>
        <v>27</v>
      </c>
      <c r="B14" s="4">
        <f t="shared" ca="1" si="1"/>
        <v>90</v>
      </c>
      <c r="C14" s="4">
        <f t="shared" ca="1" si="2"/>
        <v>0.63</v>
      </c>
    </row>
    <row r="15" spans="1:5" x14ac:dyDescent="0.25">
      <c r="A15" s="4">
        <f t="shared" ca="1" si="0"/>
        <v>30</v>
      </c>
      <c r="B15" s="4">
        <f t="shared" ca="1" si="1"/>
        <v>34</v>
      </c>
      <c r="C15" s="4">
        <f t="shared" ca="1" si="2"/>
        <v>0.04</v>
      </c>
    </row>
    <row r="16" spans="1:5" x14ac:dyDescent="0.25">
      <c r="A16" s="4">
        <f t="shared" ca="1" si="0"/>
        <v>31</v>
      </c>
      <c r="B16" s="4">
        <f t="shared" ca="1" si="1"/>
        <v>66</v>
      </c>
      <c r="C16" s="4">
        <f t="shared" ca="1" si="2"/>
        <v>0.35</v>
      </c>
    </row>
    <row r="17" spans="1:3" x14ac:dyDescent="0.25">
      <c r="A17" s="4">
        <f t="shared" ca="1" si="0"/>
        <v>25</v>
      </c>
      <c r="B17" s="4">
        <f t="shared" ca="1" si="1"/>
        <v>87</v>
      </c>
      <c r="C17" s="4">
        <f t="shared" ca="1" si="2"/>
        <v>0.62</v>
      </c>
    </row>
    <row r="18" spans="1:3" x14ac:dyDescent="0.25">
      <c r="A18" s="4">
        <f t="shared" ca="1" si="0"/>
        <v>0</v>
      </c>
      <c r="B18" s="4">
        <f t="shared" ca="1" si="1"/>
        <v>60</v>
      </c>
      <c r="C18" s="4">
        <f t="shared" ca="1" si="2"/>
        <v>0.6</v>
      </c>
    </row>
    <row r="19" spans="1:3" x14ac:dyDescent="0.25">
      <c r="A19" s="4">
        <f t="shared" ca="1" si="0"/>
        <v>32</v>
      </c>
      <c r="B19" s="4">
        <f t="shared" ca="1" si="1"/>
        <v>84</v>
      </c>
      <c r="C19" s="4">
        <f t="shared" ca="1" si="2"/>
        <v>0.52</v>
      </c>
    </row>
    <row r="20" spans="1:3" x14ac:dyDescent="0.25">
      <c r="A20" s="4">
        <f t="shared" ca="1" si="0"/>
        <v>29</v>
      </c>
      <c r="B20" s="4">
        <f t="shared" ca="1" si="1"/>
        <v>48</v>
      </c>
      <c r="C20" s="4">
        <f t="shared" ca="1" si="2"/>
        <v>0.19</v>
      </c>
    </row>
    <row r="21" spans="1:3" x14ac:dyDescent="0.25">
      <c r="A21" s="4">
        <f t="shared" ca="1" si="0"/>
        <v>9</v>
      </c>
      <c r="B21" s="4">
        <f t="shared" ca="1" si="1"/>
        <v>41</v>
      </c>
      <c r="C21" s="4">
        <f t="shared" ca="1" si="2"/>
        <v>0.32</v>
      </c>
    </row>
    <row r="22" spans="1:3" x14ac:dyDescent="0.25">
      <c r="A22" s="4">
        <f t="shared" ca="1" si="0"/>
        <v>11</v>
      </c>
      <c r="B22" s="4">
        <f t="shared" ca="1" si="1"/>
        <v>52</v>
      </c>
      <c r="C22" s="4">
        <f t="shared" ca="1" si="2"/>
        <v>0.41</v>
      </c>
    </row>
    <row r="23" spans="1:3" x14ac:dyDescent="0.25">
      <c r="A23" s="4">
        <f t="shared" ca="1" si="0"/>
        <v>22</v>
      </c>
      <c r="B23" s="4">
        <f t="shared" ca="1" si="1"/>
        <v>67</v>
      </c>
      <c r="C23" s="4">
        <f t="shared" ca="1" si="2"/>
        <v>0.45</v>
      </c>
    </row>
    <row r="24" spans="1:3" x14ac:dyDescent="0.25">
      <c r="A24" s="4">
        <f t="shared" ca="1" si="0"/>
        <v>6</v>
      </c>
      <c r="B24" s="4">
        <f t="shared" ca="1" si="1"/>
        <v>83</v>
      </c>
      <c r="C24" s="4">
        <f t="shared" ca="1" si="2"/>
        <v>0.77</v>
      </c>
    </row>
    <row r="25" spans="1:3" x14ac:dyDescent="0.25">
      <c r="A25" s="4">
        <f t="shared" ca="1" si="0"/>
        <v>8</v>
      </c>
      <c r="B25" s="4">
        <f t="shared" ca="1" si="1"/>
        <v>40</v>
      </c>
      <c r="C25" s="4">
        <f t="shared" ca="1" si="2"/>
        <v>0.32</v>
      </c>
    </row>
    <row r="26" spans="1:3" x14ac:dyDescent="0.25">
      <c r="A26" s="4">
        <f t="shared" ca="1" si="0"/>
        <v>1</v>
      </c>
      <c r="B26" s="4">
        <f t="shared" ca="1" si="1"/>
        <v>65</v>
      </c>
      <c r="C26" s="4">
        <f t="shared" ca="1" si="2"/>
        <v>0.64</v>
      </c>
    </row>
    <row r="27" spans="1:3" x14ac:dyDescent="0.25">
      <c r="A27" s="4">
        <f t="shared" ca="1" si="0"/>
        <v>11</v>
      </c>
      <c r="B27" s="4">
        <f t="shared" ca="1" si="1"/>
        <v>95</v>
      </c>
      <c r="C27" s="4">
        <f t="shared" ca="1" si="2"/>
        <v>0.84</v>
      </c>
    </row>
    <row r="28" spans="1:3" x14ac:dyDescent="0.25">
      <c r="A28" s="4">
        <f t="shared" ca="1" si="0"/>
        <v>34</v>
      </c>
      <c r="B28" s="4">
        <f t="shared" ca="1" si="1"/>
        <v>69</v>
      </c>
      <c r="C28" s="4">
        <f t="shared" ca="1" si="2"/>
        <v>0.35</v>
      </c>
    </row>
    <row r="29" spans="1:3" x14ac:dyDescent="0.25">
      <c r="A29" s="4">
        <f t="shared" ca="1" si="0"/>
        <v>4</v>
      </c>
      <c r="B29" s="4">
        <f t="shared" ca="1" si="1"/>
        <v>70</v>
      </c>
      <c r="C29" s="4">
        <f t="shared" ca="1" si="2"/>
        <v>0.66</v>
      </c>
    </row>
    <row r="30" spans="1:3" x14ac:dyDescent="0.25">
      <c r="A30" s="4">
        <f t="shared" ca="1" si="0"/>
        <v>21</v>
      </c>
      <c r="B30" s="4">
        <f t="shared" ca="1" si="1"/>
        <v>63</v>
      </c>
      <c r="C30" s="4">
        <f t="shared" ca="1" si="2"/>
        <v>0.42</v>
      </c>
    </row>
    <row r="31" spans="1:3" x14ac:dyDescent="0.25">
      <c r="A31" s="4">
        <f t="shared" ca="1" si="0"/>
        <v>31</v>
      </c>
      <c r="B31" s="4">
        <f t="shared" ca="1" si="1"/>
        <v>69</v>
      </c>
      <c r="C31" s="4">
        <f t="shared" ca="1" si="2"/>
        <v>0.38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31"/>
  <sheetViews>
    <sheetView workbookViewId="0">
      <selection activeCell="D3" sqref="D3"/>
    </sheetView>
  </sheetViews>
  <sheetFormatPr defaultColWidth="12.6640625" defaultRowHeight="15.75" customHeight="1" x14ac:dyDescent="0.25"/>
  <sheetData>
    <row r="1" spans="1:3" x14ac:dyDescent="0.25">
      <c r="A1" s="1" t="s">
        <v>11</v>
      </c>
      <c r="B1" s="1" t="s">
        <v>12</v>
      </c>
      <c r="C1" s="1" t="s">
        <v>13</v>
      </c>
    </row>
    <row r="2" spans="1:3" x14ac:dyDescent="0.25">
      <c r="A2" s="1">
        <v>1</v>
      </c>
      <c r="B2" s="1">
        <f t="shared" ref="B2:B31" si="0">_xlfn.EXPON.DIST(A2,$C$2,FALSE())</f>
        <v>0.22224546620451535</v>
      </c>
      <c r="C2" s="1">
        <v>0.3</v>
      </c>
    </row>
    <row r="3" spans="1:3" x14ac:dyDescent="0.25">
      <c r="A3" s="1">
        <v>2</v>
      </c>
      <c r="B3" s="1">
        <f t="shared" si="0"/>
        <v>0.16464349082820792</v>
      </c>
    </row>
    <row r="4" spans="1:3" x14ac:dyDescent="0.25">
      <c r="A4" s="1">
        <v>3</v>
      </c>
      <c r="B4" s="1">
        <f t="shared" si="0"/>
        <v>0.12197089792217974</v>
      </c>
    </row>
    <row r="5" spans="1:3" x14ac:dyDescent="0.25">
      <c r="A5" s="1">
        <v>4</v>
      </c>
      <c r="B5" s="1">
        <f t="shared" si="0"/>
        <v>9.0358263573660641E-2</v>
      </c>
    </row>
    <row r="6" spans="1:3" x14ac:dyDescent="0.25">
      <c r="A6" s="1">
        <v>5</v>
      </c>
      <c r="B6" s="1">
        <f t="shared" si="0"/>
        <v>6.6939048044528937E-2</v>
      </c>
    </row>
    <row r="7" spans="1:3" x14ac:dyDescent="0.25">
      <c r="A7" s="1">
        <v>6</v>
      </c>
      <c r="B7" s="1">
        <f t="shared" si="0"/>
        <v>4.9589666466475966E-2</v>
      </c>
    </row>
    <row r="8" spans="1:3" x14ac:dyDescent="0.25">
      <c r="A8" s="1">
        <v>7</v>
      </c>
      <c r="B8" s="1">
        <f t="shared" si="0"/>
        <v>3.6736928475894569E-2</v>
      </c>
    </row>
    <row r="9" spans="1:3" x14ac:dyDescent="0.25">
      <c r="A9" s="1">
        <v>8</v>
      </c>
      <c r="B9" s="1">
        <f t="shared" si="0"/>
        <v>2.7215385986823753E-2</v>
      </c>
    </row>
    <row r="10" spans="1:3" x14ac:dyDescent="0.25">
      <c r="A10" s="1">
        <v>9</v>
      </c>
      <c r="B10" s="1">
        <f t="shared" si="0"/>
        <v>2.0161653821924936E-2</v>
      </c>
    </row>
    <row r="11" spans="1:3" x14ac:dyDescent="0.25">
      <c r="A11" s="1">
        <v>10</v>
      </c>
      <c r="B11" s="1">
        <f t="shared" si="0"/>
        <v>1.4936120510359183E-2</v>
      </c>
    </row>
    <row r="12" spans="1:3" x14ac:dyDescent="0.25">
      <c r="A12" s="1">
        <v>11</v>
      </c>
      <c r="B12" s="1">
        <f t="shared" si="0"/>
        <v>1.1064950220372004E-2</v>
      </c>
    </row>
    <row r="13" spans="1:3" x14ac:dyDescent="0.25">
      <c r="A13" s="1">
        <v>12</v>
      </c>
      <c r="B13" s="1">
        <f t="shared" si="0"/>
        <v>8.1971167341877704E-3</v>
      </c>
    </row>
    <row r="14" spans="1:3" x14ac:dyDescent="0.25">
      <c r="A14" s="1">
        <v>13</v>
      </c>
      <c r="B14" s="1">
        <f t="shared" si="0"/>
        <v>6.0725734337413175E-3</v>
      </c>
    </row>
    <row r="15" spans="1:3" x14ac:dyDescent="0.25">
      <c r="A15" s="1">
        <v>14</v>
      </c>
      <c r="B15" s="1">
        <f t="shared" si="0"/>
        <v>4.4986730461433104E-3</v>
      </c>
    </row>
    <row r="16" spans="1:3" x14ac:dyDescent="0.25">
      <c r="A16" s="1">
        <v>15</v>
      </c>
      <c r="B16" s="1">
        <f t="shared" si="0"/>
        <v>3.3326989614726917E-3</v>
      </c>
    </row>
    <row r="17" spans="1:2" x14ac:dyDescent="0.25">
      <c r="A17" s="1">
        <v>16</v>
      </c>
      <c r="B17" s="1">
        <f t="shared" si="0"/>
        <v>2.468924114706009E-3</v>
      </c>
    </row>
    <row r="18" spans="1:2" x14ac:dyDescent="0.25">
      <c r="A18" s="1">
        <v>17</v>
      </c>
      <c r="B18" s="1">
        <f t="shared" si="0"/>
        <v>1.8290239696546913E-3</v>
      </c>
    </row>
    <row r="19" spans="1:2" x14ac:dyDescent="0.25">
      <c r="A19" s="1">
        <v>18</v>
      </c>
      <c r="B19" s="1">
        <f t="shared" si="0"/>
        <v>1.354974282783801E-3</v>
      </c>
    </row>
    <row r="20" spans="1:2" x14ac:dyDescent="0.25">
      <c r="A20" s="1">
        <v>19</v>
      </c>
      <c r="B20" s="1">
        <f t="shared" si="0"/>
        <v>1.0037896372413816E-3</v>
      </c>
    </row>
    <row r="21" spans="1:2" x14ac:dyDescent="0.25">
      <c r="A21" s="1">
        <v>20</v>
      </c>
      <c r="B21" s="1">
        <f t="shared" si="0"/>
        <v>7.4362565299990755E-4</v>
      </c>
    </row>
    <row r="22" spans="1:2" x14ac:dyDescent="0.25">
      <c r="A22" s="1">
        <v>21</v>
      </c>
      <c r="B22" s="1">
        <f t="shared" si="0"/>
        <v>5.5089143310867216E-4</v>
      </c>
    </row>
    <row r="23" spans="1:2" x14ac:dyDescent="0.25">
      <c r="A23" s="1">
        <v>22</v>
      </c>
      <c r="B23" s="1">
        <f t="shared" si="0"/>
        <v>4.0811041126436815E-4</v>
      </c>
    </row>
    <row r="24" spans="1:2" x14ac:dyDescent="0.25">
      <c r="A24" s="1">
        <v>23</v>
      </c>
      <c r="B24" s="1">
        <f t="shared" si="0"/>
        <v>3.0233562871455339E-4</v>
      </c>
    </row>
    <row r="25" spans="1:2" x14ac:dyDescent="0.25">
      <c r="A25" s="1">
        <v>24</v>
      </c>
      <c r="B25" s="1">
        <f t="shared" si="0"/>
        <v>2.2397574251300395E-4</v>
      </c>
    </row>
    <row r="26" spans="1:2" x14ac:dyDescent="0.25">
      <c r="A26" s="1">
        <v>25</v>
      </c>
      <c r="B26" s="1">
        <f t="shared" si="0"/>
        <v>1.6592531104435009E-4</v>
      </c>
    </row>
    <row r="27" spans="1:2" x14ac:dyDescent="0.25">
      <c r="A27" s="1">
        <v>26</v>
      </c>
      <c r="B27" s="1">
        <f t="shared" si="0"/>
        <v>1.2292049369393604E-4</v>
      </c>
    </row>
    <row r="28" spans="1:2" x14ac:dyDescent="0.25">
      <c r="A28" s="1">
        <v>27</v>
      </c>
      <c r="B28" s="1">
        <f t="shared" si="0"/>
        <v>9.106174142366003E-5</v>
      </c>
    </row>
    <row r="29" spans="1:2" x14ac:dyDescent="0.25">
      <c r="A29" s="1">
        <v>28</v>
      </c>
      <c r="B29" s="1">
        <f t="shared" si="0"/>
        <v>6.7460197253654458E-5</v>
      </c>
    </row>
    <row r="30" spans="1:2" x14ac:dyDescent="0.25">
      <c r="A30" s="1">
        <v>29</v>
      </c>
      <c r="B30" s="1">
        <f t="shared" si="0"/>
        <v>4.9975743296290059E-5</v>
      </c>
    </row>
    <row r="31" spans="1:2" x14ac:dyDescent="0.25">
      <c r="A31" s="1">
        <v>30</v>
      </c>
      <c r="B31" s="1">
        <f t="shared" si="0"/>
        <v>3.7022941226003867E-5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41"/>
  <sheetViews>
    <sheetView workbookViewId="0">
      <selection activeCell="C3" sqref="C3"/>
    </sheetView>
  </sheetViews>
  <sheetFormatPr defaultColWidth="12.6640625" defaultRowHeight="15.75" customHeight="1" x14ac:dyDescent="0.25"/>
  <sheetData>
    <row r="1" spans="1:4" x14ac:dyDescent="0.25">
      <c r="A1" s="1" t="s">
        <v>11</v>
      </c>
      <c r="B1" s="1" t="s">
        <v>14</v>
      </c>
      <c r="C1" s="1" t="s">
        <v>15</v>
      </c>
      <c r="D1" s="1" t="s">
        <v>16</v>
      </c>
    </row>
    <row r="2" spans="1:4" x14ac:dyDescent="0.25">
      <c r="A2" s="1">
        <v>1</v>
      </c>
      <c r="B2" s="1">
        <f t="shared" ref="B2:B41" si="0">_xlfn.NORM.DIST(A2,$C$2,$D$2,FALSE())</f>
        <v>9.8320365971759621E-3</v>
      </c>
      <c r="C2" s="1">
        <f>AVERAGE(A2:A36)</f>
        <v>18</v>
      </c>
      <c r="D2" s="1">
        <f>STDEV(A2:A36)</f>
        <v>10.246950765959598</v>
      </c>
    </row>
    <row r="3" spans="1:4" x14ac:dyDescent="0.25">
      <c r="A3" s="1">
        <v>2</v>
      </c>
      <c r="B3" s="1">
        <f t="shared" si="0"/>
        <v>1.1505083160324539E-2</v>
      </c>
    </row>
    <row r="4" spans="1:4" x14ac:dyDescent="0.25">
      <c r="A4" s="1">
        <v>3</v>
      </c>
      <c r="B4" s="1">
        <f t="shared" si="0"/>
        <v>1.3335211249891378E-2</v>
      </c>
    </row>
    <row r="5" spans="1:4" x14ac:dyDescent="0.25">
      <c r="A5" s="1">
        <v>4</v>
      </c>
      <c r="B5" s="1">
        <f t="shared" si="0"/>
        <v>1.5309954494089973E-2</v>
      </c>
    </row>
    <row r="6" spans="1:4" x14ac:dyDescent="0.25">
      <c r="A6" s="1">
        <v>5</v>
      </c>
      <c r="B6" s="1">
        <f t="shared" si="0"/>
        <v>1.7410520778436914E-2</v>
      </c>
    </row>
    <row r="7" spans="1:4" x14ac:dyDescent="0.25">
      <c r="A7" s="1">
        <v>6</v>
      </c>
      <c r="B7" s="1">
        <f t="shared" si="0"/>
        <v>1.9611620731032092E-2</v>
      </c>
    </row>
    <row r="8" spans="1:4" x14ac:dyDescent="0.25">
      <c r="A8" s="1">
        <v>7</v>
      </c>
      <c r="B8" s="1">
        <f t="shared" si="0"/>
        <v>2.1881599857450921E-2</v>
      </c>
    </row>
    <row r="9" spans="1:4" x14ac:dyDescent="0.25">
      <c r="A9" s="1">
        <v>8</v>
      </c>
      <c r="B9" s="1">
        <f t="shared" si="0"/>
        <v>2.4182907803422991E-2</v>
      </c>
    </row>
    <row r="10" spans="1:4" x14ac:dyDescent="0.25">
      <c r="A10" s="1">
        <v>9</v>
      </c>
      <c r="B10" s="1">
        <f t="shared" si="0"/>
        <v>2.6472918974623803E-2</v>
      </c>
    </row>
    <row r="11" spans="1:4" x14ac:dyDescent="0.25">
      <c r="A11" s="1">
        <v>10</v>
      </c>
      <c r="B11" s="1">
        <f t="shared" si="0"/>
        <v>2.8705095941375498E-2</v>
      </c>
    </row>
    <row r="12" spans="1:4" x14ac:dyDescent="0.25">
      <c r="A12" s="1">
        <v>11</v>
      </c>
      <c r="B12" s="1">
        <f t="shared" si="0"/>
        <v>3.0830462313723474E-2</v>
      </c>
    </row>
    <row r="13" spans="1:4" x14ac:dyDescent="0.25">
      <c r="A13" s="1">
        <v>12</v>
      </c>
      <c r="B13" s="1">
        <f t="shared" si="0"/>
        <v>3.2799327078167989E-2</v>
      </c>
    </row>
    <row r="14" spans="1:4" x14ac:dyDescent="0.25">
      <c r="A14" s="1">
        <v>13</v>
      </c>
      <c r="B14" s="1">
        <f t="shared" si="0"/>
        <v>3.4563179932925243E-2</v>
      </c>
    </row>
    <row r="15" spans="1:4" x14ac:dyDescent="0.25">
      <c r="A15" s="1">
        <v>14</v>
      </c>
      <c r="B15" s="1">
        <f t="shared" si="0"/>
        <v>3.6076659121928228E-2</v>
      </c>
    </row>
    <row r="16" spans="1:4" x14ac:dyDescent="0.25">
      <c r="A16" s="1">
        <v>15</v>
      </c>
      <c r="B16" s="1">
        <f t="shared" si="0"/>
        <v>3.7299481578056501E-2</v>
      </c>
    </row>
    <row r="17" spans="1:2" x14ac:dyDescent="0.25">
      <c r="A17" s="1">
        <v>16</v>
      </c>
      <c r="B17" s="1">
        <f t="shared" si="0"/>
        <v>3.819822129808479E-2</v>
      </c>
    </row>
    <row r="18" spans="1:2" x14ac:dyDescent="0.25">
      <c r="A18" s="1">
        <v>17</v>
      </c>
      <c r="B18" s="1">
        <f t="shared" si="0"/>
        <v>3.8747826578779898E-2</v>
      </c>
    </row>
    <row r="19" spans="1:2" x14ac:dyDescent="0.25">
      <c r="A19" s="1">
        <v>18</v>
      </c>
      <c r="B19" s="1">
        <f t="shared" si="0"/>
        <v>3.893278005460124E-2</v>
      </c>
    </row>
    <row r="20" spans="1:2" x14ac:dyDescent="0.25">
      <c r="A20" s="1">
        <v>19</v>
      </c>
      <c r="B20" s="1">
        <f t="shared" si="0"/>
        <v>3.8747826578779898E-2</v>
      </c>
    </row>
    <row r="21" spans="1:2" x14ac:dyDescent="0.25">
      <c r="A21" s="1">
        <v>20</v>
      </c>
      <c r="B21" s="1">
        <f t="shared" si="0"/>
        <v>3.819822129808479E-2</v>
      </c>
    </row>
    <row r="22" spans="1:2" x14ac:dyDescent="0.25">
      <c r="A22" s="1">
        <v>21</v>
      </c>
      <c r="B22" s="1">
        <f t="shared" si="0"/>
        <v>3.7299481578056501E-2</v>
      </c>
    </row>
    <row r="23" spans="1:2" x14ac:dyDescent="0.25">
      <c r="A23" s="1">
        <v>22</v>
      </c>
      <c r="B23" s="1">
        <f t="shared" si="0"/>
        <v>3.6076659121928228E-2</v>
      </c>
    </row>
    <row r="24" spans="1:2" x14ac:dyDescent="0.25">
      <c r="A24" s="1">
        <v>23</v>
      </c>
      <c r="B24" s="1">
        <f t="shared" si="0"/>
        <v>3.4563179932925243E-2</v>
      </c>
    </row>
    <row r="25" spans="1:2" x14ac:dyDescent="0.25">
      <c r="A25" s="1">
        <v>24</v>
      </c>
      <c r="B25" s="1">
        <f t="shared" si="0"/>
        <v>3.2799327078167989E-2</v>
      </c>
    </row>
    <row r="26" spans="1:2" x14ac:dyDescent="0.25">
      <c r="A26" s="1">
        <v>25</v>
      </c>
      <c r="B26" s="1">
        <f t="shared" si="0"/>
        <v>3.0830462313723474E-2</v>
      </c>
    </row>
    <row r="27" spans="1:2" x14ac:dyDescent="0.25">
      <c r="A27" s="1">
        <v>26</v>
      </c>
      <c r="B27" s="1">
        <f t="shared" si="0"/>
        <v>2.8705095941375498E-2</v>
      </c>
    </row>
    <row r="28" spans="1:2" x14ac:dyDescent="0.25">
      <c r="A28" s="1">
        <v>27</v>
      </c>
      <c r="B28" s="1">
        <f t="shared" si="0"/>
        <v>2.6472918974623803E-2</v>
      </c>
    </row>
    <row r="29" spans="1:2" x14ac:dyDescent="0.25">
      <c r="A29" s="1">
        <v>28</v>
      </c>
      <c r="B29" s="1">
        <f t="shared" si="0"/>
        <v>2.4182907803422991E-2</v>
      </c>
    </row>
    <row r="30" spans="1:2" x14ac:dyDescent="0.25">
      <c r="A30" s="1">
        <v>29</v>
      </c>
      <c r="B30" s="1">
        <f t="shared" si="0"/>
        <v>2.1881599857450921E-2</v>
      </c>
    </row>
    <row r="31" spans="1:2" x14ac:dyDescent="0.25">
      <c r="A31" s="1">
        <v>30</v>
      </c>
      <c r="B31" s="1">
        <f t="shared" si="0"/>
        <v>1.9611620731032092E-2</v>
      </c>
    </row>
    <row r="32" spans="1:2" x14ac:dyDescent="0.25">
      <c r="A32" s="1">
        <v>31</v>
      </c>
      <c r="B32" s="1">
        <f t="shared" si="0"/>
        <v>1.7410520778436914E-2</v>
      </c>
    </row>
    <row r="33" spans="1:2" x14ac:dyDescent="0.25">
      <c r="A33" s="1">
        <v>32</v>
      </c>
      <c r="B33" s="1">
        <f t="shared" si="0"/>
        <v>1.5309954494089973E-2</v>
      </c>
    </row>
    <row r="34" spans="1:2" x14ac:dyDescent="0.25">
      <c r="A34" s="1">
        <v>33</v>
      </c>
      <c r="B34" s="1">
        <f t="shared" si="0"/>
        <v>1.3335211249891378E-2</v>
      </c>
    </row>
    <row r="35" spans="1:2" x14ac:dyDescent="0.25">
      <c r="A35" s="1">
        <v>34</v>
      </c>
      <c r="B35" s="1">
        <f t="shared" si="0"/>
        <v>1.1505083160324539E-2</v>
      </c>
    </row>
    <row r="36" spans="1:2" x14ac:dyDescent="0.25">
      <c r="A36" s="1">
        <v>35</v>
      </c>
      <c r="B36" s="1">
        <f t="shared" si="0"/>
        <v>9.8320365971759621E-3</v>
      </c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41"/>
  <sheetViews>
    <sheetView tabSelected="1" topLeftCell="A17" workbookViewId="0">
      <selection activeCell="D2" sqref="D2"/>
    </sheetView>
  </sheetViews>
  <sheetFormatPr defaultColWidth="12.6640625" defaultRowHeight="15.75" customHeight="1" x14ac:dyDescent="0.25"/>
  <sheetData>
    <row r="1" spans="1:4" x14ac:dyDescent="0.25">
      <c r="A1" s="1" t="s">
        <v>11</v>
      </c>
      <c r="B1" s="1" t="s">
        <v>14</v>
      </c>
      <c r="C1" s="1" t="s">
        <v>15</v>
      </c>
      <c r="D1" s="1" t="s">
        <v>16</v>
      </c>
    </row>
    <row r="2" spans="1:4" x14ac:dyDescent="0.25">
      <c r="A2" s="1">
        <v>1</v>
      </c>
      <c r="B2" s="1">
        <f t="shared" ref="B2:B41" si="0">_xlfn.NORM.DIST(A2,$C$2,$D$2,TRUE())</f>
        <v>4.855486112951795E-2</v>
      </c>
      <c r="C2" s="1">
        <f>AVERAGE(A2:A101)</f>
        <v>18</v>
      </c>
      <c r="D2" s="1">
        <f>STDEV(A2:A101)</f>
        <v>10.246950765959598</v>
      </c>
    </row>
    <row r="3" spans="1:4" x14ac:dyDescent="0.25">
      <c r="A3" s="1">
        <v>2</v>
      </c>
      <c r="B3" s="1">
        <f t="shared" si="0"/>
        <v>5.920997135406212E-2</v>
      </c>
    </row>
    <row r="4" spans="1:4" x14ac:dyDescent="0.25">
      <c r="A4" s="1">
        <v>3</v>
      </c>
      <c r="B4" s="1">
        <f t="shared" si="0"/>
        <v>7.1617453762334846E-2</v>
      </c>
    </row>
    <row r="5" spans="1:4" x14ac:dyDescent="0.25">
      <c r="A5" s="1">
        <v>4</v>
      </c>
      <c r="B5" s="1">
        <f t="shared" si="0"/>
        <v>8.5928669531399604E-2</v>
      </c>
    </row>
    <row r="6" spans="1:4" x14ac:dyDescent="0.25">
      <c r="A6" s="1">
        <v>5</v>
      </c>
      <c r="B6" s="1">
        <f t="shared" si="0"/>
        <v>0.1022793763602763</v>
      </c>
    </row>
    <row r="7" spans="1:4" x14ac:dyDescent="0.25">
      <c r="A7" s="1">
        <v>6</v>
      </c>
      <c r="B7" s="1">
        <f t="shared" si="0"/>
        <v>0.12078329348448642</v>
      </c>
    </row>
    <row r="8" spans="1:4" x14ac:dyDescent="0.25">
      <c r="A8" s="1">
        <v>7</v>
      </c>
      <c r="B8" s="1">
        <f t="shared" si="0"/>
        <v>0.14152564352594238</v>
      </c>
    </row>
    <row r="9" spans="1:4" x14ac:dyDescent="0.25">
      <c r="A9" s="1">
        <v>8</v>
      </c>
      <c r="B9" s="1">
        <f t="shared" si="0"/>
        <v>0.16455699298930404</v>
      </c>
    </row>
    <row r="10" spans="1:4" x14ac:dyDescent="0.25">
      <c r="A10" s="1">
        <v>9</v>
      </c>
      <c r="B10" s="1">
        <f t="shared" si="0"/>
        <v>0.18988773742047452</v>
      </c>
    </row>
    <row r="11" spans="1:4" x14ac:dyDescent="0.25">
      <c r="A11" s="1">
        <v>10</v>
      </c>
      <c r="B11" s="1">
        <f t="shared" si="0"/>
        <v>0.2174835803072141</v>
      </c>
    </row>
    <row r="12" spans="1:4" x14ac:dyDescent="0.25">
      <c r="A12" s="1">
        <v>11</v>
      </c>
      <c r="B12" s="1">
        <f t="shared" si="0"/>
        <v>0.2472623339419352</v>
      </c>
    </row>
    <row r="13" spans="1:4" x14ac:dyDescent="0.25">
      <c r="A13" s="1">
        <v>12</v>
      </c>
      <c r="B13" s="1">
        <f t="shared" si="0"/>
        <v>0.27909232471132861</v>
      </c>
    </row>
    <row r="14" spans="1:4" x14ac:dyDescent="0.25">
      <c r="A14" s="1">
        <v>13</v>
      </c>
      <c r="B14" s="1">
        <f t="shared" si="0"/>
        <v>0.31279261576216255</v>
      </c>
    </row>
    <row r="15" spans="1:4" x14ac:dyDescent="0.25">
      <c r="A15" s="1">
        <v>14</v>
      </c>
      <c r="B15" s="1">
        <f t="shared" si="0"/>
        <v>0.34813517005701133</v>
      </c>
    </row>
    <row r="16" spans="1:4" x14ac:dyDescent="0.25">
      <c r="A16" s="1">
        <v>15</v>
      </c>
      <c r="B16" s="1">
        <f t="shared" si="0"/>
        <v>0.38484897189064482</v>
      </c>
    </row>
    <row r="17" spans="1:2" x14ac:dyDescent="0.25">
      <c r="A17" s="1">
        <v>16</v>
      </c>
      <c r="B17" s="1">
        <f t="shared" si="0"/>
        <v>0.42262601210982564</v>
      </c>
    </row>
    <row r="18" spans="1:2" x14ac:dyDescent="0.25">
      <c r="A18" s="1">
        <v>17</v>
      </c>
      <c r="B18" s="1">
        <f t="shared" si="0"/>
        <v>0.46112892982603093</v>
      </c>
    </row>
    <row r="19" spans="1:2" x14ac:dyDescent="0.25">
      <c r="A19" s="1">
        <v>18</v>
      </c>
      <c r="B19" s="1">
        <f t="shared" si="0"/>
        <v>0.5</v>
      </c>
    </row>
    <row r="20" spans="1:2" x14ac:dyDescent="0.25">
      <c r="A20" s="1">
        <v>19</v>
      </c>
      <c r="B20" s="1">
        <f t="shared" si="0"/>
        <v>0.53887107017396907</v>
      </c>
    </row>
    <row r="21" spans="1:2" x14ac:dyDescent="0.25">
      <c r="A21" s="1">
        <v>20</v>
      </c>
      <c r="B21" s="1">
        <f t="shared" si="0"/>
        <v>0.57737398789017436</v>
      </c>
    </row>
    <row r="22" spans="1:2" x14ac:dyDescent="0.25">
      <c r="A22" s="1">
        <v>21</v>
      </c>
      <c r="B22" s="1">
        <f t="shared" si="0"/>
        <v>0.61515102810935518</v>
      </c>
    </row>
    <row r="23" spans="1:2" x14ac:dyDescent="0.25">
      <c r="A23" s="1">
        <v>22</v>
      </c>
      <c r="B23" s="1">
        <f t="shared" si="0"/>
        <v>0.65186482994298867</v>
      </c>
    </row>
    <row r="24" spans="1:2" x14ac:dyDescent="0.25">
      <c r="A24" s="1">
        <v>23</v>
      </c>
      <c r="B24" s="1">
        <f t="shared" si="0"/>
        <v>0.68720738423783745</v>
      </c>
    </row>
    <row r="25" spans="1:2" x14ac:dyDescent="0.25">
      <c r="A25" s="1">
        <v>24</v>
      </c>
      <c r="B25" s="1">
        <f t="shared" si="0"/>
        <v>0.72090767528867139</v>
      </c>
    </row>
    <row r="26" spans="1:2" x14ac:dyDescent="0.25">
      <c r="A26" s="1">
        <v>25</v>
      </c>
      <c r="B26" s="1">
        <f t="shared" si="0"/>
        <v>0.7527376660580648</v>
      </c>
    </row>
    <row r="27" spans="1:2" x14ac:dyDescent="0.25">
      <c r="A27" s="1">
        <v>26</v>
      </c>
      <c r="B27" s="1">
        <f t="shared" si="0"/>
        <v>0.78251641969278585</v>
      </c>
    </row>
    <row r="28" spans="1:2" x14ac:dyDescent="0.25">
      <c r="A28" s="1">
        <v>27</v>
      </c>
      <c r="B28" s="1">
        <f t="shared" si="0"/>
        <v>0.81011226257952551</v>
      </c>
    </row>
    <row r="29" spans="1:2" x14ac:dyDescent="0.25">
      <c r="A29" s="1">
        <v>28</v>
      </c>
      <c r="B29" s="1">
        <f t="shared" si="0"/>
        <v>0.83544300701069596</v>
      </c>
    </row>
    <row r="30" spans="1:2" x14ac:dyDescent="0.25">
      <c r="A30" s="1">
        <v>29</v>
      </c>
      <c r="B30" s="1">
        <f t="shared" si="0"/>
        <v>0.85847435647405756</v>
      </c>
    </row>
    <row r="31" spans="1:2" x14ac:dyDescent="0.25">
      <c r="A31" s="1">
        <v>30</v>
      </c>
      <c r="B31" s="1">
        <f t="shared" si="0"/>
        <v>0.87921670651551354</v>
      </c>
    </row>
    <row r="32" spans="1:2" x14ac:dyDescent="0.25">
      <c r="A32" s="1">
        <v>31</v>
      </c>
      <c r="B32" s="1">
        <f t="shared" si="0"/>
        <v>0.89772062363972371</v>
      </c>
    </row>
    <row r="33" spans="1:2" x14ac:dyDescent="0.25">
      <c r="A33" s="1">
        <v>32</v>
      </c>
      <c r="B33" s="1">
        <f t="shared" si="0"/>
        <v>0.91407133046860034</v>
      </c>
    </row>
    <row r="34" spans="1:2" x14ac:dyDescent="0.25">
      <c r="A34" s="1">
        <v>33</v>
      </c>
      <c r="B34" s="1">
        <f t="shared" si="0"/>
        <v>0.92838254623766514</v>
      </c>
    </row>
    <row r="35" spans="1:2" x14ac:dyDescent="0.25">
      <c r="A35" s="1">
        <v>34</v>
      </c>
      <c r="B35" s="1">
        <f t="shared" si="0"/>
        <v>0.94079002864593786</v>
      </c>
    </row>
    <row r="36" spans="1:2" x14ac:dyDescent="0.25">
      <c r="A36" s="1">
        <v>35</v>
      </c>
      <c r="B36" s="1">
        <f t="shared" si="0"/>
        <v>0.9514451388704821</v>
      </c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C31"/>
  <sheetViews>
    <sheetView workbookViewId="0"/>
  </sheetViews>
  <sheetFormatPr defaultColWidth="12.6640625" defaultRowHeight="15.75" customHeight="1" x14ac:dyDescent="0.25"/>
  <sheetData>
    <row r="1" spans="1:3" x14ac:dyDescent="0.25">
      <c r="A1" s="1" t="s">
        <v>11</v>
      </c>
      <c r="B1" s="1" t="s">
        <v>12</v>
      </c>
      <c r="C1" s="1" t="s">
        <v>13</v>
      </c>
    </row>
    <row r="2" spans="1:3" x14ac:dyDescent="0.25">
      <c r="A2" s="1">
        <v>1</v>
      </c>
      <c r="B2" s="1">
        <f t="shared" ref="B2:B31" si="0">_xlfn.EXPON.DIST(A2,$C$2,TRUE())</f>
        <v>0.39346934028736658</v>
      </c>
      <c r="C2" s="1">
        <v>0.5</v>
      </c>
    </row>
    <row r="3" spans="1:3" x14ac:dyDescent="0.25">
      <c r="A3" s="1">
        <v>2</v>
      </c>
      <c r="B3" s="1">
        <f t="shared" si="0"/>
        <v>0.63212055882855767</v>
      </c>
    </row>
    <row r="4" spans="1:3" x14ac:dyDescent="0.25">
      <c r="A4" s="1">
        <v>3</v>
      </c>
      <c r="B4" s="1">
        <f t="shared" si="0"/>
        <v>0.77686983985157021</v>
      </c>
    </row>
    <row r="5" spans="1:3" x14ac:dyDescent="0.25">
      <c r="A5" s="1">
        <v>4</v>
      </c>
      <c r="B5" s="1">
        <f t="shared" si="0"/>
        <v>0.8646647167633873</v>
      </c>
    </row>
    <row r="6" spans="1:3" x14ac:dyDescent="0.25">
      <c r="A6" s="1">
        <v>5</v>
      </c>
      <c r="B6" s="1">
        <f t="shared" si="0"/>
        <v>0.91791500137610116</v>
      </c>
    </row>
    <row r="7" spans="1:3" x14ac:dyDescent="0.25">
      <c r="A7" s="1">
        <v>6</v>
      </c>
      <c r="B7" s="1">
        <f t="shared" si="0"/>
        <v>0.95021293163213605</v>
      </c>
    </row>
    <row r="8" spans="1:3" x14ac:dyDescent="0.25">
      <c r="A8" s="1">
        <v>7</v>
      </c>
      <c r="B8" s="1">
        <f t="shared" si="0"/>
        <v>0.96980261657768152</v>
      </c>
    </row>
    <row r="9" spans="1:3" x14ac:dyDescent="0.25">
      <c r="A9" s="1">
        <v>8</v>
      </c>
      <c r="B9" s="1">
        <f t="shared" si="0"/>
        <v>0.98168436111126578</v>
      </c>
    </row>
    <row r="10" spans="1:3" x14ac:dyDescent="0.25">
      <c r="A10" s="1">
        <v>9</v>
      </c>
      <c r="B10" s="1">
        <f t="shared" si="0"/>
        <v>0.98889100346175773</v>
      </c>
    </row>
    <row r="11" spans="1:3" x14ac:dyDescent="0.25">
      <c r="A11" s="1">
        <v>10</v>
      </c>
      <c r="B11" s="1">
        <f t="shared" si="0"/>
        <v>0.99326205300091452</v>
      </c>
    </row>
    <row r="12" spans="1:3" x14ac:dyDescent="0.25">
      <c r="A12" s="1">
        <v>11</v>
      </c>
      <c r="B12" s="1">
        <f t="shared" si="0"/>
        <v>0.99591322856153597</v>
      </c>
    </row>
    <row r="13" spans="1:3" x14ac:dyDescent="0.25">
      <c r="A13" s="1">
        <v>12</v>
      </c>
      <c r="B13" s="1">
        <f t="shared" si="0"/>
        <v>0.99752124782333362</v>
      </c>
    </row>
    <row r="14" spans="1:3" x14ac:dyDescent="0.25">
      <c r="A14" s="1">
        <v>13</v>
      </c>
      <c r="B14" s="1">
        <f t="shared" si="0"/>
        <v>0.99849656080702243</v>
      </c>
    </row>
    <row r="15" spans="1:3" x14ac:dyDescent="0.25">
      <c r="A15" s="1">
        <v>14</v>
      </c>
      <c r="B15" s="1">
        <f t="shared" si="0"/>
        <v>0.99908811803444553</v>
      </c>
    </row>
    <row r="16" spans="1:3" x14ac:dyDescent="0.25">
      <c r="A16" s="1">
        <v>15</v>
      </c>
      <c r="B16" s="1">
        <f t="shared" si="0"/>
        <v>0.99944691562985222</v>
      </c>
    </row>
    <row r="17" spans="1:2" x14ac:dyDescent="0.25">
      <c r="A17" s="1">
        <v>16</v>
      </c>
      <c r="B17" s="1">
        <f t="shared" si="0"/>
        <v>0.99966453737209748</v>
      </c>
    </row>
    <row r="18" spans="1:2" x14ac:dyDescent="0.25">
      <c r="A18" s="1">
        <v>17</v>
      </c>
      <c r="B18" s="1">
        <f t="shared" si="0"/>
        <v>0.99979653163098936</v>
      </c>
    </row>
    <row r="19" spans="1:2" x14ac:dyDescent="0.25">
      <c r="A19" s="1">
        <v>18</v>
      </c>
      <c r="B19" s="1">
        <f t="shared" si="0"/>
        <v>0.99987659019591335</v>
      </c>
    </row>
    <row r="20" spans="1:2" x14ac:dyDescent="0.25">
      <c r="A20" s="1">
        <v>19</v>
      </c>
      <c r="B20" s="1">
        <f t="shared" si="0"/>
        <v>0.99992514817011235</v>
      </c>
    </row>
    <row r="21" spans="1:2" x14ac:dyDescent="0.25">
      <c r="A21" s="1">
        <v>20</v>
      </c>
      <c r="B21" s="1">
        <f t="shared" si="0"/>
        <v>0.99995460007023751</v>
      </c>
    </row>
    <row r="22" spans="1:2" x14ac:dyDescent="0.25">
      <c r="A22" s="1">
        <v>21</v>
      </c>
      <c r="B22" s="1">
        <f t="shared" si="0"/>
        <v>0.99997246355065028</v>
      </c>
    </row>
    <row r="23" spans="1:2" x14ac:dyDescent="0.25">
      <c r="A23" s="1">
        <v>22</v>
      </c>
      <c r="B23" s="1">
        <f t="shared" si="0"/>
        <v>0.99998329829920973</v>
      </c>
    </row>
    <row r="24" spans="1:2" x14ac:dyDescent="0.25">
      <c r="A24" s="1">
        <v>23</v>
      </c>
      <c r="B24" s="1">
        <f t="shared" si="0"/>
        <v>0.99998986990640137</v>
      </c>
    </row>
    <row r="25" spans="1:2" x14ac:dyDescent="0.25">
      <c r="A25" s="1">
        <v>24</v>
      </c>
      <c r="B25" s="1">
        <f t="shared" si="0"/>
        <v>0.99999385578764666</v>
      </c>
    </row>
    <row r="26" spans="1:2" x14ac:dyDescent="0.25">
      <c r="A26" s="1">
        <v>25</v>
      </c>
      <c r="B26" s="1">
        <f t="shared" si="0"/>
        <v>0.99999627334682795</v>
      </c>
    </row>
    <row r="27" spans="1:2" x14ac:dyDescent="0.25">
      <c r="A27" s="1">
        <v>26</v>
      </c>
      <c r="B27" s="1">
        <f t="shared" si="0"/>
        <v>0.99999773967059302</v>
      </c>
    </row>
    <row r="28" spans="1:2" x14ac:dyDescent="0.25">
      <c r="A28" s="1">
        <v>27</v>
      </c>
      <c r="B28" s="1">
        <f t="shared" si="0"/>
        <v>0.99999862904091363</v>
      </c>
    </row>
    <row r="29" spans="1:2" x14ac:dyDescent="0.25">
      <c r="A29" s="1">
        <v>28</v>
      </c>
      <c r="B29" s="1">
        <f t="shared" si="0"/>
        <v>0.9999991684712809</v>
      </c>
    </row>
    <row r="30" spans="1:2" x14ac:dyDescent="0.25">
      <c r="A30" s="1">
        <v>29</v>
      </c>
      <c r="B30" s="1">
        <f t="shared" si="0"/>
        <v>0.99999949565233748</v>
      </c>
    </row>
    <row r="31" spans="1:2" x14ac:dyDescent="0.25">
      <c r="A31" s="1">
        <v>30</v>
      </c>
      <c r="B31" s="1">
        <f t="shared" si="0"/>
        <v>0.99999969409767953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1. Binomial Distribution </vt:lpstr>
      <vt:lpstr>2. Multinomial Distribution </vt:lpstr>
      <vt:lpstr>3. Poisson Distribution </vt:lpstr>
      <vt:lpstr>4. Geometric Distribution </vt:lpstr>
      <vt:lpstr>5. Uniform Distribution </vt:lpstr>
      <vt:lpstr>6. Exponential Distribution </vt:lpstr>
      <vt:lpstr>7. Normal Distribution </vt:lpstr>
      <vt:lpstr>8.a. Cumulative Normal Distribu</vt:lpstr>
      <vt:lpstr>8.b. Cumulative Exponential Dis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Kumar</dc:creator>
  <cp:lastModifiedBy>Amar Kumar</cp:lastModifiedBy>
  <dcterms:created xsi:type="dcterms:W3CDTF">2023-06-10T16:36:38Z</dcterms:created>
  <dcterms:modified xsi:type="dcterms:W3CDTF">2023-06-10T16:38:27Z</dcterms:modified>
</cp:coreProperties>
</file>