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CD\Desktop\"/>
    </mc:Choice>
  </mc:AlternateContent>
  <xr:revisionPtr revIDLastSave="0" documentId="13_ncr:1000001_{99537819-CF46-514E-A10C-D8A6D3ED1FB5}" xr6:coauthVersionLast="47" xr6:coauthVersionMax="47" xr10:uidLastSave="{00000000-0000-0000-0000-000000000000}"/>
  <bookViews>
    <workbookView xWindow="0" yWindow="0" windowWidth="20490" windowHeight="76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1" l="1"/>
  <c r="B73" i="1"/>
  <c r="B72" i="1"/>
  <c r="B71" i="1"/>
  <c r="B70" i="1"/>
  <c r="B69" i="1"/>
  <c r="B68" i="1"/>
  <c r="B67" i="1"/>
  <c r="B66" i="1"/>
  <c r="B47" i="1"/>
  <c r="B25" i="1"/>
  <c r="B5" i="1"/>
  <c r="B57" i="1"/>
  <c r="B56" i="1"/>
  <c r="B55" i="1"/>
  <c r="B54" i="1"/>
  <c r="B53" i="1"/>
  <c r="B52" i="1"/>
  <c r="B51" i="1"/>
  <c r="B50" i="1"/>
  <c r="B49" i="1"/>
  <c r="B4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<sst xmlns="http://schemas.openxmlformats.org/spreadsheetml/2006/main" count="7" uniqueCount="6">
  <si>
    <t>k</t>
  </si>
  <si>
    <t>lambda</t>
  </si>
  <si>
    <t>no. of trials</t>
  </si>
  <si>
    <t>probability</t>
  </si>
  <si>
    <t>p</t>
  </si>
  <si>
    <t>1-p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</si>
</sst>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Poisson Distribution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Sheet1!$B$25:$B$40</c:f>
              <c:numCache>
                <c:formatCode>General</c:formatCode>
                <c:ptCount val="16"/>
                <c:pt idx="0">
                  <c:v>4.5399929762484854E-5</c:v>
                </c:pt>
                <c:pt idx="1">
                  <c:v>4.5399929762484861E-4</c:v>
                </c:pt>
                <c:pt idx="2">
                  <c:v>2.2699964881242444E-3</c:v>
                </c:pt>
                <c:pt idx="3">
                  <c:v>7.5666549604141483E-3</c:v>
                </c:pt>
                <c:pt idx="4">
                  <c:v>1.8916637401035354E-2</c:v>
                </c:pt>
                <c:pt idx="5">
                  <c:v>3.7833274802070715E-2</c:v>
                </c:pt>
                <c:pt idx="6">
                  <c:v>6.3055458003451192E-2</c:v>
                </c:pt>
                <c:pt idx="7">
                  <c:v>9.0079225719215977E-2</c:v>
                </c:pt>
                <c:pt idx="8">
                  <c:v>0.11259903214901996</c:v>
                </c:pt>
                <c:pt idx="9">
                  <c:v>0.1251100357211333</c:v>
                </c:pt>
                <c:pt idx="10">
                  <c:v>0.1251100357211333</c:v>
                </c:pt>
                <c:pt idx="11">
                  <c:v>0.11373639611012118</c:v>
                </c:pt>
                <c:pt idx="12">
                  <c:v>9.4780330091767673E-2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E-4479-AC32-B615A9DE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238943"/>
        <c:axId val="1162237695"/>
      </c:lineChart>
      <c:catAx>
        <c:axId val="116223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37695"/>
        <c:crosses val="autoZero"/>
        <c:auto val="1"/>
        <c:lblAlgn val="ctr"/>
        <c:lblOffset val="100"/>
        <c:noMultiLvlLbl val="0"/>
      </c:catAx>
      <c:valAx>
        <c:axId val="116223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3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binomial</a:t>
            </a:r>
            <a:r>
              <a:rPr lang="en-IN" baseline="0"/>
              <a:t> dict.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Sheet1!$B$47:$B$60</c15:sqref>
                  </c15:fullRef>
                </c:ext>
              </c:extLst>
              <c:f>Sheet1!$B$47:$B$57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0.24609375000000011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C-470D-93A7-06482E66D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932895"/>
        <c:axId val="1024931231"/>
      </c:barChart>
      <c:catAx>
        <c:axId val="10249328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31231"/>
        <c:crosses val="autoZero"/>
        <c:auto val="1"/>
        <c:lblAlgn val="ctr"/>
        <c:lblOffset val="100"/>
        <c:noMultiLvlLbl val="0"/>
      </c:catAx>
      <c:valAx>
        <c:axId val="10249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3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Sheet1!$A$5:$B$5</c:f>
              <c:numCache>
                <c:formatCode>General</c:formatCode>
                <c:ptCount val="2"/>
                <c:pt idx="0">
                  <c:v>0.7</c:v>
                </c:pt>
                <c:pt idx="1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F-4AFE-9960-6BBF16573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634480"/>
        <c:axId val="1194629072"/>
      </c:barChart>
      <c:catAx>
        <c:axId val="119463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29072"/>
        <c:crosses val="autoZero"/>
        <c:auto val="1"/>
        <c:lblAlgn val="ctr"/>
        <c:lblOffset val="100"/>
        <c:noMultiLvlLbl val="0"/>
      </c:catAx>
      <c:valAx>
        <c:axId val="11946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exponential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Sheet1!$B$66:$B$74</c:f>
              <c:numCache>
                <c:formatCode>General</c:formatCode>
                <c:ptCount val="9"/>
                <c:pt idx="0">
                  <c:v>0.36615819206788752</c:v>
                </c:pt>
                <c:pt idx="1">
                  <c:v>0.12188347419856727</c:v>
                </c:pt>
                <c:pt idx="2">
                  <c:v>4.0571484141363995E-2</c:v>
                </c:pt>
                <c:pt idx="3">
                  <c:v>1.3505073893375281E-2</c:v>
                </c:pt>
                <c:pt idx="4">
                  <c:v>4.4954485823104733E-3</c:v>
                </c:pt>
                <c:pt idx="5">
                  <c:v>1.4964048413026823E-3</c:v>
                </c:pt>
                <c:pt idx="6">
                  <c:v>4.9810990117547631E-4</c:v>
                </c:pt>
                <c:pt idx="7">
                  <c:v>1.6580638260502416E-4</c:v>
                </c:pt>
                <c:pt idx="8">
                  <c:v>5.5192150261792818E-5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B-43DB-BD59-709931908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020544"/>
        <c:axId val="1555011808"/>
      </c:lineChart>
      <c:catAx>
        <c:axId val="155502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11808"/>
        <c:crosses val="autoZero"/>
        <c:auto val="1"/>
        <c:lblAlgn val="ctr"/>
        <c:lblOffset val="100"/>
        <c:noMultiLvlLbl val="0"/>
      </c:catAx>
      <c:valAx>
        <c:axId val="15550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25</xdr:row>
      <xdr:rowOff>152400</xdr:rowOff>
    </xdr:from>
    <xdr:to>
      <xdr:col>14</xdr:col>
      <xdr:colOff>152400</xdr:colOff>
      <xdr:row>40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43</xdr:row>
      <xdr:rowOff>152400</xdr:rowOff>
    </xdr:from>
    <xdr:to>
      <xdr:col>14</xdr:col>
      <xdr:colOff>152400</xdr:colOff>
      <xdr:row>58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371475</xdr:colOff>
      <xdr:row>4</xdr:row>
      <xdr:rowOff>152400</xdr:rowOff>
    </xdr:from>
    <xdr:to>
      <xdr:col>12</xdr:col>
      <xdr:colOff>66675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371475</xdr:colOff>
      <xdr:row>61</xdr:row>
      <xdr:rowOff>152400</xdr:rowOff>
    </xdr:from>
    <xdr:to>
      <xdr:col>12</xdr:col>
      <xdr:colOff>66675</xdr:colOff>
      <xdr:row>76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74"/>
  <sheetViews>
    <sheetView tabSelected="1" workbookViewId="0">
      <selection activeCell="B66" sqref="B66"/>
    </sheetView>
  </sheetViews>
  <sheetFormatPr defaultRowHeight="15" x14ac:dyDescent="0.2"/>
  <cols>
    <col min="1" max="1" width="22.328125" customWidth="1"/>
    <col min="2" max="2" width="15.6015625" customWidth="1"/>
  </cols>
  <sheetData>
    <row r="4" spans="1:2" x14ac:dyDescent="0.2">
      <c r="A4" t="s">
        <v>4</v>
      </c>
      <c r="B4" t="s">
        <v>5</v>
      </c>
    </row>
    <row r="5" spans="1:2" x14ac:dyDescent="0.2">
      <c r="A5">
        <v>0.7</v>
      </c>
      <c r="B5">
        <f>1-A5</f>
        <v>0.30000000000000004</v>
      </c>
    </row>
    <row r="22" spans="1:2" x14ac:dyDescent="0.2">
      <c r="A22" s="1" t="s">
        <v>1</v>
      </c>
      <c r="B22">
        <v>10</v>
      </c>
    </row>
    <row r="24" spans="1:2" x14ac:dyDescent="0.2">
      <c r="A24" s="1" t="s">
        <v>0</v>
      </c>
    </row>
    <row r="25" spans="1:2" x14ac:dyDescent="0.2">
      <c r="A25">
        <v>0</v>
      </c>
      <c r="B25">
        <f>_xlfn.POISSON.DIST(A25,B22,FALSE)</f>
        <v>4.5399929762484854E-5</v>
      </c>
    </row>
    <row r="26" spans="1:2" x14ac:dyDescent="0.2">
      <c r="A26">
        <v>1</v>
      </c>
      <c r="B26">
        <f>_xlfn.POISSON.DIST(A26,B22,FALSE)</f>
        <v>4.5399929762484861E-4</v>
      </c>
    </row>
    <row r="27" spans="1:2" x14ac:dyDescent="0.2">
      <c r="A27">
        <v>2</v>
      </c>
      <c r="B27">
        <f>_xlfn.POISSON.DIST(A27,B22,FALSE)</f>
        <v>2.2699964881242444E-3</v>
      </c>
    </row>
    <row r="28" spans="1:2" x14ac:dyDescent="0.2">
      <c r="A28">
        <v>3</v>
      </c>
      <c r="B28">
        <f>_xlfn.POISSON.DIST(A28,B22,FALSE)</f>
        <v>7.5666549604141483E-3</v>
      </c>
    </row>
    <row r="29" spans="1:2" x14ac:dyDescent="0.2">
      <c r="A29">
        <v>4</v>
      </c>
      <c r="B29">
        <f>_xlfn.POISSON.DIST(A29,B22,FALSE)</f>
        <v>1.8916637401035354E-2</v>
      </c>
    </row>
    <row r="30" spans="1:2" x14ac:dyDescent="0.2">
      <c r="A30">
        <v>5</v>
      </c>
      <c r="B30">
        <f>_xlfn.POISSON.DIST(A30,B22,FALSE)</f>
        <v>3.7833274802070715E-2</v>
      </c>
    </row>
    <row r="31" spans="1:2" x14ac:dyDescent="0.2">
      <c r="A31">
        <v>6</v>
      </c>
      <c r="B31">
        <f>_xlfn.POISSON.DIST(A31,B22,FALSE)</f>
        <v>6.3055458003451192E-2</v>
      </c>
    </row>
    <row r="32" spans="1:2" x14ac:dyDescent="0.2">
      <c r="A32">
        <v>7</v>
      </c>
      <c r="B32">
        <f>_xlfn.POISSON.DIST(A32,B22,FALSE)</f>
        <v>9.0079225719215977E-2</v>
      </c>
    </row>
    <row r="33" spans="1:2" x14ac:dyDescent="0.2">
      <c r="A33">
        <v>8</v>
      </c>
      <c r="B33">
        <f>_xlfn.POISSON.DIST(A33,B22,FALSE)</f>
        <v>0.11259903214901996</v>
      </c>
    </row>
    <row r="34" spans="1:2" x14ac:dyDescent="0.2">
      <c r="A34">
        <v>9</v>
      </c>
      <c r="B34">
        <f>_xlfn.POISSON.DIST(A34,B22,FALSE)</f>
        <v>0.1251100357211333</v>
      </c>
    </row>
    <row r="35" spans="1:2" x14ac:dyDescent="0.2">
      <c r="A35">
        <v>10</v>
      </c>
      <c r="B35">
        <f>_xlfn.POISSON.DIST(A35,B22,FALSE)</f>
        <v>0.1251100357211333</v>
      </c>
    </row>
    <row r="36" spans="1:2" x14ac:dyDescent="0.2">
      <c r="A36">
        <v>11</v>
      </c>
      <c r="B36">
        <f>_xlfn.POISSON.DIST(A36,B22,FALSE)</f>
        <v>0.11373639611012118</v>
      </c>
    </row>
    <row r="37" spans="1:2" x14ac:dyDescent="0.2">
      <c r="A37">
        <v>12</v>
      </c>
      <c r="B37">
        <f>_xlfn.POISSON.DIST(A37,B22,FALSE)</f>
        <v>9.4780330091767673E-2</v>
      </c>
    </row>
    <row r="43" spans="1:2" x14ac:dyDescent="0.2">
      <c r="A43" t="s">
        <v>2</v>
      </c>
      <c r="B43" t="s">
        <v>3</v>
      </c>
    </row>
    <row r="44" spans="1:2" x14ac:dyDescent="0.2">
      <c r="A44">
        <v>10</v>
      </c>
      <c r="B44">
        <v>0.5</v>
      </c>
    </row>
    <row r="47" spans="1:2" x14ac:dyDescent="0.2">
      <c r="A47">
        <v>0</v>
      </c>
      <c r="B47">
        <f>_xlfn.BINOM.DIST(A47,A44,B44,FALSE)</f>
        <v>9.765625E-4</v>
      </c>
    </row>
    <row r="48" spans="1:2" x14ac:dyDescent="0.2">
      <c r="A48">
        <v>1</v>
      </c>
      <c r="B48">
        <f>_xlfn.BINOM.DIST(A48,A44,B44,FALSE)</f>
        <v>9.7656250000000017E-3</v>
      </c>
    </row>
    <row r="49" spans="1:2" x14ac:dyDescent="0.2">
      <c r="A49">
        <v>2</v>
      </c>
      <c r="B49">
        <f>_xlfn.BINOM.DIST(A49,A44,B44,FALSE)</f>
        <v>4.3945312499999972E-2</v>
      </c>
    </row>
    <row r="50" spans="1:2" x14ac:dyDescent="0.2">
      <c r="A50">
        <v>3</v>
      </c>
      <c r="B50">
        <f>_xlfn.BINOM.DIST(A50,A44,B44,FALSE)</f>
        <v>0.11718750000000003</v>
      </c>
    </row>
    <row r="51" spans="1:2" x14ac:dyDescent="0.2">
      <c r="A51">
        <v>4</v>
      </c>
      <c r="B51">
        <f>_xlfn.BINOM.DIST(A51,A44,B44,FALSE)</f>
        <v>0.20507812500000006</v>
      </c>
    </row>
    <row r="52" spans="1:2" x14ac:dyDescent="0.2">
      <c r="A52">
        <v>5</v>
      </c>
      <c r="B52">
        <f>_xlfn.BINOM.DIST(A52,A44,B44,FALSE)</f>
        <v>0.24609375000000011</v>
      </c>
    </row>
    <row r="53" spans="1:2" x14ac:dyDescent="0.2">
      <c r="A53">
        <v>6</v>
      </c>
      <c r="B53">
        <f>_xlfn.BINOM.DIST(A53,A44,B44,FALSE)</f>
        <v>0.20507812500000006</v>
      </c>
    </row>
    <row r="54" spans="1:2" x14ac:dyDescent="0.2">
      <c r="A54">
        <v>7</v>
      </c>
      <c r="B54">
        <f>_xlfn.BINOM.DIST(A54,A44,B44,FALSE)</f>
        <v>0.11718750000000003</v>
      </c>
    </row>
    <row r="55" spans="1:2" x14ac:dyDescent="0.2">
      <c r="A55">
        <v>8</v>
      </c>
      <c r="B55">
        <f>_xlfn.BINOM.DIST(A55,A44,B44,FALSE)</f>
        <v>4.3945312499999986E-2</v>
      </c>
    </row>
    <row r="56" spans="1:2" x14ac:dyDescent="0.2">
      <c r="A56">
        <v>9</v>
      </c>
      <c r="B56">
        <f>_xlfn.BINOM.DIST(A56,A44,B44,FALSE)</f>
        <v>9.7656250000000017E-3</v>
      </c>
    </row>
    <row r="57" spans="1:2" x14ac:dyDescent="0.2">
      <c r="A57">
        <v>10</v>
      </c>
      <c r="B57">
        <f>_xlfn.BINOM.DIST(A57,A44,B44,FALSE)</f>
        <v>9.765625E-4</v>
      </c>
    </row>
    <row r="64" spans="1:2" x14ac:dyDescent="0.2">
      <c r="A64" t="s">
        <v>1</v>
      </c>
      <c r="B64">
        <v>1.1000000000000001</v>
      </c>
    </row>
    <row r="66" spans="1:2" x14ac:dyDescent="0.2">
      <c r="A66">
        <v>1</v>
      </c>
      <c r="B66">
        <f>_xlfn.EXPON.DIST(A66,B64,FALSE)</f>
        <v>0.36615819206788752</v>
      </c>
    </row>
    <row r="67" spans="1:2" x14ac:dyDescent="0.2">
      <c r="A67">
        <v>2</v>
      </c>
      <c r="B67">
        <f>_xlfn.EXPON.DIST(A67,B64,FALSE)</f>
        <v>0.12188347419856727</v>
      </c>
    </row>
    <row r="68" spans="1:2" x14ac:dyDescent="0.2">
      <c r="A68">
        <v>3</v>
      </c>
      <c r="B68">
        <f>_xlfn.EXPON.DIST(A68,B64,FALSE)</f>
        <v>4.0571484141363995E-2</v>
      </c>
    </row>
    <row r="69" spans="1:2" x14ac:dyDescent="0.2">
      <c r="A69">
        <v>4</v>
      </c>
      <c r="B69">
        <f>_xlfn.EXPON.DIST(A69,B64,FALSE)</f>
        <v>1.3505073893375281E-2</v>
      </c>
    </row>
    <row r="70" spans="1:2" x14ac:dyDescent="0.2">
      <c r="A70">
        <v>5</v>
      </c>
      <c r="B70">
        <f>_xlfn.EXPON.DIST(5,1.1,FALSE)</f>
        <v>4.4954485823104733E-3</v>
      </c>
    </row>
    <row r="71" spans="1:2" x14ac:dyDescent="0.2">
      <c r="A71">
        <v>6</v>
      </c>
      <c r="B71">
        <f>_xlfn.EXPON.DIST(6,1.1,FALSE)</f>
        <v>1.4964048413026823E-3</v>
      </c>
    </row>
    <row r="72" spans="1:2" x14ac:dyDescent="0.2">
      <c r="A72">
        <v>7</v>
      </c>
      <c r="B72">
        <f>_xlfn.EXPON.DIST(7,1.1,FALSE)</f>
        <v>4.9810990117547631E-4</v>
      </c>
    </row>
    <row r="73" spans="1:2" x14ac:dyDescent="0.2">
      <c r="A73">
        <v>8</v>
      </c>
      <c r="B73">
        <f>_xlfn.EXPON.DIST(8,1.1,FALSE)</f>
        <v>1.6580638260502416E-4</v>
      </c>
    </row>
    <row r="74" spans="1:2" x14ac:dyDescent="0.2">
      <c r="A74">
        <v>9</v>
      </c>
      <c r="B74">
        <f>_xlfn.EXPON.DIST(9,1.1,FALSE)</f>
        <v>5.5192150261792818E-5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RCD</dc:creator>
  <cp:lastModifiedBy>RCD</cp:lastModifiedBy>
  <dcterms:created xsi:type="dcterms:W3CDTF">2023-04-18T04:17:20Z</dcterms:created>
  <dcterms:modified xsi:type="dcterms:W3CDTF">2023-04-25T04:50:20Z</dcterms:modified>
</cp:coreProperties>
</file>