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ata Explortaion\"/>
    </mc:Choice>
  </mc:AlternateContent>
  <xr:revisionPtr revIDLastSave="0" documentId="8_{31561AB0-641A-433A-992F-C1E5E2CC9A76}" xr6:coauthVersionLast="46" xr6:coauthVersionMax="46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summay" sheetId="11" r:id="rId1"/>
    <sheet name="Review" sheetId="1" r:id="rId2"/>
    <sheet name="women" sheetId="9" r:id="rId3"/>
    <sheet name="Historgram" sheetId="8" r:id="rId4"/>
    <sheet name="Correlation" sheetId="2" r:id="rId5"/>
    <sheet name="T Test" sheetId="3" r:id="rId6"/>
    <sheet name="Sheet6" sheetId="12" r:id="rId7"/>
    <sheet name="ANOVA" sheetId="4" r:id="rId8"/>
    <sheet name="CHIsquared" sheetId="5" r:id="rId9"/>
    <sheet name="Sheet1" sheetId="6" r:id="rId10"/>
    <sheet name="FEV study" sheetId="7" r:id="rId11"/>
  </sheets>
  <definedNames>
    <definedName name="_xlchart.v1.0" hidden="1">Historgram!$A$1</definedName>
    <definedName name="_xlchart.v1.1" hidden="1">Historgram!$A$2:$A$26</definedName>
    <definedName name="_xlchart.v1.2" hidden="1">Historgram!$B$1</definedName>
    <definedName name="_xlchart.v1.3" hidden="1">Historgram!$B$2:$B$26</definedName>
    <definedName name="_xlchart.v1.4" hidden="1">Historgram!$B$1</definedName>
    <definedName name="_xlchart.v1.5" hidden="1">Historgram!$B$2:$B$53</definedName>
    <definedName name="_xlchart.v1.6" hidden="1">Historgram!$A$1</definedName>
    <definedName name="_xlchart.v1.7" hidden="1">Historgram!$A$2:$A$53</definedName>
    <definedName name="_xlchart.v1.8" hidden="1">Historgram!$B$1</definedName>
    <definedName name="_xlchart.v1.9" hidden="1">Historgram!$B$2:$B$53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i07AYQfWj6tUvrlnsWuDDJDx4yLA=="/>
    </ext>
  </extLst>
</workbook>
</file>

<file path=xl/calcChain.xml><?xml version="1.0" encoding="utf-8"?>
<calcChain xmlns="http://schemas.openxmlformats.org/spreadsheetml/2006/main">
  <c r="F10" i="5" l="1"/>
  <c r="D11" i="3"/>
  <c r="E9" i="3"/>
  <c r="D9" i="3"/>
  <c r="E8" i="3"/>
  <c r="D8" i="3"/>
  <c r="H25" i="2"/>
</calcChain>
</file>

<file path=xl/sharedStrings.xml><?xml version="1.0" encoding="utf-8"?>
<sst xmlns="http://schemas.openxmlformats.org/spreadsheetml/2006/main" count="1574" uniqueCount="174">
  <si>
    <t>BodyTemp</t>
  </si>
  <si>
    <t>Pulse</t>
  </si>
  <si>
    <t>Gender</t>
  </si>
  <si>
    <t>Task:</t>
  </si>
  <si>
    <t>Gender 0= Male; Female=1</t>
  </si>
  <si>
    <t>Using the sample data</t>
  </si>
  <si>
    <t xml:space="preserve">1. Prepare a histogram for men and women pulse rate and body temp. </t>
  </si>
  <si>
    <t>2. Prepare the mean, standard deviation and standard error for the men and womens' pulse and body temperature.</t>
  </si>
  <si>
    <t>3. A female with a pulse and body temperature of 89 and 101 respectively has been recorded, is thia patient - normal, an extreme or an outlier?</t>
  </si>
  <si>
    <t>CHILD_ID</t>
  </si>
  <si>
    <t>CHILD_FAM_INC</t>
  </si>
  <si>
    <t>GENDER</t>
  </si>
  <si>
    <t>MOTHER_RACE</t>
  </si>
  <si>
    <t>MOTHER_ID</t>
  </si>
  <si>
    <t>PAR_INCOME</t>
  </si>
  <si>
    <t>1 man</t>
  </si>
  <si>
    <t>Data on income for a selection of 50 random children and their parents from the National Longitudinal Survey of Youth (NLSY)</t>
  </si>
  <si>
    <t>2 woman</t>
  </si>
  <si>
    <t xml:space="preserve">Each case in this database is an extended family built around a mother–child pair. </t>
  </si>
  <si>
    <t>Race</t>
  </si>
  <si>
    <t>1 white</t>
  </si>
  <si>
    <t xml:space="preserve">The children's family incomes include all incomes in the household. </t>
  </si>
  <si>
    <t>2 non-white</t>
  </si>
  <si>
    <t>Since the data were collected on mother–child pairs, we have no way to know the incomes of the children's biological fathers.</t>
  </si>
  <si>
    <t>Data limitations like the rounding off of variables and the fact that variables may not include all the data we want are major sources of error in statistical models.</t>
  </si>
  <si>
    <t>Parental family income is not rounded such as $113,750</t>
  </si>
  <si>
    <t>Child family income is rounded $150,000</t>
  </si>
  <si>
    <t>If we used a hypothesis</t>
  </si>
  <si>
    <t>The hypothesis is that he childrens income is dependent on the mother's income</t>
  </si>
  <si>
    <t>The null  hypothesis is that the childrens income is independent of the mother's income</t>
  </si>
  <si>
    <t>Task</t>
  </si>
  <si>
    <t>Using the data for income of parental family and child family.</t>
  </si>
  <si>
    <t xml:space="preserve">1. Test the relationship between the male children, female children with the parental income, both white and non white 'race'   </t>
  </si>
  <si>
    <t>2. To do this you first need to sort/filter the data to the required subgroups</t>
  </si>
  <si>
    <t>3. Us the function CORREL()</t>
  </si>
  <si>
    <t>Parents &amp; male Childrens income correlation</t>
  </si>
  <si>
    <t>=CORREL(B2:B24,F2:F24)</t>
  </si>
  <si>
    <t>Parents &amp; female Childrens income correlation</t>
  </si>
  <si>
    <t>=CORREL(B27:B51,F27:F51)</t>
  </si>
  <si>
    <t>White Parents &amp; male Childrens income correlation</t>
  </si>
  <si>
    <t xml:space="preserve"> </t>
  </si>
  <si>
    <t>White Parents &amp; female Childrens income correlation</t>
  </si>
  <si>
    <t xml:space="preserve">  </t>
  </si>
  <si>
    <t>Non-white Parents &amp; male Childrens income correlation</t>
  </si>
  <si>
    <t>Non-white Parents &amp; female Childrens income correlation</t>
  </si>
  <si>
    <t>4. Outcomes</t>
  </si>
  <si>
    <t>Does correlation imply causation?</t>
  </si>
  <si>
    <t>In this case we are saying that they are dependent or independent of their parental family income</t>
  </si>
  <si>
    <t>What does each sub group plot look like?</t>
  </si>
  <si>
    <t>A</t>
  </si>
  <si>
    <t>B</t>
  </si>
  <si>
    <t xml:space="preserve">Animal testing </t>
  </si>
  <si>
    <t>The scores relate to the intensity of feeling for and against animal testing</t>
  </si>
  <si>
    <t>Without knowing which values indicate For and Against, investigate if there is a gender difference</t>
  </si>
  <si>
    <t>1= female; 2= male</t>
  </si>
  <si>
    <t>What is the mean of the mens' attitude to A and B</t>
  </si>
  <si>
    <t>What is the mean of the females' attitude to A and B</t>
  </si>
  <si>
    <t xml:space="preserve">Create a dot plot for the men and women, side by side </t>
  </si>
  <si>
    <t>Compute a significance test on the difference between men &amp; women using a t test.</t>
  </si>
  <si>
    <t>First we will express the Null Hypothesis Ho that states there is no difference between the attitudes.</t>
  </si>
  <si>
    <t>This has a value of .05 if the value calculated is less than this we will reject the Null hypothesis</t>
  </si>
  <si>
    <t>Click cell e11 and fx (insert function)</t>
  </si>
  <si>
    <t>The first array is the mens' A scores: B2:B18</t>
  </si>
  <si>
    <t>The second array is the womens' A scores: B19:B35</t>
  </si>
  <si>
    <t>The number of tails is two tail</t>
  </si>
  <si>
    <t>The type number is as the A &amp; B are from the same person</t>
  </si>
  <si>
    <t>Is the Null hypothesis rejected at p=0.05?</t>
  </si>
  <si>
    <t>Is the Null hypothesis rejected at p=0.1?</t>
  </si>
  <si>
    <t>If you have the DATA ANALYSIS TOOLPAK, perform the ANOVA test</t>
  </si>
  <si>
    <t>DATA, ANALYSIS, DATA ANALYSIS</t>
  </si>
  <si>
    <t>ANOVA single factor</t>
  </si>
  <si>
    <t>Input the array in INPUT RANGE</t>
  </si>
  <si>
    <t>Indicate if there are headers</t>
  </si>
  <si>
    <t>Nominate the alpha level (default is .05)</t>
  </si>
  <si>
    <t>OK</t>
  </si>
  <si>
    <t>What was the ANOVA p value?</t>
  </si>
  <si>
    <t>D0</t>
  </si>
  <si>
    <t>D15</t>
  </si>
  <si>
    <t>D30</t>
  </si>
  <si>
    <t>D60</t>
  </si>
  <si>
    <t>This study uses a delay gratification timing to test if children with intellectual disabilities and ADHD's concentration levels increased with increasing drug dose of methylphenidate</t>
  </si>
  <si>
    <t>https://en.wikipedia.org/wiki/Methylphenidate</t>
  </si>
  <si>
    <t>is a placebo - no dosage received</t>
  </si>
  <si>
    <t>.15/Kg dose of drug</t>
  </si>
  <si>
    <t>.30/Kg dose of drug</t>
  </si>
  <si>
    <t>.60/Kg dose of drug</t>
  </si>
  <si>
    <t>Tasks</t>
  </si>
  <si>
    <t>What scale was the score if it is measured in seconds?</t>
  </si>
  <si>
    <t>What is the mean number of correct responses of the participants after taking the placebo (D0)?</t>
  </si>
  <si>
    <t>What is the mean number of correct responses of the participants after taking the .30/Kg dose?</t>
  </si>
  <si>
    <t>What is the mean number of correct responses of the participants after taking the .60/Kg dose?</t>
  </si>
  <si>
    <t>What are the standard deviation and the interquartile range of the d0 condition?</t>
  </si>
  <si>
    <t>What are the standard deviation and the interquartile range of the D30 condition?</t>
  </si>
  <si>
    <t>What are the standard deviation and the interquartile range of the D60 condition?</t>
  </si>
  <si>
    <t xml:space="preserve">Insert a new column between D0 and D15 and create a dot plot for the placebo (d0 variable). </t>
  </si>
  <si>
    <t>What shape is the distribution?</t>
  </si>
  <si>
    <t xml:space="preserve">Insert a new column between D15 and D30 and create a dot plot for the .15/Kg (d15 variable). </t>
  </si>
  <si>
    <t xml:space="preserve">Insert a new column after D60 and create a dot plot for the .60/Kg (d60 variable). </t>
  </si>
  <si>
    <t>What is the correlation between the participants' correct number of responses after taking the placebo and their correct number of responses after taking 0.60 mg/kg of MPH?</t>
  </si>
  <si>
    <t>Prepare an ANOVA analysis on all four variables using the DATA ANALYSIS TOOLPAK, DATA ANALYSIS TOOL</t>
  </si>
  <si>
    <t xml:space="preserve">Major </t>
  </si>
  <si>
    <t>Expected Frequency</t>
  </si>
  <si>
    <t xml:space="preserve">Observed Frequency </t>
  </si>
  <si>
    <t>The observed data were collected from 5,000 graduating females.</t>
  </si>
  <si>
    <t xml:space="preserve">Arts &amp; Humanities </t>
  </si>
  <si>
    <t>Complete a hypothesis test at the 0.05 significance level to test if the actual distribution of female students that completed their majors matches the expected value.</t>
  </si>
  <si>
    <t xml:space="preserve">Biological Sciences </t>
  </si>
  <si>
    <t xml:space="preserve">Business </t>
  </si>
  <si>
    <t>Inspecting if the data is related?</t>
  </si>
  <si>
    <t xml:space="preserve">Education </t>
  </si>
  <si>
    <t>Write the null and alternative hypotheses.</t>
  </si>
  <si>
    <t xml:space="preserve">Engineering </t>
  </si>
  <si>
    <t xml:space="preserve">Physical Sciences </t>
  </si>
  <si>
    <t xml:space="preserve">Professional </t>
  </si>
  <si>
    <t>Plot a suitable chart to identify the distributions</t>
  </si>
  <si>
    <t xml:space="preserve">Social Sciences </t>
  </si>
  <si>
    <t>Use the CHISQTEST() to identify the p value for the expected and observed number of students</t>
  </si>
  <si>
    <t xml:space="preserve">Techical </t>
  </si>
  <si>
    <t xml:space="preserve">Other </t>
  </si>
  <si>
    <t>Does the test show that the female graduated with the expected frequency?</t>
  </si>
  <si>
    <t xml:space="preserve">Undecided </t>
  </si>
  <si>
    <t>Inspecting the distribution amongst the different 'Major's?</t>
  </si>
  <si>
    <t>Use the CHITEST() to identify the p value for the expected and observed number of students</t>
  </si>
  <si>
    <t>id</t>
  </si>
  <si>
    <t>age</t>
  </si>
  <si>
    <t>fev</t>
  </si>
  <si>
    <t>height</t>
  </si>
  <si>
    <t>sex</t>
  </si>
  <si>
    <t>smoke</t>
  </si>
  <si>
    <t>Description of variables in the FEV dataset</t>
  </si>
  <si>
    <t>female</t>
  </si>
  <si>
    <t>non-current smoker</t>
  </si>
  <si>
    <t>age: Age in years</t>
  </si>
  <si>
    <t>fev: Maximum forced expiratory volume in one second</t>
  </si>
  <si>
    <t>male</t>
  </si>
  <si>
    <t>height: Height in inchces</t>
  </si>
  <si>
    <t>sex: 'male' or 'female'</t>
  </si>
  <si>
    <t>smoker: 'current smoker' or 'non-current smoker'</t>
  </si>
  <si>
    <t>current smoker</t>
  </si>
  <si>
    <t>Mens</t>
  </si>
  <si>
    <t>Women</t>
  </si>
  <si>
    <t xml:space="preserve">Body Temp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</si>
  <si>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</si>
  <si>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</si>
  <si>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</si>
  <si>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</si>
  <si>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</si>
  <si>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</si>
  <si>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</si>
  <si>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</si>
  <si>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</si>
  <si>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</si>
  <si>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</si>
  <si>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</si>
  <si>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</si>
  <si>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Pulse </t>
  </si>
  <si>
    <t xml:space="preserve">Gender </t>
  </si>
  <si>
    <t xml:space="preserve">Body TeA1:C26mp 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</si>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</sst>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Arimo"/>
    </font>
    <font>
      <sz val="14"/>
      <color theme="1"/>
      <name val="Arimo"/>
    </font>
    <font>
      <sz val="14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28"/>
      <color theme="1"/>
      <name val="Arial"/>
    </font>
    <font>
      <sz val="11"/>
      <color rgb="FF000000"/>
      <name val="Calibri"/>
    </font>
    <font>
      <i/>
      <sz val="11"/>
      <color theme="1"/>
      <name val="Calibri"/>
    </font>
    <font>
      <u/>
      <sz val="11"/>
      <color theme="10"/>
      <name val="Arial"/>
    </font>
    <font>
      <sz val="10"/>
      <color theme="1"/>
      <name val="Verdana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5" fillId="0" borderId="1" xfId="0" quotePrefix="1" applyFont="1" applyBorder="1"/>
    <xf numFmtId="0" fontId="5" fillId="0" borderId="1" xfId="0" applyFont="1" applyBorder="1"/>
    <xf numFmtId="1" fontId="7" fillId="0" borderId="0" xfId="0" applyNumberFormat="1" applyFont="1" applyAlignment="1">
      <alignment horizontal="right"/>
    </xf>
    <xf numFmtId="1" fontId="7" fillId="0" borderId="0" xfId="0" applyNumberFormat="1" applyFont="1"/>
    <xf numFmtId="0" fontId="7" fillId="0" borderId="0" xfId="0" applyFont="1" applyAlignment="1">
      <alignment horizontal="left" vertical="center"/>
    </xf>
    <xf numFmtId="0" fontId="7" fillId="0" borderId="0" xfId="0" applyFont="1"/>
    <xf numFmtId="1" fontId="7" fillId="0" borderId="2" xfId="0" applyNumberFormat="1" applyFont="1" applyBorder="1"/>
    <xf numFmtId="1" fontId="7" fillId="0" borderId="3" xfId="0" applyNumberFormat="1" applyFont="1" applyBorder="1"/>
    <xf numFmtId="1" fontId="7" fillId="0" borderId="4" xfId="0" applyNumberFormat="1" applyFont="1" applyBorder="1"/>
    <xf numFmtId="0" fontId="7" fillId="0" borderId="2" xfId="0" applyFont="1" applyBorder="1"/>
    <xf numFmtId="0" fontId="8" fillId="0" borderId="0" xfId="0" applyFont="1"/>
    <xf numFmtId="0" fontId="7" fillId="0" borderId="4" xfId="0" applyFont="1" applyBorder="1"/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readingOrder="1"/>
    </xf>
    <xf numFmtId="1" fontId="8" fillId="0" borderId="0" xfId="0" applyNumberFormat="1" applyFont="1"/>
    <xf numFmtId="0" fontId="10" fillId="0" borderId="0" xfId="0" applyFont="1" applyAlignment="1">
      <alignment horizontal="left" readingOrder="1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0" fillId="0" borderId="0" xfId="0" applyFill="1" applyBorder="1" applyAlignment="1"/>
    <xf numFmtId="0" fontId="0" fillId="0" borderId="5" xfId="0" applyFill="1" applyBorder="1" applyAlignment="1"/>
    <xf numFmtId="0" fontId="15" fillId="0" borderId="6" xfId="0" applyFont="1" applyFill="1" applyBorder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Body 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Body Temp</a:t>
          </a:r>
        </a:p>
      </cx:txPr>
    </cx:title>
    <cx:plotArea>
      <cx:plotAreaRegion>
        <cx:series layoutId="boxWhisker" uniqueId="{E8D3AB89-6DF3-4B51-9531-F3D940D6473D}">
          <cx:tx>
            <cx:txData>
              <cx:f>_xlchart.v1.0</cx:f>
              <cx:v>Mens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7CDFBD-4716-4910-A0DD-7D3289242D40}">
          <cx:tx>
            <cx:txData>
              <cx:f>_xlchart.v1.2</cx:f>
              <cx:v>Women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Men body 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Men body temp</a:t>
          </a:r>
        </a:p>
      </cx:txPr>
    </cx:title>
    <cx:plotArea>
      <cx:plotAreaRegion>
        <cx:series layoutId="clusteredColumn" uniqueId="{892700A2-FE03-4C84-B667-B7E59502E562}">
          <cx:tx>
            <cx:txData>
              <cx:f>_xlchart.v1.6</cx:f>
              <cx:v>Mens</cx:v>
            </cx:txData>
          </cx:tx>
          <cx:dataId val="0"/>
          <cx:layoutPr>
            <cx:binning intervalClosed="r">
              <cx:binSize val="0.4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Women Body 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Women Body temp</a:t>
          </a:r>
        </a:p>
      </cx:txPr>
    </cx:title>
    <cx:plotArea>
      <cx:plotAreaRegion>
        <cx:series layoutId="clusteredColumn" uniqueId="{0F7446E9-9005-4949-9300-B7C28A33AEE8}">
          <cx:tx>
            <cx:txData>
              <cx:f>_xlchart.v1.8</cx:f>
              <cx:v>Women</cx:v>
            </cx:txData>
          </cx:tx>
          <cx:spPr>
            <a:solidFill>
              <a:srgbClr val="FF8C00"/>
            </a:solidFill>
          </cx:spPr>
          <cx:dataId val="0"/>
          <cx:layoutPr>
            <cx:binning intervalClosed="r">
              <cx:binSize val="0.4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0</xdr:row>
      <xdr:rowOff>9525</xdr:rowOff>
    </xdr:from>
    <xdr:to>
      <xdr:col>9</xdr:col>
      <xdr:colOff>566737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203BB1-9FE9-4358-9F52-8FCF71117B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6937" y="9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528637</xdr:colOff>
      <xdr:row>15</xdr:row>
      <xdr:rowOff>104775</xdr:rowOff>
    </xdr:from>
    <xdr:to>
      <xdr:col>16</xdr:col>
      <xdr:colOff>300037</xdr:colOff>
      <xdr:row>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39E9C1-4A5E-42BD-8A91-8EBA0A6A37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0837" y="281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52387</xdr:colOff>
      <xdr:row>15</xdr:row>
      <xdr:rowOff>95250</xdr:rowOff>
    </xdr:from>
    <xdr:to>
      <xdr:col>9</xdr:col>
      <xdr:colOff>509587</xdr:colOff>
      <xdr:row>30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EE417A1-17B1-4801-BF22-A132B0997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9787" y="280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Methylpheni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7222-2B8D-40F4-BC9C-D068D2FA23C2}">
  <dimension ref="A1:M15"/>
  <sheetViews>
    <sheetView workbookViewId="0">
      <selection activeCell="H1" sqref="H1"/>
    </sheetView>
  </sheetViews>
  <sheetFormatPr defaultRowHeight="14.25"/>
  <sheetData>
    <row r="1" spans="1:13">
      <c r="A1" s="31" t="s">
        <v>0</v>
      </c>
      <c r="B1" s="31"/>
      <c r="C1" s="31" t="s">
        <v>1</v>
      </c>
      <c r="D1" s="31"/>
      <c r="E1" s="31" t="s">
        <v>2</v>
      </c>
      <c r="F1" s="31"/>
      <c r="H1" s="31" t="s">
        <v>141</v>
      </c>
      <c r="I1" s="31"/>
      <c r="J1" s="31" t="s">
        <v>155</v>
      </c>
      <c r="K1" s="31"/>
      <c r="L1" s="31" t="s">
        <v>156</v>
      </c>
      <c r="M1" s="31"/>
    </row>
    <row r="2" spans="1:13">
      <c r="A2" s="29"/>
      <c r="B2" s="29"/>
      <c r="C2" s="29"/>
      <c r="D2" s="29"/>
      <c r="E2" s="29"/>
      <c r="F2" s="29"/>
      <c r="H2" s="29"/>
      <c r="I2" s="29"/>
      <c r="J2" s="29"/>
      <c r="K2" s="29"/>
      <c r="L2" s="29"/>
      <c r="M2" s="29"/>
    </row>
    <row r="3" spans="1:13">
      <c r="A3" s="29" t="s">
        <v>142</v>
      </c>
      <c r="B3" s="29">
        <v>98.171999999999983</v>
      </c>
      <c r="C3" s="29" t="s">
        <v>142</v>
      </c>
      <c r="D3" s="29">
        <v>74.16</v>
      </c>
      <c r="E3" s="29" t="s">
        <v>142</v>
      </c>
      <c r="F3" s="29">
        <v>0</v>
      </c>
      <c r="H3" s="29" t="s">
        <v>142</v>
      </c>
      <c r="I3" s="29">
        <v>98.348000000000013</v>
      </c>
      <c r="J3" s="29" t="s">
        <v>142</v>
      </c>
      <c r="K3" s="29">
        <v>74.64</v>
      </c>
      <c r="L3" s="29" t="s">
        <v>142</v>
      </c>
      <c r="M3" s="29">
        <v>1</v>
      </c>
    </row>
    <row r="4" spans="1:13">
      <c r="A4" s="29" t="s">
        <v>143</v>
      </c>
      <c r="B4" s="29">
        <v>0.13509502828256353</v>
      </c>
      <c r="C4" s="29" t="s">
        <v>143</v>
      </c>
      <c r="D4" s="29">
        <v>0.93573500522316677</v>
      </c>
      <c r="E4" s="29" t="s">
        <v>143</v>
      </c>
      <c r="F4" s="29">
        <v>0</v>
      </c>
      <c r="H4" s="29" t="s">
        <v>143</v>
      </c>
      <c r="I4" s="29">
        <v>0.17010976848298071</v>
      </c>
      <c r="J4" s="29" t="s">
        <v>143</v>
      </c>
      <c r="K4" s="29">
        <v>1.5831192837770254</v>
      </c>
      <c r="L4" s="29" t="s">
        <v>143</v>
      </c>
      <c r="M4" s="29">
        <v>0</v>
      </c>
    </row>
    <row r="5" spans="1:13">
      <c r="A5" s="29" t="s">
        <v>144</v>
      </c>
      <c r="B5" s="29">
        <v>98.1</v>
      </c>
      <c r="C5" s="29" t="s">
        <v>144</v>
      </c>
      <c r="D5" s="29">
        <v>74</v>
      </c>
      <c r="E5" s="29" t="s">
        <v>144</v>
      </c>
      <c r="F5" s="29">
        <v>0</v>
      </c>
      <c r="H5" s="29" t="s">
        <v>144</v>
      </c>
      <c r="I5" s="29">
        <v>98.3</v>
      </c>
      <c r="J5" s="29" t="s">
        <v>144</v>
      </c>
      <c r="K5" s="29">
        <v>76</v>
      </c>
      <c r="L5" s="29" t="s">
        <v>144</v>
      </c>
      <c r="M5" s="29">
        <v>1</v>
      </c>
    </row>
    <row r="6" spans="1:13">
      <c r="A6" s="29" t="s">
        <v>145</v>
      </c>
      <c r="B6" s="29">
        <v>99</v>
      </c>
      <c r="C6" s="29" t="s">
        <v>145</v>
      </c>
      <c r="D6" s="29">
        <v>78</v>
      </c>
      <c r="E6" s="29" t="s">
        <v>145</v>
      </c>
      <c r="F6" s="29">
        <v>0</v>
      </c>
      <c r="H6" s="29" t="s">
        <v>145</v>
      </c>
      <c r="I6" s="29">
        <v>98.2</v>
      </c>
      <c r="J6" s="29" t="s">
        <v>145</v>
      </c>
      <c r="K6" s="29">
        <v>77</v>
      </c>
      <c r="L6" s="29" t="s">
        <v>145</v>
      </c>
      <c r="M6" s="29">
        <v>1</v>
      </c>
    </row>
    <row r="7" spans="1:13">
      <c r="A7" s="29" t="s">
        <v>146</v>
      </c>
      <c r="B7" s="29">
        <v>0.67547514141281761</v>
      </c>
      <c r="C7" s="29" t="s">
        <v>146</v>
      </c>
      <c r="D7" s="29">
        <v>4.6786750261158341</v>
      </c>
      <c r="E7" s="29" t="s">
        <v>146</v>
      </c>
      <c r="F7" s="29">
        <v>0</v>
      </c>
      <c r="H7" s="29" t="s">
        <v>146</v>
      </c>
      <c r="I7" s="29">
        <v>0.85054884241490347</v>
      </c>
      <c r="J7" s="29" t="s">
        <v>146</v>
      </c>
      <c r="K7" s="29">
        <v>7.9155964188851273</v>
      </c>
      <c r="L7" s="29" t="s">
        <v>146</v>
      </c>
      <c r="M7" s="29">
        <v>0</v>
      </c>
    </row>
    <row r="8" spans="1:13">
      <c r="A8" s="29" t="s">
        <v>147</v>
      </c>
      <c r="B8" s="29">
        <v>0.45626666666666599</v>
      </c>
      <c r="C8" s="29" t="s">
        <v>147</v>
      </c>
      <c r="D8" s="29">
        <v>21.89</v>
      </c>
      <c r="E8" s="29" t="s">
        <v>147</v>
      </c>
      <c r="F8" s="29">
        <v>0</v>
      </c>
      <c r="H8" s="29" t="s">
        <v>147</v>
      </c>
      <c r="I8" s="29">
        <v>0.72343333333333237</v>
      </c>
      <c r="J8" s="29" t="s">
        <v>147</v>
      </c>
      <c r="K8" s="29">
        <v>62.656666666667057</v>
      </c>
      <c r="L8" s="29" t="s">
        <v>147</v>
      </c>
      <c r="M8" s="29">
        <v>0</v>
      </c>
    </row>
    <row r="9" spans="1:13">
      <c r="A9" s="29" t="s">
        <v>148</v>
      </c>
      <c r="B9" s="29">
        <v>-0.87838214107828039</v>
      </c>
      <c r="C9" s="29" t="s">
        <v>148</v>
      </c>
      <c r="D9" s="29">
        <v>-0.51178959802269075</v>
      </c>
      <c r="E9" s="29" t="s">
        <v>148</v>
      </c>
      <c r="F9" s="29" t="e">
        <v>#DIV/0!</v>
      </c>
      <c r="H9" s="29" t="s">
        <v>148</v>
      </c>
      <c r="I9" s="29">
        <v>2.6496409037365645</v>
      </c>
      <c r="J9" s="29" t="s">
        <v>148</v>
      </c>
      <c r="K9" s="29">
        <v>-0.24190605402566279</v>
      </c>
      <c r="L9" s="29" t="s">
        <v>148</v>
      </c>
      <c r="M9" s="29" t="e">
        <v>#DIV/0!</v>
      </c>
    </row>
    <row r="10" spans="1:13">
      <c r="A10" s="29" t="s">
        <v>149</v>
      </c>
      <c r="B10" s="29">
        <v>4.6051885951020707E-2</v>
      </c>
      <c r="C10" s="29" t="s">
        <v>149</v>
      </c>
      <c r="D10" s="29">
        <v>-0.33001318996476364</v>
      </c>
      <c r="E10" s="29" t="s">
        <v>149</v>
      </c>
      <c r="F10" s="29" t="e">
        <v>#DIV/0!</v>
      </c>
      <c r="H10" s="29" t="s">
        <v>149</v>
      </c>
      <c r="I10" s="29">
        <v>0.39915974267683491</v>
      </c>
      <c r="J10" s="29" t="s">
        <v>149</v>
      </c>
      <c r="K10" s="29">
        <v>-0.42935017091690247</v>
      </c>
      <c r="L10" s="29" t="s">
        <v>149</v>
      </c>
      <c r="M10" s="29" t="e">
        <v>#DIV/0!</v>
      </c>
    </row>
    <row r="11" spans="1:13">
      <c r="A11" s="29" t="s">
        <v>150</v>
      </c>
      <c r="B11" s="29">
        <v>2.5999999999999943</v>
      </c>
      <c r="C11" s="29" t="s">
        <v>150</v>
      </c>
      <c r="D11" s="29">
        <v>18</v>
      </c>
      <c r="E11" s="29" t="s">
        <v>150</v>
      </c>
      <c r="F11" s="29">
        <v>0</v>
      </c>
      <c r="H11" s="29" t="s">
        <v>150</v>
      </c>
      <c r="I11" s="29">
        <v>4.3999999999999915</v>
      </c>
      <c r="J11" s="29" t="s">
        <v>150</v>
      </c>
      <c r="K11" s="29">
        <v>32</v>
      </c>
      <c r="L11" s="29" t="s">
        <v>150</v>
      </c>
      <c r="M11" s="29">
        <v>0</v>
      </c>
    </row>
    <row r="12" spans="1:13">
      <c r="A12" s="29" t="s">
        <v>151</v>
      </c>
      <c r="B12" s="29">
        <v>96.9</v>
      </c>
      <c r="C12" s="29" t="s">
        <v>151</v>
      </c>
      <c r="D12" s="29">
        <v>64</v>
      </c>
      <c r="E12" s="29" t="s">
        <v>151</v>
      </c>
      <c r="F12" s="29">
        <v>0</v>
      </c>
      <c r="H12" s="29" t="s">
        <v>151</v>
      </c>
      <c r="I12" s="29">
        <v>96.4</v>
      </c>
      <c r="J12" s="29" t="s">
        <v>151</v>
      </c>
      <c r="K12" s="29">
        <v>57</v>
      </c>
      <c r="L12" s="29" t="s">
        <v>151</v>
      </c>
      <c r="M12" s="29">
        <v>1</v>
      </c>
    </row>
    <row r="13" spans="1:13">
      <c r="A13" s="29" t="s">
        <v>152</v>
      </c>
      <c r="B13" s="29">
        <v>99.5</v>
      </c>
      <c r="C13" s="29" t="s">
        <v>152</v>
      </c>
      <c r="D13" s="29">
        <v>82</v>
      </c>
      <c r="E13" s="29" t="s">
        <v>152</v>
      </c>
      <c r="F13" s="29">
        <v>0</v>
      </c>
      <c r="H13" s="29" t="s">
        <v>152</v>
      </c>
      <c r="I13" s="29">
        <v>100.8</v>
      </c>
      <c r="J13" s="29" t="s">
        <v>152</v>
      </c>
      <c r="K13" s="29">
        <v>89</v>
      </c>
      <c r="L13" s="29" t="s">
        <v>152</v>
      </c>
      <c r="M13" s="29">
        <v>1</v>
      </c>
    </row>
    <row r="14" spans="1:13">
      <c r="A14" s="29" t="s">
        <v>153</v>
      </c>
      <c r="B14" s="29">
        <v>2454.2999999999997</v>
      </c>
      <c r="C14" s="29" t="s">
        <v>153</v>
      </c>
      <c r="D14" s="29">
        <v>1854</v>
      </c>
      <c r="E14" s="29" t="s">
        <v>153</v>
      </c>
      <c r="F14" s="29">
        <v>0</v>
      </c>
      <c r="H14" s="29" t="s">
        <v>153</v>
      </c>
      <c r="I14" s="29">
        <v>2458.7000000000003</v>
      </c>
      <c r="J14" s="29" t="s">
        <v>153</v>
      </c>
      <c r="K14" s="29">
        <v>1866</v>
      </c>
      <c r="L14" s="29" t="s">
        <v>153</v>
      </c>
      <c r="M14" s="29">
        <v>25</v>
      </c>
    </row>
    <row r="15" spans="1:13" ht="15" thickBot="1">
      <c r="A15" s="30" t="s">
        <v>154</v>
      </c>
      <c r="B15" s="30">
        <v>25</v>
      </c>
      <c r="C15" s="30" t="s">
        <v>154</v>
      </c>
      <c r="D15" s="30">
        <v>25</v>
      </c>
      <c r="E15" s="30" t="s">
        <v>154</v>
      </c>
      <c r="F15" s="30">
        <v>25</v>
      </c>
      <c r="H15" s="30" t="s">
        <v>154</v>
      </c>
      <c r="I15" s="30">
        <v>25</v>
      </c>
      <c r="J15" s="30" t="s">
        <v>154</v>
      </c>
      <c r="K15" s="30">
        <v>25</v>
      </c>
      <c r="L15" s="30" t="s">
        <v>154</v>
      </c>
      <c r="M15" s="30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defaultColWidth="12.625" defaultRowHeight="15" customHeight="1"/>
  <cols>
    <col min="1" max="26" width="7.625" customWidth="1"/>
  </cols>
  <sheetData>
    <row r="1" spans="1:10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J1" s="2" t="s">
        <v>129</v>
      </c>
    </row>
    <row r="2" spans="1:10">
      <c r="A2" s="2">
        <v>301</v>
      </c>
      <c r="B2" s="2">
        <v>9</v>
      </c>
      <c r="C2" s="2">
        <v>1.708</v>
      </c>
      <c r="D2" s="2">
        <v>57</v>
      </c>
      <c r="E2" s="2" t="s">
        <v>130</v>
      </c>
      <c r="F2" s="2" t="s">
        <v>131</v>
      </c>
    </row>
    <row r="3" spans="1:10">
      <c r="A3" s="2">
        <v>451</v>
      </c>
      <c r="B3" s="2">
        <v>8</v>
      </c>
      <c r="C3" s="2">
        <v>1.724</v>
      </c>
      <c r="D3" s="2">
        <v>67.5</v>
      </c>
      <c r="E3" s="2" t="s">
        <v>130</v>
      </c>
      <c r="F3" s="2" t="s">
        <v>131</v>
      </c>
      <c r="J3" s="2" t="s">
        <v>132</v>
      </c>
    </row>
    <row r="4" spans="1:10">
      <c r="A4" s="2">
        <v>501</v>
      </c>
      <c r="B4" s="2">
        <v>7</v>
      </c>
      <c r="C4" s="2">
        <v>1.72</v>
      </c>
      <c r="D4" s="2">
        <v>54.5</v>
      </c>
      <c r="E4" s="2" t="s">
        <v>130</v>
      </c>
      <c r="F4" s="2" t="s">
        <v>131</v>
      </c>
      <c r="J4" s="2" t="s">
        <v>133</v>
      </c>
    </row>
    <row r="5" spans="1:10">
      <c r="A5" s="2">
        <v>642</v>
      </c>
      <c r="B5" s="2">
        <v>9</v>
      </c>
      <c r="C5" s="2">
        <v>1.5580000000000001</v>
      </c>
      <c r="D5" s="2">
        <v>53</v>
      </c>
      <c r="E5" s="2" t="s">
        <v>134</v>
      </c>
      <c r="F5" s="2" t="s">
        <v>131</v>
      </c>
      <c r="J5" s="2" t="s">
        <v>135</v>
      </c>
    </row>
    <row r="6" spans="1:10">
      <c r="A6" s="2">
        <v>901</v>
      </c>
      <c r="B6" s="2">
        <v>9</v>
      </c>
      <c r="C6" s="2">
        <v>1.895</v>
      </c>
      <c r="D6" s="2">
        <v>57</v>
      </c>
      <c r="E6" s="2" t="s">
        <v>134</v>
      </c>
      <c r="F6" s="2" t="s">
        <v>131</v>
      </c>
      <c r="J6" s="2" t="s">
        <v>136</v>
      </c>
    </row>
    <row r="7" spans="1:10">
      <c r="A7" s="2">
        <v>1701</v>
      </c>
      <c r="B7" s="2">
        <v>8</v>
      </c>
      <c r="C7" s="2">
        <v>2.3359999999999999</v>
      </c>
      <c r="D7" s="2">
        <v>61</v>
      </c>
      <c r="E7" s="2" t="s">
        <v>130</v>
      </c>
      <c r="F7" s="2" t="s">
        <v>131</v>
      </c>
      <c r="J7" s="2" t="s">
        <v>137</v>
      </c>
    </row>
    <row r="8" spans="1:10">
      <c r="A8" s="2">
        <v>1752</v>
      </c>
      <c r="B8" s="2">
        <v>6</v>
      </c>
      <c r="C8" s="2">
        <v>1.919</v>
      </c>
      <c r="D8" s="2">
        <v>58</v>
      </c>
      <c r="E8" s="2" t="s">
        <v>130</v>
      </c>
      <c r="F8" s="2" t="s">
        <v>131</v>
      </c>
    </row>
    <row r="9" spans="1:10">
      <c r="A9" s="2">
        <v>1753</v>
      </c>
      <c r="B9" s="2">
        <v>6</v>
      </c>
      <c r="C9" s="2">
        <v>1.415</v>
      </c>
      <c r="D9" s="2">
        <v>56</v>
      </c>
      <c r="E9" s="2" t="s">
        <v>130</v>
      </c>
      <c r="F9" s="2" t="s">
        <v>131</v>
      </c>
    </row>
    <row r="10" spans="1:10">
      <c r="A10" s="2">
        <v>1901</v>
      </c>
      <c r="B10" s="2">
        <v>8</v>
      </c>
      <c r="C10" s="2">
        <v>1.9870000000000001</v>
      </c>
      <c r="D10" s="2">
        <v>58.5</v>
      </c>
      <c r="E10" s="2" t="s">
        <v>130</v>
      </c>
      <c r="F10" s="2" t="s">
        <v>131</v>
      </c>
    </row>
    <row r="11" spans="1:10">
      <c r="A11" s="2">
        <v>1951</v>
      </c>
      <c r="B11" s="2">
        <v>9</v>
      </c>
      <c r="C11" s="2">
        <v>1.9419999999999999</v>
      </c>
      <c r="D11" s="2">
        <v>60</v>
      </c>
      <c r="E11" s="2" t="s">
        <v>130</v>
      </c>
      <c r="F11" s="2" t="s">
        <v>131</v>
      </c>
    </row>
    <row r="12" spans="1:10">
      <c r="A12" s="2">
        <v>1952</v>
      </c>
      <c r="B12" s="2">
        <v>6</v>
      </c>
      <c r="C12" s="2">
        <v>1.6020000000000001</v>
      </c>
      <c r="D12" s="2">
        <v>53</v>
      </c>
      <c r="E12" s="2" t="s">
        <v>130</v>
      </c>
      <c r="F12" s="2" t="s">
        <v>131</v>
      </c>
    </row>
    <row r="13" spans="1:10">
      <c r="A13" s="2">
        <v>2001</v>
      </c>
      <c r="B13" s="2">
        <v>8</v>
      </c>
      <c r="C13" s="2">
        <v>1.7350000000000001</v>
      </c>
      <c r="D13" s="2">
        <v>54</v>
      </c>
      <c r="E13" s="2" t="s">
        <v>134</v>
      </c>
      <c r="F13" s="2" t="s">
        <v>131</v>
      </c>
    </row>
    <row r="14" spans="1:10">
      <c r="A14" s="2">
        <v>2101</v>
      </c>
      <c r="B14" s="2">
        <v>8</v>
      </c>
      <c r="C14" s="2">
        <v>2.1930000000000001</v>
      </c>
      <c r="D14" s="2">
        <v>58.5</v>
      </c>
      <c r="E14" s="2" t="s">
        <v>130</v>
      </c>
      <c r="F14" s="2" t="s">
        <v>131</v>
      </c>
    </row>
    <row r="15" spans="1:10">
      <c r="A15" s="2">
        <v>2401</v>
      </c>
      <c r="B15" s="2">
        <v>8</v>
      </c>
      <c r="C15" s="2">
        <v>2.1179999999999999</v>
      </c>
      <c r="D15" s="2">
        <v>60.5</v>
      </c>
      <c r="E15" s="2" t="s">
        <v>134</v>
      </c>
      <c r="F15" s="2" t="s">
        <v>131</v>
      </c>
    </row>
    <row r="16" spans="1:10">
      <c r="A16" s="2">
        <v>3102</v>
      </c>
      <c r="B16" s="2">
        <v>8</v>
      </c>
      <c r="C16" s="2">
        <v>2.258</v>
      </c>
      <c r="D16" s="2">
        <v>58</v>
      </c>
      <c r="E16" s="2" t="s">
        <v>134</v>
      </c>
      <c r="F16" s="2" t="s">
        <v>131</v>
      </c>
    </row>
    <row r="17" spans="1:6">
      <c r="A17" s="2">
        <v>3142</v>
      </c>
      <c r="B17" s="2">
        <v>7</v>
      </c>
      <c r="C17" s="2">
        <v>1.9319999999999999</v>
      </c>
      <c r="D17" s="2">
        <v>53</v>
      </c>
      <c r="E17" s="2" t="s">
        <v>134</v>
      </c>
      <c r="F17" s="2" t="s">
        <v>131</v>
      </c>
    </row>
    <row r="18" spans="1:6">
      <c r="A18" s="2">
        <v>3541</v>
      </c>
      <c r="B18" s="2">
        <v>5</v>
      </c>
      <c r="C18" s="2">
        <v>1.472</v>
      </c>
      <c r="D18" s="2">
        <v>50</v>
      </c>
      <c r="E18" s="2" t="s">
        <v>134</v>
      </c>
      <c r="F18" s="2" t="s">
        <v>131</v>
      </c>
    </row>
    <row r="19" spans="1:6">
      <c r="A19" s="2">
        <v>3551</v>
      </c>
      <c r="B19" s="2">
        <v>6</v>
      </c>
      <c r="C19" s="2">
        <v>1.8779999999999999</v>
      </c>
      <c r="D19" s="2">
        <v>53</v>
      </c>
      <c r="E19" s="2" t="s">
        <v>130</v>
      </c>
      <c r="F19" s="2" t="s">
        <v>131</v>
      </c>
    </row>
    <row r="20" spans="1:6">
      <c r="A20" s="2">
        <v>4201</v>
      </c>
      <c r="B20" s="2">
        <v>9</v>
      </c>
      <c r="C20" s="2">
        <v>2.3519999999999999</v>
      </c>
      <c r="D20" s="2">
        <v>59</v>
      </c>
      <c r="E20" s="2" t="s">
        <v>134</v>
      </c>
      <c r="F20" s="2" t="s">
        <v>131</v>
      </c>
    </row>
    <row r="21" spans="1:6" ht="15.75" customHeight="1">
      <c r="A21" s="2">
        <v>4301</v>
      </c>
      <c r="B21" s="2">
        <v>9</v>
      </c>
      <c r="C21" s="2">
        <v>2.6040000000000001</v>
      </c>
      <c r="D21" s="2">
        <v>61.5</v>
      </c>
      <c r="E21" s="2" t="s">
        <v>134</v>
      </c>
      <c r="F21" s="2" t="s">
        <v>131</v>
      </c>
    </row>
    <row r="22" spans="1:6" ht="15.75" customHeight="1">
      <c r="A22" s="2">
        <v>4351</v>
      </c>
      <c r="B22" s="2">
        <v>5</v>
      </c>
      <c r="C22" s="2">
        <v>1.4</v>
      </c>
      <c r="D22" s="2">
        <v>49</v>
      </c>
      <c r="E22" s="2" t="s">
        <v>130</v>
      </c>
      <c r="F22" s="2" t="s">
        <v>131</v>
      </c>
    </row>
    <row r="23" spans="1:6" ht="15.75" customHeight="1">
      <c r="A23" s="2">
        <v>5151</v>
      </c>
      <c r="B23" s="2">
        <v>5</v>
      </c>
      <c r="C23" s="2">
        <v>1.256</v>
      </c>
      <c r="D23" s="2">
        <v>52.5</v>
      </c>
      <c r="E23" s="2" t="s">
        <v>130</v>
      </c>
      <c r="F23" s="2" t="s">
        <v>131</v>
      </c>
    </row>
    <row r="24" spans="1:6" ht="15.75" customHeight="1">
      <c r="A24" s="2">
        <v>5152</v>
      </c>
      <c r="B24" s="2">
        <v>4</v>
      </c>
      <c r="C24" s="2">
        <v>0.83899999999999997</v>
      </c>
      <c r="D24" s="2">
        <v>48</v>
      </c>
      <c r="E24" s="2" t="s">
        <v>130</v>
      </c>
      <c r="F24" s="2" t="s">
        <v>131</v>
      </c>
    </row>
    <row r="25" spans="1:6" ht="15.75" customHeight="1">
      <c r="A25" s="2">
        <v>5201</v>
      </c>
      <c r="B25" s="2">
        <v>7</v>
      </c>
      <c r="C25" s="2">
        <v>2.5779999999999998</v>
      </c>
      <c r="D25" s="2">
        <v>62.5</v>
      </c>
      <c r="E25" s="2" t="s">
        <v>134</v>
      </c>
      <c r="F25" s="2" t="s">
        <v>131</v>
      </c>
    </row>
    <row r="26" spans="1:6" ht="15.75" customHeight="1">
      <c r="A26" s="2">
        <v>5601</v>
      </c>
      <c r="B26" s="2">
        <v>9</v>
      </c>
      <c r="C26" s="2">
        <v>2.988</v>
      </c>
      <c r="D26" s="2">
        <v>65</v>
      </c>
      <c r="E26" s="2" t="s">
        <v>130</v>
      </c>
      <c r="F26" s="2" t="s">
        <v>131</v>
      </c>
    </row>
    <row r="27" spans="1:6" ht="15.75" customHeight="1">
      <c r="A27" s="2">
        <v>5642</v>
      </c>
      <c r="B27" s="2">
        <v>3</v>
      </c>
      <c r="C27" s="2">
        <v>1.4039999999999999</v>
      </c>
      <c r="D27" s="2">
        <v>51.5</v>
      </c>
      <c r="E27" s="2" t="s">
        <v>134</v>
      </c>
      <c r="F27" s="2" t="s">
        <v>131</v>
      </c>
    </row>
    <row r="28" spans="1:6" ht="15.75" customHeight="1">
      <c r="A28" s="2">
        <v>5702</v>
      </c>
      <c r="B28" s="2">
        <v>9</v>
      </c>
      <c r="C28" s="2">
        <v>2.3479999999999999</v>
      </c>
      <c r="D28" s="2">
        <v>60</v>
      </c>
      <c r="E28" s="2" t="s">
        <v>134</v>
      </c>
      <c r="F28" s="2" t="s">
        <v>131</v>
      </c>
    </row>
    <row r="29" spans="1:6" ht="15.75" customHeight="1">
      <c r="A29" s="2">
        <v>6042</v>
      </c>
      <c r="B29" s="2">
        <v>5</v>
      </c>
      <c r="C29" s="2">
        <v>1.7549999999999999</v>
      </c>
      <c r="D29" s="2">
        <v>52</v>
      </c>
      <c r="E29" s="2" t="s">
        <v>134</v>
      </c>
      <c r="F29" s="2" t="s">
        <v>131</v>
      </c>
    </row>
    <row r="30" spans="1:6" ht="15.75" customHeight="1">
      <c r="A30" s="2">
        <v>6101</v>
      </c>
      <c r="B30" s="2">
        <v>8</v>
      </c>
      <c r="C30" s="2">
        <v>2.98</v>
      </c>
      <c r="D30" s="2">
        <v>60</v>
      </c>
      <c r="E30" s="2" t="s">
        <v>130</v>
      </c>
      <c r="F30" s="2" t="s">
        <v>131</v>
      </c>
    </row>
    <row r="31" spans="1:6" ht="15.75" customHeight="1">
      <c r="A31" s="2">
        <v>6801</v>
      </c>
      <c r="B31" s="2">
        <v>9</v>
      </c>
      <c r="C31" s="2">
        <v>2.1</v>
      </c>
      <c r="D31" s="2">
        <v>60</v>
      </c>
      <c r="E31" s="2" t="s">
        <v>130</v>
      </c>
      <c r="F31" s="2" t="s">
        <v>131</v>
      </c>
    </row>
    <row r="32" spans="1:6" ht="15.75" customHeight="1">
      <c r="A32" s="2">
        <v>6851</v>
      </c>
      <c r="B32" s="2">
        <v>5</v>
      </c>
      <c r="C32" s="2">
        <v>1.282</v>
      </c>
      <c r="D32" s="2">
        <v>49</v>
      </c>
      <c r="E32" s="2" t="s">
        <v>130</v>
      </c>
      <c r="F32" s="2" t="s">
        <v>131</v>
      </c>
    </row>
    <row r="33" spans="1:6" ht="15.75" customHeight="1">
      <c r="A33" s="2">
        <v>7201</v>
      </c>
      <c r="B33" s="2">
        <v>9</v>
      </c>
      <c r="C33" s="2">
        <v>3</v>
      </c>
      <c r="D33" s="2">
        <v>65.5</v>
      </c>
      <c r="E33" s="2" t="s">
        <v>134</v>
      </c>
      <c r="F33" s="2" t="s">
        <v>131</v>
      </c>
    </row>
    <row r="34" spans="1:6" ht="15.75" customHeight="1">
      <c r="A34" s="2">
        <v>7251</v>
      </c>
      <c r="B34" s="2">
        <v>8</v>
      </c>
      <c r="C34" s="2">
        <v>2.673</v>
      </c>
      <c r="D34" s="2">
        <v>60</v>
      </c>
      <c r="E34" s="2" t="s">
        <v>130</v>
      </c>
      <c r="F34" s="2" t="s">
        <v>131</v>
      </c>
    </row>
    <row r="35" spans="1:6" ht="15.75" customHeight="1">
      <c r="A35" s="2">
        <v>7252</v>
      </c>
      <c r="B35" s="2">
        <v>7</v>
      </c>
      <c r="C35" s="2">
        <v>2.093</v>
      </c>
      <c r="D35" s="2">
        <v>57.5</v>
      </c>
      <c r="E35" s="2" t="s">
        <v>130</v>
      </c>
      <c r="F35" s="2" t="s">
        <v>131</v>
      </c>
    </row>
    <row r="36" spans="1:6" ht="15.75" customHeight="1">
      <c r="A36" s="2">
        <v>7253</v>
      </c>
      <c r="B36" s="2">
        <v>5</v>
      </c>
      <c r="C36" s="2">
        <v>1.6120000000000001</v>
      </c>
      <c r="D36" s="2">
        <v>52</v>
      </c>
      <c r="E36" s="2" t="s">
        <v>130</v>
      </c>
      <c r="F36" s="2" t="s">
        <v>131</v>
      </c>
    </row>
    <row r="37" spans="1:6" ht="15.75" customHeight="1">
      <c r="A37" s="2">
        <v>8501</v>
      </c>
      <c r="B37" s="2">
        <v>8</v>
      </c>
      <c r="C37" s="2">
        <v>2.1749999999999998</v>
      </c>
      <c r="D37" s="2">
        <v>59</v>
      </c>
      <c r="E37" s="2" t="s">
        <v>130</v>
      </c>
      <c r="F37" s="2" t="s">
        <v>131</v>
      </c>
    </row>
    <row r="38" spans="1:6" ht="15.75" customHeight="1">
      <c r="A38" s="2">
        <v>8801</v>
      </c>
      <c r="B38" s="2">
        <v>9</v>
      </c>
      <c r="C38" s="2">
        <v>2.7250000000000001</v>
      </c>
      <c r="D38" s="2">
        <v>59</v>
      </c>
      <c r="E38" s="2" t="s">
        <v>134</v>
      </c>
      <c r="F38" s="2" t="s">
        <v>131</v>
      </c>
    </row>
    <row r="39" spans="1:6" ht="15.75" customHeight="1">
      <c r="A39" s="2">
        <v>9101</v>
      </c>
      <c r="B39" s="2">
        <v>8</v>
      </c>
      <c r="C39" s="2">
        <v>2.0710000000000002</v>
      </c>
      <c r="D39" s="2">
        <v>55</v>
      </c>
      <c r="E39" s="2" t="s">
        <v>134</v>
      </c>
      <c r="F39" s="2" t="s">
        <v>131</v>
      </c>
    </row>
    <row r="40" spans="1:6" ht="15.75" customHeight="1">
      <c r="A40" s="2">
        <v>9201</v>
      </c>
      <c r="B40" s="2">
        <v>8</v>
      </c>
      <c r="C40" s="2">
        <v>1.5469999999999999</v>
      </c>
      <c r="D40" s="2">
        <v>57</v>
      </c>
      <c r="E40" s="2" t="s">
        <v>134</v>
      </c>
      <c r="F40" s="2" t="s">
        <v>131</v>
      </c>
    </row>
    <row r="41" spans="1:6" ht="15.75" customHeight="1">
      <c r="A41" s="2">
        <v>9301</v>
      </c>
      <c r="B41" s="2">
        <v>8</v>
      </c>
      <c r="C41" s="2">
        <v>2.004</v>
      </c>
      <c r="D41" s="2">
        <v>57</v>
      </c>
      <c r="E41" s="2" t="s">
        <v>134</v>
      </c>
      <c r="F41" s="2" t="s">
        <v>131</v>
      </c>
    </row>
    <row r="42" spans="1:6" ht="15.75" customHeight="1">
      <c r="A42" s="2">
        <v>9501</v>
      </c>
      <c r="B42" s="2">
        <v>9</v>
      </c>
      <c r="C42" s="2">
        <v>3.1349999999999998</v>
      </c>
      <c r="D42" s="2">
        <v>60</v>
      </c>
      <c r="E42" s="2" t="s">
        <v>130</v>
      </c>
      <c r="F42" s="2" t="s">
        <v>131</v>
      </c>
    </row>
    <row r="43" spans="1:6" ht="15.75" customHeight="1">
      <c r="A43" s="2">
        <v>9801</v>
      </c>
      <c r="B43" s="2">
        <v>8</v>
      </c>
      <c r="C43" s="2">
        <v>2.42</v>
      </c>
      <c r="D43" s="2">
        <v>59</v>
      </c>
      <c r="E43" s="2" t="s">
        <v>134</v>
      </c>
      <c r="F43" s="2" t="s">
        <v>131</v>
      </c>
    </row>
    <row r="44" spans="1:6" ht="15.75" customHeight="1">
      <c r="A44" s="2">
        <v>10041</v>
      </c>
      <c r="B44" s="2">
        <v>5</v>
      </c>
      <c r="C44" s="2">
        <v>1.776</v>
      </c>
      <c r="D44" s="2">
        <v>51</v>
      </c>
      <c r="E44" s="2" t="s">
        <v>134</v>
      </c>
      <c r="F44" s="2" t="s">
        <v>131</v>
      </c>
    </row>
    <row r="45" spans="1:6" ht="15.75" customHeight="1">
      <c r="A45" s="2">
        <v>10401</v>
      </c>
      <c r="B45" s="2">
        <v>8</v>
      </c>
      <c r="C45" s="2">
        <v>1.931</v>
      </c>
      <c r="D45" s="2">
        <v>57</v>
      </c>
      <c r="E45" s="2" t="s">
        <v>130</v>
      </c>
      <c r="F45" s="2" t="s">
        <v>131</v>
      </c>
    </row>
    <row r="46" spans="1:6" ht="15.75" customHeight="1">
      <c r="A46" s="2">
        <v>10451</v>
      </c>
      <c r="B46" s="2">
        <v>5</v>
      </c>
      <c r="C46" s="2">
        <v>1.343</v>
      </c>
      <c r="D46" s="2">
        <v>50</v>
      </c>
      <c r="E46" s="2" t="s">
        <v>130</v>
      </c>
      <c r="F46" s="2" t="s">
        <v>131</v>
      </c>
    </row>
    <row r="47" spans="1:6" ht="15.75" customHeight="1">
      <c r="A47" s="2">
        <v>10601</v>
      </c>
      <c r="B47" s="2">
        <v>9</v>
      </c>
      <c r="C47" s="2">
        <v>2.0760000000000001</v>
      </c>
      <c r="D47" s="2">
        <v>57</v>
      </c>
      <c r="E47" s="2" t="s">
        <v>130</v>
      </c>
      <c r="F47" s="2" t="s">
        <v>131</v>
      </c>
    </row>
    <row r="48" spans="1:6" ht="15.75" customHeight="1">
      <c r="A48" s="2">
        <v>10701</v>
      </c>
      <c r="B48" s="2">
        <v>7</v>
      </c>
      <c r="C48" s="2">
        <v>1.6240000000000001</v>
      </c>
      <c r="D48" s="2">
        <v>54</v>
      </c>
      <c r="E48" s="2" t="s">
        <v>134</v>
      </c>
      <c r="F48" s="2" t="s">
        <v>131</v>
      </c>
    </row>
    <row r="49" spans="1:6" ht="15.75" customHeight="1">
      <c r="A49" s="2">
        <v>10751</v>
      </c>
      <c r="B49" s="2">
        <v>8</v>
      </c>
      <c r="C49" s="2">
        <v>1.3440000000000001</v>
      </c>
      <c r="D49" s="2">
        <v>52.5</v>
      </c>
      <c r="E49" s="2" t="s">
        <v>130</v>
      </c>
      <c r="F49" s="2" t="s">
        <v>131</v>
      </c>
    </row>
    <row r="50" spans="1:6" ht="15.75" customHeight="1">
      <c r="A50" s="2">
        <v>10841</v>
      </c>
      <c r="B50" s="2">
        <v>6</v>
      </c>
      <c r="C50" s="2">
        <v>1.65</v>
      </c>
      <c r="D50" s="2">
        <v>55</v>
      </c>
      <c r="E50" s="2" t="s">
        <v>134</v>
      </c>
      <c r="F50" s="2" t="s">
        <v>131</v>
      </c>
    </row>
    <row r="51" spans="1:6" ht="15.75" customHeight="1">
      <c r="A51" s="2">
        <v>11201</v>
      </c>
      <c r="B51" s="2">
        <v>8</v>
      </c>
      <c r="C51" s="2">
        <v>2.7320000000000002</v>
      </c>
      <c r="D51" s="2">
        <v>60.5</v>
      </c>
      <c r="E51" s="2" t="s">
        <v>134</v>
      </c>
      <c r="F51" s="2" t="s">
        <v>131</v>
      </c>
    </row>
    <row r="52" spans="1:6" ht="15.75" customHeight="1">
      <c r="A52" s="2">
        <v>11241</v>
      </c>
      <c r="B52" s="2">
        <v>5</v>
      </c>
      <c r="C52" s="2">
        <v>2.0169999999999999</v>
      </c>
      <c r="D52" s="2">
        <v>54.5</v>
      </c>
      <c r="E52" s="2" t="s">
        <v>134</v>
      </c>
      <c r="F52" s="2" t="s">
        <v>131</v>
      </c>
    </row>
    <row r="53" spans="1:6" ht="15.75" customHeight="1">
      <c r="A53" s="2">
        <v>11501</v>
      </c>
      <c r="B53" s="2">
        <v>9</v>
      </c>
      <c r="C53" s="2">
        <v>2.7970000000000002</v>
      </c>
      <c r="D53" s="2">
        <v>61.5</v>
      </c>
      <c r="E53" s="2" t="s">
        <v>130</v>
      </c>
      <c r="F53" s="2" t="s">
        <v>131</v>
      </c>
    </row>
    <row r="54" spans="1:6" ht="15.75" customHeight="1">
      <c r="A54" s="2">
        <v>12001</v>
      </c>
      <c r="B54" s="2">
        <v>9</v>
      </c>
      <c r="C54" s="2">
        <v>3.556</v>
      </c>
      <c r="D54" s="2">
        <v>62</v>
      </c>
      <c r="E54" s="2" t="s">
        <v>134</v>
      </c>
      <c r="F54" s="2" t="s">
        <v>131</v>
      </c>
    </row>
    <row r="55" spans="1:6" ht="15.75" customHeight="1">
      <c r="A55" s="2">
        <v>12201</v>
      </c>
      <c r="B55" s="2">
        <v>8</v>
      </c>
      <c r="C55" s="2">
        <v>1.7030000000000001</v>
      </c>
      <c r="D55" s="2">
        <v>54.5</v>
      </c>
      <c r="E55" s="2" t="s">
        <v>134</v>
      </c>
      <c r="F55" s="2" t="s">
        <v>131</v>
      </c>
    </row>
    <row r="56" spans="1:6" ht="15.75" customHeight="1">
      <c r="A56" s="2">
        <v>12241</v>
      </c>
      <c r="B56" s="2">
        <v>6</v>
      </c>
      <c r="C56" s="2">
        <v>1.6339999999999999</v>
      </c>
      <c r="D56" s="2">
        <v>54</v>
      </c>
      <c r="E56" s="2" t="s">
        <v>134</v>
      </c>
      <c r="F56" s="2" t="s">
        <v>131</v>
      </c>
    </row>
    <row r="57" spans="1:6" ht="15.75" customHeight="1">
      <c r="A57" s="2">
        <v>12402</v>
      </c>
      <c r="B57" s="2">
        <v>9</v>
      </c>
      <c r="C57" s="2">
        <v>2.57</v>
      </c>
      <c r="D57" s="2">
        <v>57</v>
      </c>
      <c r="E57" s="2" t="s">
        <v>134</v>
      </c>
      <c r="F57" s="2" t="s">
        <v>131</v>
      </c>
    </row>
    <row r="58" spans="1:6" ht="15.75" customHeight="1">
      <c r="A58" s="2">
        <v>13351</v>
      </c>
      <c r="B58" s="2">
        <v>9</v>
      </c>
      <c r="C58" s="2">
        <v>3.016</v>
      </c>
      <c r="D58" s="2">
        <v>62.5</v>
      </c>
      <c r="E58" s="2" t="s">
        <v>130</v>
      </c>
      <c r="F58" s="2" t="s">
        <v>131</v>
      </c>
    </row>
    <row r="59" spans="1:6" ht="15.75" customHeight="1">
      <c r="A59" s="2">
        <v>13701</v>
      </c>
      <c r="B59" s="2">
        <v>7</v>
      </c>
      <c r="C59" s="2">
        <v>2.419</v>
      </c>
      <c r="D59" s="2">
        <v>60</v>
      </c>
      <c r="E59" s="2" t="s">
        <v>130</v>
      </c>
      <c r="F59" s="2" t="s">
        <v>131</v>
      </c>
    </row>
    <row r="60" spans="1:6" ht="15.75" customHeight="1">
      <c r="A60" s="2">
        <v>13751</v>
      </c>
      <c r="B60" s="2">
        <v>4</v>
      </c>
      <c r="C60" s="2">
        <v>1.569</v>
      </c>
      <c r="D60" s="2">
        <v>50</v>
      </c>
      <c r="E60" s="2" t="s">
        <v>130</v>
      </c>
      <c r="F60" s="2" t="s">
        <v>131</v>
      </c>
    </row>
    <row r="61" spans="1:6" ht="15.75" customHeight="1">
      <c r="A61" s="2">
        <v>14051</v>
      </c>
      <c r="B61" s="2">
        <v>8</v>
      </c>
      <c r="C61" s="2">
        <v>1.698</v>
      </c>
      <c r="D61" s="2">
        <v>57.5</v>
      </c>
      <c r="E61" s="2" t="s">
        <v>130</v>
      </c>
      <c r="F61" s="2" t="s">
        <v>131</v>
      </c>
    </row>
    <row r="62" spans="1:6" ht="15.75" customHeight="1">
      <c r="A62" s="2">
        <v>14101</v>
      </c>
      <c r="B62" s="2">
        <v>8</v>
      </c>
      <c r="C62" s="2">
        <v>2.1230000000000002</v>
      </c>
      <c r="D62" s="2">
        <v>60</v>
      </c>
      <c r="E62" s="2" t="s">
        <v>134</v>
      </c>
      <c r="F62" s="2" t="s">
        <v>131</v>
      </c>
    </row>
    <row r="63" spans="1:6" ht="15.75" customHeight="1">
      <c r="A63" s="2">
        <v>14201</v>
      </c>
      <c r="B63" s="2">
        <v>8</v>
      </c>
      <c r="C63" s="2">
        <v>2.4809999999999999</v>
      </c>
      <c r="D63" s="2">
        <v>60</v>
      </c>
      <c r="E63" s="2" t="s">
        <v>130</v>
      </c>
      <c r="F63" s="2" t="s">
        <v>131</v>
      </c>
    </row>
    <row r="64" spans="1:6" ht="15.75" customHeight="1">
      <c r="A64" s="2">
        <v>14251</v>
      </c>
      <c r="B64" s="2">
        <v>6</v>
      </c>
      <c r="C64" s="2">
        <v>1.4810000000000001</v>
      </c>
      <c r="D64" s="2">
        <v>51</v>
      </c>
      <c r="E64" s="2" t="s">
        <v>130</v>
      </c>
      <c r="F64" s="2" t="s">
        <v>131</v>
      </c>
    </row>
    <row r="65" spans="1:6" ht="15.75" customHeight="1">
      <c r="A65" s="2">
        <v>14252</v>
      </c>
      <c r="B65" s="2">
        <v>4</v>
      </c>
      <c r="C65" s="2">
        <v>1.577</v>
      </c>
      <c r="D65" s="2">
        <v>49</v>
      </c>
      <c r="E65" s="2" t="s">
        <v>130</v>
      </c>
      <c r="F65" s="2" t="s">
        <v>131</v>
      </c>
    </row>
    <row r="66" spans="1:6" ht="15.75" customHeight="1">
      <c r="A66" s="2">
        <v>14501</v>
      </c>
      <c r="B66" s="2">
        <v>8</v>
      </c>
      <c r="C66" s="2">
        <v>1.94</v>
      </c>
      <c r="D66" s="2">
        <v>59</v>
      </c>
      <c r="E66" s="2" t="s">
        <v>134</v>
      </c>
      <c r="F66" s="2" t="s">
        <v>131</v>
      </c>
    </row>
    <row r="67" spans="1:6" ht="15.75" customHeight="1">
      <c r="A67" s="2">
        <v>14541</v>
      </c>
      <c r="B67" s="2">
        <v>6</v>
      </c>
      <c r="C67" s="2">
        <v>1.7470000000000001</v>
      </c>
      <c r="D67" s="2">
        <v>57.5</v>
      </c>
      <c r="E67" s="2" t="s">
        <v>134</v>
      </c>
      <c r="F67" s="2" t="s">
        <v>131</v>
      </c>
    </row>
    <row r="68" spans="1:6" ht="15.75" customHeight="1">
      <c r="A68" s="2">
        <v>14601</v>
      </c>
      <c r="B68" s="2">
        <v>9</v>
      </c>
      <c r="C68" s="2">
        <v>2.069</v>
      </c>
      <c r="D68" s="2">
        <v>58</v>
      </c>
      <c r="E68" s="2" t="s">
        <v>134</v>
      </c>
      <c r="F68" s="2" t="s">
        <v>131</v>
      </c>
    </row>
    <row r="69" spans="1:6" ht="15.75" customHeight="1">
      <c r="A69" s="2">
        <v>14651</v>
      </c>
      <c r="B69" s="2">
        <v>7</v>
      </c>
      <c r="C69" s="2">
        <v>1.631</v>
      </c>
      <c r="D69" s="2">
        <v>55.5</v>
      </c>
      <c r="E69" s="2" t="s">
        <v>130</v>
      </c>
      <c r="F69" s="2" t="s">
        <v>131</v>
      </c>
    </row>
    <row r="70" spans="1:6" ht="15.75" customHeight="1">
      <c r="A70" s="2">
        <v>15153</v>
      </c>
      <c r="B70" s="2">
        <v>5</v>
      </c>
      <c r="C70" s="2">
        <v>1.536</v>
      </c>
      <c r="D70" s="2">
        <v>52</v>
      </c>
      <c r="E70" s="2" t="s">
        <v>130</v>
      </c>
      <c r="F70" s="2" t="s">
        <v>131</v>
      </c>
    </row>
    <row r="71" spans="1:6" ht="15.75" customHeight="1">
      <c r="A71" s="2">
        <v>15201</v>
      </c>
      <c r="B71" s="2">
        <v>9</v>
      </c>
      <c r="C71" s="2">
        <v>2.56</v>
      </c>
      <c r="D71" s="2">
        <v>60.5</v>
      </c>
      <c r="E71" s="2" t="s">
        <v>130</v>
      </c>
      <c r="F71" s="2" t="s">
        <v>131</v>
      </c>
    </row>
    <row r="72" spans="1:6" ht="15.75" customHeight="1">
      <c r="A72" s="2">
        <v>15241</v>
      </c>
      <c r="B72" s="2">
        <v>8</v>
      </c>
      <c r="C72" s="2">
        <v>1.962</v>
      </c>
      <c r="D72" s="2">
        <v>57</v>
      </c>
      <c r="E72" s="2" t="s">
        <v>134</v>
      </c>
      <c r="F72" s="2" t="s">
        <v>131</v>
      </c>
    </row>
    <row r="73" spans="1:6" ht="15.75" customHeight="1">
      <c r="A73" s="2">
        <v>15301</v>
      </c>
      <c r="B73" s="2">
        <v>8</v>
      </c>
      <c r="C73" s="2">
        <v>2.5310000000000001</v>
      </c>
      <c r="D73" s="2">
        <v>58</v>
      </c>
      <c r="E73" s="2" t="s">
        <v>130</v>
      </c>
      <c r="F73" s="2" t="s">
        <v>131</v>
      </c>
    </row>
    <row r="74" spans="1:6" ht="15.75" customHeight="1">
      <c r="A74" s="2">
        <v>15401</v>
      </c>
      <c r="B74" s="2">
        <v>9</v>
      </c>
      <c r="C74" s="2">
        <v>2.7149999999999999</v>
      </c>
      <c r="D74" s="2">
        <v>60</v>
      </c>
      <c r="E74" s="2" t="s">
        <v>134</v>
      </c>
      <c r="F74" s="2" t="s">
        <v>131</v>
      </c>
    </row>
    <row r="75" spans="1:6" ht="15.75" customHeight="1">
      <c r="A75" s="2">
        <v>15443</v>
      </c>
      <c r="B75" s="2">
        <v>9</v>
      </c>
      <c r="C75" s="2">
        <v>2.4569999999999999</v>
      </c>
      <c r="D75" s="2">
        <v>59</v>
      </c>
      <c r="E75" s="2" t="s">
        <v>134</v>
      </c>
      <c r="F75" s="2" t="s">
        <v>131</v>
      </c>
    </row>
    <row r="76" spans="1:6" ht="15.75" customHeight="1">
      <c r="A76" s="2">
        <v>15601</v>
      </c>
      <c r="B76" s="2">
        <v>9</v>
      </c>
      <c r="C76" s="2">
        <v>2.09</v>
      </c>
      <c r="D76" s="2">
        <v>59.5</v>
      </c>
      <c r="E76" s="2" t="s">
        <v>134</v>
      </c>
      <c r="F76" s="2" t="s">
        <v>131</v>
      </c>
    </row>
    <row r="77" spans="1:6" ht="15.75" customHeight="1">
      <c r="A77" s="2">
        <v>15701</v>
      </c>
      <c r="B77" s="2">
        <v>7</v>
      </c>
      <c r="C77" s="2">
        <v>1.7889999999999999</v>
      </c>
      <c r="D77" s="2">
        <v>56</v>
      </c>
      <c r="E77" s="2" t="s">
        <v>134</v>
      </c>
      <c r="F77" s="2" t="s">
        <v>131</v>
      </c>
    </row>
    <row r="78" spans="1:6" ht="15.75" customHeight="1">
      <c r="A78" s="2">
        <v>15741</v>
      </c>
      <c r="B78" s="2">
        <v>5</v>
      </c>
      <c r="C78" s="2">
        <v>1.8580000000000001</v>
      </c>
      <c r="D78" s="2">
        <v>53</v>
      </c>
      <c r="E78" s="2" t="s">
        <v>134</v>
      </c>
      <c r="F78" s="2" t="s">
        <v>131</v>
      </c>
    </row>
    <row r="79" spans="1:6" ht="15.75" customHeight="1">
      <c r="A79" s="2">
        <v>15842</v>
      </c>
      <c r="B79" s="2">
        <v>5</v>
      </c>
      <c r="C79" s="2">
        <v>1.452</v>
      </c>
      <c r="D79" s="2">
        <v>51</v>
      </c>
      <c r="E79" s="2" t="s">
        <v>134</v>
      </c>
      <c r="F79" s="2" t="s">
        <v>131</v>
      </c>
    </row>
    <row r="80" spans="1:6" ht="15.75" customHeight="1">
      <c r="A80" s="2">
        <v>16101</v>
      </c>
      <c r="B80" s="2">
        <v>9</v>
      </c>
      <c r="C80" s="2">
        <v>3.8420000000000001</v>
      </c>
      <c r="D80" s="2">
        <v>69</v>
      </c>
      <c r="E80" s="2" t="s">
        <v>134</v>
      </c>
      <c r="F80" s="2" t="s">
        <v>131</v>
      </c>
    </row>
    <row r="81" spans="1:6" ht="15.75" customHeight="1">
      <c r="A81" s="2">
        <v>16151</v>
      </c>
      <c r="B81" s="2">
        <v>6</v>
      </c>
      <c r="C81" s="2">
        <v>1.7190000000000001</v>
      </c>
      <c r="D81" s="2">
        <v>53</v>
      </c>
      <c r="E81" s="2" t="s">
        <v>130</v>
      </c>
      <c r="F81" s="2" t="s">
        <v>131</v>
      </c>
    </row>
    <row r="82" spans="1:6" ht="15.75" customHeight="1">
      <c r="A82" s="2">
        <v>16251</v>
      </c>
      <c r="B82" s="2">
        <v>7</v>
      </c>
      <c r="C82" s="2">
        <v>2.1110000000000002</v>
      </c>
      <c r="D82" s="2">
        <v>57</v>
      </c>
      <c r="E82" s="2" t="s">
        <v>130</v>
      </c>
      <c r="F82" s="2" t="s">
        <v>131</v>
      </c>
    </row>
    <row r="83" spans="1:6" ht="15.75" customHeight="1">
      <c r="A83" s="2">
        <v>16252</v>
      </c>
      <c r="B83" s="2">
        <v>6</v>
      </c>
      <c r="C83" s="2">
        <v>1.6950000000000001</v>
      </c>
      <c r="D83" s="2">
        <v>53</v>
      </c>
      <c r="E83" s="2" t="s">
        <v>130</v>
      </c>
      <c r="F83" s="2" t="s">
        <v>131</v>
      </c>
    </row>
    <row r="84" spans="1:6" ht="15.75" customHeight="1">
      <c r="A84" s="2">
        <v>16501</v>
      </c>
      <c r="B84" s="2">
        <v>8</v>
      </c>
      <c r="C84" s="2">
        <v>2.2109999999999999</v>
      </c>
      <c r="D84" s="2">
        <v>63</v>
      </c>
      <c r="E84" s="2" t="s">
        <v>134</v>
      </c>
      <c r="F84" s="2" t="s">
        <v>131</v>
      </c>
    </row>
    <row r="85" spans="1:6" ht="15.75" customHeight="1">
      <c r="A85" s="2">
        <v>16601</v>
      </c>
      <c r="B85" s="2">
        <v>8</v>
      </c>
      <c r="C85" s="2">
        <v>1.794</v>
      </c>
      <c r="D85" s="2">
        <v>54.5</v>
      </c>
      <c r="E85" s="2" t="s">
        <v>134</v>
      </c>
      <c r="F85" s="2" t="s">
        <v>131</v>
      </c>
    </row>
    <row r="86" spans="1:6" ht="15.75" customHeight="1">
      <c r="A86" s="2">
        <v>16651</v>
      </c>
      <c r="B86" s="2">
        <v>7</v>
      </c>
      <c r="C86" s="2">
        <v>1.917</v>
      </c>
      <c r="D86" s="2">
        <v>58</v>
      </c>
      <c r="E86" s="2" t="s">
        <v>130</v>
      </c>
      <c r="F86" s="2" t="s">
        <v>131</v>
      </c>
    </row>
    <row r="87" spans="1:6" ht="15.75" customHeight="1">
      <c r="A87" s="2">
        <v>18101</v>
      </c>
      <c r="B87" s="2">
        <v>8</v>
      </c>
      <c r="C87" s="2">
        <v>2.1440000000000001</v>
      </c>
      <c r="D87" s="2">
        <v>63</v>
      </c>
      <c r="E87" s="2" t="s">
        <v>130</v>
      </c>
      <c r="F87" s="2" t="s">
        <v>131</v>
      </c>
    </row>
    <row r="88" spans="1:6" ht="15.75" customHeight="1">
      <c r="A88" s="2">
        <v>18501</v>
      </c>
      <c r="B88" s="2">
        <v>7</v>
      </c>
      <c r="C88" s="2">
        <v>1.2529999999999999</v>
      </c>
      <c r="D88" s="2">
        <v>52</v>
      </c>
      <c r="E88" s="2" t="s">
        <v>134</v>
      </c>
      <c r="F88" s="2" t="s">
        <v>131</v>
      </c>
    </row>
    <row r="89" spans="1:6" ht="15.75" customHeight="1">
      <c r="A89" s="2">
        <v>18843</v>
      </c>
      <c r="B89" s="2">
        <v>9</v>
      </c>
      <c r="C89" s="2">
        <v>2.6589999999999998</v>
      </c>
      <c r="D89" s="2">
        <v>61.5</v>
      </c>
      <c r="E89" s="2" t="s">
        <v>134</v>
      </c>
      <c r="F89" s="2" t="s">
        <v>131</v>
      </c>
    </row>
    <row r="90" spans="1:6" ht="15.75" customHeight="1">
      <c r="A90" s="2">
        <v>18844</v>
      </c>
      <c r="B90" s="2">
        <v>5</v>
      </c>
      <c r="C90" s="2">
        <v>1.58</v>
      </c>
      <c r="D90" s="2">
        <v>52.5</v>
      </c>
      <c r="E90" s="2" t="s">
        <v>134</v>
      </c>
      <c r="F90" s="2" t="s">
        <v>131</v>
      </c>
    </row>
    <row r="91" spans="1:6" ht="15.75" customHeight="1">
      <c r="A91" s="2">
        <v>19401</v>
      </c>
      <c r="B91" s="2">
        <v>9</v>
      </c>
      <c r="C91" s="2">
        <v>2.1259999999999999</v>
      </c>
      <c r="D91" s="2">
        <v>62</v>
      </c>
      <c r="E91" s="2" t="s">
        <v>134</v>
      </c>
      <c r="F91" s="2" t="s">
        <v>131</v>
      </c>
    </row>
    <row r="92" spans="1:6" ht="15.75" customHeight="1">
      <c r="A92" s="2">
        <v>20152</v>
      </c>
      <c r="B92" s="2">
        <v>9</v>
      </c>
      <c r="C92" s="2">
        <v>3.0289999999999999</v>
      </c>
      <c r="D92" s="2">
        <v>61.5</v>
      </c>
      <c r="E92" s="2" t="s">
        <v>130</v>
      </c>
      <c r="F92" s="2" t="s">
        <v>131</v>
      </c>
    </row>
    <row r="93" spans="1:6" ht="15.75" customHeight="1">
      <c r="A93" s="2">
        <v>20801</v>
      </c>
      <c r="B93" s="2">
        <v>9</v>
      </c>
      <c r="C93" s="2">
        <v>2.964</v>
      </c>
      <c r="D93" s="2">
        <v>64.5</v>
      </c>
      <c r="E93" s="2" t="s">
        <v>134</v>
      </c>
      <c r="F93" s="2" t="s">
        <v>131</v>
      </c>
    </row>
    <row r="94" spans="1:6" ht="15.75" customHeight="1">
      <c r="A94" s="2">
        <v>20841</v>
      </c>
      <c r="B94" s="2">
        <v>7</v>
      </c>
      <c r="C94" s="2">
        <v>1.611</v>
      </c>
      <c r="D94" s="2">
        <v>57.5</v>
      </c>
      <c r="E94" s="2" t="s">
        <v>134</v>
      </c>
      <c r="F94" s="2" t="s">
        <v>131</v>
      </c>
    </row>
    <row r="95" spans="1:6" ht="15.75" customHeight="1">
      <c r="A95" s="2">
        <v>21552</v>
      </c>
      <c r="B95" s="2">
        <v>8</v>
      </c>
      <c r="C95" s="2">
        <v>2.2149999999999999</v>
      </c>
      <c r="D95" s="2">
        <v>60</v>
      </c>
      <c r="E95" s="2" t="s">
        <v>130</v>
      </c>
      <c r="F95" s="2" t="s">
        <v>131</v>
      </c>
    </row>
    <row r="96" spans="1:6" ht="15.75" customHeight="1">
      <c r="A96" s="2">
        <v>22201</v>
      </c>
      <c r="B96" s="2">
        <v>8</v>
      </c>
      <c r="C96" s="2">
        <v>2.3879999999999999</v>
      </c>
      <c r="D96" s="2">
        <v>60</v>
      </c>
      <c r="E96" s="2" t="s">
        <v>130</v>
      </c>
      <c r="F96" s="2" t="s">
        <v>131</v>
      </c>
    </row>
    <row r="97" spans="1:6" ht="15.75" customHeight="1">
      <c r="A97" s="2">
        <v>22901</v>
      </c>
      <c r="B97" s="2">
        <v>9</v>
      </c>
      <c r="C97" s="2">
        <v>2.1960000000000002</v>
      </c>
      <c r="D97" s="2">
        <v>61</v>
      </c>
      <c r="E97" s="2" t="s">
        <v>134</v>
      </c>
      <c r="F97" s="2" t="s">
        <v>131</v>
      </c>
    </row>
    <row r="98" spans="1:6" ht="15.75" customHeight="1">
      <c r="A98" s="2">
        <v>23101</v>
      </c>
      <c r="B98" s="2">
        <v>9</v>
      </c>
      <c r="C98" s="2">
        <v>1.7509999999999999</v>
      </c>
      <c r="D98" s="2">
        <v>58</v>
      </c>
      <c r="E98" s="2" t="s">
        <v>134</v>
      </c>
      <c r="F98" s="2" t="s">
        <v>131</v>
      </c>
    </row>
    <row r="99" spans="1:6" ht="15.75" customHeight="1">
      <c r="A99" s="2">
        <v>23441</v>
      </c>
      <c r="B99" s="2">
        <v>9</v>
      </c>
      <c r="C99" s="2">
        <v>2.165</v>
      </c>
      <c r="D99" s="2">
        <v>61.5</v>
      </c>
      <c r="E99" s="2" t="s">
        <v>134</v>
      </c>
      <c r="F99" s="2" t="s">
        <v>131</v>
      </c>
    </row>
    <row r="100" spans="1:6" ht="15.75" customHeight="1">
      <c r="A100" s="2">
        <v>23442</v>
      </c>
      <c r="B100" s="2">
        <v>7</v>
      </c>
      <c r="C100" s="2">
        <v>1.6819999999999999</v>
      </c>
      <c r="D100" s="2">
        <v>55</v>
      </c>
      <c r="E100" s="2" t="s">
        <v>134</v>
      </c>
      <c r="F100" s="2" t="s">
        <v>131</v>
      </c>
    </row>
    <row r="101" spans="1:6" ht="15.75" customHeight="1">
      <c r="A101" s="2">
        <v>23641</v>
      </c>
      <c r="B101" s="2">
        <v>8</v>
      </c>
      <c r="C101" s="2">
        <v>1.5229999999999999</v>
      </c>
      <c r="D101" s="2">
        <v>55</v>
      </c>
      <c r="E101" s="2" t="s">
        <v>134</v>
      </c>
      <c r="F101" s="2" t="s">
        <v>131</v>
      </c>
    </row>
    <row r="102" spans="1:6" ht="15.75" customHeight="1">
      <c r="A102" s="2">
        <v>23653</v>
      </c>
      <c r="B102" s="2">
        <v>8</v>
      </c>
      <c r="C102" s="2">
        <v>1.292</v>
      </c>
      <c r="D102" s="2">
        <v>52</v>
      </c>
      <c r="E102" s="2" t="s">
        <v>130</v>
      </c>
      <c r="F102" s="2" t="s">
        <v>131</v>
      </c>
    </row>
    <row r="103" spans="1:6" ht="15.75" customHeight="1">
      <c r="A103" s="2">
        <v>23801</v>
      </c>
      <c r="B103" s="2">
        <v>7</v>
      </c>
      <c r="C103" s="2">
        <v>1.649</v>
      </c>
      <c r="D103" s="2">
        <v>54</v>
      </c>
      <c r="E103" s="2" t="s">
        <v>134</v>
      </c>
      <c r="F103" s="2" t="s">
        <v>131</v>
      </c>
    </row>
    <row r="104" spans="1:6" ht="15.75" customHeight="1">
      <c r="A104" s="2">
        <v>23802</v>
      </c>
      <c r="B104" s="2">
        <v>9</v>
      </c>
      <c r="C104" s="2">
        <v>2.5880000000000001</v>
      </c>
      <c r="D104" s="2">
        <v>63</v>
      </c>
      <c r="E104" s="2" t="s">
        <v>134</v>
      </c>
      <c r="F104" s="2" t="s">
        <v>131</v>
      </c>
    </row>
    <row r="105" spans="1:6" ht="15.75" customHeight="1">
      <c r="A105" s="2">
        <v>23841</v>
      </c>
      <c r="B105" s="2">
        <v>4</v>
      </c>
      <c r="C105" s="2">
        <v>0.79600000000000004</v>
      </c>
      <c r="D105" s="2">
        <v>47</v>
      </c>
      <c r="E105" s="2" t="s">
        <v>134</v>
      </c>
      <c r="F105" s="2" t="s">
        <v>131</v>
      </c>
    </row>
    <row r="106" spans="1:6" ht="15.75" customHeight="1">
      <c r="A106" s="2">
        <v>23902</v>
      </c>
      <c r="B106" s="2">
        <v>9</v>
      </c>
      <c r="C106" s="2">
        <v>2.5739999999999998</v>
      </c>
      <c r="D106" s="2">
        <v>60.5</v>
      </c>
      <c r="E106" s="2" t="s">
        <v>130</v>
      </c>
      <c r="F106" s="2" t="s">
        <v>131</v>
      </c>
    </row>
    <row r="107" spans="1:6" ht="15.75" customHeight="1">
      <c r="A107" s="2">
        <v>23941</v>
      </c>
      <c r="B107" s="2">
        <v>6</v>
      </c>
      <c r="C107" s="2">
        <v>1.9790000000000001</v>
      </c>
      <c r="D107" s="2">
        <v>56</v>
      </c>
      <c r="E107" s="2" t="s">
        <v>134</v>
      </c>
      <c r="F107" s="2" t="s">
        <v>131</v>
      </c>
    </row>
    <row r="108" spans="1:6" ht="15.75" customHeight="1">
      <c r="A108" s="2">
        <v>24401</v>
      </c>
      <c r="B108" s="2">
        <v>8</v>
      </c>
      <c r="C108" s="2">
        <v>2.3540000000000001</v>
      </c>
      <c r="D108" s="2">
        <v>58.5</v>
      </c>
      <c r="E108" s="2" t="s">
        <v>134</v>
      </c>
      <c r="F108" s="2" t="s">
        <v>131</v>
      </c>
    </row>
    <row r="109" spans="1:6" ht="15.75" customHeight="1">
      <c r="A109" s="2">
        <v>24843</v>
      </c>
      <c r="B109" s="2">
        <v>6</v>
      </c>
      <c r="C109" s="2">
        <v>1.718</v>
      </c>
      <c r="D109" s="2">
        <v>55</v>
      </c>
      <c r="E109" s="2" t="s">
        <v>134</v>
      </c>
      <c r="F109" s="2" t="s">
        <v>131</v>
      </c>
    </row>
    <row r="110" spans="1:6" ht="15.75" customHeight="1">
      <c r="A110" s="2">
        <v>24851</v>
      </c>
      <c r="B110" s="2">
        <v>7</v>
      </c>
      <c r="C110" s="2">
        <v>1.742</v>
      </c>
      <c r="D110" s="2">
        <v>58.5</v>
      </c>
      <c r="E110" s="2" t="s">
        <v>130</v>
      </c>
      <c r="F110" s="2" t="s">
        <v>131</v>
      </c>
    </row>
    <row r="111" spans="1:6" ht="15.75" customHeight="1">
      <c r="A111" s="2">
        <v>25001</v>
      </c>
      <c r="B111" s="2">
        <v>7</v>
      </c>
      <c r="C111" s="2">
        <v>1.603</v>
      </c>
      <c r="D111" s="2">
        <v>51</v>
      </c>
      <c r="E111" s="2" t="s">
        <v>130</v>
      </c>
      <c r="F111" s="2" t="s">
        <v>131</v>
      </c>
    </row>
    <row r="112" spans="1:6" ht="15.75" customHeight="1">
      <c r="A112" s="2">
        <v>25052</v>
      </c>
      <c r="B112" s="2">
        <v>8</v>
      </c>
      <c r="C112" s="2">
        <v>2.6389999999999998</v>
      </c>
      <c r="D112" s="2">
        <v>59.5</v>
      </c>
      <c r="E112" s="2" t="s">
        <v>130</v>
      </c>
      <c r="F112" s="2" t="s">
        <v>131</v>
      </c>
    </row>
    <row r="113" spans="1:6" ht="15.75" customHeight="1">
      <c r="A113" s="2">
        <v>25201</v>
      </c>
      <c r="B113" s="2">
        <v>7</v>
      </c>
      <c r="C113" s="2">
        <v>1.829</v>
      </c>
      <c r="D113" s="2">
        <v>54</v>
      </c>
      <c r="E113" s="2" t="s">
        <v>130</v>
      </c>
      <c r="F113" s="2" t="s">
        <v>131</v>
      </c>
    </row>
    <row r="114" spans="1:6" ht="15.75" customHeight="1">
      <c r="A114" s="2">
        <v>27001</v>
      </c>
      <c r="B114" s="2">
        <v>7</v>
      </c>
      <c r="C114" s="2">
        <v>2.0840000000000001</v>
      </c>
      <c r="D114" s="2">
        <v>58</v>
      </c>
      <c r="E114" s="2" t="s">
        <v>134</v>
      </c>
      <c r="F114" s="2" t="s">
        <v>131</v>
      </c>
    </row>
    <row r="115" spans="1:6" ht="15.75" customHeight="1">
      <c r="A115" s="2">
        <v>27401</v>
      </c>
      <c r="B115" s="2">
        <v>7</v>
      </c>
      <c r="C115" s="2">
        <v>2.2200000000000002</v>
      </c>
      <c r="D115" s="2">
        <v>58</v>
      </c>
      <c r="E115" s="2" t="s">
        <v>134</v>
      </c>
      <c r="F115" s="2" t="s">
        <v>131</v>
      </c>
    </row>
    <row r="116" spans="1:6" ht="15.75" customHeight="1">
      <c r="A116" s="2">
        <v>27952</v>
      </c>
      <c r="B116" s="2">
        <v>7</v>
      </c>
      <c r="C116" s="2">
        <v>1.4730000000000001</v>
      </c>
      <c r="D116" s="2">
        <v>52.5</v>
      </c>
      <c r="E116" s="2" t="s">
        <v>130</v>
      </c>
      <c r="F116" s="2" t="s">
        <v>131</v>
      </c>
    </row>
    <row r="117" spans="1:6" ht="15.75" customHeight="1">
      <c r="A117" s="2">
        <v>28452</v>
      </c>
      <c r="B117" s="2">
        <v>8</v>
      </c>
      <c r="C117" s="2">
        <v>2.3410000000000002</v>
      </c>
      <c r="D117" s="2">
        <v>60.5</v>
      </c>
      <c r="E117" s="2" t="s">
        <v>130</v>
      </c>
      <c r="F117" s="2" t="s">
        <v>131</v>
      </c>
    </row>
    <row r="118" spans="1:6" ht="15.75" customHeight="1">
      <c r="A118" s="2">
        <v>28501</v>
      </c>
      <c r="B118" s="2">
        <v>7</v>
      </c>
      <c r="C118" s="2">
        <v>1.698</v>
      </c>
      <c r="D118" s="2">
        <v>54.5</v>
      </c>
      <c r="E118" s="2" t="s">
        <v>130</v>
      </c>
      <c r="F118" s="2" t="s">
        <v>131</v>
      </c>
    </row>
    <row r="119" spans="1:6" ht="15.75" customHeight="1">
      <c r="A119" s="2">
        <v>28551</v>
      </c>
      <c r="B119" s="2">
        <v>5</v>
      </c>
      <c r="C119" s="2">
        <v>1.196</v>
      </c>
      <c r="D119" s="2">
        <v>46.5</v>
      </c>
      <c r="E119" s="2" t="s">
        <v>130</v>
      </c>
      <c r="F119" s="2" t="s">
        <v>131</v>
      </c>
    </row>
    <row r="120" spans="1:6" ht="15.75" customHeight="1">
      <c r="A120" s="2">
        <v>28801</v>
      </c>
      <c r="B120" s="2">
        <v>8</v>
      </c>
      <c r="C120" s="2">
        <v>1.8720000000000001</v>
      </c>
      <c r="D120" s="2">
        <v>56.5</v>
      </c>
      <c r="E120" s="2" t="s">
        <v>130</v>
      </c>
      <c r="F120" s="2" t="s">
        <v>131</v>
      </c>
    </row>
    <row r="121" spans="1:6" ht="15.75" customHeight="1">
      <c r="A121" s="2">
        <v>29001</v>
      </c>
      <c r="B121" s="2">
        <v>7</v>
      </c>
      <c r="C121" s="2">
        <v>2.2189999999999999</v>
      </c>
      <c r="D121" s="2">
        <v>55</v>
      </c>
      <c r="E121" s="2" t="s">
        <v>134</v>
      </c>
      <c r="F121" s="2" t="s">
        <v>131</v>
      </c>
    </row>
    <row r="122" spans="1:6" ht="15.75" customHeight="1">
      <c r="A122" s="2">
        <v>29101</v>
      </c>
      <c r="B122" s="2">
        <v>9</v>
      </c>
      <c r="C122" s="2">
        <v>2.42</v>
      </c>
      <c r="D122" s="2">
        <v>57</v>
      </c>
      <c r="E122" s="2" t="s">
        <v>134</v>
      </c>
      <c r="F122" s="2" t="s">
        <v>131</v>
      </c>
    </row>
    <row r="123" spans="1:6" ht="15.75" customHeight="1">
      <c r="A123" s="2">
        <v>29151</v>
      </c>
      <c r="B123" s="2">
        <v>7</v>
      </c>
      <c r="C123" s="2">
        <v>1.827</v>
      </c>
      <c r="D123" s="2">
        <v>54.5</v>
      </c>
      <c r="E123" s="2" t="s">
        <v>130</v>
      </c>
      <c r="F123" s="2" t="s">
        <v>131</v>
      </c>
    </row>
    <row r="124" spans="1:6" ht="15.75" customHeight="1">
      <c r="A124" s="2">
        <v>29401</v>
      </c>
      <c r="B124" s="2">
        <v>7</v>
      </c>
      <c r="C124" s="2">
        <v>1.4610000000000001</v>
      </c>
      <c r="D124" s="2">
        <v>54</v>
      </c>
      <c r="E124" s="2" t="s">
        <v>130</v>
      </c>
      <c r="F124" s="2" t="s">
        <v>131</v>
      </c>
    </row>
    <row r="125" spans="1:6" ht="15.75" customHeight="1">
      <c r="A125" s="2">
        <v>29443</v>
      </c>
      <c r="B125" s="2">
        <v>6</v>
      </c>
      <c r="C125" s="2">
        <v>1.3380000000000001</v>
      </c>
      <c r="D125" s="2">
        <v>53</v>
      </c>
      <c r="E125" s="2" t="s">
        <v>134</v>
      </c>
      <c r="F125" s="2" t="s">
        <v>131</v>
      </c>
    </row>
    <row r="126" spans="1:6" ht="15.75" customHeight="1">
      <c r="A126" s="2">
        <v>29601</v>
      </c>
      <c r="B126" s="2">
        <v>8</v>
      </c>
      <c r="C126" s="2">
        <v>2.09</v>
      </c>
      <c r="D126" s="2">
        <v>57</v>
      </c>
      <c r="E126" s="2" t="s">
        <v>134</v>
      </c>
      <c r="F126" s="2" t="s">
        <v>131</v>
      </c>
    </row>
    <row r="127" spans="1:6" ht="15.75" customHeight="1">
      <c r="A127" s="2">
        <v>29701</v>
      </c>
      <c r="B127" s="2">
        <v>8</v>
      </c>
      <c r="C127" s="2">
        <v>1.6970000000000001</v>
      </c>
      <c r="D127" s="2">
        <v>59</v>
      </c>
      <c r="E127" s="2" t="s">
        <v>130</v>
      </c>
      <c r="F127" s="2" t="s">
        <v>131</v>
      </c>
    </row>
    <row r="128" spans="1:6" ht="15.75" customHeight="1">
      <c r="A128" s="2">
        <v>29741</v>
      </c>
      <c r="B128" s="2">
        <v>8</v>
      </c>
      <c r="C128" s="2">
        <v>1.5620000000000001</v>
      </c>
      <c r="D128" s="2">
        <v>55</v>
      </c>
      <c r="E128" s="2" t="s">
        <v>134</v>
      </c>
      <c r="F128" s="2" t="s">
        <v>131</v>
      </c>
    </row>
    <row r="129" spans="1:6" ht="15.75" customHeight="1">
      <c r="A129" s="2">
        <v>29901</v>
      </c>
      <c r="B129" s="2">
        <v>9</v>
      </c>
      <c r="C129" s="2">
        <v>2.04</v>
      </c>
      <c r="D129" s="2">
        <v>55.5</v>
      </c>
      <c r="E129" s="2" t="s">
        <v>130</v>
      </c>
      <c r="F129" s="2" t="s">
        <v>131</v>
      </c>
    </row>
    <row r="130" spans="1:6" ht="15.75" customHeight="1">
      <c r="A130" s="2">
        <v>29954</v>
      </c>
      <c r="B130" s="2">
        <v>7</v>
      </c>
      <c r="C130" s="2">
        <v>1.609</v>
      </c>
      <c r="D130" s="2">
        <v>51.5</v>
      </c>
      <c r="E130" s="2" t="s">
        <v>130</v>
      </c>
      <c r="F130" s="2" t="s">
        <v>131</v>
      </c>
    </row>
    <row r="131" spans="1:6" ht="15.75" customHeight="1">
      <c r="A131" s="2">
        <v>30001</v>
      </c>
      <c r="B131" s="2">
        <v>8</v>
      </c>
      <c r="C131" s="2">
        <v>2.4580000000000002</v>
      </c>
      <c r="D131" s="2">
        <v>61</v>
      </c>
      <c r="E131" s="2" t="s">
        <v>130</v>
      </c>
      <c r="F131" s="2" t="s">
        <v>131</v>
      </c>
    </row>
    <row r="132" spans="1:6" ht="15.75" customHeight="1">
      <c r="A132" s="2">
        <v>30043</v>
      </c>
      <c r="B132" s="2">
        <v>9</v>
      </c>
      <c r="C132" s="2">
        <v>2.65</v>
      </c>
      <c r="D132" s="2">
        <v>63.5</v>
      </c>
      <c r="E132" s="2" t="s">
        <v>134</v>
      </c>
      <c r="F132" s="2" t="s">
        <v>131</v>
      </c>
    </row>
    <row r="133" spans="1:6" ht="15.75" customHeight="1">
      <c r="A133" s="2">
        <v>31001</v>
      </c>
      <c r="B133" s="2">
        <v>8</v>
      </c>
      <c r="C133" s="2">
        <v>1.429</v>
      </c>
      <c r="D133" s="2">
        <v>57.5</v>
      </c>
      <c r="E133" s="2" t="s">
        <v>134</v>
      </c>
      <c r="F133" s="2" t="s">
        <v>131</v>
      </c>
    </row>
    <row r="134" spans="1:6" ht="15.75" customHeight="1">
      <c r="A134" s="2">
        <v>31501</v>
      </c>
      <c r="B134" s="2">
        <v>8</v>
      </c>
      <c r="C134" s="2">
        <v>1.675</v>
      </c>
      <c r="D134" s="2">
        <v>53</v>
      </c>
      <c r="E134" s="2" t="s">
        <v>134</v>
      </c>
      <c r="F134" s="2" t="s">
        <v>131</v>
      </c>
    </row>
    <row r="135" spans="1:6" ht="15.75" customHeight="1">
      <c r="A135" s="2">
        <v>31551</v>
      </c>
      <c r="B135" s="2">
        <v>9</v>
      </c>
      <c r="C135" s="2">
        <v>1.9470000000000001</v>
      </c>
      <c r="D135" s="2">
        <v>56.5</v>
      </c>
      <c r="E135" s="2" t="s">
        <v>130</v>
      </c>
      <c r="F135" s="2" t="s">
        <v>131</v>
      </c>
    </row>
    <row r="136" spans="1:6" ht="15.75" customHeight="1">
      <c r="A136" s="2">
        <v>32501</v>
      </c>
      <c r="B136" s="2">
        <v>8</v>
      </c>
      <c r="C136" s="2">
        <v>2.069</v>
      </c>
      <c r="D136" s="2">
        <v>54</v>
      </c>
      <c r="E136" s="2" t="s">
        <v>134</v>
      </c>
      <c r="F136" s="2" t="s">
        <v>131</v>
      </c>
    </row>
    <row r="137" spans="1:6" ht="15.75" customHeight="1">
      <c r="A137" s="2">
        <v>32542</v>
      </c>
      <c r="B137" s="2">
        <v>6</v>
      </c>
      <c r="C137" s="2">
        <v>1.5720000000000001</v>
      </c>
      <c r="D137" s="2">
        <v>52</v>
      </c>
      <c r="E137" s="2" t="s">
        <v>134</v>
      </c>
      <c r="F137" s="2" t="s">
        <v>131</v>
      </c>
    </row>
    <row r="138" spans="1:6" ht="15.75" customHeight="1">
      <c r="A138" s="2">
        <v>32742</v>
      </c>
      <c r="B138" s="2">
        <v>6</v>
      </c>
      <c r="C138" s="2">
        <v>1.3480000000000001</v>
      </c>
      <c r="D138" s="2">
        <v>53</v>
      </c>
      <c r="E138" s="2" t="s">
        <v>134</v>
      </c>
      <c r="F138" s="2" t="s">
        <v>131</v>
      </c>
    </row>
    <row r="139" spans="1:6" ht="15.75" customHeight="1">
      <c r="A139" s="2">
        <v>32751</v>
      </c>
      <c r="B139" s="2">
        <v>8</v>
      </c>
      <c r="C139" s="2">
        <v>2.2879999999999998</v>
      </c>
      <c r="D139" s="2">
        <v>61.5</v>
      </c>
      <c r="E139" s="2" t="s">
        <v>130</v>
      </c>
      <c r="F139" s="2" t="s">
        <v>131</v>
      </c>
    </row>
    <row r="140" spans="1:6" ht="15.75" customHeight="1">
      <c r="A140" s="2">
        <v>33301</v>
      </c>
      <c r="B140" s="2">
        <v>9</v>
      </c>
      <c r="C140" s="2">
        <v>1.7729999999999999</v>
      </c>
      <c r="D140" s="2">
        <v>58.5</v>
      </c>
      <c r="E140" s="2" t="s">
        <v>134</v>
      </c>
      <c r="F140" s="2" t="s">
        <v>131</v>
      </c>
    </row>
    <row r="141" spans="1:6" ht="15.75" customHeight="1">
      <c r="A141" s="2">
        <v>33351</v>
      </c>
      <c r="B141" s="2">
        <v>5</v>
      </c>
      <c r="C141" s="2">
        <v>0.79100000000000004</v>
      </c>
      <c r="D141" s="2">
        <v>52</v>
      </c>
      <c r="E141" s="2" t="s">
        <v>130</v>
      </c>
      <c r="F141" s="2" t="s">
        <v>131</v>
      </c>
    </row>
    <row r="142" spans="1:6" ht="15.75" customHeight="1">
      <c r="A142" s="2">
        <v>33501</v>
      </c>
      <c r="B142" s="2">
        <v>7</v>
      </c>
      <c r="C142" s="2">
        <v>1.905</v>
      </c>
      <c r="D142" s="2">
        <v>58</v>
      </c>
      <c r="E142" s="2" t="s">
        <v>134</v>
      </c>
      <c r="F142" s="2" t="s">
        <v>131</v>
      </c>
    </row>
    <row r="143" spans="1:6" ht="15.75" customHeight="1">
      <c r="A143" s="2">
        <v>33601</v>
      </c>
      <c r="B143" s="2">
        <v>9</v>
      </c>
      <c r="C143" s="2">
        <v>2.4630000000000001</v>
      </c>
      <c r="D143" s="2">
        <v>61</v>
      </c>
      <c r="E143" s="2" t="s">
        <v>130</v>
      </c>
      <c r="F143" s="2" t="s">
        <v>131</v>
      </c>
    </row>
    <row r="144" spans="1:6" ht="15.75" customHeight="1">
      <c r="A144" s="2">
        <v>33641</v>
      </c>
      <c r="B144" s="2">
        <v>6</v>
      </c>
      <c r="C144" s="2">
        <v>1.431</v>
      </c>
      <c r="D144" s="2">
        <v>51</v>
      </c>
      <c r="E144" s="2" t="s">
        <v>134</v>
      </c>
      <c r="F144" s="2" t="s">
        <v>131</v>
      </c>
    </row>
    <row r="145" spans="1:6" ht="15.75" customHeight="1">
      <c r="A145" s="2">
        <v>33801</v>
      </c>
      <c r="B145" s="2">
        <v>9</v>
      </c>
      <c r="C145" s="2">
        <v>2.6309999999999998</v>
      </c>
      <c r="D145" s="2">
        <v>62</v>
      </c>
      <c r="E145" s="2" t="s">
        <v>130</v>
      </c>
      <c r="F145" s="2" t="s">
        <v>131</v>
      </c>
    </row>
    <row r="146" spans="1:6" ht="15.75" customHeight="1">
      <c r="A146" s="2">
        <v>34101</v>
      </c>
      <c r="B146" s="2">
        <v>9</v>
      </c>
      <c r="C146" s="2">
        <v>3.1139999999999999</v>
      </c>
      <c r="D146" s="2">
        <v>64.5</v>
      </c>
      <c r="E146" s="2" t="s">
        <v>134</v>
      </c>
      <c r="F146" s="2" t="s">
        <v>131</v>
      </c>
    </row>
    <row r="147" spans="1:6" ht="15.75" customHeight="1">
      <c r="A147" s="2">
        <v>34301</v>
      </c>
      <c r="B147" s="2">
        <v>9</v>
      </c>
      <c r="C147" s="2">
        <v>2.1349999999999998</v>
      </c>
      <c r="D147" s="2">
        <v>58.5</v>
      </c>
      <c r="E147" s="2" t="s">
        <v>134</v>
      </c>
      <c r="F147" s="2" t="s">
        <v>131</v>
      </c>
    </row>
    <row r="148" spans="1:6" ht="15.75" customHeight="1">
      <c r="A148" s="2">
        <v>34341</v>
      </c>
      <c r="B148" s="2">
        <v>6</v>
      </c>
      <c r="C148" s="2">
        <v>1.5269999999999999</v>
      </c>
      <c r="D148" s="2">
        <v>52.5</v>
      </c>
      <c r="E148" s="2" t="s">
        <v>134</v>
      </c>
      <c r="F148" s="2" t="s">
        <v>131</v>
      </c>
    </row>
    <row r="149" spans="1:6" ht="15.75" customHeight="1">
      <c r="A149" s="2">
        <v>35102</v>
      </c>
      <c r="B149" s="2">
        <v>8</v>
      </c>
      <c r="C149" s="2">
        <v>2.2930000000000001</v>
      </c>
      <c r="D149" s="2">
        <v>58</v>
      </c>
      <c r="E149" s="2" t="s">
        <v>130</v>
      </c>
      <c r="F149" s="2" t="s">
        <v>131</v>
      </c>
    </row>
    <row r="150" spans="1:6" ht="15.75" customHeight="1">
      <c r="A150" s="2">
        <v>35103</v>
      </c>
      <c r="B150" s="2">
        <v>9</v>
      </c>
      <c r="C150" s="2">
        <v>3.0419999999999998</v>
      </c>
      <c r="D150" s="2">
        <v>66</v>
      </c>
      <c r="E150" s="2" t="s">
        <v>130</v>
      </c>
      <c r="F150" s="2" t="s">
        <v>131</v>
      </c>
    </row>
    <row r="151" spans="1:6" ht="15.75" customHeight="1">
      <c r="A151" s="2">
        <v>35601</v>
      </c>
      <c r="B151" s="2">
        <v>8</v>
      </c>
      <c r="C151" s="2">
        <v>2.927</v>
      </c>
      <c r="D151" s="2">
        <v>63.5</v>
      </c>
      <c r="E151" s="2" t="s">
        <v>134</v>
      </c>
      <c r="F151" s="2" t="s">
        <v>131</v>
      </c>
    </row>
    <row r="152" spans="1:6" ht="15.75" customHeight="1">
      <c r="A152" s="2">
        <v>37201</v>
      </c>
      <c r="B152" s="2">
        <v>8</v>
      </c>
      <c r="C152" s="2">
        <v>2.665</v>
      </c>
      <c r="D152" s="2">
        <v>64</v>
      </c>
      <c r="E152" s="2" t="s">
        <v>130</v>
      </c>
      <c r="F152" s="2" t="s">
        <v>131</v>
      </c>
    </row>
    <row r="153" spans="1:6" ht="15.75" customHeight="1">
      <c r="A153" s="2">
        <v>37301</v>
      </c>
      <c r="B153" s="2">
        <v>9</v>
      </c>
      <c r="C153" s="2">
        <v>2.3010000000000002</v>
      </c>
      <c r="D153" s="2">
        <v>58.5</v>
      </c>
      <c r="E153" s="2" t="s">
        <v>134</v>
      </c>
      <c r="F153" s="2" t="s">
        <v>131</v>
      </c>
    </row>
    <row r="154" spans="1:6" ht="15.75" customHeight="1">
      <c r="A154" s="2">
        <v>37901</v>
      </c>
      <c r="B154" s="2">
        <v>9</v>
      </c>
      <c r="C154" s="2">
        <v>2.46</v>
      </c>
      <c r="D154" s="2">
        <v>64</v>
      </c>
      <c r="E154" s="2" t="s">
        <v>134</v>
      </c>
      <c r="F154" s="2" t="s">
        <v>131</v>
      </c>
    </row>
    <row r="155" spans="1:6" ht="15.75" customHeight="1">
      <c r="A155" s="2">
        <v>38051</v>
      </c>
      <c r="B155" s="2">
        <v>9</v>
      </c>
      <c r="C155" s="2">
        <v>2.5920000000000001</v>
      </c>
      <c r="D155" s="2">
        <v>60.5</v>
      </c>
      <c r="E155" s="2" t="s">
        <v>130</v>
      </c>
      <c r="F155" s="2" t="s">
        <v>131</v>
      </c>
    </row>
    <row r="156" spans="1:6" ht="15.75" customHeight="1">
      <c r="A156" s="2">
        <v>38152</v>
      </c>
      <c r="B156" s="2">
        <v>7</v>
      </c>
      <c r="C156" s="2">
        <v>1.75</v>
      </c>
      <c r="D156" s="2">
        <v>55</v>
      </c>
      <c r="E156" s="2" t="s">
        <v>130</v>
      </c>
      <c r="F156" s="2" t="s">
        <v>131</v>
      </c>
    </row>
    <row r="157" spans="1:6" ht="15.75" customHeight="1">
      <c r="A157" s="2">
        <v>38241</v>
      </c>
      <c r="B157" s="2">
        <v>8</v>
      </c>
      <c r="C157" s="2">
        <v>1.7589999999999999</v>
      </c>
      <c r="D157" s="2">
        <v>53</v>
      </c>
      <c r="E157" s="2" t="s">
        <v>134</v>
      </c>
      <c r="F157" s="2" t="s">
        <v>131</v>
      </c>
    </row>
    <row r="158" spans="1:6" ht="15.75" customHeight="1">
      <c r="A158" s="2">
        <v>38242</v>
      </c>
      <c r="B158" s="2">
        <v>6</v>
      </c>
      <c r="C158" s="2">
        <v>1.536</v>
      </c>
      <c r="D158" s="2">
        <v>48</v>
      </c>
      <c r="E158" s="2" t="s">
        <v>134</v>
      </c>
      <c r="F158" s="2" t="s">
        <v>131</v>
      </c>
    </row>
    <row r="159" spans="1:6" ht="15.75" customHeight="1">
      <c r="A159" s="2">
        <v>38801</v>
      </c>
      <c r="B159" s="2">
        <v>9</v>
      </c>
      <c r="C159" s="2">
        <v>2.2589999999999999</v>
      </c>
      <c r="D159" s="2">
        <v>58.5</v>
      </c>
      <c r="E159" s="2" t="s">
        <v>130</v>
      </c>
      <c r="F159" s="2" t="s">
        <v>131</v>
      </c>
    </row>
    <row r="160" spans="1:6" ht="15.75" customHeight="1">
      <c r="A160" s="2">
        <v>39001</v>
      </c>
      <c r="B160" s="2">
        <v>9</v>
      </c>
      <c r="C160" s="2">
        <v>2.048</v>
      </c>
      <c r="D160" s="2">
        <v>64.5</v>
      </c>
      <c r="E160" s="2" t="s">
        <v>130</v>
      </c>
      <c r="F160" s="2" t="s">
        <v>131</v>
      </c>
    </row>
    <row r="161" spans="1:6" ht="15.75" customHeight="1">
      <c r="A161" s="2">
        <v>39101</v>
      </c>
      <c r="B161" s="2">
        <v>9</v>
      </c>
      <c r="C161" s="2">
        <v>2.5710000000000002</v>
      </c>
      <c r="D161" s="2">
        <v>60.5</v>
      </c>
      <c r="E161" s="2" t="s">
        <v>134</v>
      </c>
      <c r="F161" s="2" t="s">
        <v>131</v>
      </c>
    </row>
    <row r="162" spans="1:6" ht="15.75" customHeight="1">
      <c r="A162" s="2">
        <v>39141</v>
      </c>
      <c r="B162" s="2">
        <v>7</v>
      </c>
      <c r="C162" s="2">
        <v>2.0459999999999998</v>
      </c>
      <c r="D162" s="2">
        <v>56</v>
      </c>
      <c r="E162" s="2" t="s">
        <v>134</v>
      </c>
      <c r="F162" s="2" t="s">
        <v>131</v>
      </c>
    </row>
    <row r="163" spans="1:6" ht="15.75" customHeight="1">
      <c r="A163" s="2">
        <v>39201</v>
      </c>
      <c r="B163" s="2">
        <v>8</v>
      </c>
      <c r="C163" s="2">
        <v>1.78</v>
      </c>
      <c r="D163" s="2">
        <v>58.5</v>
      </c>
      <c r="E163" s="2" t="s">
        <v>130</v>
      </c>
      <c r="F163" s="2" t="s">
        <v>131</v>
      </c>
    </row>
    <row r="164" spans="1:6" ht="15.75" customHeight="1">
      <c r="A164" s="2">
        <v>39251</v>
      </c>
      <c r="B164" s="2">
        <v>5</v>
      </c>
      <c r="C164" s="2">
        <v>1.552</v>
      </c>
      <c r="D164" s="2">
        <v>54</v>
      </c>
      <c r="E164" s="2" t="s">
        <v>130</v>
      </c>
      <c r="F164" s="2" t="s">
        <v>131</v>
      </c>
    </row>
    <row r="165" spans="1:6" ht="15.75" customHeight="1">
      <c r="A165" s="2">
        <v>39301</v>
      </c>
      <c r="B165" s="2">
        <v>8</v>
      </c>
      <c r="C165" s="2">
        <v>1.9530000000000001</v>
      </c>
      <c r="D165" s="2">
        <v>58</v>
      </c>
      <c r="E165" s="2" t="s">
        <v>130</v>
      </c>
      <c r="F165" s="2" t="s">
        <v>131</v>
      </c>
    </row>
    <row r="166" spans="1:6" ht="15.75" customHeight="1">
      <c r="A166" s="2">
        <v>39401</v>
      </c>
      <c r="B166" s="2">
        <v>9</v>
      </c>
      <c r="C166" s="2">
        <v>2.8929999999999998</v>
      </c>
      <c r="D166" s="2">
        <v>64.5</v>
      </c>
      <c r="E166" s="2" t="s">
        <v>134</v>
      </c>
      <c r="F166" s="2" t="s">
        <v>131</v>
      </c>
    </row>
    <row r="167" spans="1:6" ht="15.75" customHeight="1">
      <c r="A167" s="2">
        <v>39741</v>
      </c>
      <c r="B167" s="2">
        <v>6</v>
      </c>
      <c r="C167" s="2">
        <v>1.7130000000000001</v>
      </c>
      <c r="D167" s="2">
        <v>50.5</v>
      </c>
      <c r="E167" s="2" t="s">
        <v>134</v>
      </c>
      <c r="F167" s="2" t="s">
        <v>131</v>
      </c>
    </row>
    <row r="168" spans="1:6" ht="15.75" customHeight="1">
      <c r="A168" s="2">
        <v>39801</v>
      </c>
      <c r="B168" s="2">
        <v>9</v>
      </c>
      <c r="C168" s="2">
        <v>2.851</v>
      </c>
      <c r="D168" s="2">
        <v>60</v>
      </c>
      <c r="E168" s="2" t="s">
        <v>130</v>
      </c>
      <c r="F168" s="2" t="s">
        <v>131</v>
      </c>
    </row>
    <row r="169" spans="1:6" ht="15.75" customHeight="1">
      <c r="A169" s="2">
        <v>39841</v>
      </c>
      <c r="B169" s="2">
        <v>6</v>
      </c>
      <c r="C169" s="2">
        <v>1.6240000000000001</v>
      </c>
      <c r="D169" s="2">
        <v>51.5</v>
      </c>
      <c r="E169" s="2" t="s">
        <v>134</v>
      </c>
      <c r="F169" s="2" t="s">
        <v>131</v>
      </c>
    </row>
    <row r="170" spans="1:6" ht="15.75" customHeight="1">
      <c r="A170" s="2">
        <v>39901</v>
      </c>
      <c r="B170" s="2">
        <v>8</v>
      </c>
      <c r="C170" s="2">
        <v>2.6309999999999998</v>
      </c>
      <c r="D170" s="2">
        <v>59</v>
      </c>
      <c r="E170" s="2" t="s">
        <v>134</v>
      </c>
      <c r="F170" s="2" t="s">
        <v>131</v>
      </c>
    </row>
    <row r="171" spans="1:6" ht="15.75" customHeight="1">
      <c r="A171" s="2">
        <v>39941</v>
      </c>
      <c r="B171" s="2">
        <v>5</v>
      </c>
      <c r="C171" s="2">
        <v>1.819</v>
      </c>
      <c r="D171" s="2">
        <v>53</v>
      </c>
      <c r="E171" s="2" t="s">
        <v>134</v>
      </c>
      <c r="F171" s="2" t="s">
        <v>131</v>
      </c>
    </row>
    <row r="172" spans="1:6" ht="15.75" customHeight="1">
      <c r="A172" s="2">
        <v>40001</v>
      </c>
      <c r="B172" s="2">
        <v>7</v>
      </c>
      <c r="C172" s="2">
        <v>1.6579999999999999</v>
      </c>
      <c r="D172" s="2">
        <v>53</v>
      </c>
      <c r="E172" s="2" t="s">
        <v>134</v>
      </c>
      <c r="F172" s="2" t="s">
        <v>131</v>
      </c>
    </row>
    <row r="173" spans="1:6" ht="15.75" customHeight="1">
      <c r="A173" s="2">
        <v>40501</v>
      </c>
      <c r="B173" s="2">
        <v>7</v>
      </c>
      <c r="C173" s="2">
        <v>2.1579999999999999</v>
      </c>
      <c r="D173" s="2">
        <v>53.5</v>
      </c>
      <c r="E173" s="2" t="s">
        <v>134</v>
      </c>
      <c r="F173" s="2" t="s">
        <v>131</v>
      </c>
    </row>
    <row r="174" spans="1:6" ht="15.75" customHeight="1">
      <c r="A174" s="2">
        <v>40541</v>
      </c>
      <c r="B174" s="2">
        <v>4</v>
      </c>
      <c r="C174" s="2">
        <v>1.7889999999999999</v>
      </c>
      <c r="D174" s="2">
        <v>52</v>
      </c>
      <c r="E174" s="2" t="s">
        <v>134</v>
      </c>
      <c r="F174" s="2" t="s">
        <v>131</v>
      </c>
    </row>
    <row r="175" spans="1:6" ht="15.75" customHeight="1">
      <c r="A175" s="2">
        <v>42101</v>
      </c>
      <c r="B175" s="2">
        <v>9</v>
      </c>
      <c r="C175" s="2">
        <v>3.004</v>
      </c>
      <c r="D175" s="2">
        <v>64</v>
      </c>
      <c r="E175" s="2" t="s">
        <v>130</v>
      </c>
      <c r="F175" s="2" t="s">
        <v>131</v>
      </c>
    </row>
    <row r="176" spans="1:6" ht="15.75" customHeight="1">
      <c r="A176" s="2">
        <v>42201</v>
      </c>
      <c r="B176" s="2">
        <v>8</v>
      </c>
      <c r="C176" s="2">
        <v>2.5030000000000001</v>
      </c>
      <c r="D176" s="2">
        <v>63</v>
      </c>
      <c r="E176" s="2" t="s">
        <v>134</v>
      </c>
      <c r="F176" s="2" t="s">
        <v>131</v>
      </c>
    </row>
    <row r="177" spans="1:6" ht="15.75" customHeight="1">
      <c r="A177" s="2">
        <v>42501</v>
      </c>
      <c r="B177" s="2">
        <v>9</v>
      </c>
      <c r="C177" s="2">
        <v>1.9330000000000001</v>
      </c>
      <c r="D177" s="2">
        <v>58</v>
      </c>
      <c r="E177" s="2" t="s">
        <v>130</v>
      </c>
      <c r="F177" s="2" t="s">
        <v>131</v>
      </c>
    </row>
    <row r="178" spans="1:6" ht="15.75" customHeight="1">
      <c r="A178" s="2">
        <v>42552</v>
      </c>
      <c r="B178" s="2">
        <v>9</v>
      </c>
      <c r="C178" s="2">
        <v>2.0910000000000002</v>
      </c>
      <c r="D178" s="2">
        <v>58.5</v>
      </c>
      <c r="E178" s="2" t="s">
        <v>130</v>
      </c>
      <c r="F178" s="2" t="s">
        <v>131</v>
      </c>
    </row>
    <row r="179" spans="1:6" ht="15.75" customHeight="1">
      <c r="A179" s="2">
        <v>42901</v>
      </c>
      <c r="B179" s="2">
        <v>9</v>
      </c>
      <c r="C179" s="2">
        <v>2.3159999999999998</v>
      </c>
      <c r="D179" s="2">
        <v>59.5</v>
      </c>
      <c r="E179" s="2" t="s">
        <v>130</v>
      </c>
      <c r="F179" s="2" t="s">
        <v>131</v>
      </c>
    </row>
    <row r="180" spans="1:6" ht="15.75" customHeight="1">
      <c r="A180" s="2">
        <v>42941</v>
      </c>
      <c r="B180" s="2">
        <v>5</v>
      </c>
      <c r="C180" s="2">
        <v>1.704</v>
      </c>
      <c r="D180" s="2">
        <v>51</v>
      </c>
      <c r="E180" s="2" t="s">
        <v>130</v>
      </c>
      <c r="F180" s="2" t="s">
        <v>131</v>
      </c>
    </row>
    <row r="181" spans="1:6" ht="15.75" customHeight="1">
      <c r="A181" s="2">
        <v>43201</v>
      </c>
      <c r="B181" s="2">
        <v>9</v>
      </c>
      <c r="C181" s="2">
        <v>1.6060000000000001</v>
      </c>
      <c r="D181" s="2">
        <v>57.5</v>
      </c>
      <c r="E181" s="2" t="s">
        <v>130</v>
      </c>
      <c r="F181" s="2" t="s">
        <v>131</v>
      </c>
    </row>
    <row r="182" spans="1:6" ht="15.75" customHeight="1">
      <c r="A182" s="2">
        <v>43242</v>
      </c>
      <c r="B182" s="2">
        <v>7</v>
      </c>
      <c r="C182" s="2">
        <v>1.165</v>
      </c>
      <c r="D182" s="2">
        <v>47</v>
      </c>
      <c r="E182" s="2" t="s">
        <v>134</v>
      </c>
      <c r="F182" s="2" t="s">
        <v>131</v>
      </c>
    </row>
    <row r="183" spans="1:6" ht="15.75" customHeight="1">
      <c r="A183" s="2">
        <v>43651</v>
      </c>
      <c r="B183" s="2">
        <v>6</v>
      </c>
      <c r="C183" s="2">
        <v>2.1019999999999999</v>
      </c>
      <c r="D183" s="2">
        <v>55.5</v>
      </c>
      <c r="E183" s="2" t="s">
        <v>130</v>
      </c>
      <c r="F183" s="2" t="s">
        <v>131</v>
      </c>
    </row>
    <row r="184" spans="1:6" ht="15.75" customHeight="1">
      <c r="A184" s="2">
        <v>43901</v>
      </c>
      <c r="B184" s="2">
        <v>9</v>
      </c>
      <c r="C184" s="2">
        <v>2.3199999999999998</v>
      </c>
      <c r="D184" s="2">
        <v>57</v>
      </c>
      <c r="E184" s="2" t="s">
        <v>130</v>
      </c>
      <c r="F184" s="2" t="s">
        <v>131</v>
      </c>
    </row>
    <row r="185" spans="1:6" ht="15.75" customHeight="1">
      <c r="A185" s="2">
        <v>44201</v>
      </c>
      <c r="B185" s="2">
        <v>9</v>
      </c>
      <c r="C185" s="2">
        <v>2.23</v>
      </c>
      <c r="D185" s="2">
        <v>61</v>
      </c>
      <c r="E185" s="2" t="s">
        <v>134</v>
      </c>
      <c r="F185" s="2" t="s">
        <v>131</v>
      </c>
    </row>
    <row r="186" spans="1:6" ht="15.75" customHeight="1">
      <c r="A186" s="2">
        <v>44301</v>
      </c>
      <c r="B186" s="2">
        <v>9</v>
      </c>
      <c r="C186" s="2">
        <v>1.716</v>
      </c>
      <c r="D186" s="2">
        <v>55.5</v>
      </c>
      <c r="E186" s="2" t="s">
        <v>134</v>
      </c>
      <c r="F186" s="2" t="s">
        <v>131</v>
      </c>
    </row>
    <row r="187" spans="1:6" ht="15.75" customHeight="1">
      <c r="A187" s="2">
        <v>44501</v>
      </c>
      <c r="B187" s="2">
        <v>7</v>
      </c>
      <c r="C187" s="2">
        <v>1.79</v>
      </c>
      <c r="D187" s="2">
        <v>53.5</v>
      </c>
      <c r="E187" s="2" t="s">
        <v>134</v>
      </c>
      <c r="F187" s="2" t="s">
        <v>131</v>
      </c>
    </row>
    <row r="188" spans="1:6" ht="15.75" customHeight="1">
      <c r="A188" s="2">
        <v>44551</v>
      </c>
      <c r="B188" s="2">
        <v>5</v>
      </c>
      <c r="C188" s="2">
        <v>1.1459999999999999</v>
      </c>
      <c r="D188" s="2">
        <v>50</v>
      </c>
      <c r="E188" s="2" t="s">
        <v>130</v>
      </c>
      <c r="F188" s="2" t="s">
        <v>131</v>
      </c>
    </row>
    <row r="189" spans="1:6" ht="15.75" customHeight="1">
      <c r="A189" s="2">
        <v>44701</v>
      </c>
      <c r="B189" s="2">
        <v>8</v>
      </c>
      <c r="C189" s="2">
        <v>2.1869999999999998</v>
      </c>
      <c r="D189" s="2">
        <v>61.5</v>
      </c>
      <c r="E189" s="2" t="s">
        <v>130</v>
      </c>
      <c r="F189" s="2" t="s">
        <v>131</v>
      </c>
    </row>
    <row r="190" spans="1:6" ht="15.75" customHeight="1">
      <c r="A190" s="2">
        <v>45001</v>
      </c>
      <c r="B190" s="2">
        <v>9</v>
      </c>
      <c r="C190" s="2">
        <v>2.7170000000000001</v>
      </c>
      <c r="D190" s="2">
        <v>61.5</v>
      </c>
      <c r="E190" s="2" t="s">
        <v>134</v>
      </c>
      <c r="F190" s="2" t="s">
        <v>131</v>
      </c>
    </row>
    <row r="191" spans="1:6" ht="15.75" customHeight="1">
      <c r="A191" s="2">
        <v>45041</v>
      </c>
      <c r="B191" s="2">
        <v>7</v>
      </c>
      <c r="C191" s="2">
        <v>1.796</v>
      </c>
      <c r="D191" s="2">
        <v>55</v>
      </c>
      <c r="E191" s="2" t="s">
        <v>134</v>
      </c>
      <c r="F191" s="2" t="s">
        <v>131</v>
      </c>
    </row>
    <row r="192" spans="1:6" ht="15.75" customHeight="1">
      <c r="A192" s="2">
        <v>45241</v>
      </c>
      <c r="B192" s="2">
        <v>9</v>
      </c>
      <c r="C192" s="2">
        <v>1.9530000000000001</v>
      </c>
      <c r="D192" s="2">
        <v>58</v>
      </c>
      <c r="E192" s="2" t="s">
        <v>134</v>
      </c>
      <c r="F192" s="2" t="s">
        <v>138</v>
      </c>
    </row>
    <row r="193" spans="1:6" ht="15.75" customHeight="1">
      <c r="A193" s="2">
        <v>45251</v>
      </c>
      <c r="B193" s="2">
        <v>8</v>
      </c>
      <c r="C193" s="2">
        <v>1.335</v>
      </c>
      <c r="D193" s="2">
        <v>56.5</v>
      </c>
      <c r="E193" s="2" t="s">
        <v>130</v>
      </c>
      <c r="F193" s="2" t="s">
        <v>131</v>
      </c>
    </row>
    <row r="194" spans="1:6" ht="15.75" customHeight="1">
      <c r="A194" s="2">
        <v>45301</v>
      </c>
      <c r="B194" s="2">
        <v>9</v>
      </c>
      <c r="C194" s="2">
        <v>2.1190000000000002</v>
      </c>
      <c r="D194" s="2">
        <v>57</v>
      </c>
      <c r="E194" s="2" t="s">
        <v>134</v>
      </c>
      <c r="F194" s="2" t="s">
        <v>131</v>
      </c>
    </row>
    <row r="195" spans="1:6" ht="15.75" customHeight="1">
      <c r="A195" s="2">
        <v>45641</v>
      </c>
      <c r="B195" s="2">
        <v>6</v>
      </c>
      <c r="C195" s="2">
        <v>1.6659999999999999</v>
      </c>
      <c r="D195" s="2">
        <v>52</v>
      </c>
      <c r="E195" s="2" t="s">
        <v>134</v>
      </c>
      <c r="F195" s="2" t="s">
        <v>131</v>
      </c>
    </row>
    <row r="196" spans="1:6" ht="15.75" customHeight="1">
      <c r="A196" s="2">
        <v>45642</v>
      </c>
      <c r="B196" s="2">
        <v>6</v>
      </c>
      <c r="C196" s="2">
        <v>1.8260000000000001</v>
      </c>
      <c r="D196" s="2">
        <v>52.5</v>
      </c>
      <c r="E196" s="2" t="s">
        <v>134</v>
      </c>
      <c r="F196" s="2" t="s">
        <v>131</v>
      </c>
    </row>
    <row r="197" spans="1:6" ht="15.75" customHeight="1">
      <c r="A197" s="2">
        <v>45653</v>
      </c>
      <c r="B197" s="2">
        <v>8</v>
      </c>
      <c r="C197" s="2">
        <v>2.7090000000000001</v>
      </c>
      <c r="D197" s="2">
        <v>62.5</v>
      </c>
      <c r="E197" s="2" t="s">
        <v>130</v>
      </c>
      <c r="F197" s="2" t="s">
        <v>131</v>
      </c>
    </row>
    <row r="198" spans="1:6" ht="15.75" customHeight="1">
      <c r="A198" s="2">
        <v>46101</v>
      </c>
      <c r="B198" s="2">
        <v>9</v>
      </c>
      <c r="C198" s="2">
        <v>2.871</v>
      </c>
      <c r="D198" s="2">
        <v>65</v>
      </c>
      <c r="E198" s="2" t="s">
        <v>134</v>
      </c>
      <c r="F198" s="2" t="s">
        <v>131</v>
      </c>
    </row>
    <row r="199" spans="1:6" ht="15.75" customHeight="1">
      <c r="A199" s="2">
        <v>46151</v>
      </c>
      <c r="B199" s="2">
        <v>5</v>
      </c>
      <c r="C199" s="2">
        <v>1.0920000000000001</v>
      </c>
      <c r="D199" s="2">
        <v>50</v>
      </c>
      <c r="E199" s="2" t="s">
        <v>130</v>
      </c>
      <c r="F199" s="2" t="s">
        <v>131</v>
      </c>
    </row>
    <row r="200" spans="1:6" ht="15.75" customHeight="1">
      <c r="A200" s="2">
        <v>46641</v>
      </c>
      <c r="B200" s="2">
        <v>6</v>
      </c>
      <c r="C200" s="2">
        <v>2.262</v>
      </c>
      <c r="D200" s="2">
        <v>57.5</v>
      </c>
      <c r="E200" s="2" t="s">
        <v>134</v>
      </c>
      <c r="F200" s="2" t="s">
        <v>131</v>
      </c>
    </row>
    <row r="201" spans="1:6" ht="15.75" customHeight="1">
      <c r="A201" s="2">
        <v>46642</v>
      </c>
      <c r="B201" s="2">
        <v>6</v>
      </c>
      <c r="C201" s="2">
        <v>2.1040000000000001</v>
      </c>
      <c r="D201" s="2">
        <v>56.5</v>
      </c>
      <c r="E201" s="2" t="s">
        <v>134</v>
      </c>
      <c r="F201" s="2" t="s">
        <v>131</v>
      </c>
    </row>
    <row r="202" spans="1:6" ht="15.75" customHeight="1">
      <c r="A202" s="2">
        <v>47001</v>
      </c>
      <c r="B202" s="2">
        <v>9</v>
      </c>
      <c r="C202" s="2">
        <v>2.1659999999999999</v>
      </c>
      <c r="D202" s="2">
        <v>57.5</v>
      </c>
      <c r="E202" s="2" t="s">
        <v>130</v>
      </c>
      <c r="F202" s="2" t="s">
        <v>131</v>
      </c>
    </row>
    <row r="203" spans="1:6" ht="15.75" customHeight="1">
      <c r="A203" s="2">
        <v>47053</v>
      </c>
      <c r="B203" s="2">
        <v>7</v>
      </c>
      <c r="C203" s="2">
        <v>1.69</v>
      </c>
      <c r="D203" s="2">
        <v>54</v>
      </c>
      <c r="E203" s="2" t="s">
        <v>130</v>
      </c>
      <c r="F203" s="2" t="s">
        <v>131</v>
      </c>
    </row>
    <row r="204" spans="1:6" ht="15.75" customHeight="1">
      <c r="A204" s="2">
        <v>47242</v>
      </c>
      <c r="B204" s="2">
        <v>9</v>
      </c>
      <c r="C204" s="2">
        <v>2.9729999999999999</v>
      </c>
      <c r="D204" s="2">
        <v>59.5</v>
      </c>
      <c r="E204" s="2" t="s">
        <v>134</v>
      </c>
      <c r="F204" s="2" t="s">
        <v>131</v>
      </c>
    </row>
    <row r="205" spans="1:6" ht="15.75" customHeight="1">
      <c r="A205" s="2">
        <v>47301</v>
      </c>
      <c r="B205" s="2">
        <v>8</v>
      </c>
      <c r="C205" s="2">
        <v>2.145</v>
      </c>
      <c r="D205" s="2">
        <v>59.5</v>
      </c>
      <c r="E205" s="2" t="s">
        <v>130</v>
      </c>
      <c r="F205" s="2" t="s">
        <v>131</v>
      </c>
    </row>
    <row r="206" spans="1:6" ht="15.75" customHeight="1">
      <c r="A206" s="2">
        <v>47341</v>
      </c>
      <c r="B206" s="2">
        <v>5</v>
      </c>
      <c r="C206" s="2">
        <v>1.9710000000000001</v>
      </c>
      <c r="D206" s="2">
        <v>58</v>
      </c>
      <c r="E206" s="2" t="s">
        <v>134</v>
      </c>
      <c r="F206" s="2" t="s">
        <v>131</v>
      </c>
    </row>
    <row r="207" spans="1:6" ht="15.75" customHeight="1">
      <c r="A207" s="2">
        <v>47552</v>
      </c>
      <c r="B207" s="2">
        <v>7</v>
      </c>
      <c r="C207" s="2">
        <v>2.0950000000000002</v>
      </c>
      <c r="D207" s="2">
        <v>57</v>
      </c>
      <c r="E207" s="2" t="s">
        <v>130</v>
      </c>
      <c r="F207" s="2" t="s">
        <v>131</v>
      </c>
    </row>
    <row r="208" spans="1:6" ht="15.75" customHeight="1">
      <c r="A208" s="2">
        <v>48052</v>
      </c>
      <c r="B208" s="2">
        <v>6</v>
      </c>
      <c r="C208" s="2">
        <v>1.6970000000000001</v>
      </c>
      <c r="D208" s="2">
        <v>55</v>
      </c>
      <c r="E208" s="2" t="s">
        <v>130</v>
      </c>
      <c r="F208" s="2" t="s">
        <v>131</v>
      </c>
    </row>
    <row r="209" spans="1:6" ht="15.75" customHeight="1">
      <c r="A209" s="2">
        <v>48101</v>
      </c>
      <c r="B209" s="2">
        <v>9</v>
      </c>
      <c r="C209" s="2">
        <v>2.4550000000000001</v>
      </c>
      <c r="D209" s="2">
        <v>60</v>
      </c>
      <c r="E209" s="2" t="s">
        <v>130</v>
      </c>
      <c r="F209" s="2" t="s">
        <v>131</v>
      </c>
    </row>
    <row r="210" spans="1:6" ht="15.75" customHeight="1">
      <c r="A210" s="2">
        <v>48401</v>
      </c>
      <c r="B210" s="2">
        <v>7</v>
      </c>
      <c r="C210" s="2">
        <v>1.92</v>
      </c>
      <c r="D210" s="2">
        <v>56.5</v>
      </c>
      <c r="E210" s="2" t="s">
        <v>134</v>
      </c>
      <c r="F210" s="2" t="s">
        <v>131</v>
      </c>
    </row>
    <row r="211" spans="1:6" ht="15.75" customHeight="1">
      <c r="A211" s="2">
        <v>48402</v>
      </c>
      <c r="B211" s="2">
        <v>9</v>
      </c>
      <c r="C211" s="2">
        <v>2.1640000000000001</v>
      </c>
      <c r="D211" s="2">
        <v>60</v>
      </c>
      <c r="E211" s="2" t="s">
        <v>134</v>
      </c>
      <c r="F211" s="2" t="s">
        <v>131</v>
      </c>
    </row>
    <row r="212" spans="1:6" ht="15.75" customHeight="1">
      <c r="A212" s="2">
        <v>48901</v>
      </c>
      <c r="B212" s="2">
        <v>9</v>
      </c>
      <c r="C212" s="2">
        <v>2.13</v>
      </c>
      <c r="D212" s="2">
        <v>59</v>
      </c>
      <c r="E212" s="2" t="s">
        <v>130</v>
      </c>
      <c r="F212" s="2" t="s">
        <v>131</v>
      </c>
    </row>
    <row r="213" spans="1:6" ht="15.75" customHeight="1">
      <c r="A213" s="2">
        <v>49301</v>
      </c>
      <c r="B213" s="2">
        <v>8</v>
      </c>
      <c r="C213" s="2">
        <v>2.9929999999999999</v>
      </c>
      <c r="D213" s="2">
        <v>63</v>
      </c>
      <c r="E213" s="2" t="s">
        <v>130</v>
      </c>
      <c r="F213" s="2" t="s">
        <v>131</v>
      </c>
    </row>
    <row r="214" spans="1:6" ht="15.75" customHeight="1">
      <c r="A214" s="2">
        <v>49401</v>
      </c>
      <c r="B214" s="2">
        <v>9</v>
      </c>
      <c r="C214" s="2">
        <v>2.5289999999999999</v>
      </c>
      <c r="D214" s="2">
        <v>59</v>
      </c>
      <c r="E214" s="2" t="s">
        <v>130</v>
      </c>
      <c r="F214" s="2" t="s">
        <v>131</v>
      </c>
    </row>
    <row r="215" spans="1:6" ht="15.75" customHeight="1">
      <c r="A215" s="2">
        <v>49501</v>
      </c>
      <c r="B215" s="2">
        <v>7</v>
      </c>
      <c r="C215" s="2">
        <v>1.726</v>
      </c>
      <c r="D215" s="2">
        <v>53</v>
      </c>
      <c r="E215" s="2" t="s">
        <v>130</v>
      </c>
      <c r="F215" s="2" t="s">
        <v>131</v>
      </c>
    </row>
    <row r="216" spans="1:6" ht="15.75" customHeight="1">
      <c r="A216" s="2">
        <v>49542</v>
      </c>
      <c r="B216" s="2">
        <v>9</v>
      </c>
      <c r="C216" s="2">
        <v>2.4420000000000002</v>
      </c>
      <c r="D216" s="2">
        <v>61.5</v>
      </c>
      <c r="E216" s="2" t="s">
        <v>130</v>
      </c>
      <c r="F216" s="2" t="s">
        <v>131</v>
      </c>
    </row>
    <row r="217" spans="1:6" ht="15.75" customHeight="1">
      <c r="A217" s="2">
        <v>49551</v>
      </c>
      <c r="B217" s="2">
        <v>4</v>
      </c>
      <c r="C217" s="2">
        <v>1.1020000000000001</v>
      </c>
      <c r="D217" s="2">
        <v>48</v>
      </c>
      <c r="E217" s="2" t="s">
        <v>130</v>
      </c>
      <c r="F217" s="2" t="s">
        <v>131</v>
      </c>
    </row>
    <row r="218" spans="1:6" ht="15.75" customHeight="1">
      <c r="A218" s="2">
        <v>49701</v>
      </c>
      <c r="B218" s="2">
        <v>9</v>
      </c>
      <c r="C218" s="2">
        <v>2.056</v>
      </c>
      <c r="D218" s="2">
        <v>63</v>
      </c>
      <c r="E218" s="2" t="s">
        <v>130</v>
      </c>
      <c r="F218" s="2" t="s">
        <v>131</v>
      </c>
    </row>
    <row r="219" spans="1:6" ht="15.75" customHeight="1">
      <c r="A219" s="2">
        <v>49741</v>
      </c>
      <c r="B219" s="2">
        <v>5</v>
      </c>
      <c r="C219" s="2">
        <v>1.8080000000000001</v>
      </c>
      <c r="D219" s="2">
        <v>55.5</v>
      </c>
      <c r="E219" s="2" t="s">
        <v>134</v>
      </c>
      <c r="F219" s="2" t="s">
        <v>131</v>
      </c>
    </row>
    <row r="220" spans="1:6" ht="15.75" customHeight="1">
      <c r="A220" s="2">
        <v>49751</v>
      </c>
      <c r="B220" s="2">
        <v>8</v>
      </c>
      <c r="C220" s="2">
        <v>2.3050000000000002</v>
      </c>
      <c r="D220" s="2">
        <v>64.5</v>
      </c>
      <c r="E220" s="2" t="s">
        <v>130</v>
      </c>
      <c r="F220" s="2" t="s">
        <v>131</v>
      </c>
    </row>
    <row r="221" spans="1:6" ht="15.75" customHeight="1">
      <c r="A221" s="2">
        <v>50501</v>
      </c>
      <c r="B221" s="2">
        <v>9</v>
      </c>
      <c r="C221" s="2">
        <v>1.9690000000000001</v>
      </c>
      <c r="D221" s="2">
        <v>59</v>
      </c>
      <c r="E221" s="2" t="s">
        <v>130</v>
      </c>
      <c r="F221" s="2" t="s">
        <v>131</v>
      </c>
    </row>
    <row r="222" spans="1:6" ht="15.75" customHeight="1">
      <c r="A222" s="2">
        <v>50701</v>
      </c>
      <c r="B222" s="2">
        <v>8</v>
      </c>
      <c r="C222" s="2">
        <v>1.556</v>
      </c>
      <c r="D222" s="2">
        <v>58.5</v>
      </c>
      <c r="E222" s="2" t="s">
        <v>130</v>
      </c>
      <c r="F222" s="2" t="s">
        <v>131</v>
      </c>
    </row>
    <row r="223" spans="1:6" ht="15.75" customHeight="1">
      <c r="A223" s="2">
        <v>50951</v>
      </c>
      <c r="B223" s="2">
        <v>3</v>
      </c>
      <c r="C223" s="2">
        <v>1.0720000000000001</v>
      </c>
      <c r="D223" s="2">
        <v>46</v>
      </c>
      <c r="E223" s="2" t="s">
        <v>130</v>
      </c>
      <c r="F223" s="2" t="s">
        <v>131</v>
      </c>
    </row>
    <row r="224" spans="1:6" ht="15.75" customHeight="1">
      <c r="A224" s="2">
        <v>51241</v>
      </c>
      <c r="B224" s="2">
        <v>9</v>
      </c>
      <c r="C224" s="2">
        <v>2.0419999999999998</v>
      </c>
      <c r="D224" s="2">
        <v>62</v>
      </c>
      <c r="E224" s="2" t="s">
        <v>134</v>
      </c>
      <c r="F224" s="2" t="s">
        <v>131</v>
      </c>
    </row>
    <row r="225" spans="1:6" ht="15.75" customHeight="1">
      <c r="A225" s="2">
        <v>51301</v>
      </c>
      <c r="B225" s="2">
        <v>8</v>
      </c>
      <c r="C225" s="2">
        <v>1.512</v>
      </c>
      <c r="D225" s="2">
        <v>53</v>
      </c>
      <c r="E225" s="2" t="s">
        <v>130</v>
      </c>
      <c r="F225" s="2" t="s">
        <v>131</v>
      </c>
    </row>
    <row r="226" spans="1:6" ht="15.75" customHeight="1">
      <c r="A226" s="2">
        <v>51341</v>
      </c>
      <c r="B226" s="2">
        <v>6</v>
      </c>
      <c r="C226" s="2">
        <v>1.423</v>
      </c>
      <c r="D226" s="2">
        <v>49.5</v>
      </c>
      <c r="E226" s="2" t="s">
        <v>134</v>
      </c>
      <c r="F226" s="2" t="s">
        <v>131</v>
      </c>
    </row>
    <row r="227" spans="1:6" ht="15.75" customHeight="1">
      <c r="A227" s="2">
        <v>51501</v>
      </c>
      <c r="B227" s="2">
        <v>9</v>
      </c>
      <c r="C227" s="2">
        <v>3.681</v>
      </c>
      <c r="D227" s="2">
        <v>68</v>
      </c>
      <c r="E227" s="2" t="s">
        <v>134</v>
      </c>
      <c r="F227" s="2" t="s">
        <v>131</v>
      </c>
    </row>
    <row r="228" spans="1:6" ht="15.75" customHeight="1">
      <c r="A228" s="2">
        <v>51542</v>
      </c>
      <c r="B228" s="2">
        <v>8</v>
      </c>
      <c r="C228" s="2">
        <v>1.9910000000000001</v>
      </c>
      <c r="D228" s="2">
        <v>59.5</v>
      </c>
      <c r="E228" s="2" t="s">
        <v>134</v>
      </c>
      <c r="F228" s="2" t="s">
        <v>131</v>
      </c>
    </row>
    <row r="229" spans="1:6" ht="15.75" customHeight="1">
      <c r="A229" s="2">
        <v>52101</v>
      </c>
      <c r="B229" s="2">
        <v>8</v>
      </c>
      <c r="C229" s="2">
        <v>1.897</v>
      </c>
      <c r="D229" s="2">
        <v>55.5</v>
      </c>
      <c r="E229" s="2" t="s">
        <v>134</v>
      </c>
      <c r="F229" s="2" t="s">
        <v>131</v>
      </c>
    </row>
    <row r="230" spans="1:6" ht="15.75" customHeight="1">
      <c r="A230" s="2">
        <v>53601</v>
      </c>
      <c r="B230" s="2">
        <v>7</v>
      </c>
      <c r="C230" s="2">
        <v>1.37</v>
      </c>
      <c r="D230" s="2">
        <v>55</v>
      </c>
      <c r="E230" s="2" t="s">
        <v>130</v>
      </c>
      <c r="F230" s="2" t="s">
        <v>131</v>
      </c>
    </row>
    <row r="231" spans="1:6" ht="15.75" customHeight="1">
      <c r="A231" s="2">
        <v>53651</v>
      </c>
      <c r="B231" s="2">
        <v>6</v>
      </c>
      <c r="C231" s="2">
        <v>1.3380000000000001</v>
      </c>
      <c r="D231" s="2">
        <v>51.5</v>
      </c>
      <c r="E231" s="2" t="s">
        <v>130</v>
      </c>
      <c r="F231" s="2" t="s">
        <v>131</v>
      </c>
    </row>
    <row r="232" spans="1:6" ht="15.75" customHeight="1">
      <c r="A232" s="2">
        <v>54201</v>
      </c>
      <c r="B232" s="2">
        <v>8</v>
      </c>
      <c r="C232" s="2">
        <v>2.016</v>
      </c>
      <c r="D232" s="2">
        <v>56</v>
      </c>
      <c r="E232" s="2" t="s">
        <v>134</v>
      </c>
      <c r="F232" s="2" t="s">
        <v>131</v>
      </c>
    </row>
    <row r="233" spans="1:6" ht="15.75" customHeight="1">
      <c r="A233" s="2">
        <v>54701</v>
      </c>
      <c r="B233" s="2">
        <v>9</v>
      </c>
      <c r="C233" s="2">
        <v>2.6389999999999998</v>
      </c>
      <c r="D233" s="2">
        <v>63</v>
      </c>
      <c r="E233" s="2" t="s">
        <v>130</v>
      </c>
      <c r="F233" s="2" t="s">
        <v>131</v>
      </c>
    </row>
    <row r="234" spans="1:6" ht="15.75" customHeight="1">
      <c r="A234" s="2">
        <v>54751</v>
      </c>
      <c r="B234" s="2">
        <v>4</v>
      </c>
      <c r="C234" s="2">
        <v>1.389</v>
      </c>
      <c r="D234" s="2">
        <v>48</v>
      </c>
      <c r="E234" s="2" t="s">
        <v>130</v>
      </c>
      <c r="F234" s="2" t="s">
        <v>131</v>
      </c>
    </row>
    <row r="235" spans="1:6" ht="15.75" customHeight="1">
      <c r="A235" s="2">
        <v>54941</v>
      </c>
      <c r="B235" s="2">
        <v>7</v>
      </c>
      <c r="C235" s="2">
        <v>1.6120000000000001</v>
      </c>
      <c r="D235" s="2">
        <v>56.5</v>
      </c>
      <c r="E235" s="2" t="s">
        <v>134</v>
      </c>
      <c r="F235" s="2" t="s">
        <v>131</v>
      </c>
    </row>
    <row r="236" spans="1:6" ht="15.75" customHeight="1">
      <c r="A236" s="2">
        <v>54952</v>
      </c>
      <c r="B236" s="2">
        <v>8</v>
      </c>
      <c r="C236" s="2">
        <v>2.1349999999999998</v>
      </c>
      <c r="D236" s="2">
        <v>59</v>
      </c>
      <c r="E236" s="2" t="s">
        <v>130</v>
      </c>
      <c r="F236" s="2" t="s">
        <v>131</v>
      </c>
    </row>
    <row r="237" spans="1:6" ht="15.75" customHeight="1">
      <c r="A237" s="2">
        <v>55645</v>
      </c>
      <c r="B237" s="2">
        <v>8</v>
      </c>
      <c r="C237" s="2">
        <v>2.681</v>
      </c>
      <c r="D237" s="2">
        <v>60.5</v>
      </c>
      <c r="E237" s="2" t="s">
        <v>134</v>
      </c>
      <c r="F237" s="2" t="s">
        <v>131</v>
      </c>
    </row>
    <row r="238" spans="1:6" ht="15.75" customHeight="1">
      <c r="A238" s="2">
        <v>55652</v>
      </c>
      <c r="B238" s="2">
        <v>9</v>
      </c>
      <c r="C238" s="2">
        <v>3.2229999999999999</v>
      </c>
      <c r="D238" s="2">
        <v>65</v>
      </c>
      <c r="E238" s="2" t="s">
        <v>130</v>
      </c>
      <c r="F238" s="2" t="s">
        <v>131</v>
      </c>
    </row>
    <row r="239" spans="1:6" ht="15.75" customHeight="1">
      <c r="A239" s="2">
        <v>57651</v>
      </c>
      <c r="B239" s="2">
        <v>6</v>
      </c>
      <c r="C239" s="2">
        <v>1.796</v>
      </c>
      <c r="D239" s="2">
        <v>55</v>
      </c>
      <c r="E239" s="2" t="s">
        <v>130</v>
      </c>
      <c r="F239" s="2" t="s">
        <v>131</v>
      </c>
    </row>
    <row r="240" spans="1:6" ht="15.75" customHeight="1">
      <c r="A240" s="2">
        <v>57901</v>
      </c>
      <c r="B240" s="2">
        <v>8</v>
      </c>
      <c r="C240" s="2">
        <v>2.0099999999999998</v>
      </c>
      <c r="D240" s="2">
        <v>55</v>
      </c>
      <c r="E240" s="2" t="s">
        <v>134</v>
      </c>
      <c r="F240" s="2" t="s">
        <v>131</v>
      </c>
    </row>
    <row r="241" spans="1:6" ht="15.75" customHeight="1">
      <c r="A241" s="2">
        <v>58341</v>
      </c>
      <c r="B241" s="2">
        <v>6</v>
      </c>
      <c r="C241" s="2">
        <v>1.5229999999999999</v>
      </c>
      <c r="D241" s="2">
        <v>51</v>
      </c>
      <c r="E241" s="2" t="s">
        <v>130</v>
      </c>
      <c r="F241" s="2" t="s">
        <v>131</v>
      </c>
    </row>
    <row r="242" spans="1:6" ht="15.75" customHeight="1">
      <c r="A242" s="2">
        <v>58601</v>
      </c>
      <c r="B242" s="2">
        <v>8</v>
      </c>
      <c r="C242" s="2">
        <v>1.744</v>
      </c>
      <c r="D242" s="2">
        <v>52.5</v>
      </c>
      <c r="E242" s="2" t="s">
        <v>134</v>
      </c>
      <c r="F242" s="2" t="s">
        <v>131</v>
      </c>
    </row>
    <row r="243" spans="1:6" ht="15.75" customHeight="1">
      <c r="A243" s="2">
        <v>58602</v>
      </c>
      <c r="B243" s="2">
        <v>9</v>
      </c>
      <c r="C243" s="2">
        <v>2.4849999999999999</v>
      </c>
      <c r="D243" s="2">
        <v>64</v>
      </c>
      <c r="E243" s="2" t="s">
        <v>130</v>
      </c>
      <c r="F243" s="2" t="s">
        <v>131</v>
      </c>
    </row>
    <row r="244" spans="1:6" ht="15.75" customHeight="1">
      <c r="A244" s="2">
        <v>60051</v>
      </c>
      <c r="B244" s="2">
        <v>8</v>
      </c>
      <c r="C244" s="2">
        <v>2.335</v>
      </c>
      <c r="D244" s="2">
        <v>59</v>
      </c>
      <c r="E244" s="2" t="s">
        <v>130</v>
      </c>
      <c r="F244" s="2" t="s">
        <v>131</v>
      </c>
    </row>
    <row r="245" spans="1:6" ht="15.75" customHeight="1">
      <c r="A245" s="2">
        <v>60251</v>
      </c>
      <c r="B245" s="2">
        <v>7</v>
      </c>
      <c r="C245" s="2">
        <v>1.415</v>
      </c>
      <c r="D245" s="2">
        <v>53.5</v>
      </c>
      <c r="E245" s="2" t="s">
        <v>130</v>
      </c>
      <c r="F245" s="2" t="s">
        <v>131</v>
      </c>
    </row>
    <row r="246" spans="1:6" ht="15.75" customHeight="1">
      <c r="A246" s="2">
        <v>60801</v>
      </c>
      <c r="B246" s="2">
        <v>9</v>
      </c>
      <c r="C246" s="2">
        <v>2.0760000000000001</v>
      </c>
      <c r="D246" s="2">
        <v>60.5</v>
      </c>
      <c r="E246" s="2" t="s">
        <v>134</v>
      </c>
      <c r="F246" s="2" t="s">
        <v>131</v>
      </c>
    </row>
    <row r="247" spans="1:6" ht="15.75" customHeight="1">
      <c r="A247" s="2">
        <v>61101</v>
      </c>
      <c r="B247" s="2">
        <v>8</v>
      </c>
      <c r="C247" s="2">
        <v>2.4350000000000001</v>
      </c>
      <c r="D247" s="2">
        <v>59.5</v>
      </c>
      <c r="E247" s="2" t="s">
        <v>134</v>
      </c>
      <c r="F247" s="2" t="s">
        <v>131</v>
      </c>
    </row>
    <row r="248" spans="1:6" ht="15.75" customHeight="1">
      <c r="A248" s="2">
        <v>61601</v>
      </c>
      <c r="B248" s="2">
        <v>7</v>
      </c>
      <c r="C248" s="2">
        <v>1.728</v>
      </c>
      <c r="D248" s="2">
        <v>56.5</v>
      </c>
      <c r="E248" s="2" t="s">
        <v>130</v>
      </c>
      <c r="F248" s="2" t="s">
        <v>131</v>
      </c>
    </row>
    <row r="249" spans="1:6" ht="15.75" customHeight="1">
      <c r="A249" s="2">
        <v>61801</v>
      </c>
      <c r="B249" s="2">
        <v>9</v>
      </c>
      <c r="C249" s="2">
        <v>2.85</v>
      </c>
      <c r="D249" s="2">
        <v>63</v>
      </c>
      <c r="E249" s="2" t="s">
        <v>130</v>
      </c>
      <c r="F249" s="2" t="s">
        <v>131</v>
      </c>
    </row>
    <row r="250" spans="1:6" ht="15.75" customHeight="1">
      <c r="A250" s="2">
        <v>61901</v>
      </c>
      <c r="B250" s="2">
        <v>8</v>
      </c>
      <c r="C250" s="2">
        <v>1.8440000000000001</v>
      </c>
      <c r="D250" s="2">
        <v>56.5</v>
      </c>
      <c r="E250" s="2" t="s">
        <v>130</v>
      </c>
      <c r="F250" s="2" t="s">
        <v>131</v>
      </c>
    </row>
    <row r="251" spans="1:6" ht="15.75" customHeight="1">
      <c r="A251" s="2">
        <v>62301</v>
      </c>
      <c r="B251" s="2">
        <v>9</v>
      </c>
      <c r="C251" s="2">
        <v>1.754</v>
      </c>
      <c r="D251" s="2">
        <v>61.5</v>
      </c>
      <c r="E251" s="2" t="s">
        <v>130</v>
      </c>
      <c r="F251" s="2" t="s">
        <v>131</v>
      </c>
    </row>
    <row r="252" spans="1:6" ht="15.75" customHeight="1">
      <c r="A252" s="2">
        <v>62351</v>
      </c>
      <c r="B252" s="2">
        <v>6</v>
      </c>
      <c r="C252" s="2">
        <v>1.343</v>
      </c>
      <c r="D252" s="2">
        <v>52</v>
      </c>
      <c r="E252" s="2" t="s">
        <v>130</v>
      </c>
      <c r="F252" s="2" t="s">
        <v>131</v>
      </c>
    </row>
    <row r="253" spans="1:6" ht="15.75" customHeight="1">
      <c r="A253" s="2">
        <v>62641</v>
      </c>
      <c r="B253" s="2">
        <v>8</v>
      </c>
      <c r="C253" s="2">
        <v>2.3029999999999999</v>
      </c>
      <c r="D253" s="2">
        <v>57</v>
      </c>
      <c r="E253" s="2" t="s">
        <v>134</v>
      </c>
      <c r="F253" s="2" t="s">
        <v>131</v>
      </c>
    </row>
    <row r="254" spans="1:6" ht="15.75" customHeight="1">
      <c r="A254" s="2">
        <v>62702</v>
      </c>
      <c r="B254" s="2">
        <v>9</v>
      </c>
      <c r="C254" s="2">
        <v>2.246</v>
      </c>
      <c r="D254" s="2">
        <v>63.5</v>
      </c>
      <c r="E254" s="2" t="s">
        <v>134</v>
      </c>
      <c r="F254" s="2" t="s">
        <v>131</v>
      </c>
    </row>
    <row r="255" spans="1:6" ht="15.75" customHeight="1">
      <c r="A255" s="2">
        <v>63102</v>
      </c>
      <c r="B255" s="2">
        <v>8</v>
      </c>
      <c r="C255" s="2">
        <v>2.476</v>
      </c>
      <c r="D255" s="2">
        <v>63</v>
      </c>
      <c r="E255" s="2" t="s">
        <v>130</v>
      </c>
      <c r="F255" s="2" t="s">
        <v>131</v>
      </c>
    </row>
    <row r="256" spans="1:6" ht="15.75" customHeight="1">
      <c r="A256" s="2">
        <v>63201</v>
      </c>
      <c r="B256" s="2">
        <v>9</v>
      </c>
      <c r="C256" s="2">
        <v>3.2389999999999999</v>
      </c>
      <c r="D256" s="2">
        <v>65</v>
      </c>
      <c r="E256" s="2" t="s">
        <v>134</v>
      </c>
      <c r="F256" s="2" t="s">
        <v>131</v>
      </c>
    </row>
    <row r="257" spans="1:6" ht="15.75" customHeight="1">
      <c r="A257" s="2">
        <v>63941</v>
      </c>
      <c r="B257" s="2">
        <v>9</v>
      </c>
      <c r="C257" s="2">
        <v>2.4569999999999999</v>
      </c>
      <c r="D257" s="2">
        <v>61.5</v>
      </c>
      <c r="E257" s="2" t="s">
        <v>134</v>
      </c>
      <c r="F257" s="2" t="s">
        <v>131</v>
      </c>
    </row>
    <row r="258" spans="1:6" ht="15.75" customHeight="1">
      <c r="A258" s="2">
        <v>64101</v>
      </c>
      <c r="B258" s="2">
        <v>8</v>
      </c>
      <c r="C258" s="2">
        <v>2.3820000000000001</v>
      </c>
      <c r="D258" s="2">
        <v>62</v>
      </c>
      <c r="E258" s="2" t="s">
        <v>130</v>
      </c>
      <c r="F258" s="2" t="s">
        <v>131</v>
      </c>
    </row>
    <row r="259" spans="1:6" ht="15.75" customHeight="1">
      <c r="A259" s="2">
        <v>64151</v>
      </c>
      <c r="B259" s="2">
        <v>7</v>
      </c>
      <c r="C259" s="2">
        <v>1.64</v>
      </c>
      <c r="D259" s="2">
        <v>55</v>
      </c>
      <c r="E259" s="2" t="s">
        <v>130</v>
      </c>
      <c r="F259" s="2" t="s">
        <v>131</v>
      </c>
    </row>
    <row r="260" spans="1:6" ht="15.75" customHeight="1">
      <c r="A260" s="2">
        <v>64152</v>
      </c>
      <c r="B260" s="2">
        <v>5</v>
      </c>
      <c r="C260" s="2">
        <v>1.589</v>
      </c>
      <c r="D260" s="2">
        <v>51</v>
      </c>
      <c r="E260" s="2" t="s">
        <v>130</v>
      </c>
      <c r="F260" s="2" t="s">
        <v>131</v>
      </c>
    </row>
    <row r="261" spans="1:6" ht="15.75" customHeight="1">
      <c r="A261" s="2">
        <v>64201</v>
      </c>
      <c r="B261" s="2">
        <v>7</v>
      </c>
      <c r="C261" s="2">
        <v>2.056</v>
      </c>
      <c r="D261" s="2">
        <v>54</v>
      </c>
      <c r="E261" s="2" t="s">
        <v>134</v>
      </c>
      <c r="F261" s="2" t="s">
        <v>131</v>
      </c>
    </row>
    <row r="262" spans="1:6" ht="15.75" customHeight="1">
      <c r="A262" s="2">
        <v>70001</v>
      </c>
      <c r="B262" s="2">
        <v>8</v>
      </c>
      <c r="C262" s="2">
        <v>2.226</v>
      </c>
      <c r="D262" s="2">
        <v>57</v>
      </c>
      <c r="E262" s="2" t="s">
        <v>134</v>
      </c>
      <c r="F262" s="2" t="s">
        <v>131</v>
      </c>
    </row>
    <row r="263" spans="1:6" ht="15.75" customHeight="1">
      <c r="A263" s="2">
        <v>70401</v>
      </c>
      <c r="B263" s="2">
        <v>9</v>
      </c>
      <c r="C263" s="2">
        <v>1.8859999999999999</v>
      </c>
      <c r="D263" s="2">
        <v>56</v>
      </c>
      <c r="E263" s="2" t="s">
        <v>130</v>
      </c>
      <c r="F263" s="2" t="s">
        <v>131</v>
      </c>
    </row>
    <row r="264" spans="1:6" ht="15.75" customHeight="1">
      <c r="A264" s="2">
        <v>71101</v>
      </c>
      <c r="B264" s="2">
        <v>9</v>
      </c>
      <c r="C264" s="2">
        <v>2.8330000000000002</v>
      </c>
      <c r="D264" s="2">
        <v>61.5</v>
      </c>
      <c r="E264" s="2" t="s">
        <v>134</v>
      </c>
      <c r="F264" s="2" t="s">
        <v>131</v>
      </c>
    </row>
    <row r="265" spans="1:6" ht="15.75" customHeight="1">
      <c r="A265" s="2">
        <v>71241</v>
      </c>
      <c r="B265" s="2">
        <v>6</v>
      </c>
      <c r="C265" s="2">
        <v>1.7150000000000001</v>
      </c>
      <c r="D265" s="2">
        <v>53</v>
      </c>
      <c r="E265" s="2" t="s">
        <v>134</v>
      </c>
      <c r="F265" s="2" t="s">
        <v>131</v>
      </c>
    </row>
    <row r="266" spans="1:6" ht="15.75" customHeight="1">
      <c r="A266" s="2">
        <v>71401</v>
      </c>
      <c r="B266" s="2">
        <v>8</v>
      </c>
      <c r="C266" s="2">
        <v>2.6309999999999998</v>
      </c>
      <c r="D266" s="2">
        <v>59</v>
      </c>
      <c r="E266" s="2" t="s">
        <v>134</v>
      </c>
      <c r="F266" s="2" t="s">
        <v>131</v>
      </c>
    </row>
    <row r="267" spans="1:6" ht="15.75" customHeight="1">
      <c r="A267" s="2">
        <v>71444</v>
      </c>
      <c r="B267" s="2">
        <v>7</v>
      </c>
      <c r="C267" s="2">
        <v>2.5499999999999998</v>
      </c>
      <c r="D267" s="2">
        <v>56</v>
      </c>
      <c r="E267" s="2" t="s">
        <v>134</v>
      </c>
      <c r="F267" s="2" t="s">
        <v>131</v>
      </c>
    </row>
    <row r="268" spans="1:6" ht="15.75" customHeight="1">
      <c r="A268" s="2">
        <v>71851</v>
      </c>
      <c r="B268" s="2">
        <v>9</v>
      </c>
      <c r="C268" s="2">
        <v>1.9119999999999999</v>
      </c>
      <c r="D268" s="2">
        <v>59</v>
      </c>
      <c r="E268" s="2" t="s">
        <v>130</v>
      </c>
      <c r="F268" s="2" t="s">
        <v>131</v>
      </c>
    </row>
    <row r="269" spans="1:6" ht="15.75" customHeight="1">
      <c r="A269" s="2">
        <v>72001</v>
      </c>
      <c r="B269" s="2">
        <v>7</v>
      </c>
      <c r="C269" s="2">
        <v>1.877</v>
      </c>
      <c r="D269" s="2">
        <v>52.5</v>
      </c>
      <c r="E269" s="2" t="s">
        <v>130</v>
      </c>
      <c r="F269" s="2" t="s">
        <v>131</v>
      </c>
    </row>
    <row r="270" spans="1:6" ht="15.75" customHeight="1">
      <c r="A270" s="2">
        <v>72051</v>
      </c>
      <c r="B270" s="2">
        <v>7</v>
      </c>
      <c r="C270" s="2">
        <v>1.9350000000000001</v>
      </c>
      <c r="D270" s="2">
        <v>52.5</v>
      </c>
      <c r="E270" s="2" t="s">
        <v>130</v>
      </c>
      <c r="F270" s="2" t="s">
        <v>131</v>
      </c>
    </row>
    <row r="271" spans="1:6" ht="15.75" customHeight="1">
      <c r="A271" s="2">
        <v>72052</v>
      </c>
      <c r="B271" s="2">
        <v>5</v>
      </c>
      <c r="C271" s="2">
        <v>1.5389999999999999</v>
      </c>
      <c r="D271" s="2">
        <v>50</v>
      </c>
      <c r="E271" s="2" t="s">
        <v>130</v>
      </c>
      <c r="F271" s="2" t="s">
        <v>131</v>
      </c>
    </row>
    <row r="272" spans="1:6" ht="15.75" customHeight="1">
      <c r="A272" s="2">
        <v>72501</v>
      </c>
      <c r="B272" s="2">
        <v>9</v>
      </c>
      <c r="C272" s="2">
        <v>2.8029999999999999</v>
      </c>
      <c r="D272" s="2">
        <v>59.5</v>
      </c>
      <c r="E272" s="2" t="s">
        <v>134</v>
      </c>
      <c r="F272" s="2" t="s">
        <v>131</v>
      </c>
    </row>
    <row r="273" spans="1:6" ht="15.75" customHeight="1">
      <c r="A273" s="2">
        <v>73001</v>
      </c>
      <c r="B273" s="2">
        <v>9</v>
      </c>
      <c r="C273" s="2">
        <v>2.923</v>
      </c>
      <c r="D273" s="2">
        <v>64</v>
      </c>
      <c r="E273" s="2" t="s">
        <v>134</v>
      </c>
      <c r="F273" s="2" t="s">
        <v>131</v>
      </c>
    </row>
    <row r="274" spans="1:6" ht="15.75" customHeight="1">
      <c r="A274" s="2">
        <v>73151</v>
      </c>
      <c r="B274" s="2">
        <v>8</v>
      </c>
      <c r="C274" s="2">
        <v>2.3580000000000001</v>
      </c>
      <c r="D274" s="2">
        <v>61</v>
      </c>
      <c r="E274" s="2" t="s">
        <v>130</v>
      </c>
      <c r="F274" s="2" t="s">
        <v>131</v>
      </c>
    </row>
    <row r="275" spans="1:6" ht="15.75" customHeight="1">
      <c r="A275" s="2">
        <v>73342</v>
      </c>
      <c r="B275" s="2">
        <v>8</v>
      </c>
      <c r="C275" s="2">
        <v>2.0939999999999999</v>
      </c>
      <c r="D275" s="2">
        <v>57.5</v>
      </c>
      <c r="E275" s="2" t="s">
        <v>134</v>
      </c>
      <c r="F275" s="2" t="s">
        <v>131</v>
      </c>
    </row>
    <row r="276" spans="1:6" ht="15.75" customHeight="1">
      <c r="A276" s="2">
        <v>74201</v>
      </c>
      <c r="B276" s="2">
        <v>9</v>
      </c>
      <c r="C276" s="2">
        <v>1.855</v>
      </c>
      <c r="D276" s="2">
        <v>60</v>
      </c>
      <c r="E276" s="2" t="s">
        <v>134</v>
      </c>
      <c r="F276" s="2" t="s">
        <v>131</v>
      </c>
    </row>
    <row r="277" spans="1:6" ht="15.75" customHeight="1">
      <c r="A277" s="2">
        <v>74241</v>
      </c>
      <c r="B277" s="2">
        <v>6</v>
      </c>
      <c r="C277" s="2">
        <v>1.5349999999999999</v>
      </c>
      <c r="D277" s="2">
        <v>55</v>
      </c>
      <c r="E277" s="2" t="s">
        <v>130</v>
      </c>
      <c r="F277" s="2" t="s">
        <v>131</v>
      </c>
    </row>
    <row r="278" spans="1:6" ht="15.75" customHeight="1">
      <c r="A278" s="2">
        <v>74401</v>
      </c>
      <c r="B278" s="2">
        <v>7</v>
      </c>
      <c r="C278" s="2">
        <v>2.1349999999999998</v>
      </c>
      <c r="D278" s="2">
        <v>56</v>
      </c>
      <c r="E278" s="2" t="s">
        <v>134</v>
      </c>
      <c r="F278" s="2" t="s">
        <v>131</v>
      </c>
    </row>
    <row r="279" spans="1:6" ht="15.75" customHeight="1">
      <c r="A279" s="2">
        <v>74441</v>
      </c>
      <c r="B279" s="2">
        <v>5</v>
      </c>
      <c r="C279" s="2">
        <v>1.93</v>
      </c>
      <c r="D279" s="2">
        <v>51</v>
      </c>
      <c r="E279" s="2" t="s">
        <v>134</v>
      </c>
      <c r="F279" s="2" t="s">
        <v>131</v>
      </c>
    </row>
    <row r="280" spans="1:6" ht="15.75" customHeight="1">
      <c r="A280" s="2">
        <v>74601</v>
      </c>
      <c r="B280" s="2">
        <v>9</v>
      </c>
      <c r="C280" s="2">
        <v>2.1819999999999999</v>
      </c>
      <c r="D280" s="2">
        <v>59.5</v>
      </c>
      <c r="E280" s="2" t="s">
        <v>130</v>
      </c>
      <c r="F280" s="2" t="s">
        <v>131</v>
      </c>
    </row>
    <row r="281" spans="1:6" ht="15.75" customHeight="1">
      <c r="A281" s="2">
        <v>74641</v>
      </c>
      <c r="B281" s="2">
        <v>5</v>
      </c>
      <c r="C281" s="2">
        <v>1.359</v>
      </c>
      <c r="D281" s="2">
        <v>50.5</v>
      </c>
      <c r="E281" s="2" t="s">
        <v>134</v>
      </c>
      <c r="F281" s="2" t="s">
        <v>131</v>
      </c>
    </row>
    <row r="282" spans="1:6" ht="15.75" customHeight="1">
      <c r="A282" s="2">
        <v>74652</v>
      </c>
      <c r="B282" s="2">
        <v>7</v>
      </c>
      <c r="C282" s="2">
        <v>2.0019999999999998</v>
      </c>
      <c r="D282" s="2">
        <v>57.5</v>
      </c>
      <c r="E282" s="2" t="s">
        <v>130</v>
      </c>
      <c r="F282" s="2" t="s">
        <v>131</v>
      </c>
    </row>
    <row r="283" spans="1:6" ht="15.75" customHeight="1">
      <c r="A283" s="2">
        <v>74941</v>
      </c>
      <c r="B283" s="2">
        <v>6</v>
      </c>
      <c r="C283" s="2">
        <v>1.6990000000000001</v>
      </c>
      <c r="D283" s="2">
        <v>54</v>
      </c>
      <c r="E283" s="2" t="s">
        <v>134</v>
      </c>
      <c r="F283" s="2" t="s">
        <v>131</v>
      </c>
    </row>
    <row r="284" spans="1:6" ht="15.75" customHeight="1">
      <c r="A284" s="2">
        <v>75701</v>
      </c>
      <c r="B284" s="2">
        <v>8</v>
      </c>
      <c r="C284" s="2">
        <v>2.5</v>
      </c>
      <c r="D284" s="2">
        <v>57</v>
      </c>
      <c r="E284" s="2" t="s">
        <v>134</v>
      </c>
      <c r="F284" s="2" t="s">
        <v>131</v>
      </c>
    </row>
    <row r="285" spans="1:6" ht="15.75" customHeight="1">
      <c r="A285" s="2">
        <v>75751</v>
      </c>
      <c r="B285" s="2">
        <v>7</v>
      </c>
      <c r="C285" s="2">
        <v>2.3660000000000001</v>
      </c>
      <c r="D285" s="2">
        <v>58</v>
      </c>
      <c r="E285" s="2" t="s">
        <v>130</v>
      </c>
      <c r="F285" s="2" t="s">
        <v>131</v>
      </c>
    </row>
    <row r="286" spans="1:6" ht="15.75" customHeight="1">
      <c r="A286" s="2">
        <v>75901</v>
      </c>
      <c r="B286" s="2">
        <v>8</v>
      </c>
      <c r="C286" s="2">
        <v>2.069</v>
      </c>
      <c r="D286" s="2">
        <v>60</v>
      </c>
      <c r="E286" s="2" t="s">
        <v>130</v>
      </c>
      <c r="F286" s="2" t="s">
        <v>131</v>
      </c>
    </row>
    <row r="287" spans="1:6" ht="15.75" customHeight="1">
      <c r="A287" s="2">
        <v>75951</v>
      </c>
      <c r="B287" s="2">
        <v>4</v>
      </c>
      <c r="C287" s="2">
        <v>1.4179999999999999</v>
      </c>
      <c r="D287" s="2">
        <v>49</v>
      </c>
      <c r="E287" s="2" t="s">
        <v>130</v>
      </c>
      <c r="F287" s="2" t="s">
        <v>131</v>
      </c>
    </row>
    <row r="288" spans="1:6" ht="15.75" customHeight="1">
      <c r="A288" s="2">
        <v>76501</v>
      </c>
      <c r="B288" s="2">
        <v>8</v>
      </c>
      <c r="C288" s="2">
        <v>2.3330000000000002</v>
      </c>
      <c r="D288" s="2">
        <v>57</v>
      </c>
      <c r="E288" s="2" t="s">
        <v>130</v>
      </c>
      <c r="F288" s="2" t="s">
        <v>131</v>
      </c>
    </row>
    <row r="289" spans="1:6" ht="15.75" customHeight="1">
      <c r="A289" s="2">
        <v>76541</v>
      </c>
      <c r="B289" s="2">
        <v>5</v>
      </c>
      <c r="C289" s="2">
        <v>1.514</v>
      </c>
      <c r="D289" s="2">
        <v>52</v>
      </c>
      <c r="E289" s="2" t="s">
        <v>134</v>
      </c>
      <c r="F289" s="2" t="s">
        <v>131</v>
      </c>
    </row>
    <row r="290" spans="1:6" ht="15.75" customHeight="1">
      <c r="A290" s="2">
        <v>76751</v>
      </c>
      <c r="B290" s="2">
        <v>8</v>
      </c>
      <c r="C290" s="2">
        <v>1.758</v>
      </c>
      <c r="D290" s="2">
        <v>52</v>
      </c>
      <c r="E290" s="2" t="s">
        <v>130</v>
      </c>
      <c r="F290" s="2" t="s">
        <v>131</v>
      </c>
    </row>
    <row r="291" spans="1:6" ht="15.75" customHeight="1">
      <c r="A291" s="2">
        <v>77141</v>
      </c>
      <c r="B291" s="2">
        <v>7</v>
      </c>
      <c r="C291" s="2">
        <v>2.5350000000000001</v>
      </c>
      <c r="D291" s="2">
        <v>59.5</v>
      </c>
      <c r="E291" s="2" t="s">
        <v>134</v>
      </c>
      <c r="F291" s="2" t="s">
        <v>131</v>
      </c>
    </row>
    <row r="292" spans="1:6" ht="15.75" customHeight="1">
      <c r="A292" s="2">
        <v>77901</v>
      </c>
      <c r="B292" s="2">
        <v>7</v>
      </c>
      <c r="C292" s="2">
        <v>2.5640000000000001</v>
      </c>
      <c r="D292" s="2">
        <v>58</v>
      </c>
      <c r="E292" s="2" t="s">
        <v>130</v>
      </c>
      <c r="F292" s="2" t="s">
        <v>131</v>
      </c>
    </row>
    <row r="293" spans="1:6" ht="15.75" customHeight="1">
      <c r="A293" s="2">
        <v>78301</v>
      </c>
      <c r="B293" s="2">
        <v>9</v>
      </c>
      <c r="C293" s="2">
        <v>2.4870000000000001</v>
      </c>
      <c r="D293" s="2">
        <v>64</v>
      </c>
      <c r="E293" s="2" t="s">
        <v>130</v>
      </c>
      <c r="F293" s="2" t="s">
        <v>131</v>
      </c>
    </row>
    <row r="294" spans="1:6" ht="15.75" customHeight="1">
      <c r="A294" s="2">
        <v>78352</v>
      </c>
      <c r="B294" s="2">
        <v>9</v>
      </c>
      <c r="C294" s="2">
        <v>1.591</v>
      </c>
      <c r="D294" s="2">
        <v>57</v>
      </c>
      <c r="E294" s="2" t="s">
        <v>130</v>
      </c>
      <c r="F294" s="2" t="s">
        <v>131</v>
      </c>
    </row>
    <row r="295" spans="1:6" ht="15.75" customHeight="1">
      <c r="A295" s="2">
        <v>80001</v>
      </c>
      <c r="B295" s="2">
        <v>8</v>
      </c>
      <c r="C295" s="2">
        <v>1.6240000000000001</v>
      </c>
      <c r="D295" s="2">
        <v>53</v>
      </c>
      <c r="E295" s="2" t="s">
        <v>134</v>
      </c>
      <c r="F295" s="2" t="s">
        <v>131</v>
      </c>
    </row>
    <row r="296" spans="1:6" ht="15.75" customHeight="1">
      <c r="A296" s="2">
        <v>80301</v>
      </c>
      <c r="B296" s="2">
        <v>9</v>
      </c>
      <c r="C296" s="2">
        <v>2.798</v>
      </c>
      <c r="D296" s="2">
        <v>62</v>
      </c>
      <c r="E296" s="2" t="s">
        <v>134</v>
      </c>
      <c r="F296" s="2" t="s">
        <v>131</v>
      </c>
    </row>
    <row r="297" spans="1:6" ht="15.75" customHeight="1">
      <c r="A297" s="2">
        <v>80341</v>
      </c>
      <c r="B297" s="2">
        <v>6</v>
      </c>
      <c r="C297" s="2">
        <v>1.6910000000000001</v>
      </c>
      <c r="D297" s="2">
        <v>53</v>
      </c>
      <c r="E297" s="2" t="s">
        <v>134</v>
      </c>
      <c r="F297" s="2" t="s">
        <v>131</v>
      </c>
    </row>
    <row r="298" spans="1:6" ht="15.75" customHeight="1">
      <c r="A298" s="2">
        <v>80601</v>
      </c>
      <c r="B298" s="2">
        <v>8</v>
      </c>
      <c r="C298" s="2">
        <v>1.9990000000000001</v>
      </c>
      <c r="D298" s="2">
        <v>56.5</v>
      </c>
      <c r="E298" s="2" t="s">
        <v>130</v>
      </c>
      <c r="F298" s="2" t="s">
        <v>131</v>
      </c>
    </row>
    <row r="299" spans="1:6" ht="15.75" customHeight="1">
      <c r="A299" s="2">
        <v>80801</v>
      </c>
      <c r="B299" s="2">
        <v>9</v>
      </c>
      <c r="C299" s="2">
        <v>1.869</v>
      </c>
      <c r="D299" s="2">
        <v>57</v>
      </c>
      <c r="E299" s="2" t="s">
        <v>134</v>
      </c>
      <c r="F299" s="2" t="s">
        <v>131</v>
      </c>
    </row>
    <row r="300" spans="1:6" ht="15.75" customHeight="1">
      <c r="A300" s="2">
        <v>80841</v>
      </c>
      <c r="B300" s="2">
        <v>4</v>
      </c>
      <c r="C300" s="2">
        <v>1.004</v>
      </c>
      <c r="D300" s="2">
        <v>48</v>
      </c>
      <c r="E300" s="2" t="s">
        <v>134</v>
      </c>
      <c r="F300" s="2" t="s">
        <v>131</v>
      </c>
    </row>
    <row r="301" spans="1:6" ht="15.75" customHeight="1">
      <c r="A301" s="2">
        <v>81241</v>
      </c>
      <c r="B301" s="2">
        <v>6</v>
      </c>
      <c r="C301" s="2">
        <v>1.427</v>
      </c>
      <c r="D301" s="2">
        <v>49.5</v>
      </c>
      <c r="E301" s="2" t="s">
        <v>134</v>
      </c>
      <c r="F301" s="2" t="s">
        <v>131</v>
      </c>
    </row>
    <row r="302" spans="1:6" ht="15.75" customHeight="1">
      <c r="A302" s="2">
        <v>81401</v>
      </c>
      <c r="B302" s="2">
        <v>7</v>
      </c>
      <c r="C302" s="2">
        <v>1.8260000000000001</v>
      </c>
      <c r="D302" s="2">
        <v>51</v>
      </c>
      <c r="E302" s="2" t="s">
        <v>134</v>
      </c>
      <c r="F302" s="2" t="s">
        <v>131</v>
      </c>
    </row>
    <row r="303" spans="1:6" ht="15.75" customHeight="1">
      <c r="A303" s="2">
        <v>81451</v>
      </c>
      <c r="B303" s="2">
        <v>9</v>
      </c>
      <c r="C303" s="2">
        <v>2.6880000000000002</v>
      </c>
      <c r="D303" s="2">
        <v>59.5</v>
      </c>
      <c r="E303" s="2" t="s">
        <v>130</v>
      </c>
      <c r="F303" s="2" t="s">
        <v>131</v>
      </c>
    </row>
    <row r="304" spans="1:6" ht="15.75" customHeight="1">
      <c r="A304" s="2">
        <v>81501</v>
      </c>
      <c r="B304" s="2">
        <v>8</v>
      </c>
      <c r="C304" s="2">
        <v>1.657</v>
      </c>
      <c r="D304" s="2">
        <v>56</v>
      </c>
      <c r="E304" s="2" t="s">
        <v>134</v>
      </c>
      <c r="F304" s="2" t="s">
        <v>131</v>
      </c>
    </row>
    <row r="305" spans="1:6" ht="15.75" customHeight="1">
      <c r="A305" s="2">
        <v>81751</v>
      </c>
      <c r="B305" s="2">
        <v>6</v>
      </c>
      <c r="C305" s="2">
        <v>1.6719999999999999</v>
      </c>
      <c r="D305" s="2">
        <v>54</v>
      </c>
      <c r="E305" s="2" t="s">
        <v>130</v>
      </c>
      <c r="F305" s="2" t="s">
        <v>131</v>
      </c>
    </row>
    <row r="306" spans="1:6" ht="15.75" customHeight="1">
      <c r="A306" s="2">
        <v>82701</v>
      </c>
      <c r="B306" s="2">
        <v>8</v>
      </c>
      <c r="C306" s="2">
        <v>2.0150000000000001</v>
      </c>
      <c r="D306" s="2">
        <v>57.5</v>
      </c>
      <c r="E306" s="2" t="s">
        <v>130</v>
      </c>
      <c r="F306" s="2" t="s">
        <v>131</v>
      </c>
    </row>
    <row r="307" spans="1:6" ht="15.75" customHeight="1">
      <c r="A307" s="2">
        <v>83801</v>
      </c>
      <c r="B307" s="2">
        <v>7</v>
      </c>
      <c r="C307" s="2">
        <v>2.371</v>
      </c>
      <c r="D307" s="2">
        <v>55.5</v>
      </c>
      <c r="E307" s="2" t="s">
        <v>130</v>
      </c>
      <c r="F307" s="2" t="s">
        <v>131</v>
      </c>
    </row>
    <row r="308" spans="1:6" ht="15.75" customHeight="1">
      <c r="A308" s="2">
        <v>83841</v>
      </c>
      <c r="B308" s="2">
        <v>5</v>
      </c>
      <c r="C308" s="2">
        <v>2.1150000000000002</v>
      </c>
      <c r="D308" s="2">
        <v>50</v>
      </c>
      <c r="E308" s="2" t="s">
        <v>134</v>
      </c>
      <c r="F308" s="2" t="s">
        <v>131</v>
      </c>
    </row>
    <row r="309" spans="1:6" ht="15.75" customHeight="1">
      <c r="A309" s="2">
        <v>83901</v>
      </c>
      <c r="B309" s="2">
        <v>8</v>
      </c>
      <c r="C309" s="2">
        <v>2.3279999999999998</v>
      </c>
      <c r="D309" s="2">
        <v>60</v>
      </c>
      <c r="E309" s="2" t="s">
        <v>130</v>
      </c>
      <c r="F309" s="2" t="s">
        <v>131</v>
      </c>
    </row>
    <row r="310" spans="1:6" ht="15.75" customHeight="1">
      <c r="A310" s="2">
        <v>83952</v>
      </c>
      <c r="B310" s="2">
        <v>7</v>
      </c>
      <c r="C310" s="2">
        <v>1.4950000000000001</v>
      </c>
      <c r="D310" s="2">
        <v>57</v>
      </c>
      <c r="E310" s="2" t="s">
        <v>130</v>
      </c>
      <c r="F310" s="2" t="s">
        <v>131</v>
      </c>
    </row>
    <row r="311" spans="1:6" ht="15.75" customHeight="1">
      <c r="A311" s="2">
        <v>201</v>
      </c>
      <c r="B311" s="2">
        <v>11</v>
      </c>
      <c r="C311" s="2">
        <v>2.8839999999999999</v>
      </c>
      <c r="D311" s="2">
        <v>69</v>
      </c>
      <c r="E311" s="2" t="s">
        <v>134</v>
      </c>
      <c r="F311" s="2" t="s">
        <v>131</v>
      </c>
    </row>
    <row r="312" spans="1:6" ht="15.75" customHeight="1">
      <c r="A312" s="2">
        <v>202</v>
      </c>
      <c r="B312" s="2">
        <v>10</v>
      </c>
      <c r="C312" s="2">
        <v>2.3279999999999998</v>
      </c>
      <c r="D312" s="2">
        <v>64</v>
      </c>
      <c r="E312" s="2" t="s">
        <v>134</v>
      </c>
      <c r="F312" s="2" t="s">
        <v>131</v>
      </c>
    </row>
    <row r="313" spans="1:6" ht="15.75" customHeight="1">
      <c r="A313" s="2">
        <v>341</v>
      </c>
      <c r="B313" s="2">
        <v>14</v>
      </c>
      <c r="C313" s="2">
        <v>3.3809999999999998</v>
      </c>
      <c r="D313" s="2">
        <v>63</v>
      </c>
      <c r="E313" s="2" t="s">
        <v>134</v>
      </c>
      <c r="F313" s="2" t="s">
        <v>131</v>
      </c>
    </row>
    <row r="314" spans="1:6" ht="15.75" customHeight="1">
      <c r="A314" s="2">
        <v>351</v>
      </c>
      <c r="B314" s="2">
        <v>11</v>
      </c>
      <c r="C314" s="2">
        <v>2.17</v>
      </c>
      <c r="D314" s="2">
        <v>58</v>
      </c>
      <c r="E314" s="2" t="s">
        <v>130</v>
      </c>
      <c r="F314" s="2" t="s">
        <v>131</v>
      </c>
    </row>
    <row r="315" spans="1:6" ht="15.75" customHeight="1">
      <c r="A315" s="2">
        <v>401</v>
      </c>
      <c r="B315" s="2">
        <v>11</v>
      </c>
      <c r="C315" s="2">
        <v>3.47</v>
      </c>
      <c r="D315" s="2">
        <v>66.5</v>
      </c>
      <c r="E315" s="2" t="s">
        <v>134</v>
      </c>
      <c r="F315" s="2" t="s">
        <v>131</v>
      </c>
    </row>
    <row r="316" spans="1:6" ht="15.75" customHeight="1">
      <c r="A316" s="2">
        <v>551</v>
      </c>
      <c r="B316" s="2">
        <v>12</v>
      </c>
      <c r="C316" s="2">
        <v>3.0579999999999998</v>
      </c>
      <c r="D316" s="2">
        <v>60.5</v>
      </c>
      <c r="E316" s="2" t="s">
        <v>130</v>
      </c>
      <c r="F316" s="2" t="s">
        <v>131</v>
      </c>
    </row>
    <row r="317" spans="1:6" ht="15.75" customHeight="1">
      <c r="A317" s="2">
        <v>601</v>
      </c>
      <c r="B317" s="2">
        <v>10</v>
      </c>
      <c r="C317" s="2">
        <v>1.8109999999999999</v>
      </c>
      <c r="D317" s="2">
        <v>57</v>
      </c>
      <c r="E317" s="2" t="s">
        <v>134</v>
      </c>
      <c r="F317" s="2" t="s">
        <v>131</v>
      </c>
    </row>
    <row r="318" spans="1:6" ht="15.75" customHeight="1">
      <c r="A318" s="2">
        <v>641</v>
      </c>
      <c r="B318" s="2">
        <v>11</v>
      </c>
      <c r="C318" s="2">
        <v>2.524</v>
      </c>
      <c r="D318" s="2">
        <v>64</v>
      </c>
      <c r="E318" s="2" t="s">
        <v>134</v>
      </c>
      <c r="F318" s="2" t="s">
        <v>131</v>
      </c>
    </row>
    <row r="319" spans="1:6" ht="15.75" customHeight="1">
      <c r="A319" s="2">
        <v>1751</v>
      </c>
      <c r="B319" s="2">
        <v>10</v>
      </c>
      <c r="C319" s="2">
        <v>2.6419999999999999</v>
      </c>
      <c r="D319" s="2">
        <v>61</v>
      </c>
      <c r="E319" s="2" t="s">
        <v>130</v>
      </c>
      <c r="F319" s="2" t="s">
        <v>131</v>
      </c>
    </row>
    <row r="320" spans="1:6" ht="15.75" customHeight="1">
      <c r="A320" s="2">
        <v>2041</v>
      </c>
      <c r="B320" s="2">
        <v>14</v>
      </c>
      <c r="C320" s="2">
        <v>3.7410000000000001</v>
      </c>
      <c r="D320" s="2">
        <v>68.5</v>
      </c>
      <c r="E320" s="2" t="s">
        <v>134</v>
      </c>
      <c r="F320" s="2" t="s">
        <v>131</v>
      </c>
    </row>
    <row r="321" spans="1:6" ht="15.75" customHeight="1">
      <c r="A321" s="2">
        <v>2042</v>
      </c>
      <c r="B321" s="2">
        <v>13</v>
      </c>
      <c r="C321" s="2">
        <v>4.3360000000000003</v>
      </c>
      <c r="D321" s="2">
        <v>69.5</v>
      </c>
      <c r="E321" s="2" t="s">
        <v>134</v>
      </c>
      <c r="F321" s="2" t="s">
        <v>131</v>
      </c>
    </row>
    <row r="322" spans="1:6" ht="15.75" customHeight="1">
      <c r="A322" s="2">
        <v>2142</v>
      </c>
      <c r="B322" s="2">
        <v>14</v>
      </c>
      <c r="C322" s="2">
        <v>4.8419999999999996</v>
      </c>
      <c r="D322" s="2">
        <v>72</v>
      </c>
      <c r="E322" s="2" t="s">
        <v>134</v>
      </c>
      <c r="F322" s="2" t="s">
        <v>131</v>
      </c>
    </row>
    <row r="323" spans="1:6" ht="15.75" customHeight="1">
      <c r="A323" s="2">
        <v>2143</v>
      </c>
      <c r="B323" s="2">
        <v>12</v>
      </c>
      <c r="C323" s="2">
        <v>4.55</v>
      </c>
      <c r="D323" s="2">
        <v>71</v>
      </c>
      <c r="E323" s="2" t="s">
        <v>134</v>
      </c>
      <c r="F323" s="2" t="s">
        <v>131</v>
      </c>
    </row>
    <row r="324" spans="1:6" ht="15.75" customHeight="1">
      <c r="A324" s="2">
        <v>2451</v>
      </c>
      <c r="B324" s="2">
        <v>12</v>
      </c>
      <c r="C324" s="2">
        <v>2.8410000000000002</v>
      </c>
      <c r="D324" s="2">
        <v>63</v>
      </c>
      <c r="E324" s="2" t="s">
        <v>130</v>
      </c>
      <c r="F324" s="2" t="s">
        <v>131</v>
      </c>
    </row>
    <row r="325" spans="1:6" ht="15.75" customHeight="1">
      <c r="A325" s="2">
        <v>2801</v>
      </c>
      <c r="B325" s="2">
        <v>10</v>
      </c>
      <c r="C325" s="2">
        <v>3.1659999999999999</v>
      </c>
      <c r="D325" s="2">
        <v>61.5</v>
      </c>
      <c r="E325" s="2" t="s">
        <v>130</v>
      </c>
      <c r="F325" s="2" t="s">
        <v>131</v>
      </c>
    </row>
    <row r="326" spans="1:6" ht="15.75" customHeight="1">
      <c r="A326" s="2">
        <v>2851</v>
      </c>
      <c r="B326" s="2">
        <v>13</v>
      </c>
      <c r="C326" s="2">
        <v>3.8159999999999998</v>
      </c>
      <c r="D326" s="2">
        <v>63.5</v>
      </c>
      <c r="E326" s="2" t="s">
        <v>130</v>
      </c>
      <c r="F326" s="2" t="s">
        <v>131</v>
      </c>
    </row>
    <row r="327" spans="1:6" ht="15.75" customHeight="1">
      <c r="A327" s="2">
        <v>3141</v>
      </c>
      <c r="B327" s="2">
        <v>10</v>
      </c>
      <c r="C327" s="2">
        <v>2.5609999999999999</v>
      </c>
      <c r="D327" s="2">
        <v>62</v>
      </c>
      <c r="E327" s="2" t="s">
        <v>134</v>
      </c>
      <c r="F327" s="2" t="s">
        <v>131</v>
      </c>
    </row>
    <row r="328" spans="1:6" ht="15.75" customHeight="1">
      <c r="A328" s="2">
        <v>3501</v>
      </c>
      <c r="B328" s="2">
        <v>11</v>
      </c>
      <c r="C328" s="2">
        <v>3.6539999999999999</v>
      </c>
      <c r="D328" s="2">
        <v>65</v>
      </c>
      <c r="E328" s="2" t="s">
        <v>130</v>
      </c>
      <c r="F328" s="2" t="s">
        <v>131</v>
      </c>
    </row>
    <row r="329" spans="1:6" ht="15.75" customHeight="1">
      <c r="A329" s="2">
        <v>3901</v>
      </c>
      <c r="B329" s="2">
        <v>10</v>
      </c>
      <c r="C329" s="2">
        <v>2.4809999999999999</v>
      </c>
      <c r="D329" s="2">
        <v>61</v>
      </c>
      <c r="E329" s="2" t="s">
        <v>134</v>
      </c>
      <c r="F329" s="2" t="s">
        <v>131</v>
      </c>
    </row>
    <row r="330" spans="1:6" ht="15.75" customHeight="1">
      <c r="A330" s="2">
        <v>4001</v>
      </c>
      <c r="B330" s="2">
        <v>11</v>
      </c>
      <c r="C330" s="2">
        <v>2.665</v>
      </c>
      <c r="D330" s="2">
        <v>63</v>
      </c>
      <c r="E330" s="2" t="s">
        <v>130</v>
      </c>
      <c r="F330" s="2" t="s">
        <v>131</v>
      </c>
    </row>
    <row r="331" spans="1:6" ht="15.75" customHeight="1">
      <c r="A331" s="2">
        <v>4341</v>
      </c>
      <c r="B331" s="2">
        <v>10</v>
      </c>
      <c r="C331" s="2">
        <v>3.2029999999999998</v>
      </c>
      <c r="D331" s="2">
        <v>66</v>
      </c>
      <c r="E331" s="2" t="s">
        <v>134</v>
      </c>
      <c r="F331" s="2" t="s">
        <v>131</v>
      </c>
    </row>
    <row r="332" spans="1:6" ht="15.75" customHeight="1">
      <c r="A332" s="2">
        <v>4901</v>
      </c>
      <c r="B332" s="2">
        <v>13</v>
      </c>
      <c r="C332" s="2">
        <v>3.5489999999999999</v>
      </c>
      <c r="D332" s="2">
        <v>68</v>
      </c>
      <c r="E332" s="2" t="s">
        <v>134</v>
      </c>
      <c r="F332" s="2" t="s">
        <v>131</v>
      </c>
    </row>
    <row r="333" spans="1:6" ht="15.75" customHeight="1">
      <c r="A333" s="2">
        <v>4952</v>
      </c>
      <c r="B333" s="2">
        <v>14</v>
      </c>
      <c r="C333" s="2">
        <v>2.2360000000000002</v>
      </c>
      <c r="D333" s="2">
        <v>66</v>
      </c>
      <c r="E333" s="2" t="s">
        <v>130</v>
      </c>
      <c r="F333" s="2" t="s">
        <v>138</v>
      </c>
    </row>
    <row r="334" spans="1:6" ht="15.75" customHeight="1">
      <c r="A334" s="2">
        <v>5001</v>
      </c>
      <c r="B334" s="2">
        <v>11</v>
      </c>
      <c r="C334" s="2">
        <v>3.222</v>
      </c>
      <c r="D334" s="2">
        <v>72</v>
      </c>
      <c r="E334" s="2" t="s">
        <v>134</v>
      </c>
      <c r="F334" s="2" t="s">
        <v>131</v>
      </c>
    </row>
    <row r="335" spans="1:6" ht="15.75" customHeight="1">
      <c r="A335" s="2">
        <v>5101</v>
      </c>
      <c r="B335" s="2">
        <v>10</v>
      </c>
      <c r="C335" s="2">
        <v>3.1110000000000002</v>
      </c>
      <c r="D335" s="2">
        <v>66</v>
      </c>
      <c r="E335" s="2" t="s">
        <v>134</v>
      </c>
      <c r="F335" s="2" t="s">
        <v>131</v>
      </c>
    </row>
    <row r="336" spans="1:6" ht="15.75" customHeight="1">
      <c r="A336" s="2">
        <v>5251</v>
      </c>
      <c r="B336" s="2">
        <v>11</v>
      </c>
      <c r="C336" s="2">
        <v>3.49</v>
      </c>
      <c r="D336" s="2">
        <v>67</v>
      </c>
      <c r="E336" s="2" t="s">
        <v>130</v>
      </c>
      <c r="F336" s="2" t="s">
        <v>131</v>
      </c>
    </row>
    <row r="337" spans="1:6" ht="15.75" customHeight="1">
      <c r="A337" s="2">
        <v>5351</v>
      </c>
      <c r="B337" s="2">
        <v>13</v>
      </c>
      <c r="C337" s="2">
        <v>3.1469999999999998</v>
      </c>
      <c r="D337" s="2">
        <v>64</v>
      </c>
      <c r="E337" s="2" t="s">
        <v>130</v>
      </c>
      <c r="F337" s="2" t="s">
        <v>131</v>
      </c>
    </row>
    <row r="338" spans="1:6" ht="15.75" customHeight="1">
      <c r="A338" s="2">
        <v>5352</v>
      </c>
      <c r="B338" s="2">
        <v>10</v>
      </c>
      <c r="C338" s="2">
        <v>2.52</v>
      </c>
      <c r="D338" s="2">
        <v>60.5</v>
      </c>
      <c r="E338" s="2" t="s">
        <v>130</v>
      </c>
      <c r="F338" s="2" t="s">
        <v>131</v>
      </c>
    </row>
    <row r="339" spans="1:6" ht="15.75" customHeight="1">
      <c r="A339" s="2">
        <v>5641</v>
      </c>
      <c r="B339" s="2">
        <v>10</v>
      </c>
      <c r="C339" s="2">
        <v>2.2919999999999998</v>
      </c>
      <c r="D339" s="2">
        <v>63</v>
      </c>
      <c r="E339" s="2" t="s">
        <v>134</v>
      </c>
      <c r="F339" s="2" t="s">
        <v>131</v>
      </c>
    </row>
    <row r="340" spans="1:6" ht="15.75" customHeight="1">
      <c r="A340" s="2">
        <v>5701</v>
      </c>
      <c r="B340" s="2">
        <v>12</v>
      </c>
      <c r="C340" s="2">
        <v>2.8889999999999998</v>
      </c>
      <c r="D340" s="2">
        <v>64</v>
      </c>
      <c r="E340" s="2" t="s">
        <v>130</v>
      </c>
      <c r="F340" s="2" t="s">
        <v>131</v>
      </c>
    </row>
    <row r="341" spans="1:6" ht="15.75" customHeight="1">
      <c r="A341" s="2">
        <v>6001</v>
      </c>
      <c r="B341" s="2">
        <v>10</v>
      </c>
      <c r="C341" s="2">
        <v>2.246</v>
      </c>
      <c r="D341" s="2">
        <v>60.5</v>
      </c>
      <c r="E341" s="2" t="s">
        <v>134</v>
      </c>
      <c r="F341" s="2" t="s">
        <v>131</v>
      </c>
    </row>
    <row r="342" spans="1:6" ht="15.75" customHeight="1">
      <c r="A342" s="2">
        <v>6041</v>
      </c>
      <c r="B342" s="2">
        <v>10</v>
      </c>
      <c r="C342" s="2">
        <v>1.9370000000000001</v>
      </c>
      <c r="D342" s="2">
        <v>62</v>
      </c>
      <c r="E342" s="2" t="s">
        <v>134</v>
      </c>
      <c r="F342" s="2" t="s">
        <v>131</v>
      </c>
    </row>
    <row r="343" spans="1:6" ht="15.75" customHeight="1">
      <c r="A343" s="2">
        <v>6145</v>
      </c>
      <c r="B343" s="2">
        <v>10</v>
      </c>
      <c r="C343" s="2">
        <v>2.6459999999999999</v>
      </c>
      <c r="D343" s="2">
        <v>60</v>
      </c>
      <c r="E343" s="2" t="s">
        <v>134</v>
      </c>
      <c r="F343" s="2" t="s">
        <v>131</v>
      </c>
    </row>
    <row r="344" spans="1:6" ht="15.75" customHeight="1">
      <c r="A344" s="2">
        <v>6201</v>
      </c>
      <c r="B344" s="2">
        <v>11</v>
      </c>
      <c r="C344" s="2">
        <v>2.9569999999999999</v>
      </c>
      <c r="D344" s="2">
        <v>64.5</v>
      </c>
      <c r="E344" s="2" t="s">
        <v>134</v>
      </c>
      <c r="F344" s="2" t="s">
        <v>131</v>
      </c>
    </row>
    <row r="345" spans="1:6" ht="15.75" customHeight="1">
      <c r="A345" s="2">
        <v>6401</v>
      </c>
      <c r="B345" s="2">
        <v>11</v>
      </c>
      <c r="C345" s="2">
        <v>4.0069999999999997</v>
      </c>
      <c r="D345" s="2">
        <v>67</v>
      </c>
      <c r="E345" s="2" t="s">
        <v>134</v>
      </c>
      <c r="F345" s="2" t="s">
        <v>131</v>
      </c>
    </row>
    <row r="346" spans="1:6" ht="15.75" customHeight="1">
      <c r="A346" s="2">
        <v>7101</v>
      </c>
      <c r="B346" s="2">
        <v>11</v>
      </c>
      <c r="C346" s="2">
        <v>2.3860000000000001</v>
      </c>
      <c r="D346" s="2">
        <v>61.5</v>
      </c>
      <c r="E346" s="2" t="s">
        <v>130</v>
      </c>
      <c r="F346" s="2" t="s">
        <v>131</v>
      </c>
    </row>
    <row r="347" spans="1:6" ht="15.75" customHeight="1">
      <c r="A347" s="2">
        <v>7241</v>
      </c>
      <c r="B347" s="2">
        <v>10</v>
      </c>
      <c r="C347" s="2">
        <v>3.2509999999999999</v>
      </c>
      <c r="D347" s="2">
        <v>66</v>
      </c>
      <c r="E347" s="2" t="s">
        <v>134</v>
      </c>
      <c r="F347" s="2" t="s">
        <v>131</v>
      </c>
    </row>
    <row r="348" spans="1:6" ht="15.75" customHeight="1">
      <c r="A348" s="2">
        <v>7901</v>
      </c>
      <c r="B348" s="2">
        <v>11</v>
      </c>
      <c r="C348" s="2">
        <v>2.762</v>
      </c>
      <c r="D348" s="2">
        <v>60</v>
      </c>
      <c r="E348" s="2" t="s">
        <v>130</v>
      </c>
      <c r="F348" s="2" t="s">
        <v>131</v>
      </c>
    </row>
    <row r="349" spans="1:6" ht="15.75" customHeight="1">
      <c r="A349" s="2">
        <v>8301</v>
      </c>
      <c r="B349" s="2">
        <v>11</v>
      </c>
      <c r="C349" s="2">
        <v>3.0110000000000001</v>
      </c>
      <c r="D349" s="2">
        <v>64</v>
      </c>
      <c r="E349" s="2" t="s">
        <v>130</v>
      </c>
      <c r="F349" s="2" t="s">
        <v>131</v>
      </c>
    </row>
    <row r="350" spans="1:6" ht="15.75" customHeight="1">
      <c r="A350" s="2">
        <v>8541</v>
      </c>
      <c r="B350" s="2">
        <v>13</v>
      </c>
      <c r="C350" s="2">
        <v>4.3049999999999997</v>
      </c>
      <c r="D350" s="2">
        <v>68.5</v>
      </c>
      <c r="E350" s="2" t="s">
        <v>134</v>
      </c>
      <c r="F350" s="2" t="s">
        <v>131</v>
      </c>
    </row>
    <row r="351" spans="1:6" ht="15.75" customHeight="1">
      <c r="A351" s="2">
        <v>8542</v>
      </c>
      <c r="B351" s="2">
        <v>13</v>
      </c>
      <c r="C351" s="2">
        <v>3.9060000000000001</v>
      </c>
      <c r="D351" s="2">
        <v>67</v>
      </c>
      <c r="E351" s="2" t="s">
        <v>134</v>
      </c>
      <c r="F351" s="2" t="s">
        <v>131</v>
      </c>
    </row>
    <row r="352" spans="1:6" ht="15.75" customHeight="1">
      <c r="A352" s="2">
        <v>8842</v>
      </c>
      <c r="B352" s="2">
        <v>11</v>
      </c>
      <c r="C352" s="2">
        <v>3.5830000000000002</v>
      </c>
      <c r="D352" s="2">
        <v>67</v>
      </c>
      <c r="E352" s="2" t="s">
        <v>134</v>
      </c>
      <c r="F352" s="2" t="s">
        <v>131</v>
      </c>
    </row>
    <row r="353" spans="1:6" ht="15.75" customHeight="1">
      <c r="A353" s="2">
        <v>8901</v>
      </c>
      <c r="B353" s="2">
        <v>11</v>
      </c>
      <c r="C353" s="2">
        <v>3.2360000000000002</v>
      </c>
      <c r="D353" s="2">
        <v>66</v>
      </c>
      <c r="E353" s="2" t="s">
        <v>130</v>
      </c>
      <c r="F353" s="2" t="s">
        <v>131</v>
      </c>
    </row>
    <row r="354" spans="1:6" ht="15.75" customHeight="1">
      <c r="A354" s="2">
        <v>9141</v>
      </c>
      <c r="B354" s="2">
        <v>14</v>
      </c>
      <c r="C354" s="2">
        <v>3.4359999999999999</v>
      </c>
      <c r="D354" s="2">
        <v>62.5</v>
      </c>
      <c r="E354" s="2" t="s">
        <v>134</v>
      </c>
      <c r="F354" s="2" t="s">
        <v>131</v>
      </c>
    </row>
    <row r="355" spans="1:6" ht="15.75" customHeight="1">
      <c r="A355" s="2">
        <v>9142</v>
      </c>
      <c r="B355" s="2">
        <v>11</v>
      </c>
      <c r="C355" s="2">
        <v>3.0579999999999998</v>
      </c>
      <c r="D355" s="2">
        <v>61</v>
      </c>
      <c r="E355" s="2" t="s">
        <v>134</v>
      </c>
      <c r="F355" s="2" t="s">
        <v>131</v>
      </c>
    </row>
    <row r="356" spans="1:6" ht="15.75" customHeight="1">
      <c r="A356" s="2">
        <v>9502</v>
      </c>
      <c r="B356" s="2">
        <v>10</v>
      </c>
      <c r="C356" s="2">
        <v>3.0070000000000001</v>
      </c>
      <c r="D356" s="2">
        <v>62</v>
      </c>
      <c r="E356" s="2" t="s">
        <v>134</v>
      </c>
      <c r="F356" s="2" t="s">
        <v>131</v>
      </c>
    </row>
    <row r="357" spans="1:6" ht="15.75" customHeight="1">
      <c r="A357" s="2">
        <v>9802</v>
      </c>
      <c r="B357" s="2">
        <v>10</v>
      </c>
      <c r="C357" s="2">
        <v>3.4889999999999999</v>
      </c>
      <c r="D357" s="2">
        <v>66.5</v>
      </c>
      <c r="E357" s="2" t="s">
        <v>134</v>
      </c>
      <c r="F357" s="2" t="s">
        <v>131</v>
      </c>
    </row>
    <row r="358" spans="1:6" ht="15.75" customHeight="1">
      <c r="A358" s="2">
        <v>10001</v>
      </c>
      <c r="B358" s="2">
        <v>10</v>
      </c>
      <c r="C358" s="2">
        <v>2.8639999999999999</v>
      </c>
      <c r="D358" s="2">
        <v>60</v>
      </c>
      <c r="E358" s="2" t="s">
        <v>130</v>
      </c>
      <c r="F358" s="2" t="s">
        <v>131</v>
      </c>
    </row>
    <row r="359" spans="1:6" ht="15.75" customHeight="1">
      <c r="A359" s="2">
        <v>10053</v>
      </c>
      <c r="B359" s="2">
        <v>14</v>
      </c>
      <c r="C359" s="2">
        <v>3.4279999999999999</v>
      </c>
      <c r="D359" s="2">
        <v>64</v>
      </c>
      <c r="E359" s="2" t="s">
        <v>130</v>
      </c>
      <c r="F359" s="2" t="s">
        <v>138</v>
      </c>
    </row>
    <row r="360" spans="1:6" ht="15.75" customHeight="1">
      <c r="A360" s="2">
        <v>10054</v>
      </c>
      <c r="B360" s="2">
        <v>13</v>
      </c>
      <c r="C360" s="2">
        <v>2.819</v>
      </c>
      <c r="D360" s="2">
        <v>62</v>
      </c>
      <c r="E360" s="2" t="s">
        <v>130</v>
      </c>
      <c r="F360" s="2" t="s">
        <v>131</v>
      </c>
    </row>
    <row r="361" spans="1:6" ht="15.75" customHeight="1">
      <c r="A361" s="2">
        <v>10501</v>
      </c>
      <c r="B361" s="2">
        <v>10</v>
      </c>
      <c r="C361" s="2">
        <v>2.25</v>
      </c>
      <c r="D361" s="2">
        <v>58</v>
      </c>
      <c r="E361" s="2" t="s">
        <v>130</v>
      </c>
      <c r="F361" s="2" t="s">
        <v>131</v>
      </c>
    </row>
    <row r="362" spans="1:6" ht="15.75" customHeight="1">
      <c r="A362" s="2">
        <v>10642</v>
      </c>
      <c r="B362" s="2">
        <v>14</v>
      </c>
      <c r="C362" s="2">
        <v>4.6829999999999998</v>
      </c>
      <c r="D362" s="2">
        <v>68.5</v>
      </c>
      <c r="E362" s="2" t="s">
        <v>134</v>
      </c>
      <c r="F362" s="2" t="s">
        <v>131</v>
      </c>
    </row>
    <row r="363" spans="1:6" ht="15.75" customHeight="1">
      <c r="A363" s="2">
        <v>10801</v>
      </c>
      <c r="B363" s="2">
        <v>10</v>
      </c>
      <c r="C363" s="2">
        <v>2.3519999999999999</v>
      </c>
      <c r="D363" s="2">
        <v>61.5</v>
      </c>
      <c r="E363" s="2" t="s">
        <v>134</v>
      </c>
      <c r="F363" s="2" t="s">
        <v>131</v>
      </c>
    </row>
    <row r="364" spans="1:6" ht="15.75" customHeight="1">
      <c r="A364" s="2">
        <v>10901</v>
      </c>
      <c r="B364" s="2">
        <v>11</v>
      </c>
      <c r="C364" s="2">
        <v>3.1080000000000001</v>
      </c>
      <c r="D364" s="2">
        <v>64.5</v>
      </c>
      <c r="E364" s="2" t="s">
        <v>134</v>
      </c>
      <c r="F364" s="2" t="s">
        <v>131</v>
      </c>
    </row>
    <row r="365" spans="1:6" ht="15.75" customHeight="1">
      <c r="A365" s="2">
        <v>10942</v>
      </c>
      <c r="B365" s="2">
        <v>13</v>
      </c>
      <c r="C365" s="2">
        <v>3.9940000000000002</v>
      </c>
      <c r="D365" s="2">
        <v>67</v>
      </c>
      <c r="E365" s="2" t="s">
        <v>134</v>
      </c>
      <c r="F365" s="2" t="s">
        <v>131</v>
      </c>
    </row>
    <row r="366" spans="1:6" ht="15.75" customHeight="1">
      <c r="A366" s="2">
        <v>11101</v>
      </c>
      <c r="B366" s="2">
        <v>12</v>
      </c>
      <c r="C366" s="2">
        <v>4.3929999999999998</v>
      </c>
      <c r="D366" s="2">
        <v>68.5</v>
      </c>
      <c r="E366" s="2" t="s">
        <v>134</v>
      </c>
      <c r="F366" s="2" t="s">
        <v>131</v>
      </c>
    </row>
    <row r="367" spans="1:6" ht="15.75" customHeight="1">
      <c r="A367" s="2">
        <v>11151</v>
      </c>
      <c r="B367" s="2">
        <v>13</v>
      </c>
      <c r="C367" s="2">
        <v>3.2080000000000002</v>
      </c>
      <c r="D367" s="2">
        <v>61</v>
      </c>
      <c r="E367" s="2" t="s">
        <v>130</v>
      </c>
      <c r="F367" s="2" t="s">
        <v>138</v>
      </c>
    </row>
    <row r="368" spans="1:6" ht="15.75" customHeight="1">
      <c r="A368" s="2">
        <v>11301</v>
      </c>
      <c r="B368" s="2">
        <v>10</v>
      </c>
      <c r="C368" s="2">
        <v>2.5920000000000001</v>
      </c>
      <c r="D368" s="2">
        <v>65</v>
      </c>
      <c r="E368" s="2" t="s">
        <v>134</v>
      </c>
      <c r="F368" s="2" t="s">
        <v>131</v>
      </c>
    </row>
    <row r="369" spans="1:6" ht="15.75" customHeight="1">
      <c r="A369" s="2">
        <v>11341</v>
      </c>
      <c r="B369" s="2">
        <v>13</v>
      </c>
      <c r="C369" s="2">
        <v>3.1930000000000001</v>
      </c>
      <c r="D369" s="2">
        <v>70</v>
      </c>
      <c r="E369" s="2" t="s">
        <v>134</v>
      </c>
      <c r="F369" s="2" t="s">
        <v>131</v>
      </c>
    </row>
    <row r="370" spans="1:6" ht="15.75" customHeight="1">
      <c r="A370" s="2">
        <v>11601</v>
      </c>
      <c r="B370" s="2">
        <v>11</v>
      </c>
      <c r="C370" s="2">
        <v>1.694</v>
      </c>
      <c r="D370" s="2">
        <v>60</v>
      </c>
      <c r="E370" s="2" t="s">
        <v>134</v>
      </c>
      <c r="F370" s="2" t="s">
        <v>138</v>
      </c>
    </row>
    <row r="371" spans="1:6" ht="15.75" customHeight="1">
      <c r="A371" s="2">
        <v>11642</v>
      </c>
      <c r="B371" s="2">
        <v>14</v>
      </c>
      <c r="C371" s="2">
        <v>3.9569999999999999</v>
      </c>
      <c r="D371" s="2">
        <v>72</v>
      </c>
      <c r="E371" s="2" t="s">
        <v>134</v>
      </c>
      <c r="F371" s="2" t="s">
        <v>138</v>
      </c>
    </row>
    <row r="372" spans="1:6" ht="15.75" customHeight="1">
      <c r="A372" s="2">
        <v>11901</v>
      </c>
      <c r="B372" s="2">
        <v>11</v>
      </c>
      <c r="C372" s="2">
        <v>2.3460000000000001</v>
      </c>
      <c r="D372" s="2">
        <v>59</v>
      </c>
      <c r="E372" s="2" t="s">
        <v>130</v>
      </c>
      <c r="F372" s="2" t="s">
        <v>131</v>
      </c>
    </row>
    <row r="373" spans="1:6" ht="15.75" customHeight="1">
      <c r="A373" s="2">
        <v>11942</v>
      </c>
      <c r="B373" s="2">
        <v>13</v>
      </c>
      <c r="C373" s="2">
        <v>4.7889999999999997</v>
      </c>
      <c r="D373" s="2">
        <v>69</v>
      </c>
      <c r="E373" s="2" t="s">
        <v>134</v>
      </c>
      <c r="F373" s="2" t="s">
        <v>138</v>
      </c>
    </row>
    <row r="374" spans="1:6" ht="15.75" customHeight="1">
      <c r="A374" s="2">
        <v>12501</v>
      </c>
      <c r="B374" s="2">
        <v>11</v>
      </c>
      <c r="C374" s="2">
        <v>3.5150000000000001</v>
      </c>
      <c r="D374" s="2">
        <v>67.5</v>
      </c>
      <c r="E374" s="2" t="s">
        <v>134</v>
      </c>
      <c r="F374" s="2" t="s">
        <v>131</v>
      </c>
    </row>
    <row r="375" spans="1:6" ht="15.75" customHeight="1">
      <c r="A375" s="2">
        <v>13301</v>
      </c>
      <c r="B375" s="2">
        <v>11</v>
      </c>
      <c r="C375" s="2">
        <v>2.754</v>
      </c>
      <c r="D375" s="2">
        <v>65.5</v>
      </c>
      <c r="E375" s="2" t="s">
        <v>130</v>
      </c>
      <c r="F375" s="2" t="s">
        <v>131</v>
      </c>
    </row>
    <row r="376" spans="1:6" ht="15.75" customHeight="1">
      <c r="A376" s="2">
        <v>14001</v>
      </c>
      <c r="B376" s="2">
        <v>10</v>
      </c>
      <c r="C376" s="2">
        <v>2.72</v>
      </c>
      <c r="D376" s="2">
        <v>65.5</v>
      </c>
      <c r="E376" s="2" t="s">
        <v>134</v>
      </c>
      <c r="F376" s="2" t="s">
        <v>131</v>
      </c>
    </row>
    <row r="377" spans="1:6" ht="15.75" customHeight="1">
      <c r="A377" s="2">
        <v>14143</v>
      </c>
      <c r="B377" s="2">
        <v>11</v>
      </c>
      <c r="C377" s="2">
        <v>2.4630000000000001</v>
      </c>
      <c r="D377" s="2">
        <v>64.5</v>
      </c>
      <c r="E377" s="2" t="s">
        <v>134</v>
      </c>
      <c r="F377" s="2" t="s">
        <v>131</v>
      </c>
    </row>
    <row r="378" spans="1:6" ht="15.75" customHeight="1">
      <c r="A378" s="2">
        <v>14401</v>
      </c>
      <c r="B378" s="2">
        <v>11</v>
      </c>
      <c r="C378" s="2">
        <v>2.633</v>
      </c>
      <c r="D378" s="2">
        <v>62</v>
      </c>
      <c r="E378" s="2" t="s">
        <v>130</v>
      </c>
      <c r="F378" s="2" t="s">
        <v>131</v>
      </c>
    </row>
    <row r="379" spans="1:6" ht="15.75" customHeight="1">
      <c r="A379" s="2">
        <v>15101</v>
      </c>
      <c r="B379" s="2">
        <v>10</v>
      </c>
      <c r="C379" s="2">
        <v>3.048</v>
      </c>
      <c r="D379" s="2">
        <v>65.5</v>
      </c>
      <c r="E379" s="2" t="s">
        <v>130</v>
      </c>
      <c r="F379" s="2" t="s">
        <v>131</v>
      </c>
    </row>
    <row r="380" spans="1:6" ht="15.75" customHeight="1">
      <c r="A380" s="2">
        <v>15141</v>
      </c>
      <c r="B380" s="2">
        <v>11</v>
      </c>
      <c r="C380" s="2">
        <v>3.1110000000000002</v>
      </c>
      <c r="D380" s="2">
        <v>67.5</v>
      </c>
      <c r="E380" s="2" t="s">
        <v>134</v>
      </c>
      <c r="F380" s="2" t="s">
        <v>131</v>
      </c>
    </row>
    <row r="381" spans="1:6" ht="15.75" customHeight="1">
      <c r="A381" s="2">
        <v>15152</v>
      </c>
      <c r="B381" s="2">
        <v>13</v>
      </c>
      <c r="C381" s="2">
        <v>3.7450000000000001</v>
      </c>
      <c r="D381" s="2">
        <v>68</v>
      </c>
      <c r="E381" s="2" t="s">
        <v>130</v>
      </c>
      <c r="F381" s="2" t="s">
        <v>131</v>
      </c>
    </row>
    <row r="382" spans="1:6" ht="15.75" customHeight="1">
      <c r="A382" s="2">
        <v>15302</v>
      </c>
      <c r="B382" s="2">
        <v>12</v>
      </c>
      <c r="C382" s="2">
        <v>2.3839999999999999</v>
      </c>
      <c r="D382" s="2">
        <v>63.5</v>
      </c>
      <c r="E382" s="2" t="s">
        <v>130</v>
      </c>
      <c r="F382" s="2" t="s">
        <v>138</v>
      </c>
    </row>
    <row r="383" spans="1:6" ht="15.75" customHeight="1">
      <c r="A383" s="2">
        <v>15342</v>
      </c>
      <c r="B383" s="2">
        <v>10</v>
      </c>
      <c r="C383" s="2">
        <v>2.0939999999999999</v>
      </c>
      <c r="D383" s="2">
        <v>58.5</v>
      </c>
      <c r="E383" s="2" t="s">
        <v>134</v>
      </c>
      <c r="F383" s="2" t="s">
        <v>131</v>
      </c>
    </row>
    <row r="384" spans="1:6" ht="15.75" customHeight="1">
      <c r="A384" s="2">
        <v>15451</v>
      </c>
      <c r="B384" s="2">
        <v>10</v>
      </c>
      <c r="C384" s="2">
        <v>3.1829999999999998</v>
      </c>
      <c r="D384" s="2">
        <v>65.5</v>
      </c>
      <c r="E384" s="2" t="s">
        <v>130</v>
      </c>
      <c r="F384" s="2" t="s">
        <v>131</v>
      </c>
    </row>
    <row r="385" spans="1:6" ht="15.75" customHeight="1">
      <c r="A385" s="2">
        <v>15751</v>
      </c>
      <c r="B385" s="2">
        <v>14</v>
      </c>
      <c r="C385" s="2">
        <v>3.0739999999999998</v>
      </c>
      <c r="D385" s="2">
        <v>65</v>
      </c>
      <c r="E385" s="2" t="s">
        <v>130</v>
      </c>
      <c r="F385" s="2" t="s">
        <v>138</v>
      </c>
    </row>
    <row r="386" spans="1:6" ht="15.75" customHeight="1">
      <c r="A386" s="2">
        <v>15801</v>
      </c>
      <c r="B386" s="2">
        <v>11</v>
      </c>
      <c r="C386" s="2">
        <v>3.9769999999999999</v>
      </c>
      <c r="D386" s="2">
        <v>70.5</v>
      </c>
      <c r="E386" s="2" t="s">
        <v>134</v>
      </c>
      <c r="F386" s="2" t="s">
        <v>131</v>
      </c>
    </row>
    <row r="387" spans="1:6" ht="15.75" customHeight="1">
      <c r="A387" s="2">
        <v>15841</v>
      </c>
      <c r="B387" s="2">
        <v>10</v>
      </c>
      <c r="C387" s="2">
        <v>3.3540000000000001</v>
      </c>
      <c r="D387" s="2">
        <v>63</v>
      </c>
      <c r="E387" s="2" t="s">
        <v>134</v>
      </c>
      <c r="F387" s="2" t="s">
        <v>131</v>
      </c>
    </row>
    <row r="388" spans="1:6" ht="15.75" customHeight="1">
      <c r="A388" s="2">
        <v>16201</v>
      </c>
      <c r="B388" s="2">
        <v>11</v>
      </c>
      <c r="C388" s="2">
        <v>3.411</v>
      </c>
      <c r="D388" s="2">
        <v>63.5</v>
      </c>
      <c r="E388" s="2" t="s">
        <v>130</v>
      </c>
      <c r="F388" s="2" t="s">
        <v>131</v>
      </c>
    </row>
    <row r="389" spans="1:6" ht="15.75" customHeight="1">
      <c r="A389" s="2">
        <v>16551</v>
      </c>
      <c r="B389" s="2">
        <v>10</v>
      </c>
      <c r="C389" s="2">
        <v>2.387</v>
      </c>
      <c r="D389" s="2">
        <v>66</v>
      </c>
      <c r="E389" s="2" t="s">
        <v>130</v>
      </c>
      <c r="F389" s="2" t="s">
        <v>138</v>
      </c>
    </row>
    <row r="390" spans="1:6" ht="15.75" customHeight="1">
      <c r="A390" s="2">
        <v>16901</v>
      </c>
      <c r="B390" s="2">
        <v>11</v>
      </c>
      <c r="C390" s="2">
        <v>3.1709999999999998</v>
      </c>
      <c r="D390" s="2">
        <v>63</v>
      </c>
      <c r="E390" s="2" t="s">
        <v>130</v>
      </c>
      <c r="F390" s="2" t="s">
        <v>131</v>
      </c>
    </row>
    <row r="391" spans="1:6" ht="15.75" customHeight="1">
      <c r="A391" s="2">
        <v>16941</v>
      </c>
      <c r="B391" s="2">
        <v>13</v>
      </c>
      <c r="C391" s="2">
        <v>3.887</v>
      </c>
      <c r="D391" s="2">
        <v>67.5</v>
      </c>
      <c r="E391" s="2" t="s">
        <v>134</v>
      </c>
      <c r="F391" s="2" t="s">
        <v>131</v>
      </c>
    </row>
    <row r="392" spans="1:6" ht="15.75" customHeight="1">
      <c r="A392" s="2">
        <v>16951</v>
      </c>
      <c r="B392" s="2">
        <v>13</v>
      </c>
      <c r="C392" s="2">
        <v>2.6459999999999999</v>
      </c>
      <c r="D392" s="2">
        <v>61.5</v>
      </c>
      <c r="E392" s="2" t="s">
        <v>130</v>
      </c>
      <c r="F392" s="2" t="s">
        <v>131</v>
      </c>
    </row>
    <row r="393" spans="1:6" ht="15.75" customHeight="1">
      <c r="A393" s="2">
        <v>16952</v>
      </c>
      <c r="B393" s="2">
        <v>10</v>
      </c>
      <c r="C393" s="2">
        <v>2.504</v>
      </c>
      <c r="D393" s="2">
        <v>60</v>
      </c>
      <c r="E393" s="2" t="s">
        <v>130</v>
      </c>
      <c r="F393" s="2" t="s">
        <v>131</v>
      </c>
    </row>
    <row r="394" spans="1:6" ht="15.75" customHeight="1">
      <c r="A394" s="2">
        <v>17301</v>
      </c>
      <c r="B394" s="2">
        <v>11</v>
      </c>
      <c r="C394" s="2">
        <v>3.5870000000000002</v>
      </c>
      <c r="D394" s="2">
        <v>64.5</v>
      </c>
      <c r="E394" s="2" t="s">
        <v>134</v>
      </c>
      <c r="F394" s="2" t="s">
        <v>131</v>
      </c>
    </row>
    <row r="395" spans="1:6" ht="15.75" customHeight="1">
      <c r="A395" s="2">
        <v>17401</v>
      </c>
      <c r="B395" s="2">
        <v>11</v>
      </c>
      <c r="C395" s="2">
        <v>3.8450000000000002</v>
      </c>
      <c r="D395" s="2">
        <v>68.5</v>
      </c>
      <c r="E395" s="2" t="s">
        <v>134</v>
      </c>
      <c r="F395" s="2" t="s">
        <v>131</v>
      </c>
    </row>
    <row r="396" spans="1:6" ht="15.75" customHeight="1">
      <c r="A396" s="2">
        <v>17801</v>
      </c>
      <c r="B396" s="2">
        <v>12</v>
      </c>
      <c r="C396" s="2">
        <v>2.9710000000000001</v>
      </c>
      <c r="D396" s="2">
        <v>64.5</v>
      </c>
      <c r="E396" s="2" t="s">
        <v>134</v>
      </c>
      <c r="F396" s="2" t="s">
        <v>131</v>
      </c>
    </row>
    <row r="397" spans="1:6" ht="15.75" customHeight="1">
      <c r="A397" s="2">
        <v>17851</v>
      </c>
      <c r="B397" s="2">
        <v>10</v>
      </c>
      <c r="C397" s="2">
        <v>2.891</v>
      </c>
      <c r="D397" s="2">
        <v>61</v>
      </c>
      <c r="E397" s="2" t="s">
        <v>130</v>
      </c>
      <c r="F397" s="2" t="s">
        <v>131</v>
      </c>
    </row>
    <row r="398" spans="1:6" ht="15.75" customHeight="1">
      <c r="A398" s="2">
        <v>18502</v>
      </c>
      <c r="B398" s="2">
        <v>10</v>
      </c>
      <c r="C398" s="2">
        <v>1.823</v>
      </c>
      <c r="D398" s="2">
        <v>57</v>
      </c>
      <c r="E398" s="2" t="s">
        <v>130</v>
      </c>
      <c r="F398" s="2" t="s">
        <v>131</v>
      </c>
    </row>
    <row r="399" spans="1:6" ht="15.75" customHeight="1">
      <c r="A399" s="2">
        <v>18541</v>
      </c>
      <c r="B399" s="2">
        <v>11</v>
      </c>
      <c r="C399" s="2">
        <v>2.4169999999999998</v>
      </c>
      <c r="D399" s="2">
        <v>62.5</v>
      </c>
      <c r="E399" s="2" t="s">
        <v>134</v>
      </c>
      <c r="F399" s="2" t="s">
        <v>131</v>
      </c>
    </row>
    <row r="400" spans="1:6" ht="15.75" customHeight="1">
      <c r="A400" s="2">
        <v>18551</v>
      </c>
      <c r="B400" s="2">
        <v>10</v>
      </c>
      <c r="C400" s="2">
        <v>2.1749999999999998</v>
      </c>
      <c r="D400" s="2">
        <v>58</v>
      </c>
      <c r="E400" s="2" t="s">
        <v>130</v>
      </c>
      <c r="F400" s="2" t="s">
        <v>131</v>
      </c>
    </row>
    <row r="401" spans="1:6" ht="15.75" customHeight="1">
      <c r="A401" s="2">
        <v>18801</v>
      </c>
      <c r="B401" s="2">
        <v>11</v>
      </c>
      <c r="C401" s="2">
        <v>2.7349999999999999</v>
      </c>
      <c r="D401" s="2">
        <v>62.5</v>
      </c>
      <c r="E401" s="2" t="s">
        <v>130</v>
      </c>
      <c r="F401" s="2" t="s">
        <v>131</v>
      </c>
    </row>
    <row r="402" spans="1:6" ht="15.75" customHeight="1">
      <c r="A402" s="2">
        <v>18841</v>
      </c>
      <c r="B402" s="2">
        <v>14</v>
      </c>
      <c r="C402" s="2">
        <v>4.2729999999999997</v>
      </c>
      <c r="D402" s="2">
        <v>72.5</v>
      </c>
      <c r="E402" s="2" t="s">
        <v>134</v>
      </c>
      <c r="F402" s="2" t="s">
        <v>131</v>
      </c>
    </row>
    <row r="403" spans="1:6" ht="15.75" customHeight="1">
      <c r="A403" s="2">
        <v>18842</v>
      </c>
      <c r="B403" s="2">
        <v>13</v>
      </c>
      <c r="C403" s="2">
        <v>2.976</v>
      </c>
      <c r="D403" s="2">
        <v>65.5</v>
      </c>
      <c r="E403" s="2" t="s">
        <v>134</v>
      </c>
      <c r="F403" s="2" t="s">
        <v>131</v>
      </c>
    </row>
    <row r="404" spans="1:6" ht="15.75" customHeight="1">
      <c r="A404" s="2">
        <v>19601</v>
      </c>
      <c r="B404" s="2">
        <v>12</v>
      </c>
      <c r="C404" s="2">
        <v>3.835</v>
      </c>
      <c r="D404" s="2">
        <v>69.5</v>
      </c>
      <c r="E404" s="2" t="s">
        <v>130</v>
      </c>
      <c r="F404" s="2" t="s">
        <v>138</v>
      </c>
    </row>
    <row r="405" spans="1:6" ht="15.75" customHeight="1">
      <c r="A405" s="2">
        <v>19901</v>
      </c>
      <c r="B405" s="2">
        <v>11</v>
      </c>
      <c r="C405" s="2">
        <v>4.0650000000000004</v>
      </c>
      <c r="D405" s="2">
        <v>66.5</v>
      </c>
      <c r="E405" s="2" t="s">
        <v>134</v>
      </c>
      <c r="F405" s="2" t="s">
        <v>131</v>
      </c>
    </row>
    <row r="406" spans="1:6" ht="15.75" customHeight="1">
      <c r="A406" s="2">
        <v>20101</v>
      </c>
      <c r="B406" s="2">
        <v>11</v>
      </c>
      <c r="C406" s="2">
        <v>2.3180000000000001</v>
      </c>
      <c r="D406" s="2">
        <v>59</v>
      </c>
      <c r="E406" s="2" t="s">
        <v>130</v>
      </c>
      <c r="F406" s="2" t="s">
        <v>131</v>
      </c>
    </row>
    <row r="407" spans="1:6" ht="15.75" customHeight="1">
      <c r="A407" s="2">
        <v>21301</v>
      </c>
      <c r="B407" s="2">
        <v>11</v>
      </c>
      <c r="C407" s="2">
        <v>3.5960000000000001</v>
      </c>
      <c r="D407" s="2">
        <v>68</v>
      </c>
      <c r="E407" s="2" t="s">
        <v>134</v>
      </c>
      <c r="F407" s="2" t="s">
        <v>131</v>
      </c>
    </row>
    <row r="408" spans="1:6" ht="15.75" customHeight="1">
      <c r="A408" s="2">
        <v>21352</v>
      </c>
      <c r="B408" s="2">
        <v>14</v>
      </c>
      <c r="C408" s="2">
        <v>3.395</v>
      </c>
      <c r="D408" s="2">
        <v>67</v>
      </c>
      <c r="E408" s="2" t="s">
        <v>130</v>
      </c>
      <c r="F408" s="2" t="s">
        <v>131</v>
      </c>
    </row>
    <row r="409" spans="1:6" ht="15.75" customHeight="1">
      <c r="A409" s="2">
        <v>21353</v>
      </c>
      <c r="B409" s="2">
        <v>12</v>
      </c>
      <c r="C409" s="2">
        <v>2.7509999999999999</v>
      </c>
      <c r="D409" s="2">
        <v>63</v>
      </c>
      <c r="E409" s="2" t="s">
        <v>130</v>
      </c>
      <c r="F409" s="2" t="s">
        <v>131</v>
      </c>
    </row>
    <row r="410" spans="1:6" ht="15.75" customHeight="1">
      <c r="A410" s="2">
        <v>21501</v>
      </c>
      <c r="B410" s="2">
        <v>10</v>
      </c>
      <c r="C410" s="2">
        <v>2.673</v>
      </c>
      <c r="D410" s="2">
        <v>64.5</v>
      </c>
      <c r="E410" s="2" t="s">
        <v>130</v>
      </c>
      <c r="F410" s="2" t="s">
        <v>131</v>
      </c>
    </row>
    <row r="411" spans="1:6" ht="15.75" customHeight="1">
      <c r="A411" s="2">
        <v>22253</v>
      </c>
      <c r="B411" s="2">
        <v>12</v>
      </c>
      <c r="C411" s="2">
        <v>2.556</v>
      </c>
      <c r="D411" s="2">
        <v>62</v>
      </c>
      <c r="E411" s="2" t="s">
        <v>130</v>
      </c>
      <c r="F411" s="2" t="s">
        <v>131</v>
      </c>
    </row>
    <row r="412" spans="1:6" ht="15.75" customHeight="1">
      <c r="A412" s="2">
        <v>23151</v>
      </c>
      <c r="B412" s="2">
        <v>11</v>
      </c>
      <c r="C412" s="2">
        <v>2.5419999999999998</v>
      </c>
      <c r="D412" s="2">
        <v>62</v>
      </c>
      <c r="E412" s="2" t="s">
        <v>130</v>
      </c>
      <c r="F412" s="2" t="s">
        <v>131</v>
      </c>
    </row>
    <row r="413" spans="1:6" ht="15.75" customHeight="1">
      <c r="A413" s="2">
        <v>23401</v>
      </c>
      <c r="B413" s="2">
        <v>10</v>
      </c>
      <c r="C413" s="2">
        <v>2.6080000000000001</v>
      </c>
      <c r="D413" s="2">
        <v>66</v>
      </c>
      <c r="E413" s="2" t="s">
        <v>134</v>
      </c>
      <c r="F413" s="2" t="s">
        <v>131</v>
      </c>
    </row>
    <row r="414" spans="1:6" ht="15.75" customHeight="1">
      <c r="A414" s="2">
        <v>23601</v>
      </c>
      <c r="B414" s="2">
        <v>11</v>
      </c>
      <c r="C414" s="2">
        <v>2.3540000000000001</v>
      </c>
      <c r="D414" s="2">
        <v>62</v>
      </c>
      <c r="E414" s="2" t="s">
        <v>130</v>
      </c>
      <c r="F414" s="2" t="s">
        <v>131</v>
      </c>
    </row>
    <row r="415" spans="1:6" ht="15.75" customHeight="1">
      <c r="A415" s="2">
        <v>23651</v>
      </c>
      <c r="B415" s="2">
        <v>13</v>
      </c>
      <c r="C415" s="2">
        <v>2.5990000000000002</v>
      </c>
      <c r="D415" s="2">
        <v>62.5</v>
      </c>
      <c r="E415" s="2" t="s">
        <v>130</v>
      </c>
      <c r="F415" s="2" t="s">
        <v>138</v>
      </c>
    </row>
    <row r="416" spans="1:6" ht="15.75" customHeight="1">
      <c r="A416" s="2">
        <v>23652</v>
      </c>
      <c r="B416" s="2">
        <v>10</v>
      </c>
      <c r="C416" s="2">
        <v>1.458</v>
      </c>
      <c r="D416" s="2">
        <v>57</v>
      </c>
      <c r="E416" s="2" t="s">
        <v>130</v>
      </c>
      <c r="F416" s="2" t="s">
        <v>131</v>
      </c>
    </row>
    <row r="417" spans="1:6" ht="15.75" customHeight="1">
      <c r="A417" s="2">
        <v>23901</v>
      </c>
      <c r="B417" s="2">
        <v>10</v>
      </c>
      <c r="C417" s="2">
        <v>3.7949999999999999</v>
      </c>
      <c r="D417" s="2">
        <v>68.5</v>
      </c>
      <c r="E417" s="2" t="s">
        <v>134</v>
      </c>
      <c r="F417" s="2" t="s">
        <v>131</v>
      </c>
    </row>
    <row r="418" spans="1:6" ht="15.75" customHeight="1">
      <c r="A418" s="2">
        <v>24201</v>
      </c>
      <c r="B418" s="2">
        <v>11</v>
      </c>
      <c r="C418" s="2">
        <v>2.4910000000000001</v>
      </c>
      <c r="D418" s="2">
        <v>59</v>
      </c>
      <c r="E418" s="2" t="s">
        <v>130</v>
      </c>
      <c r="F418" s="2" t="s">
        <v>131</v>
      </c>
    </row>
    <row r="419" spans="1:6" ht="15.75" customHeight="1">
      <c r="A419" s="2">
        <v>24251</v>
      </c>
      <c r="B419" s="2">
        <v>13</v>
      </c>
      <c r="C419" s="2">
        <v>3.06</v>
      </c>
      <c r="D419" s="2">
        <v>61.5</v>
      </c>
      <c r="E419" s="2" t="s">
        <v>130</v>
      </c>
      <c r="F419" s="2" t="s">
        <v>131</v>
      </c>
    </row>
    <row r="420" spans="1:6" ht="15.75" customHeight="1">
      <c r="A420" s="2">
        <v>24501</v>
      </c>
      <c r="B420" s="2">
        <v>10</v>
      </c>
      <c r="C420" s="2">
        <v>2.5449999999999999</v>
      </c>
      <c r="D420" s="2">
        <v>65</v>
      </c>
      <c r="E420" s="2" t="s">
        <v>134</v>
      </c>
      <c r="F420" s="2" t="s">
        <v>131</v>
      </c>
    </row>
    <row r="421" spans="1:6" ht="15.75" customHeight="1">
      <c r="A421" s="2">
        <v>24543</v>
      </c>
      <c r="B421" s="2">
        <v>11</v>
      </c>
      <c r="C421" s="2">
        <v>2.9929999999999999</v>
      </c>
      <c r="D421" s="2">
        <v>66.5</v>
      </c>
      <c r="E421" s="2" t="s">
        <v>134</v>
      </c>
      <c r="F421" s="2" t="s">
        <v>131</v>
      </c>
    </row>
    <row r="422" spans="1:6" ht="15.75" customHeight="1">
      <c r="A422" s="2">
        <v>24601</v>
      </c>
      <c r="B422" s="2">
        <v>10</v>
      </c>
      <c r="C422" s="2">
        <v>3.3050000000000002</v>
      </c>
      <c r="D422" s="2">
        <v>65</v>
      </c>
      <c r="E422" s="2" t="s">
        <v>130</v>
      </c>
      <c r="F422" s="2" t="s">
        <v>131</v>
      </c>
    </row>
    <row r="423" spans="1:6" ht="15.75" customHeight="1">
      <c r="A423" s="2">
        <v>24642</v>
      </c>
      <c r="B423" s="2">
        <v>13</v>
      </c>
      <c r="C423" s="2">
        <v>4.7560000000000002</v>
      </c>
      <c r="D423" s="2">
        <v>68</v>
      </c>
      <c r="E423" s="2" t="s">
        <v>134</v>
      </c>
      <c r="F423" s="2" t="s">
        <v>138</v>
      </c>
    </row>
    <row r="424" spans="1:6" ht="15.75" customHeight="1">
      <c r="A424" s="2">
        <v>24701</v>
      </c>
      <c r="B424" s="2">
        <v>11</v>
      </c>
      <c r="C424" s="2">
        <v>3.774</v>
      </c>
      <c r="D424" s="2">
        <v>67</v>
      </c>
      <c r="E424" s="2" t="s">
        <v>130</v>
      </c>
      <c r="F424" s="2" t="s">
        <v>131</v>
      </c>
    </row>
    <row r="425" spans="1:6" ht="15.75" customHeight="1">
      <c r="A425" s="2">
        <v>24741</v>
      </c>
      <c r="B425" s="2">
        <v>10</v>
      </c>
      <c r="C425" s="2">
        <v>2.855</v>
      </c>
      <c r="D425" s="2">
        <v>64.5</v>
      </c>
      <c r="E425" s="2" t="s">
        <v>134</v>
      </c>
      <c r="F425" s="2" t="s">
        <v>131</v>
      </c>
    </row>
    <row r="426" spans="1:6" ht="15.75" customHeight="1">
      <c r="A426" s="2">
        <v>24801</v>
      </c>
      <c r="B426" s="2">
        <v>11</v>
      </c>
      <c r="C426" s="2">
        <v>2.988</v>
      </c>
      <c r="D426" s="2">
        <v>70</v>
      </c>
      <c r="E426" s="2" t="s">
        <v>134</v>
      </c>
      <c r="F426" s="2" t="s">
        <v>131</v>
      </c>
    </row>
    <row r="427" spans="1:6" ht="15.75" customHeight="1">
      <c r="A427" s="2">
        <v>25041</v>
      </c>
      <c r="B427" s="2">
        <v>11</v>
      </c>
      <c r="C427" s="2">
        <v>2.4980000000000002</v>
      </c>
      <c r="D427" s="2">
        <v>60</v>
      </c>
      <c r="E427" s="2" t="s">
        <v>134</v>
      </c>
      <c r="F427" s="2" t="s">
        <v>131</v>
      </c>
    </row>
    <row r="428" spans="1:6" ht="15.75" customHeight="1">
      <c r="A428" s="2">
        <v>25051</v>
      </c>
      <c r="B428" s="2">
        <v>14</v>
      </c>
      <c r="C428" s="2">
        <v>3.169</v>
      </c>
      <c r="D428" s="2">
        <v>64</v>
      </c>
      <c r="E428" s="2" t="s">
        <v>130</v>
      </c>
      <c r="F428" s="2" t="s">
        <v>131</v>
      </c>
    </row>
    <row r="429" spans="1:6" ht="15.75" customHeight="1">
      <c r="A429" s="2">
        <v>25501</v>
      </c>
      <c r="B429" s="2">
        <v>11</v>
      </c>
      <c r="C429" s="2">
        <v>2.887</v>
      </c>
      <c r="D429" s="2">
        <v>62.5</v>
      </c>
      <c r="E429" s="2" t="s">
        <v>134</v>
      </c>
      <c r="F429" s="2" t="s">
        <v>131</v>
      </c>
    </row>
    <row r="430" spans="1:6" ht="15.75" customHeight="1">
      <c r="A430" s="2">
        <v>25551</v>
      </c>
      <c r="B430" s="2">
        <v>13</v>
      </c>
      <c r="C430" s="2">
        <v>2.7040000000000002</v>
      </c>
      <c r="D430" s="2">
        <v>61</v>
      </c>
      <c r="E430" s="2" t="s">
        <v>130</v>
      </c>
      <c r="F430" s="2" t="s">
        <v>131</v>
      </c>
    </row>
    <row r="431" spans="1:6" ht="15.75" customHeight="1">
      <c r="A431" s="2">
        <v>25901</v>
      </c>
      <c r="B431" s="2">
        <v>11</v>
      </c>
      <c r="C431" s="2">
        <v>3.5150000000000001</v>
      </c>
      <c r="D431" s="2">
        <v>64</v>
      </c>
      <c r="E431" s="2" t="s">
        <v>130</v>
      </c>
      <c r="F431" s="2" t="s">
        <v>131</v>
      </c>
    </row>
    <row r="432" spans="1:6" ht="15.75" customHeight="1">
      <c r="A432" s="2">
        <v>27441</v>
      </c>
      <c r="B432" s="2">
        <v>11</v>
      </c>
      <c r="C432" s="2">
        <v>3.4249999999999998</v>
      </c>
      <c r="D432" s="2">
        <v>65.5</v>
      </c>
      <c r="E432" s="2" t="s">
        <v>134</v>
      </c>
      <c r="F432" s="2" t="s">
        <v>131</v>
      </c>
    </row>
    <row r="433" spans="1:6" ht="15.75" customHeight="1">
      <c r="A433" s="2">
        <v>27701</v>
      </c>
      <c r="B433" s="2">
        <v>10</v>
      </c>
      <c r="C433" s="2">
        <v>2.2869999999999999</v>
      </c>
      <c r="D433" s="2">
        <v>61</v>
      </c>
      <c r="E433" s="2" t="s">
        <v>130</v>
      </c>
      <c r="F433" s="2" t="s">
        <v>131</v>
      </c>
    </row>
    <row r="434" spans="1:6" ht="15.75" customHeight="1">
      <c r="A434" s="2">
        <v>27751</v>
      </c>
      <c r="B434" s="2">
        <v>13</v>
      </c>
      <c r="C434" s="2">
        <v>2.4340000000000002</v>
      </c>
      <c r="D434" s="2">
        <v>65.400000000000006</v>
      </c>
      <c r="E434" s="2" t="s">
        <v>130</v>
      </c>
      <c r="F434" s="2" t="s">
        <v>131</v>
      </c>
    </row>
    <row r="435" spans="1:6" ht="15.75" customHeight="1">
      <c r="A435" s="2">
        <v>27901</v>
      </c>
      <c r="B435" s="2">
        <v>10</v>
      </c>
      <c r="C435" s="2">
        <v>2.3650000000000002</v>
      </c>
      <c r="D435" s="2">
        <v>63.5</v>
      </c>
      <c r="E435" s="2" t="s">
        <v>130</v>
      </c>
      <c r="F435" s="2" t="s">
        <v>131</v>
      </c>
    </row>
    <row r="436" spans="1:6" ht="15.75" customHeight="1">
      <c r="A436" s="2">
        <v>27951</v>
      </c>
      <c r="B436" s="2">
        <v>13</v>
      </c>
      <c r="C436" s="2">
        <v>3.0859999999999999</v>
      </c>
      <c r="D436" s="2">
        <v>67.5</v>
      </c>
      <c r="E436" s="2" t="s">
        <v>130</v>
      </c>
      <c r="F436" s="2" t="s">
        <v>138</v>
      </c>
    </row>
    <row r="437" spans="1:6" ht="15.75" customHeight="1">
      <c r="A437" s="2">
        <v>28401</v>
      </c>
      <c r="B437" s="2">
        <v>10</v>
      </c>
      <c r="C437" s="2">
        <v>2.6960000000000002</v>
      </c>
      <c r="D437" s="2">
        <v>66</v>
      </c>
      <c r="E437" s="2" t="s">
        <v>134</v>
      </c>
      <c r="F437" s="2" t="s">
        <v>131</v>
      </c>
    </row>
    <row r="438" spans="1:6" ht="15.75" customHeight="1">
      <c r="A438" s="2">
        <v>29952</v>
      </c>
      <c r="B438" s="2">
        <v>12</v>
      </c>
      <c r="C438" s="2">
        <v>2.8679999999999999</v>
      </c>
      <c r="D438" s="2">
        <v>62</v>
      </c>
      <c r="E438" s="2" t="s">
        <v>130</v>
      </c>
      <c r="F438" s="2" t="s">
        <v>131</v>
      </c>
    </row>
    <row r="439" spans="1:6" ht="15.75" customHeight="1">
      <c r="A439" s="2">
        <v>29953</v>
      </c>
      <c r="B439" s="2">
        <v>10</v>
      </c>
      <c r="C439" s="2">
        <v>2.8130000000000002</v>
      </c>
      <c r="D439" s="2">
        <v>61.5</v>
      </c>
      <c r="E439" s="2" t="s">
        <v>130</v>
      </c>
      <c r="F439" s="2" t="s">
        <v>131</v>
      </c>
    </row>
    <row r="440" spans="1:6" ht="15.75" customHeight="1">
      <c r="A440" s="2">
        <v>30042</v>
      </c>
      <c r="B440" s="2">
        <v>14</v>
      </c>
      <c r="C440" s="2">
        <v>4.3090000000000002</v>
      </c>
      <c r="D440" s="2">
        <v>69</v>
      </c>
      <c r="E440" s="2" t="s">
        <v>134</v>
      </c>
      <c r="F440" s="2" t="s">
        <v>138</v>
      </c>
    </row>
    <row r="441" spans="1:6" ht="15.75" customHeight="1">
      <c r="A441" s="2">
        <v>30051</v>
      </c>
      <c r="B441" s="2">
        <v>12</v>
      </c>
      <c r="C441" s="2">
        <v>3.2549999999999999</v>
      </c>
      <c r="D441" s="2">
        <v>66</v>
      </c>
      <c r="E441" s="2" t="s">
        <v>130</v>
      </c>
      <c r="F441" s="2" t="s">
        <v>131</v>
      </c>
    </row>
    <row r="442" spans="1:6" ht="15.75" customHeight="1">
      <c r="A442" s="2">
        <v>30052</v>
      </c>
      <c r="B442" s="2">
        <v>10</v>
      </c>
      <c r="C442" s="2">
        <v>3.4129999999999998</v>
      </c>
      <c r="D442" s="2">
        <v>66</v>
      </c>
      <c r="E442" s="2" t="s">
        <v>130</v>
      </c>
      <c r="F442" s="2" t="s">
        <v>138</v>
      </c>
    </row>
    <row r="443" spans="1:6" ht="15.75" customHeight="1">
      <c r="A443" s="2">
        <v>30401</v>
      </c>
      <c r="B443" s="2">
        <v>11</v>
      </c>
      <c r="C443" s="2">
        <v>4.593</v>
      </c>
      <c r="D443" s="2">
        <v>69</v>
      </c>
      <c r="E443" s="2" t="s">
        <v>134</v>
      </c>
      <c r="F443" s="2" t="s">
        <v>131</v>
      </c>
    </row>
    <row r="444" spans="1:6" ht="15.75" customHeight="1">
      <c r="A444" s="2">
        <v>31042</v>
      </c>
      <c r="B444" s="2">
        <v>14</v>
      </c>
      <c r="C444" s="2">
        <v>4.1109999999999998</v>
      </c>
      <c r="D444" s="2">
        <v>71</v>
      </c>
      <c r="E444" s="2" t="s">
        <v>134</v>
      </c>
      <c r="F444" s="2" t="s">
        <v>131</v>
      </c>
    </row>
    <row r="445" spans="1:6" ht="15.75" customHeight="1">
      <c r="A445" s="2">
        <v>31201</v>
      </c>
      <c r="B445" s="2">
        <v>12</v>
      </c>
      <c r="C445" s="2">
        <v>1.9159999999999999</v>
      </c>
      <c r="D445" s="2">
        <v>60.5</v>
      </c>
      <c r="E445" s="2" t="s">
        <v>134</v>
      </c>
      <c r="F445" s="2" t="s">
        <v>131</v>
      </c>
    </row>
    <row r="446" spans="1:6" ht="15.75" customHeight="1">
      <c r="A446" s="2">
        <v>31242</v>
      </c>
      <c r="B446" s="2">
        <v>10</v>
      </c>
      <c r="C446" s="2">
        <v>1.8580000000000001</v>
      </c>
      <c r="D446" s="2">
        <v>58</v>
      </c>
      <c r="E446" s="2" t="s">
        <v>134</v>
      </c>
      <c r="F446" s="2" t="s">
        <v>131</v>
      </c>
    </row>
    <row r="447" spans="1:6" ht="15.75" customHeight="1">
      <c r="A447" s="2">
        <v>31502</v>
      </c>
      <c r="B447" s="2">
        <v>10</v>
      </c>
      <c r="C447" s="2">
        <v>2.9750000000000001</v>
      </c>
      <c r="D447" s="2">
        <v>63</v>
      </c>
      <c r="E447" s="2" t="s">
        <v>130</v>
      </c>
      <c r="F447" s="2" t="s">
        <v>138</v>
      </c>
    </row>
    <row r="448" spans="1:6" ht="15.75" customHeight="1">
      <c r="A448" s="2">
        <v>31901</v>
      </c>
      <c r="B448" s="2">
        <v>10</v>
      </c>
      <c r="C448" s="2">
        <v>3.35</v>
      </c>
      <c r="D448" s="2">
        <v>69</v>
      </c>
      <c r="E448" s="2" t="s">
        <v>134</v>
      </c>
      <c r="F448" s="2" t="s">
        <v>131</v>
      </c>
    </row>
    <row r="449" spans="1:6" ht="15.75" customHeight="1">
      <c r="A449" s="2">
        <v>32541</v>
      </c>
      <c r="B449" s="2">
        <v>10</v>
      </c>
      <c r="C449" s="2">
        <v>2.9009999999999998</v>
      </c>
      <c r="D449" s="2">
        <v>59.5</v>
      </c>
      <c r="E449" s="2" t="s">
        <v>134</v>
      </c>
      <c r="F449" s="2" t="s">
        <v>131</v>
      </c>
    </row>
    <row r="450" spans="1:6" ht="15.75" customHeight="1">
      <c r="A450" s="2">
        <v>32701</v>
      </c>
      <c r="B450" s="2">
        <v>12</v>
      </c>
      <c r="C450" s="2">
        <v>2.2410000000000001</v>
      </c>
      <c r="D450" s="2">
        <v>64</v>
      </c>
      <c r="E450" s="2" t="s">
        <v>134</v>
      </c>
      <c r="F450" s="2" t="s">
        <v>131</v>
      </c>
    </row>
    <row r="451" spans="1:6" ht="15.75" customHeight="1">
      <c r="A451" s="2">
        <v>32741</v>
      </c>
      <c r="B451" s="2">
        <v>13</v>
      </c>
      <c r="C451" s="2">
        <v>4.2249999999999996</v>
      </c>
      <c r="D451" s="2">
        <v>74</v>
      </c>
      <c r="E451" s="2" t="s">
        <v>134</v>
      </c>
      <c r="F451" s="2" t="s">
        <v>131</v>
      </c>
    </row>
    <row r="452" spans="1:6" ht="15.75" customHeight="1">
      <c r="A452" s="2">
        <v>33001</v>
      </c>
      <c r="B452" s="2">
        <v>11</v>
      </c>
      <c r="C452" s="2">
        <v>3.2229999999999999</v>
      </c>
      <c r="D452" s="2">
        <v>64.5</v>
      </c>
      <c r="E452" s="2" t="s">
        <v>130</v>
      </c>
      <c r="F452" s="2" t="s">
        <v>131</v>
      </c>
    </row>
    <row r="453" spans="1:6" ht="15.75" customHeight="1">
      <c r="A453" s="2">
        <v>33041</v>
      </c>
      <c r="B453" s="2">
        <v>12</v>
      </c>
      <c r="C453" s="2">
        <v>5.2240000000000002</v>
      </c>
      <c r="D453" s="2">
        <v>70</v>
      </c>
      <c r="E453" s="2" t="s">
        <v>134</v>
      </c>
      <c r="F453" s="2" t="s">
        <v>131</v>
      </c>
    </row>
    <row r="454" spans="1:6" ht="15.75" customHeight="1">
      <c r="A454" s="2">
        <v>33502</v>
      </c>
      <c r="B454" s="2">
        <v>11</v>
      </c>
      <c r="C454" s="2">
        <v>4.0730000000000004</v>
      </c>
      <c r="D454" s="2">
        <v>67</v>
      </c>
      <c r="E454" s="2" t="s">
        <v>134</v>
      </c>
      <c r="F454" s="2" t="s">
        <v>131</v>
      </c>
    </row>
    <row r="455" spans="1:6" ht="15.75" customHeight="1">
      <c r="A455" s="2">
        <v>33541</v>
      </c>
      <c r="B455" s="2">
        <v>12</v>
      </c>
      <c r="C455" s="2">
        <v>4.08</v>
      </c>
      <c r="D455" s="2">
        <v>64.5</v>
      </c>
      <c r="E455" s="2" t="s">
        <v>134</v>
      </c>
      <c r="F455" s="2" t="s">
        <v>131</v>
      </c>
    </row>
    <row r="456" spans="1:6" ht="15.75" customHeight="1">
      <c r="A456" s="2">
        <v>33701</v>
      </c>
      <c r="B456" s="2">
        <v>11</v>
      </c>
      <c r="C456" s="2">
        <v>2.6059999999999999</v>
      </c>
      <c r="D456" s="2">
        <v>65</v>
      </c>
      <c r="E456" s="2" t="s">
        <v>130</v>
      </c>
      <c r="F456" s="2" t="s">
        <v>131</v>
      </c>
    </row>
    <row r="457" spans="1:6" ht="15.75" customHeight="1">
      <c r="A457" s="2">
        <v>34201</v>
      </c>
      <c r="B457" s="2">
        <v>11</v>
      </c>
      <c r="C457" s="2">
        <v>3.169</v>
      </c>
      <c r="D457" s="2">
        <v>62.5</v>
      </c>
      <c r="E457" s="2" t="s">
        <v>130</v>
      </c>
      <c r="F457" s="2" t="s">
        <v>138</v>
      </c>
    </row>
    <row r="458" spans="1:6" ht="15.75" customHeight="1">
      <c r="A458" s="2">
        <v>34243</v>
      </c>
      <c r="B458" s="2">
        <v>12</v>
      </c>
      <c r="C458" s="2">
        <v>4.4109999999999996</v>
      </c>
      <c r="D458" s="2">
        <v>68</v>
      </c>
      <c r="E458" s="2" t="s">
        <v>134</v>
      </c>
      <c r="F458" s="2" t="s">
        <v>131</v>
      </c>
    </row>
    <row r="459" spans="1:6" ht="15.75" customHeight="1">
      <c r="A459" s="2">
        <v>35101</v>
      </c>
      <c r="B459" s="2">
        <v>12</v>
      </c>
      <c r="C459" s="2">
        <v>3.7909999999999999</v>
      </c>
      <c r="D459" s="2">
        <v>68.5</v>
      </c>
      <c r="E459" s="2" t="s">
        <v>134</v>
      </c>
      <c r="F459" s="2" t="s">
        <v>131</v>
      </c>
    </row>
    <row r="460" spans="1:6" ht="15.75" customHeight="1">
      <c r="A460" s="2">
        <v>35901</v>
      </c>
      <c r="B460" s="2">
        <v>13</v>
      </c>
      <c r="C460" s="2">
        <v>3.089</v>
      </c>
      <c r="D460" s="2">
        <v>67.5</v>
      </c>
      <c r="E460" s="2" t="s">
        <v>134</v>
      </c>
      <c r="F460" s="2" t="s">
        <v>131</v>
      </c>
    </row>
    <row r="461" spans="1:6" ht="15.75" customHeight="1">
      <c r="A461" s="2">
        <v>35941</v>
      </c>
      <c r="B461" s="2">
        <v>11</v>
      </c>
      <c r="C461" s="2">
        <v>2.4649999999999999</v>
      </c>
      <c r="D461" s="2">
        <v>60</v>
      </c>
      <c r="E461" s="2" t="s">
        <v>134</v>
      </c>
      <c r="F461" s="2" t="s">
        <v>131</v>
      </c>
    </row>
    <row r="462" spans="1:6" ht="15.75" customHeight="1">
      <c r="A462" s="2">
        <v>36001</v>
      </c>
      <c r="B462" s="2">
        <v>12</v>
      </c>
      <c r="C462" s="2">
        <v>3.343</v>
      </c>
      <c r="D462" s="2">
        <v>68</v>
      </c>
      <c r="E462" s="2" t="s">
        <v>134</v>
      </c>
      <c r="F462" s="2" t="s">
        <v>138</v>
      </c>
    </row>
    <row r="463" spans="1:6" ht="15.75" customHeight="1">
      <c r="A463" s="2">
        <v>36041</v>
      </c>
      <c r="B463" s="2">
        <v>10</v>
      </c>
      <c r="C463" s="2">
        <v>3.2</v>
      </c>
      <c r="D463" s="2">
        <v>65</v>
      </c>
      <c r="E463" s="2" t="s">
        <v>134</v>
      </c>
      <c r="F463" s="2" t="s">
        <v>131</v>
      </c>
    </row>
    <row r="464" spans="1:6" ht="15.75" customHeight="1">
      <c r="A464" s="2">
        <v>36101</v>
      </c>
      <c r="B464" s="2">
        <v>12</v>
      </c>
      <c r="C464" s="2">
        <v>2.9129999999999998</v>
      </c>
      <c r="D464" s="2">
        <v>64</v>
      </c>
      <c r="E464" s="2" t="s">
        <v>134</v>
      </c>
      <c r="F464" s="2" t="s">
        <v>131</v>
      </c>
    </row>
    <row r="465" spans="1:6" ht="15.75" customHeight="1">
      <c r="A465" s="2">
        <v>37241</v>
      </c>
      <c r="B465" s="2">
        <v>13</v>
      </c>
      <c r="C465" s="2">
        <v>4.8769999999999998</v>
      </c>
      <c r="D465" s="2">
        <v>73</v>
      </c>
      <c r="E465" s="2" t="s">
        <v>134</v>
      </c>
      <c r="F465" s="2" t="s">
        <v>131</v>
      </c>
    </row>
    <row r="466" spans="1:6" ht="15.75" customHeight="1">
      <c r="A466" s="2">
        <v>37351</v>
      </c>
      <c r="B466" s="2">
        <v>10</v>
      </c>
      <c r="C466" s="2">
        <v>2.3580000000000001</v>
      </c>
      <c r="D466" s="2">
        <v>59</v>
      </c>
      <c r="E466" s="2" t="s">
        <v>130</v>
      </c>
      <c r="F466" s="2" t="s">
        <v>131</v>
      </c>
    </row>
    <row r="467" spans="1:6" ht="15.75" customHeight="1">
      <c r="A467" s="2">
        <v>37401</v>
      </c>
      <c r="B467" s="2">
        <v>12</v>
      </c>
      <c r="C467" s="2">
        <v>3.2789999999999999</v>
      </c>
      <c r="D467" s="2">
        <v>70.5</v>
      </c>
      <c r="E467" s="2" t="s">
        <v>134</v>
      </c>
      <c r="F467" s="2" t="s">
        <v>131</v>
      </c>
    </row>
    <row r="468" spans="1:6" ht="15.75" customHeight="1">
      <c r="A468" s="2">
        <v>37701</v>
      </c>
      <c r="B468" s="2">
        <v>10</v>
      </c>
      <c r="C468" s="2">
        <v>2.581</v>
      </c>
      <c r="D468" s="2">
        <v>66</v>
      </c>
      <c r="E468" s="2" t="s">
        <v>134</v>
      </c>
      <c r="F468" s="2" t="s">
        <v>131</v>
      </c>
    </row>
    <row r="469" spans="1:6" ht="15.75" customHeight="1">
      <c r="A469" s="2">
        <v>37702</v>
      </c>
      <c r="B469" s="2">
        <v>12</v>
      </c>
      <c r="C469" s="2">
        <v>2.347</v>
      </c>
      <c r="D469" s="2">
        <v>61.5</v>
      </c>
      <c r="E469" s="2" t="s">
        <v>130</v>
      </c>
      <c r="F469" s="2" t="s">
        <v>131</v>
      </c>
    </row>
    <row r="470" spans="1:6" ht="15.75" customHeight="1">
      <c r="A470" s="2">
        <v>37951</v>
      </c>
      <c r="B470" s="2">
        <v>10</v>
      </c>
      <c r="C470" s="2">
        <v>2.6909999999999998</v>
      </c>
      <c r="D470" s="2">
        <v>67</v>
      </c>
      <c r="E470" s="2" t="s">
        <v>130</v>
      </c>
      <c r="F470" s="2" t="s">
        <v>131</v>
      </c>
    </row>
    <row r="471" spans="1:6" ht="15.75" customHeight="1">
      <c r="A471" s="2">
        <v>38001</v>
      </c>
      <c r="B471" s="2">
        <v>11</v>
      </c>
      <c r="C471" s="2">
        <v>2.827</v>
      </c>
      <c r="D471" s="2">
        <v>62.5</v>
      </c>
      <c r="E471" s="2" t="s">
        <v>130</v>
      </c>
      <c r="F471" s="2" t="s">
        <v>131</v>
      </c>
    </row>
    <row r="472" spans="1:6" ht="15.75" customHeight="1">
      <c r="A472" s="2">
        <v>38201</v>
      </c>
      <c r="B472" s="2">
        <v>10</v>
      </c>
      <c r="C472" s="2">
        <v>1.873</v>
      </c>
      <c r="D472" s="2">
        <v>52.5</v>
      </c>
      <c r="E472" s="2" t="s">
        <v>134</v>
      </c>
      <c r="F472" s="2" t="s">
        <v>131</v>
      </c>
    </row>
    <row r="473" spans="1:6" ht="15.75" customHeight="1">
      <c r="A473" s="2">
        <v>39041</v>
      </c>
      <c r="B473" s="2">
        <v>12</v>
      </c>
      <c r="C473" s="2">
        <v>3.7509999999999999</v>
      </c>
      <c r="D473" s="2">
        <v>72</v>
      </c>
      <c r="E473" s="2" t="s">
        <v>134</v>
      </c>
      <c r="F473" s="2" t="s">
        <v>138</v>
      </c>
    </row>
    <row r="474" spans="1:6" ht="15.75" customHeight="1">
      <c r="A474" s="2">
        <v>39052</v>
      </c>
      <c r="B474" s="2">
        <v>14</v>
      </c>
      <c r="C474" s="2">
        <v>2.5379999999999998</v>
      </c>
      <c r="D474" s="2">
        <v>71</v>
      </c>
      <c r="E474" s="2" t="s">
        <v>130</v>
      </c>
      <c r="F474" s="2" t="s">
        <v>131</v>
      </c>
    </row>
    <row r="475" spans="1:6" ht="15.75" customHeight="1">
      <c r="A475" s="2">
        <v>39601</v>
      </c>
      <c r="B475" s="2">
        <v>10</v>
      </c>
      <c r="C475" s="2">
        <v>2.758</v>
      </c>
      <c r="D475" s="2">
        <v>65.5</v>
      </c>
      <c r="E475" s="2" t="s">
        <v>134</v>
      </c>
      <c r="F475" s="2" t="s">
        <v>131</v>
      </c>
    </row>
    <row r="476" spans="1:6" ht="15.75" customHeight="1">
      <c r="A476" s="2">
        <v>39701</v>
      </c>
      <c r="B476" s="2">
        <v>10</v>
      </c>
      <c r="C476" s="2">
        <v>3.05</v>
      </c>
      <c r="D476" s="2">
        <v>60</v>
      </c>
      <c r="E476" s="2" t="s">
        <v>130</v>
      </c>
      <c r="F476" s="2" t="s">
        <v>131</v>
      </c>
    </row>
    <row r="477" spans="1:6" ht="15.75" customHeight="1">
      <c r="A477" s="2">
        <v>40051</v>
      </c>
      <c r="B477" s="2">
        <v>12</v>
      </c>
      <c r="C477" s="2">
        <v>3.0790000000000002</v>
      </c>
      <c r="D477" s="2">
        <v>60</v>
      </c>
      <c r="E477" s="2" t="s">
        <v>130</v>
      </c>
      <c r="F477" s="2" t="s">
        <v>131</v>
      </c>
    </row>
    <row r="478" spans="1:6" ht="15.75" customHeight="1">
      <c r="A478" s="2">
        <v>40301</v>
      </c>
      <c r="B478" s="2">
        <v>10</v>
      </c>
      <c r="C478" s="2">
        <v>2.2010000000000001</v>
      </c>
      <c r="D478" s="2">
        <v>60.5</v>
      </c>
      <c r="E478" s="2" t="s">
        <v>134</v>
      </c>
      <c r="F478" s="2" t="s">
        <v>131</v>
      </c>
    </row>
    <row r="479" spans="1:6" ht="15.75" customHeight="1">
      <c r="A479" s="2">
        <v>41601</v>
      </c>
      <c r="B479" s="2">
        <v>10</v>
      </c>
      <c r="C479" s="2">
        <v>1.8580000000000001</v>
      </c>
      <c r="D479" s="2">
        <v>59</v>
      </c>
      <c r="E479" s="2" t="s">
        <v>134</v>
      </c>
      <c r="F479" s="2" t="s">
        <v>131</v>
      </c>
    </row>
    <row r="480" spans="1:6" ht="15.75" customHeight="1">
      <c r="A480" s="2">
        <v>42151</v>
      </c>
      <c r="B480" s="2">
        <v>13</v>
      </c>
      <c r="C480" s="2">
        <v>2.2160000000000002</v>
      </c>
      <c r="D480" s="2">
        <v>68</v>
      </c>
      <c r="E480" s="2" t="s">
        <v>130</v>
      </c>
      <c r="F480" s="2" t="s">
        <v>138</v>
      </c>
    </row>
    <row r="481" spans="1:6" ht="15.75" customHeight="1">
      <c r="A481" s="2">
        <v>42251</v>
      </c>
      <c r="B481" s="2">
        <v>12</v>
      </c>
      <c r="C481" s="2">
        <v>3.403</v>
      </c>
      <c r="D481" s="2">
        <v>62</v>
      </c>
      <c r="E481" s="2" t="s">
        <v>130</v>
      </c>
      <c r="F481" s="2" t="s">
        <v>131</v>
      </c>
    </row>
    <row r="482" spans="1:6" ht="15.75" customHeight="1">
      <c r="A482" s="2">
        <v>42301</v>
      </c>
      <c r="B482" s="2">
        <v>12</v>
      </c>
      <c r="C482" s="2">
        <v>3.5009999999999999</v>
      </c>
      <c r="D482" s="2">
        <v>64.5</v>
      </c>
      <c r="E482" s="2" t="s">
        <v>130</v>
      </c>
      <c r="F482" s="2" t="s">
        <v>131</v>
      </c>
    </row>
    <row r="483" spans="1:6" ht="15.75" customHeight="1">
      <c r="A483" s="2">
        <v>42502</v>
      </c>
      <c r="B483" s="2">
        <v>11</v>
      </c>
      <c r="C483" s="2">
        <v>2.5779999999999998</v>
      </c>
      <c r="D483" s="2">
        <v>63</v>
      </c>
      <c r="E483" s="2" t="s">
        <v>130</v>
      </c>
      <c r="F483" s="2" t="s">
        <v>131</v>
      </c>
    </row>
    <row r="484" spans="1:6" ht="15.75" customHeight="1">
      <c r="A484" s="2">
        <v>42551</v>
      </c>
      <c r="B484" s="2">
        <v>13</v>
      </c>
      <c r="C484" s="2">
        <v>3.0779999999999998</v>
      </c>
      <c r="D484" s="2">
        <v>66</v>
      </c>
      <c r="E484" s="2" t="s">
        <v>130</v>
      </c>
      <c r="F484" s="2" t="s">
        <v>138</v>
      </c>
    </row>
    <row r="485" spans="1:6" ht="15.75" customHeight="1">
      <c r="A485" s="2">
        <v>43002</v>
      </c>
      <c r="B485" s="2">
        <v>12</v>
      </c>
      <c r="C485" s="2">
        <v>3.1859999999999999</v>
      </c>
      <c r="D485" s="2">
        <v>67</v>
      </c>
      <c r="E485" s="2" t="s">
        <v>130</v>
      </c>
      <c r="F485" s="2" t="s">
        <v>138</v>
      </c>
    </row>
    <row r="486" spans="1:6" ht="15.75" customHeight="1">
      <c r="A486" s="2">
        <v>43241</v>
      </c>
      <c r="B486" s="2">
        <v>10</v>
      </c>
      <c r="C486" s="2">
        <v>1.665</v>
      </c>
      <c r="D486" s="2">
        <v>57</v>
      </c>
      <c r="E486" s="2" t="s">
        <v>134</v>
      </c>
      <c r="F486" s="2" t="s">
        <v>131</v>
      </c>
    </row>
    <row r="487" spans="1:6" ht="15.75" customHeight="1">
      <c r="A487" s="2">
        <v>43251</v>
      </c>
      <c r="B487" s="2">
        <v>11</v>
      </c>
      <c r="C487" s="2">
        <v>2.081</v>
      </c>
      <c r="D487" s="2">
        <v>63</v>
      </c>
      <c r="E487" s="2" t="s">
        <v>130</v>
      </c>
      <c r="F487" s="2" t="s">
        <v>131</v>
      </c>
    </row>
    <row r="488" spans="1:6" ht="15.75" customHeight="1">
      <c r="A488" s="2">
        <v>43301</v>
      </c>
      <c r="B488" s="2">
        <v>11</v>
      </c>
      <c r="C488" s="2">
        <v>2.9740000000000002</v>
      </c>
      <c r="D488" s="2">
        <v>62</v>
      </c>
      <c r="E488" s="2" t="s">
        <v>130</v>
      </c>
      <c r="F488" s="2" t="s">
        <v>131</v>
      </c>
    </row>
    <row r="489" spans="1:6" ht="15.75" customHeight="1">
      <c r="A489" s="2">
        <v>43351</v>
      </c>
      <c r="B489" s="2">
        <v>13</v>
      </c>
      <c r="C489" s="2">
        <v>3.2970000000000002</v>
      </c>
      <c r="D489" s="2">
        <v>65</v>
      </c>
      <c r="E489" s="2" t="s">
        <v>130</v>
      </c>
      <c r="F489" s="2" t="s">
        <v>138</v>
      </c>
    </row>
    <row r="490" spans="1:6" ht="15.75" customHeight="1">
      <c r="A490" s="2">
        <v>43601</v>
      </c>
      <c r="B490" s="2">
        <v>12</v>
      </c>
      <c r="C490" s="2">
        <v>4.0730000000000004</v>
      </c>
      <c r="D490" s="2">
        <v>68.5</v>
      </c>
      <c r="E490" s="2" t="s">
        <v>134</v>
      </c>
      <c r="F490" s="2" t="s">
        <v>131</v>
      </c>
    </row>
    <row r="491" spans="1:6" ht="15.75" customHeight="1">
      <c r="A491" s="2">
        <v>43641</v>
      </c>
      <c r="B491" s="2">
        <v>13</v>
      </c>
      <c r="C491" s="2">
        <v>4.4480000000000004</v>
      </c>
      <c r="D491" s="2">
        <v>69</v>
      </c>
      <c r="E491" s="2" t="s">
        <v>134</v>
      </c>
      <c r="F491" s="2" t="s">
        <v>131</v>
      </c>
    </row>
    <row r="492" spans="1:6" ht="15.75" customHeight="1">
      <c r="A492" s="2">
        <v>44242</v>
      </c>
      <c r="B492" s="2">
        <v>13</v>
      </c>
      <c r="C492" s="2">
        <v>3.984</v>
      </c>
      <c r="D492" s="2">
        <v>71</v>
      </c>
      <c r="E492" s="2" t="s">
        <v>134</v>
      </c>
      <c r="F492" s="2" t="s">
        <v>131</v>
      </c>
    </row>
    <row r="493" spans="1:6" ht="15.75" customHeight="1">
      <c r="A493" s="2">
        <v>44302</v>
      </c>
      <c r="B493" s="2">
        <v>10</v>
      </c>
      <c r="C493" s="2">
        <v>2.25</v>
      </c>
      <c r="D493" s="2">
        <v>58</v>
      </c>
      <c r="E493" s="2" t="s">
        <v>130</v>
      </c>
      <c r="F493" s="2" t="s">
        <v>131</v>
      </c>
    </row>
    <row r="494" spans="1:6" ht="15.75" customHeight="1">
      <c r="A494" s="2">
        <v>44351</v>
      </c>
      <c r="B494" s="2">
        <v>12</v>
      </c>
      <c r="C494" s="2">
        <v>2.7519999999999998</v>
      </c>
      <c r="D494" s="2">
        <v>63.5</v>
      </c>
      <c r="E494" s="2" t="s">
        <v>130</v>
      </c>
      <c r="F494" s="2" t="s">
        <v>131</v>
      </c>
    </row>
    <row r="495" spans="1:6" ht="15.75" customHeight="1">
      <c r="A495" s="2">
        <v>44601</v>
      </c>
      <c r="B495" s="2">
        <v>12</v>
      </c>
      <c r="C495" s="2">
        <v>2.3039999999999998</v>
      </c>
      <c r="D495" s="2">
        <v>66.5</v>
      </c>
      <c r="E495" s="2" t="s">
        <v>134</v>
      </c>
      <c r="F495" s="2" t="s">
        <v>138</v>
      </c>
    </row>
    <row r="496" spans="1:6" ht="15.75" customHeight="1">
      <c r="A496" s="2">
        <v>44742</v>
      </c>
      <c r="B496" s="2">
        <v>14</v>
      </c>
      <c r="C496" s="2">
        <v>3.68</v>
      </c>
      <c r="D496" s="2">
        <v>67</v>
      </c>
      <c r="E496" s="2" t="s">
        <v>134</v>
      </c>
      <c r="F496" s="2" t="s">
        <v>131</v>
      </c>
    </row>
    <row r="497" spans="1:6" ht="15.75" customHeight="1">
      <c r="A497" s="2">
        <v>45201</v>
      </c>
      <c r="B497" s="2">
        <v>11</v>
      </c>
      <c r="C497" s="2">
        <v>3.1019999999999999</v>
      </c>
      <c r="D497" s="2">
        <v>64</v>
      </c>
      <c r="E497" s="2" t="s">
        <v>130</v>
      </c>
      <c r="F497" s="2" t="s">
        <v>138</v>
      </c>
    </row>
    <row r="498" spans="1:6" ht="15.75" customHeight="1">
      <c r="A498" s="2">
        <v>45601</v>
      </c>
      <c r="B498" s="2">
        <v>10</v>
      </c>
      <c r="C498" s="2">
        <v>2.8620000000000001</v>
      </c>
      <c r="D498" s="2">
        <v>61</v>
      </c>
      <c r="E498" s="2" t="s">
        <v>130</v>
      </c>
      <c r="F498" s="2" t="s">
        <v>131</v>
      </c>
    </row>
    <row r="499" spans="1:6" ht="15.75" customHeight="1">
      <c r="A499" s="2">
        <v>45651</v>
      </c>
      <c r="B499" s="2">
        <v>13</v>
      </c>
      <c r="C499" s="2">
        <v>2.677</v>
      </c>
      <c r="D499" s="2">
        <v>67</v>
      </c>
      <c r="E499" s="2" t="s">
        <v>130</v>
      </c>
      <c r="F499" s="2" t="s">
        <v>138</v>
      </c>
    </row>
    <row r="500" spans="1:6" ht="15.75" customHeight="1">
      <c r="A500" s="2">
        <v>45652</v>
      </c>
      <c r="B500" s="2">
        <v>11</v>
      </c>
      <c r="C500" s="2">
        <v>3.0230000000000001</v>
      </c>
      <c r="D500" s="2">
        <v>67.5</v>
      </c>
      <c r="E500" s="2" t="s">
        <v>130</v>
      </c>
      <c r="F500" s="2" t="s">
        <v>131</v>
      </c>
    </row>
    <row r="501" spans="1:6" ht="15.75" customHeight="1">
      <c r="A501" s="2">
        <v>46301</v>
      </c>
      <c r="B501" s="2">
        <v>11</v>
      </c>
      <c r="C501" s="2">
        <v>3.681</v>
      </c>
      <c r="D501" s="2">
        <v>68</v>
      </c>
      <c r="E501" s="2" t="s">
        <v>130</v>
      </c>
      <c r="F501" s="2" t="s">
        <v>131</v>
      </c>
    </row>
    <row r="502" spans="1:6" ht="15.75" customHeight="1">
      <c r="A502" s="2">
        <v>46353</v>
      </c>
      <c r="B502" s="2">
        <v>13</v>
      </c>
      <c r="C502" s="2">
        <v>3.2549999999999999</v>
      </c>
      <c r="D502" s="2">
        <v>66.5</v>
      </c>
      <c r="E502" s="2" t="s">
        <v>130</v>
      </c>
      <c r="F502" s="2" t="s">
        <v>131</v>
      </c>
    </row>
    <row r="503" spans="1:6" ht="15.75" customHeight="1">
      <c r="A503" s="2">
        <v>46601</v>
      </c>
      <c r="B503" s="2">
        <v>12</v>
      </c>
      <c r="C503" s="2">
        <v>3.6920000000000002</v>
      </c>
      <c r="D503" s="2">
        <v>67</v>
      </c>
      <c r="E503" s="2" t="s">
        <v>134</v>
      </c>
      <c r="F503" s="2" t="s">
        <v>131</v>
      </c>
    </row>
    <row r="504" spans="1:6" ht="15.75" customHeight="1">
      <c r="A504" s="2">
        <v>46651</v>
      </c>
      <c r="B504" s="2">
        <v>10</v>
      </c>
      <c r="C504" s="2">
        <v>2.3559999999999999</v>
      </c>
      <c r="D504" s="2">
        <v>60.5</v>
      </c>
      <c r="E504" s="2" t="s">
        <v>130</v>
      </c>
      <c r="F504" s="2" t="s">
        <v>131</v>
      </c>
    </row>
    <row r="505" spans="1:6" ht="15.75" customHeight="1">
      <c r="A505" s="2">
        <v>46901</v>
      </c>
      <c r="B505" s="2">
        <v>10</v>
      </c>
      <c r="C505" s="2">
        <v>4.5910000000000002</v>
      </c>
      <c r="D505" s="2">
        <v>70</v>
      </c>
      <c r="E505" s="2" t="s">
        <v>134</v>
      </c>
      <c r="F505" s="2" t="s">
        <v>131</v>
      </c>
    </row>
    <row r="506" spans="1:6" ht="15.75" customHeight="1">
      <c r="A506" s="2">
        <v>46951</v>
      </c>
      <c r="B506" s="2">
        <v>12</v>
      </c>
      <c r="C506" s="2">
        <v>3.0819999999999999</v>
      </c>
      <c r="D506" s="2">
        <v>63.5</v>
      </c>
      <c r="E506" s="2" t="s">
        <v>130</v>
      </c>
      <c r="F506" s="2" t="s">
        <v>131</v>
      </c>
    </row>
    <row r="507" spans="1:6" ht="15.75" customHeight="1">
      <c r="A507" s="2">
        <v>47051</v>
      </c>
      <c r="B507" s="2">
        <v>13</v>
      </c>
      <c r="C507" s="2">
        <v>3.2970000000000002</v>
      </c>
      <c r="D507" s="2">
        <v>65</v>
      </c>
      <c r="E507" s="2" t="s">
        <v>130</v>
      </c>
      <c r="F507" s="2" t="s">
        <v>138</v>
      </c>
    </row>
    <row r="508" spans="1:6" ht="15.75" customHeight="1">
      <c r="A508" s="2">
        <v>47052</v>
      </c>
      <c r="B508" s="2">
        <v>11</v>
      </c>
      <c r="C508" s="2">
        <v>3.258</v>
      </c>
      <c r="D508" s="2">
        <v>63</v>
      </c>
      <c r="E508" s="2" t="s">
        <v>130</v>
      </c>
      <c r="F508" s="2" t="s">
        <v>131</v>
      </c>
    </row>
    <row r="509" spans="1:6" ht="15.75" customHeight="1">
      <c r="A509" s="2">
        <v>47801</v>
      </c>
      <c r="B509" s="2">
        <v>10</v>
      </c>
      <c r="C509" s="2">
        <v>2.2160000000000002</v>
      </c>
      <c r="D509" s="2">
        <v>61</v>
      </c>
      <c r="E509" s="2" t="s">
        <v>134</v>
      </c>
      <c r="F509" s="2" t="s">
        <v>131</v>
      </c>
    </row>
    <row r="510" spans="1:6" ht="15.75" customHeight="1">
      <c r="A510" s="2">
        <v>47841</v>
      </c>
      <c r="B510" s="2">
        <v>11</v>
      </c>
      <c r="C510" s="2">
        <v>3.2469999999999999</v>
      </c>
      <c r="D510" s="2">
        <v>65.5</v>
      </c>
      <c r="E510" s="2" t="s">
        <v>134</v>
      </c>
      <c r="F510" s="2" t="s">
        <v>131</v>
      </c>
    </row>
    <row r="511" spans="1:6" ht="15.75" customHeight="1">
      <c r="A511" s="2">
        <v>48001</v>
      </c>
      <c r="B511" s="2">
        <v>11</v>
      </c>
      <c r="C511" s="2">
        <v>4.3239999999999998</v>
      </c>
      <c r="D511" s="2">
        <v>67.5</v>
      </c>
      <c r="E511" s="2" t="s">
        <v>134</v>
      </c>
      <c r="F511" s="2" t="s">
        <v>131</v>
      </c>
    </row>
    <row r="512" spans="1:6" ht="15.75" customHeight="1">
      <c r="A512" s="2">
        <v>48142</v>
      </c>
      <c r="B512" s="2">
        <v>11</v>
      </c>
      <c r="C512" s="2">
        <v>2.3620000000000001</v>
      </c>
      <c r="D512" s="2">
        <v>61</v>
      </c>
      <c r="E512" s="2" t="s">
        <v>130</v>
      </c>
      <c r="F512" s="2" t="s">
        <v>131</v>
      </c>
    </row>
    <row r="513" spans="1:6" ht="15.75" customHeight="1">
      <c r="A513" s="2">
        <v>48951</v>
      </c>
      <c r="B513" s="2">
        <v>11</v>
      </c>
      <c r="C513" s="2">
        <v>2.5630000000000002</v>
      </c>
      <c r="D513" s="2">
        <v>63</v>
      </c>
      <c r="E513" s="2" t="s">
        <v>130</v>
      </c>
      <c r="F513" s="2" t="s">
        <v>131</v>
      </c>
    </row>
    <row r="514" spans="1:6" ht="15.75" customHeight="1">
      <c r="A514" s="2">
        <v>49201</v>
      </c>
      <c r="B514" s="2">
        <v>11</v>
      </c>
      <c r="C514" s="2">
        <v>3.206</v>
      </c>
      <c r="D514" s="2">
        <v>63.5</v>
      </c>
      <c r="E514" s="2" t="s">
        <v>134</v>
      </c>
      <c r="F514" s="2" t="s">
        <v>131</v>
      </c>
    </row>
    <row r="515" spans="1:6" ht="15.75" customHeight="1">
      <c r="A515" s="2">
        <v>49341</v>
      </c>
      <c r="B515" s="2">
        <v>14</v>
      </c>
      <c r="C515" s="2">
        <v>3.585</v>
      </c>
      <c r="D515" s="2">
        <v>70</v>
      </c>
      <c r="E515" s="2" t="s">
        <v>134</v>
      </c>
      <c r="F515" s="2" t="s">
        <v>131</v>
      </c>
    </row>
    <row r="516" spans="1:6" ht="15.75" customHeight="1">
      <c r="A516" s="2">
        <v>49342</v>
      </c>
      <c r="B516" s="2">
        <v>12</v>
      </c>
      <c r="C516" s="2">
        <v>4.72</v>
      </c>
      <c r="D516" s="2">
        <v>71.5</v>
      </c>
      <c r="E516" s="2" t="s">
        <v>134</v>
      </c>
      <c r="F516" s="2" t="s">
        <v>131</v>
      </c>
    </row>
    <row r="517" spans="1:6" ht="15.75" customHeight="1">
      <c r="A517" s="2">
        <v>49451</v>
      </c>
      <c r="B517" s="2">
        <v>13</v>
      </c>
      <c r="C517" s="2">
        <v>3.331</v>
      </c>
      <c r="D517" s="2">
        <v>65.5</v>
      </c>
      <c r="E517" s="2" t="s">
        <v>130</v>
      </c>
      <c r="F517" s="2" t="s">
        <v>131</v>
      </c>
    </row>
    <row r="518" spans="1:6" ht="15.75" customHeight="1">
      <c r="A518" s="2">
        <v>49541</v>
      </c>
      <c r="B518" s="2">
        <v>13</v>
      </c>
      <c r="C518" s="2">
        <v>5.0830000000000002</v>
      </c>
      <c r="D518" s="2">
        <v>74</v>
      </c>
      <c r="E518" s="2" t="s">
        <v>134</v>
      </c>
      <c r="F518" s="2" t="s">
        <v>131</v>
      </c>
    </row>
    <row r="519" spans="1:6" ht="15.75" customHeight="1">
      <c r="A519" s="2">
        <v>50301</v>
      </c>
      <c r="B519" s="2">
        <v>10</v>
      </c>
      <c r="C519" s="2">
        <v>3.4980000000000002</v>
      </c>
      <c r="D519" s="2">
        <v>68</v>
      </c>
      <c r="E519" s="2" t="s">
        <v>134</v>
      </c>
      <c r="F519" s="2" t="s">
        <v>138</v>
      </c>
    </row>
    <row r="520" spans="1:6" ht="15.75" customHeight="1">
      <c r="A520" s="2">
        <v>50551</v>
      </c>
      <c r="B520" s="2">
        <v>12</v>
      </c>
      <c r="C520" s="2">
        <v>2.4169999999999998</v>
      </c>
      <c r="D520" s="2">
        <v>61</v>
      </c>
      <c r="E520" s="2" t="s">
        <v>130</v>
      </c>
      <c r="F520" s="2" t="s">
        <v>131</v>
      </c>
    </row>
    <row r="521" spans="1:6" ht="15.75" customHeight="1">
      <c r="A521" s="2">
        <v>50702</v>
      </c>
      <c r="B521" s="2">
        <v>10</v>
      </c>
      <c r="C521" s="2">
        <v>2.3639999999999999</v>
      </c>
      <c r="D521" s="2">
        <v>61</v>
      </c>
      <c r="E521" s="2" t="s">
        <v>134</v>
      </c>
      <c r="F521" s="2" t="s">
        <v>131</v>
      </c>
    </row>
    <row r="522" spans="1:6" ht="15.75" customHeight="1">
      <c r="A522" s="2">
        <v>50901</v>
      </c>
      <c r="B522" s="2">
        <v>10</v>
      </c>
      <c r="C522" s="2">
        <v>2.3410000000000002</v>
      </c>
      <c r="D522" s="2">
        <v>61</v>
      </c>
      <c r="E522" s="2" t="s">
        <v>134</v>
      </c>
      <c r="F522" s="2" t="s">
        <v>131</v>
      </c>
    </row>
    <row r="523" spans="1:6" ht="15.75" customHeight="1">
      <c r="A523" s="2">
        <v>51101</v>
      </c>
      <c r="B523" s="2">
        <v>12</v>
      </c>
      <c r="C523" s="2">
        <v>2.7589999999999999</v>
      </c>
      <c r="D523" s="2">
        <v>61.5</v>
      </c>
      <c r="E523" s="2" t="s">
        <v>130</v>
      </c>
      <c r="F523" s="2" t="s">
        <v>138</v>
      </c>
    </row>
    <row r="524" spans="1:6" ht="15.75" customHeight="1">
      <c r="A524" s="2">
        <v>51201</v>
      </c>
      <c r="B524" s="2">
        <v>11</v>
      </c>
      <c r="C524" s="2">
        <v>2.9529999999999998</v>
      </c>
      <c r="D524" s="2">
        <v>67</v>
      </c>
      <c r="E524" s="2" t="s">
        <v>130</v>
      </c>
      <c r="F524" s="2" t="s">
        <v>138</v>
      </c>
    </row>
    <row r="525" spans="1:6" ht="15.75" customHeight="1">
      <c r="A525" s="2">
        <v>51302</v>
      </c>
      <c r="B525" s="2">
        <v>12</v>
      </c>
      <c r="C525" s="2">
        <v>3.2309999999999999</v>
      </c>
      <c r="D525" s="2">
        <v>63</v>
      </c>
      <c r="E525" s="2" t="s">
        <v>134</v>
      </c>
      <c r="F525" s="2" t="s">
        <v>131</v>
      </c>
    </row>
    <row r="526" spans="1:6" ht="15.75" customHeight="1">
      <c r="A526" s="2">
        <v>51541</v>
      </c>
      <c r="B526" s="2">
        <v>11</v>
      </c>
      <c r="C526" s="2">
        <v>3.0779999999999998</v>
      </c>
      <c r="D526" s="2">
        <v>67.5</v>
      </c>
      <c r="E526" s="2" t="s">
        <v>134</v>
      </c>
      <c r="F526" s="2" t="s">
        <v>131</v>
      </c>
    </row>
    <row r="527" spans="1:6" ht="15.75" customHeight="1">
      <c r="A527" s="2">
        <v>51601</v>
      </c>
      <c r="B527" s="2">
        <v>11</v>
      </c>
      <c r="C527" s="2">
        <v>3.3690000000000002</v>
      </c>
      <c r="D527" s="2">
        <v>70.5</v>
      </c>
      <c r="E527" s="2" t="s">
        <v>134</v>
      </c>
      <c r="F527" s="2" t="s">
        <v>131</v>
      </c>
    </row>
    <row r="528" spans="1:6" ht="15.75" customHeight="1">
      <c r="A528" s="2">
        <v>51641</v>
      </c>
      <c r="B528" s="2">
        <v>12</v>
      </c>
      <c r="C528" s="2">
        <v>3.5289999999999999</v>
      </c>
      <c r="D528" s="2">
        <v>70.5</v>
      </c>
      <c r="E528" s="2" t="s">
        <v>134</v>
      </c>
      <c r="F528" s="2" t="s">
        <v>131</v>
      </c>
    </row>
    <row r="529" spans="1:6" ht="15.75" customHeight="1">
      <c r="A529" s="2">
        <v>52401</v>
      </c>
      <c r="B529" s="2">
        <v>12</v>
      </c>
      <c r="C529" s="2">
        <v>2.8660000000000001</v>
      </c>
      <c r="D529" s="2">
        <v>62</v>
      </c>
      <c r="E529" s="2" t="s">
        <v>130</v>
      </c>
      <c r="F529" s="2" t="s">
        <v>131</v>
      </c>
    </row>
    <row r="530" spans="1:6" ht="15.75" customHeight="1">
      <c r="A530" s="2">
        <v>52452</v>
      </c>
      <c r="B530" s="2">
        <v>14</v>
      </c>
      <c r="C530" s="2">
        <v>2.891</v>
      </c>
      <c r="D530" s="2">
        <v>62</v>
      </c>
      <c r="E530" s="2" t="s">
        <v>130</v>
      </c>
      <c r="F530" s="2" t="s">
        <v>131</v>
      </c>
    </row>
    <row r="531" spans="1:6" ht="15.75" customHeight="1">
      <c r="A531" s="2">
        <v>52801</v>
      </c>
      <c r="B531" s="2">
        <v>11</v>
      </c>
      <c r="C531" s="2">
        <v>3.0219999999999998</v>
      </c>
      <c r="D531" s="2">
        <v>61.5</v>
      </c>
      <c r="E531" s="2" t="s">
        <v>130</v>
      </c>
      <c r="F531" s="2" t="s">
        <v>131</v>
      </c>
    </row>
    <row r="532" spans="1:6" ht="15.75" customHeight="1">
      <c r="A532" s="2">
        <v>53101</v>
      </c>
      <c r="B532" s="2">
        <v>10</v>
      </c>
      <c r="C532" s="2">
        <v>3.1269999999999998</v>
      </c>
      <c r="D532" s="2">
        <v>62</v>
      </c>
      <c r="E532" s="2" t="s">
        <v>134</v>
      </c>
      <c r="F532" s="2" t="s">
        <v>131</v>
      </c>
    </row>
    <row r="533" spans="1:6" ht="15.75" customHeight="1">
      <c r="A533" s="2">
        <v>53151</v>
      </c>
      <c r="B533" s="2">
        <v>11</v>
      </c>
      <c r="C533" s="2">
        <v>2.8660000000000001</v>
      </c>
      <c r="D533" s="2">
        <v>60.5</v>
      </c>
      <c r="E533" s="2" t="s">
        <v>130</v>
      </c>
      <c r="F533" s="2" t="s">
        <v>131</v>
      </c>
    </row>
    <row r="534" spans="1:6" ht="15.75" customHeight="1">
      <c r="A534" s="2">
        <v>53301</v>
      </c>
      <c r="B534" s="2">
        <v>12</v>
      </c>
      <c r="C534" s="2">
        <v>2.605</v>
      </c>
      <c r="D534" s="2">
        <v>62.5</v>
      </c>
      <c r="E534" s="2" t="s">
        <v>130</v>
      </c>
      <c r="F534" s="2" t="s">
        <v>131</v>
      </c>
    </row>
    <row r="535" spans="1:6" ht="15.75" customHeight="1">
      <c r="A535" s="2">
        <v>54251</v>
      </c>
      <c r="B535" s="2">
        <v>13</v>
      </c>
      <c r="C535" s="2">
        <v>3.056</v>
      </c>
      <c r="D535" s="2">
        <v>63</v>
      </c>
      <c r="E535" s="2" t="s">
        <v>130</v>
      </c>
      <c r="F535" s="2" t="s">
        <v>131</v>
      </c>
    </row>
    <row r="536" spans="1:6" ht="15.75" customHeight="1">
      <c r="A536" s="2">
        <v>54901</v>
      </c>
      <c r="B536" s="2">
        <v>12</v>
      </c>
      <c r="C536" s="2">
        <v>2.569</v>
      </c>
      <c r="D536" s="2">
        <v>63</v>
      </c>
      <c r="E536" s="2" t="s">
        <v>130</v>
      </c>
      <c r="F536" s="2" t="s">
        <v>131</v>
      </c>
    </row>
    <row r="537" spans="1:6" ht="15.75" customHeight="1">
      <c r="A537" s="2">
        <v>54951</v>
      </c>
      <c r="B537" s="2">
        <v>11</v>
      </c>
      <c r="C537" s="2">
        <v>2.5009999999999999</v>
      </c>
      <c r="D537" s="2">
        <v>62</v>
      </c>
      <c r="E537" s="2" t="s">
        <v>130</v>
      </c>
      <c r="F537" s="2" t="s">
        <v>131</v>
      </c>
    </row>
    <row r="538" spans="1:6" ht="15.75" customHeight="1">
      <c r="A538" s="2">
        <v>55601</v>
      </c>
      <c r="B538" s="2">
        <v>11</v>
      </c>
      <c r="C538" s="2">
        <v>3.32</v>
      </c>
      <c r="D538" s="2">
        <v>65.5</v>
      </c>
      <c r="E538" s="2" t="s">
        <v>134</v>
      </c>
      <c r="F538" s="2" t="s">
        <v>131</v>
      </c>
    </row>
    <row r="539" spans="1:6" ht="15.75" customHeight="1">
      <c r="A539" s="2">
        <v>55901</v>
      </c>
      <c r="B539" s="2">
        <v>11</v>
      </c>
      <c r="C539" s="2">
        <v>2.1230000000000002</v>
      </c>
      <c r="D539" s="2">
        <v>65</v>
      </c>
      <c r="E539" s="2" t="s">
        <v>134</v>
      </c>
      <c r="F539" s="2" t="s">
        <v>131</v>
      </c>
    </row>
    <row r="540" spans="1:6" ht="15.75" customHeight="1">
      <c r="A540" s="2">
        <v>55941</v>
      </c>
      <c r="B540" s="2">
        <v>14</v>
      </c>
      <c r="C540" s="2">
        <v>3.78</v>
      </c>
      <c r="D540" s="2">
        <v>70</v>
      </c>
      <c r="E540" s="2" t="s">
        <v>134</v>
      </c>
      <c r="F540" s="2" t="s">
        <v>131</v>
      </c>
    </row>
    <row r="541" spans="1:6" ht="15.75" customHeight="1">
      <c r="A541" s="2">
        <v>56601</v>
      </c>
      <c r="B541" s="2">
        <v>11</v>
      </c>
      <c r="C541" s="2">
        <v>3.847</v>
      </c>
      <c r="D541" s="2">
        <v>66</v>
      </c>
      <c r="E541" s="2" t="s">
        <v>134</v>
      </c>
      <c r="F541" s="2" t="s">
        <v>131</v>
      </c>
    </row>
    <row r="542" spans="1:6" ht="15.75" customHeight="1">
      <c r="A542" s="2">
        <v>56651</v>
      </c>
      <c r="B542" s="2">
        <v>13</v>
      </c>
      <c r="C542" s="2">
        <v>3.7850000000000001</v>
      </c>
      <c r="D542" s="2">
        <v>63</v>
      </c>
      <c r="E542" s="2" t="s">
        <v>130</v>
      </c>
      <c r="F542" s="2" t="s">
        <v>138</v>
      </c>
    </row>
    <row r="543" spans="1:6" ht="15.75" customHeight="1">
      <c r="A543" s="2">
        <v>56901</v>
      </c>
      <c r="B543" s="2">
        <v>12</v>
      </c>
      <c r="C543" s="2">
        <v>3.9239999999999999</v>
      </c>
      <c r="D543" s="2">
        <v>68</v>
      </c>
      <c r="E543" s="2" t="s">
        <v>134</v>
      </c>
      <c r="F543" s="2" t="s">
        <v>131</v>
      </c>
    </row>
    <row r="544" spans="1:6" ht="15.75" customHeight="1">
      <c r="A544" s="2">
        <v>57001</v>
      </c>
      <c r="B544" s="2">
        <v>10</v>
      </c>
      <c r="C544" s="2">
        <v>2.1320000000000001</v>
      </c>
      <c r="D544" s="2">
        <v>59</v>
      </c>
      <c r="E544" s="2" t="s">
        <v>134</v>
      </c>
      <c r="F544" s="2" t="s">
        <v>131</v>
      </c>
    </row>
    <row r="545" spans="1:6" ht="15.75" customHeight="1">
      <c r="A545" s="2">
        <v>57042</v>
      </c>
      <c r="B545" s="2">
        <v>12</v>
      </c>
      <c r="C545" s="2">
        <v>2.7519999999999998</v>
      </c>
      <c r="D545" s="2">
        <v>68.5</v>
      </c>
      <c r="E545" s="2" t="s">
        <v>134</v>
      </c>
      <c r="F545" s="2" t="s">
        <v>131</v>
      </c>
    </row>
    <row r="546" spans="1:6" ht="15.75" customHeight="1">
      <c r="A546" s="2">
        <v>57053</v>
      </c>
      <c r="B546" s="2">
        <v>13</v>
      </c>
      <c r="C546" s="2">
        <v>2.4489999999999998</v>
      </c>
      <c r="D546" s="2">
        <v>63</v>
      </c>
      <c r="E546" s="2" t="s">
        <v>130</v>
      </c>
      <c r="F546" s="2" t="s">
        <v>131</v>
      </c>
    </row>
    <row r="547" spans="1:6" ht="15.75" customHeight="1">
      <c r="A547" s="2">
        <v>57601</v>
      </c>
      <c r="B547" s="2">
        <v>10</v>
      </c>
      <c r="C547" s="2">
        <v>3.456</v>
      </c>
      <c r="D547" s="2">
        <v>63</v>
      </c>
      <c r="E547" s="2" t="s">
        <v>134</v>
      </c>
      <c r="F547" s="2" t="s">
        <v>131</v>
      </c>
    </row>
    <row r="548" spans="1:6" ht="15.75" customHeight="1">
      <c r="A548" s="2">
        <v>58301</v>
      </c>
      <c r="B548" s="2">
        <v>10</v>
      </c>
      <c r="C548" s="2">
        <v>3.073</v>
      </c>
      <c r="D548" s="2">
        <v>66</v>
      </c>
      <c r="E548" s="2" t="s">
        <v>130</v>
      </c>
      <c r="F548" s="2" t="s">
        <v>131</v>
      </c>
    </row>
    <row r="549" spans="1:6" ht="15.75" customHeight="1">
      <c r="A549" s="2">
        <v>58603</v>
      </c>
      <c r="B549" s="2">
        <v>10</v>
      </c>
      <c r="C549" s="2">
        <v>2.6880000000000002</v>
      </c>
      <c r="D549" s="2">
        <v>62</v>
      </c>
      <c r="E549" s="2" t="s">
        <v>130</v>
      </c>
      <c r="F549" s="2" t="s">
        <v>131</v>
      </c>
    </row>
    <row r="550" spans="1:6" ht="15.75" customHeight="1">
      <c r="A550" s="2">
        <v>59901</v>
      </c>
      <c r="B550" s="2">
        <v>10</v>
      </c>
      <c r="C550" s="2">
        <v>3.3290000000000002</v>
      </c>
      <c r="D550" s="2">
        <v>68</v>
      </c>
      <c r="E550" s="2" t="s">
        <v>134</v>
      </c>
      <c r="F550" s="2" t="s">
        <v>131</v>
      </c>
    </row>
    <row r="551" spans="1:6" ht="15.75" customHeight="1">
      <c r="A551" s="2">
        <v>59941</v>
      </c>
      <c r="B551" s="2">
        <v>14</v>
      </c>
      <c r="C551" s="2">
        <v>4.2709999999999999</v>
      </c>
      <c r="D551" s="2">
        <v>72.5</v>
      </c>
      <c r="E551" s="2" t="s">
        <v>134</v>
      </c>
      <c r="F551" s="2" t="s">
        <v>131</v>
      </c>
    </row>
    <row r="552" spans="1:6" ht="15.75" customHeight="1">
      <c r="A552" s="2">
        <v>60001</v>
      </c>
      <c r="B552" s="2">
        <v>12</v>
      </c>
      <c r="C552" s="2">
        <v>3.53</v>
      </c>
      <c r="D552" s="2">
        <v>64</v>
      </c>
      <c r="E552" s="2" t="s">
        <v>134</v>
      </c>
      <c r="F552" s="2" t="s">
        <v>131</v>
      </c>
    </row>
    <row r="553" spans="1:6" ht="15.75" customHeight="1">
      <c r="A553" s="2">
        <v>60201</v>
      </c>
      <c r="B553" s="2">
        <v>11</v>
      </c>
      <c r="C553" s="2">
        <v>2.9279999999999999</v>
      </c>
      <c r="D553" s="2">
        <v>65.5</v>
      </c>
      <c r="E553" s="2" t="s">
        <v>134</v>
      </c>
      <c r="F553" s="2" t="s">
        <v>131</v>
      </c>
    </row>
    <row r="554" spans="1:6" ht="15.75" customHeight="1">
      <c r="A554" s="2">
        <v>60851</v>
      </c>
      <c r="B554" s="2">
        <v>11</v>
      </c>
      <c r="C554" s="2">
        <v>2.6890000000000001</v>
      </c>
      <c r="D554" s="2">
        <v>61.5</v>
      </c>
      <c r="E554" s="2" t="s">
        <v>130</v>
      </c>
      <c r="F554" s="2" t="s">
        <v>131</v>
      </c>
    </row>
    <row r="555" spans="1:6" ht="15.75" customHeight="1">
      <c r="A555" s="2">
        <v>61301</v>
      </c>
      <c r="B555" s="2">
        <v>12</v>
      </c>
      <c r="C555" s="2">
        <v>2.3319999999999999</v>
      </c>
      <c r="D555" s="2">
        <v>57</v>
      </c>
      <c r="E555" s="2" t="s">
        <v>134</v>
      </c>
      <c r="F555" s="2" t="s">
        <v>131</v>
      </c>
    </row>
    <row r="556" spans="1:6" ht="15.75" customHeight="1">
      <c r="A556" s="2">
        <v>61351</v>
      </c>
      <c r="B556" s="2">
        <v>14</v>
      </c>
      <c r="C556" s="2">
        <v>2.9340000000000002</v>
      </c>
      <c r="D556" s="2">
        <v>64</v>
      </c>
      <c r="E556" s="2" t="s">
        <v>130</v>
      </c>
      <c r="F556" s="2" t="s">
        <v>131</v>
      </c>
    </row>
    <row r="557" spans="1:6" ht="15.75" customHeight="1">
      <c r="A557" s="2">
        <v>61941</v>
      </c>
      <c r="B557" s="2">
        <v>14</v>
      </c>
      <c r="C557" s="2">
        <v>2.2759999999999998</v>
      </c>
      <c r="D557" s="2">
        <v>66</v>
      </c>
      <c r="E557" s="2" t="s">
        <v>134</v>
      </c>
      <c r="F557" s="2" t="s">
        <v>138</v>
      </c>
    </row>
    <row r="558" spans="1:6" ht="15.75" customHeight="1">
      <c r="A558" s="2">
        <v>62601</v>
      </c>
      <c r="B558" s="2">
        <v>10</v>
      </c>
      <c r="C558" s="2">
        <v>3.11</v>
      </c>
      <c r="D558" s="2">
        <v>64.5</v>
      </c>
      <c r="E558" s="2" t="s">
        <v>134</v>
      </c>
      <c r="F558" s="2" t="s">
        <v>131</v>
      </c>
    </row>
    <row r="559" spans="1:6" ht="15.75" customHeight="1">
      <c r="A559" s="2">
        <v>62701</v>
      </c>
      <c r="B559" s="2">
        <v>11</v>
      </c>
      <c r="C559" s="2">
        <v>2.8940000000000001</v>
      </c>
      <c r="D559" s="2">
        <v>67</v>
      </c>
      <c r="E559" s="2" t="s">
        <v>134</v>
      </c>
      <c r="F559" s="2" t="s">
        <v>131</v>
      </c>
    </row>
    <row r="560" spans="1:6" ht="15.75" customHeight="1">
      <c r="A560" s="2">
        <v>62801</v>
      </c>
      <c r="B560" s="2">
        <v>11</v>
      </c>
      <c r="C560" s="2">
        <v>4.6369999999999996</v>
      </c>
      <c r="D560" s="2">
        <v>72</v>
      </c>
      <c r="E560" s="2" t="s">
        <v>134</v>
      </c>
      <c r="F560" s="2" t="s">
        <v>138</v>
      </c>
    </row>
    <row r="561" spans="1:6" ht="15.75" customHeight="1">
      <c r="A561" s="2">
        <v>62802</v>
      </c>
      <c r="B561" s="2">
        <v>10</v>
      </c>
      <c r="C561" s="2">
        <v>2.4350000000000001</v>
      </c>
      <c r="D561" s="2">
        <v>65</v>
      </c>
      <c r="E561" s="2" t="s">
        <v>130</v>
      </c>
      <c r="F561" s="2" t="s">
        <v>131</v>
      </c>
    </row>
    <row r="562" spans="1:6" ht="15.75" customHeight="1">
      <c r="A562" s="2">
        <v>63101</v>
      </c>
      <c r="B562" s="2">
        <v>10</v>
      </c>
      <c r="C562" s="2">
        <v>2.8380000000000001</v>
      </c>
      <c r="D562" s="2">
        <v>63</v>
      </c>
      <c r="E562" s="2" t="s">
        <v>130</v>
      </c>
      <c r="F562" s="2" t="s">
        <v>131</v>
      </c>
    </row>
    <row r="563" spans="1:6" ht="15.75" customHeight="1">
      <c r="A563" s="2">
        <v>63252</v>
      </c>
      <c r="B563" s="2">
        <v>12</v>
      </c>
      <c r="C563" s="2">
        <v>3.0350000000000001</v>
      </c>
      <c r="D563" s="2">
        <v>62</v>
      </c>
      <c r="E563" s="2" t="s">
        <v>130</v>
      </c>
      <c r="F563" s="2" t="s">
        <v>131</v>
      </c>
    </row>
    <row r="564" spans="1:6" ht="15.75" customHeight="1">
      <c r="A564" s="2">
        <v>63901</v>
      </c>
      <c r="B564" s="2">
        <v>12</v>
      </c>
      <c r="C564" s="2">
        <v>4.8310000000000004</v>
      </c>
      <c r="D564" s="2">
        <v>71</v>
      </c>
      <c r="E564" s="2" t="s">
        <v>134</v>
      </c>
      <c r="F564" s="2" t="s">
        <v>131</v>
      </c>
    </row>
    <row r="565" spans="1:6" ht="15.75" customHeight="1">
      <c r="A565" s="2">
        <v>64241</v>
      </c>
      <c r="B565" s="2">
        <v>11</v>
      </c>
      <c r="C565" s="2">
        <v>2.8119999999999998</v>
      </c>
      <c r="D565" s="2">
        <v>61</v>
      </c>
      <c r="E565" s="2" t="s">
        <v>134</v>
      </c>
      <c r="F565" s="2" t="s">
        <v>131</v>
      </c>
    </row>
    <row r="566" spans="1:6" ht="15.75" customHeight="1">
      <c r="A566" s="2">
        <v>70051</v>
      </c>
      <c r="B566" s="2">
        <v>12</v>
      </c>
      <c r="C566" s="2">
        <v>2.714</v>
      </c>
      <c r="D566" s="2">
        <v>65.5</v>
      </c>
      <c r="E566" s="2" t="s">
        <v>130</v>
      </c>
      <c r="F566" s="2" t="s">
        <v>131</v>
      </c>
    </row>
    <row r="567" spans="1:6" ht="15.75" customHeight="1">
      <c r="A567" s="2">
        <v>70052</v>
      </c>
      <c r="B567" s="2">
        <v>10</v>
      </c>
      <c r="C567" s="2">
        <v>3.0859999999999999</v>
      </c>
      <c r="D567" s="2">
        <v>62</v>
      </c>
      <c r="E567" s="2" t="s">
        <v>130</v>
      </c>
      <c r="F567" s="2" t="s">
        <v>131</v>
      </c>
    </row>
    <row r="568" spans="1:6" ht="15.75" customHeight="1">
      <c r="A568" s="2">
        <v>70201</v>
      </c>
      <c r="B568" s="2">
        <v>12</v>
      </c>
      <c r="C568" s="2">
        <v>3.5190000000000001</v>
      </c>
      <c r="D568" s="2">
        <v>65.5</v>
      </c>
      <c r="E568" s="2" t="s">
        <v>130</v>
      </c>
      <c r="F568" s="2" t="s">
        <v>131</v>
      </c>
    </row>
    <row r="569" spans="1:6" ht="15.75" customHeight="1">
      <c r="A569" s="2">
        <v>70441</v>
      </c>
      <c r="B569" s="2">
        <v>13</v>
      </c>
      <c r="C569" s="2">
        <v>4.2320000000000002</v>
      </c>
      <c r="D569" s="2">
        <v>70.5</v>
      </c>
      <c r="E569" s="2" t="s">
        <v>134</v>
      </c>
      <c r="F569" s="2" t="s">
        <v>131</v>
      </c>
    </row>
    <row r="570" spans="1:6" ht="15.75" customHeight="1">
      <c r="A570" s="2">
        <v>70442</v>
      </c>
      <c r="B570" s="2">
        <v>10</v>
      </c>
      <c r="C570" s="2">
        <v>2.77</v>
      </c>
      <c r="D570" s="2">
        <v>62</v>
      </c>
      <c r="E570" s="2" t="s">
        <v>134</v>
      </c>
      <c r="F570" s="2" t="s">
        <v>131</v>
      </c>
    </row>
    <row r="571" spans="1:6" ht="15.75" customHeight="1">
      <c r="A571" s="2">
        <v>71151</v>
      </c>
      <c r="B571" s="2">
        <v>12</v>
      </c>
      <c r="C571" s="2">
        <v>3.3410000000000002</v>
      </c>
      <c r="D571" s="2">
        <v>65.5</v>
      </c>
      <c r="E571" s="2" t="s">
        <v>130</v>
      </c>
      <c r="F571" s="2" t="s">
        <v>131</v>
      </c>
    </row>
    <row r="572" spans="1:6" ht="15.75" customHeight="1">
      <c r="A572" s="2">
        <v>71201</v>
      </c>
      <c r="B572" s="2">
        <v>10</v>
      </c>
      <c r="C572" s="2">
        <v>3.09</v>
      </c>
      <c r="D572" s="2">
        <v>65</v>
      </c>
      <c r="E572" s="2" t="s">
        <v>134</v>
      </c>
      <c r="F572" s="2" t="s">
        <v>131</v>
      </c>
    </row>
    <row r="573" spans="1:6" ht="15.75" customHeight="1">
      <c r="A573" s="2">
        <v>71443</v>
      </c>
      <c r="B573" s="2">
        <v>13</v>
      </c>
      <c r="C573" s="2">
        <v>2.5310000000000001</v>
      </c>
      <c r="D573" s="2">
        <v>61</v>
      </c>
      <c r="E573" s="2" t="s">
        <v>134</v>
      </c>
      <c r="F573" s="2" t="s">
        <v>131</v>
      </c>
    </row>
    <row r="574" spans="1:6" ht="15.75" customHeight="1">
      <c r="A574" s="2">
        <v>71801</v>
      </c>
      <c r="B574" s="2">
        <v>12</v>
      </c>
      <c r="C574" s="2">
        <v>2.8220000000000001</v>
      </c>
      <c r="D574" s="2">
        <v>69.5</v>
      </c>
      <c r="E574" s="2" t="s">
        <v>134</v>
      </c>
      <c r="F574" s="2" t="s">
        <v>131</v>
      </c>
    </row>
    <row r="575" spans="1:6" ht="15.75" customHeight="1">
      <c r="A575" s="2">
        <v>72552</v>
      </c>
      <c r="B575" s="2">
        <v>10</v>
      </c>
      <c r="C575" s="2">
        <v>3.0379999999999998</v>
      </c>
      <c r="D575" s="2">
        <v>65</v>
      </c>
      <c r="E575" s="2" t="s">
        <v>130</v>
      </c>
      <c r="F575" s="2" t="s">
        <v>138</v>
      </c>
    </row>
    <row r="576" spans="1:6" ht="15.75" customHeight="1">
      <c r="A576" s="2">
        <v>72901</v>
      </c>
      <c r="B576" s="2">
        <v>12</v>
      </c>
      <c r="C576" s="2">
        <v>2.9350000000000001</v>
      </c>
      <c r="D576" s="2">
        <v>65.5</v>
      </c>
      <c r="E576" s="2" t="s">
        <v>134</v>
      </c>
      <c r="F576" s="2" t="s">
        <v>131</v>
      </c>
    </row>
    <row r="577" spans="1:6" ht="15.75" customHeight="1">
      <c r="A577" s="2">
        <v>73101</v>
      </c>
      <c r="B577" s="2">
        <v>10</v>
      </c>
      <c r="C577" s="2">
        <v>2.5680000000000001</v>
      </c>
      <c r="D577" s="2">
        <v>63.5</v>
      </c>
      <c r="E577" s="2" t="s">
        <v>130</v>
      </c>
      <c r="F577" s="2" t="s">
        <v>131</v>
      </c>
    </row>
    <row r="578" spans="1:6" ht="15.75" customHeight="1">
      <c r="A578" s="2">
        <v>73301</v>
      </c>
      <c r="B578" s="2">
        <v>11</v>
      </c>
      <c r="C578" s="2">
        <v>2.387</v>
      </c>
      <c r="D578" s="2">
        <v>60.5</v>
      </c>
      <c r="E578" s="2" t="s">
        <v>134</v>
      </c>
      <c r="F578" s="2" t="s">
        <v>131</v>
      </c>
    </row>
    <row r="579" spans="1:6" ht="15.75" customHeight="1">
      <c r="A579" s="2">
        <v>73341</v>
      </c>
      <c r="B579" s="2">
        <v>12</v>
      </c>
      <c r="C579" s="2">
        <v>2.4990000000000001</v>
      </c>
      <c r="D579" s="2">
        <v>65</v>
      </c>
      <c r="E579" s="2" t="s">
        <v>134</v>
      </c>
      <c r="F579" s="2" t="s">
        <v>131</v>
      </c>
    </row>
    <row r="580" spans="1:6" ht="15.75" customHeight="1">
      <c r="A580" s="2">
        <v>73701</v>
      </c>
      <c r="B580" s="2">
        <v>11</v>
      </c>
      <c r="C580" s="2">
        <v>4.13</v>
      </c>
      <c r="D580" s="2">
        <v>67</v>
      </c>
      <c r="E580" s="2" t="s">
        <v>134</v>
      </c>
      <c r="F580" s="2" t="s">
        <v>131</v>
      </c>
    </row>
    <row r="581" spans="1:6" ht="15.75" customHeight="1">
      <c r="A581" s="2">
        <v>74651</v>
      </c>
      <c r="B581" s="2">
        <v>12</v>
      </c>
      <c r="C581" s="2">
        <v>3.0009999999999999</v>
      </c>
      <c r="D581" s="2">
        <v>63.5</v>
      </c>
      <c r="E581" s="2" t="s">
        <v>130</v>
      </c>
      <c r="F581" s="2" t="s">
        <v>131</v>
      </c>
    </row>
    <row r="582" spans="1:6" ht="15.75" customHeight="1">
      <c r="A582" s="2">
        <v>74701</v>
      </c>
      <c r="B582" s="2">
        <v>10</v>
      </c>
      <c r="C582" s="2">
        <v>3.1320000000000001</v>
      </c>
      <c r="D582" s="2">
        <v>59.5</v>
      </c>
      <c r="E582" s="2" t="s">
        <v>130</v>
      </c>
      <c r="F582" s="2" t="s">
        <v>131</v>
      </c>
    </row>
    <row r="583" spans="1:6" ht="15.75" customHeight="1">
      <c r="A583" s="2">
        <v>74751</v>
      </c>
      <c r="B583" s="2">
        <v>13</v>
      </c>
      <c r="C583" s="2">
        <v>3.577</v>
      </c>
      <c r="D583" s="2">
        <v>63.5</v>
      </c>
      <c r="E583" s="2" t="s">
        <v>130</v>
      </c>
      <c r="F583" s="2" t="s">
        <v>131</v>
      </c>
    </row>
    <row r="584" spans="1:6" ht="15.75" customHeight="1">
      <c r="A584" s="2">
        <v>74752</v>
      </c>
      <c r="B584" s="2">
        <v>12</v>
      </c>
      <c r="C584" s="2">
        <v>3.222</v>
      </c>
      <c r="D584" s="2">
        <v>61</v>
      </c>
      <c r="E584" s="2" t="s">
        <v>130</v>
      </c>
      <c r="F584" s="2" t="s">
        <v>131</v>
      </c>
    </row>
    <row r="585" spans="1:6" ht="15.75" customHeight="1">
      <c r="A585" s="2">
        <v>74901</v>
      </c>
      <c r="B585" s="2">
        <v>11</v>
      </c>
      <c r="C585" s="2">
        <v>3.28</v>
      </c>
      <c r="D585" s="2">
        <v>66</v>
      </c>
      <c r="E585" s="2" t="s">
        <v>134</v>
      </c>
      <c r="F585" s="2" t="s">
        <v>131</v>
      </c>
    </row>
    <row r="586" spans="1:6" ht="15.75" customHeight="1">
      <c r="A586" s="2">
        <v>75801</v>
      </c>
      <c r="B586" s="2">
        <v>11</v>
      </c>
      <c r="C586" s="2">
        <v>2.6589999999999998</v>
      </c>
      <c r="D586" s="2">
        <v>64</v>
      </c>
      <c r="E586" s="2" t="s">
        <v>134</v>
      </c>
      <c r="F586" s="2" t="s">
        <v>131</v>
      </c>
    </row>
    <row r="587" spans="1:6" ht="15.75" customHeight="1">
      <c r="A587" s="2">
        <v>76601</v>
      </c>
      <c r="B587" s="2">
        <v>11</v>
      </c>
      <c r="C587" s="2">
        <v>2.8220000000000001</v>
      </c>
      <c r="D587" s="2">
        <v>62</v>
      </c>
      <c r="E587" s="2" t="s">
        <v>130</v>
      </c>
      <c r="F587" s="2" t="s">
        <v>131</v>
      </c>
    </row>
    <row r="588" spans="1:6" ht="15.75" customHeight="1">
      <c r="A588" s="2">
        <v>76701</v>
      </c>
      <c r="B588" s="2">
        <v>11</v>
      </c>
      <c r="C588" s="2">
        <v>2.14</v>
      </c>
      <c r="D588" s="2">
        <v>60.5</v>
      </c>
      <c r="E588" s="2" t="s">
        <v>130</v>
      </c>
      <c r="F588" s="2" t="s">
        <v>131</v>
      </c>
    </row>
    <row r="589" spans="1:6" ht="15.75" customHeight="1">
      <c r="A589" s="2">
        <v>77101</v>
      </c>
      <c r="B589" s="2">
        <v>12</v>
      </c>
      <c r="C589" s="2">
        <v>4.2030000000000003</v>
      </c>
      <c r="D589" s="2">
        <v>71</v>
      </c>
      <c r="E589" s="2" t="s">
        <v>134</v>
      </c>
      <c r="F589" s="2" t="s">
        <v>131</v>
      </c>
    </row>
    <row r="590" spans="1:6" ht="15.75" customHeight="1">
      <c r="A590" s="2">
        <v>77152</v>
      </c>
      <c r="B590" s="2">
        <v>14</v>
      </c>
      <c r="C590" s="2">
        <v>2.9969999999999999</v>
      </c>
      <c r="D590" s="2">
        <v>64.5</v>
      </c>
      <c r="E590" s="2" t="s">
        <v>130</v>
      </c>
      <c r="F590" s="2" t="s">
        <v>131</v>
      </c>
    </row>
    <row r="591" spans="1:6" ht="15.75" customHeight="1">
      <c r="A591" s="2">
        <v>77501</v>
      </c>
      <c r="B591" s="2">
        <v>11</v>
      </c>
      <c r="C591" s="2">
        <v>3.12</v>
      </c>
      <c r="D591" s="2">
        <v>61</v>
      </c>
      <c r="E591" s="2" t="s">
        <v>130</v>
      </c>
      <c r="F591" s="2" t="s">
        <v>138</v>
      </c>
    </row>
    <row r="592" spans="1:6" ht="15.75" customHeight="1">
      <c r="A592" s="2">
        <v>77601</v>
      </c>
      <c r="B592" s="2">
        <v>11</v>
      </c>
      <c r="C592" s="2">
        <v>2.5619999999999998</v>
      </c>
      <c r="D592" s="2">
        <v>62.5</v>
      </c>
      <c r="E592" s="2" t="s">
        <v>130</v>
      </c>
      <c r="F592" s="2" t="s">
        <v>131</v>
      </c>
    </row>
    <row r="593" spans="1:6" ht="15.75" customHeight="1">
      <c r="A593" s="2">
        <v>80051</v>
      </c>
      <c r="B593" s="2">
        <v>12</v>
      </c>
      <c r="C593" s="2">
        <v>3.0819999999999999</v>
      </c>
      <c r="D593" s="2">
        <v>64.5</v>
      </c>
      <c r="E593" s="2" t="s">
        <v>130</v>
      </c>
      <c r="F593" s="2" t="s">
        <v>131</v>
      </c>
    </row>
    <row r="594" spans="1:6" ht="15.75" customHeight="1">
      <c r="A594" s="2">
        <v>80641</v>
      </c>
      <c r="B594" s="2">
        <v>14</v>
      </c>
      <c r="C594" s="2">
        <v>3.806</v>
      </c>
      <c r="D594" s="2">
        <v>68</v>
      </c>
      <c r="E594" s="2" t="s">
        <v>134</v>
      </c>
      <c r="F594" s="2" t="s">
        <v>131</v>
      </c>
    </row>
    <row r="595" spans="1:6" ht="15.75" customHeight="1">
      <c r="A595" s="2">
        <v>80642</v>
      </c>
      <c r="B595" s="2">
        <v>11</v>
      </c>
      <c r="C595" s="2">
        <v>3.339</v>
      </c>
      <c r="D595" s="2">
        <v>68.5</v>
      </c>
      <c r="E595" s="2" t="s">
        <v>134</v>
      </c>
      <c r="F595" s="2" t="s">
        <v>138</v>
      </c>
    </row>
    <row r="596" spans="1:6" ht="15.75" customHeight="1">
      <c r="A596" s="2">
        <v>80651</v>
      </c>
      <c r="B596" s="2">
        <v>13</v>
      </c>
      <c r="C596" s="2">
        <v>3.1520000000000001</v>
      </c>
      <c r="D596" s="2">
        <v>62</v>
      </c>
      <c r="E596" s="2" t="s">
        <v>130</v>
      </c>
      <c r="F596" s="2" t="s">
        <v>138</v>
      </c>
    </row>
    <row r="597" spans="1:6" ht="15.75" customHeight="1">
      <c r="A597" s="2">
        <v>81201</v>
      </c>
      <c r="B597" s="2">
        <v>11</v>
      </c>
      <c r="C597" s="2">
        <v>2.4580000000000002</v>
      </c>
      <c r="D597" s="2">
        <v>60</v>
      </c>
      <c r="E597" s="2" t="s">
        <v>130</v>
      </c>
      <c r="F597" s="2" t="s">
        <v>131</v>
      </c>
    </row>
    <row r="598" spans="1:6" ht="15.75" customHeight="1">
      <c r="A598" s="2">
        <v>81541</v>
      </c>
      <c r="B598" s="2">
        <v>10</v>
      </c>
      <c r="C598" s="2">
        <v>2.391</v>
      </c>
      <c r="D598" s="2">
        <v>59.5</v>
      </c>
      <c r="E598" s="2" t="s">
        <v>134</v>
      </c>
      <c r="F598" s="2" t="s">
        <v>131</v>
      </c>
    </row>
    <row r="599" spans="1:6" ht="15.75" customHeight="1">
      <c r="A599" s="2">
        <v>81551</v>
      </c>
      <c r="B599" s="2">
        <v>13</v>
      </c>
      <c r="C599" s="2">
        <v>3.141</v>
      </c>
      <c r="D599" s="2">
        <v>61</v>
      </c>
      <c r="E599" s="2" t="s">
        <v>130</v>
      </c>
      <c r="F599" s="2" t="s">
        <v>131</v>
      </c>
    </row>
    <row r="600" spans="1:6" ht="15.75" customHeight="1">
      <c r="A600" s="2">
        <v>81552</v>
      </c>
      <c r="B600" s="2">
        <v>12</v>
      </c>
      <c r="C600" s="2">
        <v>2.5790000000000002</v>
      </c>
      <c r="D600" s="2">
        <v>63</v>
      </c>
      <c r="E600" s="2" t="s">
        <v>130</v>
      </c>
      <c r="F600" s="2" t="s">
        <v>131</v>
      </c>
    </row>
    <row r="601" spans="1:6" ht="15.75" customHeight="1">
      <c r="A601" s="2">
        <v>81701</v>
      </c>
      <c r="B601" s="2">
        <v>11</v>
      </c>
      <c r="C601" s="2">
        <v>3.1040000000000001</v>
      </c>
      <c r="D601" s="2">
        <v>67.5</v>
      </c>
      <c r="E601" s="2" t="s">
        <v>130</v>
      </c>
      <c r="F601" s="2" t="s">
        <v>138</v>
      </c>
    </row>
    <row r="602" spans="1:6" ht="15.75" customHeight="1">
      <c r="A602" s="2">
        <v>81741</v>
      </c>
      <c r="B602" s="2">
        <v>13</v>
      </c>
      <c r="C602" s="2">
        <v>4.0449999999999999</v>
      </c>
      <c r="D602" s="2">
        <v>69</v>
      </c>
      <c r="E602" s="2" t="s">
        <v>134</v>
      </c>
      <c r="F602" s="2" t="s">
        <v>138</v>
      </c>
    </row>
    <row r="603" spans="1:6" ht="15.75" customHeight="1">
      <c r="A603" s="2">
        <v>82743</v>
      </c>
      <c r="B603" s="2">
        <v>14</v>
      </c>
      <c r="C603" s="2">
        <v>4.7629999999999999</v>
      </c>
      <c r="D603" s="2">
        <v>68</v>
      </c>
      <c r="E603" s="2" t="s">
        <v>134</v>
      </c>
      <c r="F603" s="2" t="s">
        <v>138</v>
      </c>
    </row>
    <row r="604" spans="1:6" ht="15.75" customHeight="1">
      <c r="A604" s="2">
        <v>82744</v>
      </c>
      <c r="B604" s="2">
        <v>10</v>
      </c>
      <c r="C604" s="2">
        <v>2.1</v>
      </c>
      <c r="D604" s="2">
        <v>58</v>
      </c>
      <c r="E604" s="2" t="s">
        <v>134</v>
      </c>
      <c r="F604" s="2" t="s">
        <v>131</v>
      </c>
    </row>
    <row r="605" spans="1:6" ht="15.75" customHeight="1">
      <c r="A605" s="2">
        <v>83951</v>
      </c>
      <c r="B605" s="2">
        <v>11</v>
      </c>
      <c r="C605" s="2">
        <v>3.069</v>
      </c>
      <c r="D605" s="2">
        <v>65</v>
      </c>
      <c r="E605" s="2" t="s">
        <v>130</v>
      </c>
      <c r="F605" s="2" t="s">
        <v>138</v>
      </c>
    </row>
    <row r="606" spans="1:6" ht="15.75" customHeight="1">
      <c r="A606" s="2">
        <v>90001</v>
      </c>
      <c r="B606" s="2">
        <v>11</v>
      </c>
      <c r="C606" s="2">
        <v>2.7850000000000001</v>
      </c>
      <c r="D606" s="2">
        <v>69</v>
      </c>
      <c r="E606" s="2" t="s">
        <v>134</v>
      </c>
      <c r="F606" s="2" t="s">
        <v>131</v>
      </c>
    </row>
    <row r="607" spans="1:6" ht="15.75" customHeight="1">
      <c r="A607" s="2">
        <v>441</v>
      </c>
      <c r="B607" s="2">
        <v>15</v>
      </c>
      <c r="C607" s="2">
        <v>4.2839999999999998</v>
      </c>
      <c r="D607" s="2">
        <v>70</v>
      </c>
      <c r="E607" s="2" t="s">
        <v>134</v>
      </c>
      <c r="F607" s="2" t="s">
        <v>131</v>
      </c>
    </row>
    <row r="608" spans="1:6" ht="15.75" customHeight="1">
      <c r="A608" s="2">
        <v>4041</v>
      </c>
      <c r="B608" s="2">
        <v>15</v>
      </c>
      <c r="C608" s="2">
        <v>4.5060000000000002</v>
      </c>
      <c r="D608" s="2">
        <v>71</v>
      </c>
      <c r="E608" s="2" t="s">
        <v>134</v>
      </c>
      <c r="F608" s="2" t="s">
        <v>138</v>
      </c>
    </row>
    <row r="609" spans="1:6" ht="15.75" customHeight="1">
      <c r="A609" s="2">
        <v>4051</v>
      </c>
      <c r="B609" s="2">
        <v>18</v>
      </c>
      <c r="C609" s="2">
        <v>2.9060000000000001</v>
      </c>
      <c r="D609" s="2">
        <v>66</v>
      </c>
      <c r="E609" s="2" t="s">
        <v>130</v>
      </c>
      <c r="F609" s="2" t="s">
        <v>131</v>
      </c>
    </row>
    <row r="610" spans="1:6" ht="15.75" customHeight="1">
      <c r="A610" s="2">
        <v>6144</v>
      </c>
      <c r="B610" s="2">
        <v>19</v>
      </c>
      <c r="C610" s="2">
        <v>5.1020000000000003</v>
      </c>
      <c r="D610" s="2">
        <v>72</v>
      </c>
      <c r="E610" s="2" t="s">
        <v>134</v>
      </c>
      <c r="F610" s="2" t="s">
        <v>131</v>
      </c>
    </row>
    <row r="611" spans="1:6" ht="15.75" customHeight="1">
      <c r="A611" s="2">
        <v>6252</v>
      </c>
      <c r="B611" s="2">
        <v>19</v>
      </c>
      <c r="C611" s="2">
        <v>3.5190000000000001</v>
      </c>
      <c r="D611" s="2">
        <v>66</v>
      </c>
      <c r="E611" s="2" t="s">
        <v>130</v>
      </c>
      <c r="F611" s="2" t="s">
        <v>138</v>
      </c>
    </row>
    <row r="612" spans="1:6" ht="15.75" customHeight="1">
      <c r="A612" s="2">
        <v>6441</v>
      </c>
      <c r="B612" s="2">
        <v>16</v>
      </c>
      <c r="C612" s="2">
        <v>3.6880000000000002</v>
      </c>
      <c r="D612" s="2">
        <v>68</v>
      </c>
      <c r="E612" s="2" t="s">
        <v>134</v>
      </c>
      <c r="F612" s="2" t="s">
        <v>138</v>
      </c>
    </row>
    <row r="613" spans="1:6" ht="15.75" customHeight="1">
      <c r="A613" s="2">
        <v>7142</v>
      </c>
      <c r="B613" s="2">
        <v>17</v>
      </c>
      <c r="C613" s="2">
        <v>4.4290000000000003</v>
      </c>
      <c r="D613" s="2">
        <v>70</v>
      </c>
      <c r="E613" s="2" t="s">
        <v>134</v>
      </c>
      <c r="F613" s="2" t="s">
        <v>131</v>
      </c>
    </row>
    <row r="614" spans="1:6" ht="15.75" customHeight="1">
      <c r="A614" s="2">
        <v>8841</v>
      </c>
      <c r="B614" s="2">
        <v>15</v>
      </c>
      <c r="C614" s="2">
        <v>4.2789999999999999</v>
      </c>
      <c r="D614" s="2">
        <v>67.5</v>
      </c>
      <c r="E614" s="2" t="s">
        <v>134</v>
      </c>
      <c r="F614" s="2" t="s">
        <v>131</v>
      </c>
    </row>
    <row r="615" spans="1:6" ht="15.75" customHeight="1">
      <c r="A615" s="2">
        <v>10941</v>
      </c>
      <c r="B615" s="2">
        <v>15</v>
      </c>
      <c r="C615" s="2">
        <v>4.5</v>
      </c>
      <c r="D615" s="2">
        <v>70</v>
      </c>
      <c r="E615" s="2" t="s">
        <v>134</v>
      </c>
      <c r="F615" s="2" t="s">
        <v>131</v>
      </c>
    </row>
    <row r="616" spans="1:6" ht="15.75" customHeight="1">
      <c r="A616" s="2">
        <v>15351</v>
      </c>
      <c r="B616" s="2">
        <v>15</v>
      </c>
      <c r="C616" s="2">
        <v>2.6349999999999998</v>
      </c>
      <c r="D616" s="2">
        <v>64</v>
      </c>
      <c r="E616" s="2" t="s">
        <v>130</v>
      </c>
      <c r="F616" s="2" t="s">
        <v>131</v>
      </c>
    </row>
    <row r="617" spans="1:6" ht="15.75" customHeight="1">
      <c r="A617" s="2">
        <v>15752</v>
      </c>
      <c r="B617" s="2">
        <v>15</v>
      </c>
      <c r="C617" s="2">
        <v>2.6789999999999998</v>
      </c>
      <c r="D617" s="2">
        <v>66</v>
      </c>
      <c r="E617" s="2" t="s">
        <v>130</v>
      </c>
      <c r="F617" s="2" t="s">
        <v>138</v>
      </c>
    </row>
    <row r="618" spans="1:6" ht="15.75" customHeight="1">
      <c r="A618" s="2">
        <v>20151</v>
      </c>
      <c r="B618" s="2">
        <v>15</v>
      </c>
      <c r="C618" s="2">
        <v>2.198</v>
      </c>
      <c r="D618" s="2">
        <v>62</v>
      </c>
      <c r="E618" s="2" t="s">
        <v>130</v>
      </c>
      <c r="F618" s="2" t="s">
        <v>138</v>
      </c>
    </row>
    <row r="619" spans="1:6" ht="15.75" customHeight="1">
      <c r="A619" s="2">
        <v>21351</v>
      </c>
      <c r="B619" s="2">
        <v>19</v>
      </c>
      <c r="C619" s="2">
        <v>3.3450000000000002</v>
      </c>
      <c r="D619" s="2">
        <v>65.5</v>
      </c>
      <c r="E619" s="2" t="s">
        <v>130</v>
      </c>
      <c r="F619" s="2" t="s">
        <v>138</v>
      </c>
    </row>
    <row r="620" spans="1:6" ht="15.75" customHeight="1">
      <c r="A620" s="2">
        <v>22251</v>
      </c>
      <c r="B620" s="2">
        <v>18</v>
      </c>
      <c r="C620" s="2">
        <v>3.0819999999999999</v>
      </c>
      <c r="D620" s="2">
        <v>64.5</v>
      </c>
      <c r="E620" s="2" t="s">
        <v>130</v>
      </c>
      <c r="F620" s="2" t="s">
        <v>131</v>
      </c>
    </row>
    <row r="621" spans="1:6" ht="15.75" customHeight="1">
      <c r="A621" s="2">
        <v>22252</v>
      </c>
      <c r="B621" s="2">
        <v>16</v>
      </c>
      <c r="C621" s="2">
        <v>3.387</v>
      </c>
      <c r="D621" s="2">
        <v>66.5</v>
      </c>
      <c r="E621" s="2" t="s">
        <v>130</v>
      </c>
      <c r="F621" s="2" t="s">
        <v>131</v>
      </c>
    </row>
    <row r="622" spans="1:6" ht="15.75" customHeight="1">
      <c r="A622" s="2">
        <v>24541</v>
      </c>
      <c r="B622" s="2">
        <v>17</v>
      </c>
      <c r="C622" s="2">
        <v>3.0819999999999999</v>
      </c>
      <c r="D622" s="2">
        <v>67</v>
      </c>
      <c r="E622" s="2" t="s">
        <v>134</v>
      </c>
      <c r="F622" s="2" t="s">
        <v>138</v>
      </c>
    </row>
    <row r="623" spans="1:6" ht="15.75" customHeight="1">
      <c r="A623" s="2">
        <v>24552</v>
      </c>
      <c r="B623" s="2">
        <v>16</v>
      </c>
      <c r="C623" s="2">
        <v>2.903</v>
      </c>
      <c r="D623" s="2">
        <v>63</v>
      </c>
      <c r="E623" s="2" t="s">
        <v>130</v>
      </c>
      <c r="F623" s="2" t="s">
        <v>138</v>
      </c>
    </row>
    <row r="624" spans="1:6" ht="15.75" customHeight="1">
      <c r="A624" s="2">
        <v>24553</v>
      </c>
      <c r="B624" s="2">
        <v>15</v>
      </c>
      <c r="C624" s="2">
        <v>3.004</v>
      </c>
      <c r="D624" s="2">
        <v>64</v>
      </c>
      <c r="E624" s="2" t="s">
        <v>130</v>
      </c>
      <c r="F624" s="2" t="s">
        <v>138</v>
      </c>
    </row>
    <row r="625" spans="1:6" ht="15.75" customHeight="1">
      <c r="A625" s="2">
        <v>25941</v>
      </c>
      <c r="B625" s="2">
        <v>15</v>
      </c>
      <c r="C625" s="2">
        <v>5.7930000000000001</v>
      </c>
      <c r="D625" s="2">
        <v>69</v>
      </c>
      <c r="E625" s="2" t="s">
        <v>134</v>
      </c>
      <c r="F625" s="2" t="s">
        <v>131</v>
      </c>
    </row>
    <row r="626" spans="1:6" ht="15.75" customHeight="1">
      <c r="A626" s="2">
        <v>30041</v>
      </c>
      <c r="B626" s="2">
        <v>15</v>
      </c>
      <c r="C626" s="2">
        <v>3.9849999999999999</v>
      </c>
      <c r="D626" s="2">
        <v>71</v>
      </c>
      <c r="E626" s="2" t="s">
        <v>134</v>
      </c>
      <c r="F626" s="2" t="s">
        <v>131</v>
      </c>
    </row>
    <row r="627" spans="1:6" ht="15.75" customHeight="1">
      <c r="A627" s="2">
        <v>30441</v>
      </c>
      <c r="B627" s="2">
        <v>18</v>
      </c>
      <c r="C627" s="2">
        <v>4.22</v>
      </c>
      <c r="D627" s="2">
        <v>68</v>
      </c>
      <c r="E627" s="2" t="s">
        <v>134</v>
      </c>
      <c r="F627" s="2" t="s">
        <v>131</v>
      </c>
    </row>
    <row r="628" spans="1:6" ht="15.75" customHeight="1">
      <c r="A628" s="2">
        <v>30442</v>
      </c>
      <c r="B628" s="2">
        <v>17</v>
      </c>
      <c r="C628" s="2">
        <v>4.7240000000000002</v>
      </c>
      <c r="D628" s="2">
        <v>70.5</v>
      </c>
      <c r="E628" s="2" t="s">
        <v>134</v>
      </c>
      <c r="F628" s="2" t="s">
        <v>131</v>
      </c>
    </row>
    <row r="629" spans="1:6" ht="15.75" customHeight="1">
      <c r="A629" s="2">
        <v>33741</v>
      </c>
      <c r="B629" s="2">
        <v>15</v>
      </c>
      <c r="C629" s="2">
        <v>3.7309999999999999</v>
      </c>
      <c r="D629" s="2">
        <v>67</v>
      </c>
      <c r="E629" s="2" t="s">
        <v>134</v>
      </c>
      <c r="F629" s="2" t="s">
        <v>131</v>
      </c>
    </row>
    <row r="630" spans="1:6" ht="15.75" customHeight="1">
      <c r="A630" s="2">
        <v>34241</v>
      </c>
      <c r="B630" s="2">
        <v>17</v>
      </c>
      <c r="C630" s="2">
        <v>3.4060000000000001</v>
      </c>
      <c r="D630" s="2">
        <v>69</v>
      </c>
      <c r="E630" s="2" t="s">
        <v>134</v>
      </c>
      <c r="F630" s="2" t="s">
        <v>138</v>
      </c>
    </row>
    <row r="631" spans="1:6" ht="15.75" customHeight="1">
      <c r="A631" s="2">
        <v>37251</v>
      </c>
      <c r="B631" s="2">
        <v>17</v>
      </c>
      <c r="C631" s="2">
        <v>3.5</v>
      </c>
      <c r="D631" s="2">
        <v>62</v>
      </c>
      <c r="E631" s="2" t="s">
        <v>130</v>
      </c>
      <c r="F631" s="2" t="s">
        <v>131</v>
      </c>
    </row>
    <row r="632" spans="1:6" ht="15.75" customHeight="1">
      <c r="A632" s="2">
        <v>37252</v>
      </c>
      <c r="B632" s="2">
        <v>16</v>
      </c>
      <c r="C632" s="2">
        <v>3.6739999999999999</v>
      </c>
      <c r="D632" s="2">
        <v>67.5</v>
      </c>
      <c r="E632" s="2" t="s">
        <v>130</v>
      </c>
      <c r="F632" s="2" t="s">
        <v>131</v>
      </c>
    </row>
    <row r="633" spans="1:6" ht="15.75" customHeight="1">
      <c r="A633" s="2">
        <v>37441</v>
      </c>
      <c r="B633" s="2">
        <v>17</v>
      </c>
      <c r="C633" s="2">
        <v>5.633</v>
      </c>
      <c r="D633" s="2">
        <v>73</v>
      </c>
      <c r="E633" s="2" t="s">
        <v>134</v>
      </c>
      <c r="F633" s="2" t="s">
        <v>131</v>
      </c>
    </row>
    <row r="634" spans="1:6" ht="15.75" customHeight="1">
      <c r="A634" s="2">
        <v>37451</v>
      </c>
      <c r="B634" s="2">
        <v>15</v>
      </c>
      <c r="C634" s="2">
        <v>3.1219999999999999</v>
      </c>
      <c r="D634" s="2">
        <v>64</v>
      </c>
      <c r="E634" s="2" t="s">
        <v>130</v>
      </c>
      <c r="F634" s="2" t="s">
        <v>138</v>
      </c>
    </row>
    <row r="635" spans="1:6" ht="15.75" customHeight="1">
      <c r="A635" s="2">
        <v>39051</v>
      </c>
      <c r="B635" s="2">
        <v>15</v>
      </c>
      <c r="C635" s="2">
        <v>3.33</v>
      </c>
      <c r="D635" s="2">
        <v>68.5</v>
      </c>
      <c r="E635" s="2" t="s">
        <v>130</v>
      </c>
      <c r="F635" s="2" t="s">
        <v>138</v>
      </c>
    </row>
    <row r="636" spans="1:6" ht="15.75" customHeight="1">
      <c r="A636" s="2">
        <v>40351</v>
      </c>
      <c r="B636" s="2">
        <v>16</v>
      </c>
      <c r="C636" s="2">
        <v>2.6080000000000001</v>
      </c>
      <c r="D636" s="2">
        <v>62</v>
      </c>
      <c r="E636" s="2" t="s">
        <v>130</v>
      </c>
      <c r="F636" s="2" t="s">
        <v>138</v>
      </c>
    </row>
    <row r="637" spans="1:6" ht="15.75" customHeight="1">
      <c r="A637" s="2">
        <v>44241</v>
      </c>
      <c r="B637" s="2">
        <v>16</v>
      </c>
      <c r="C637" s="2">
        <v>3.645</v>
      </c>
      <c r="D637" s="2">
        <v>73.5</v>
      </c>
      <c r="E637" s="2" t="s">
        <v>134</v>
      </c>
      <c r="F637" s="2" t="s">
        <v>131</v>
      </c>
    </row>
    <row r="638" spans="1:6" ht="15.75" customHeight="1">
      <c r="A638" s="2">
        <v>47241</v>
      </c>
      <c r="B638" s="2">
        <v>15</v>
      </c>
      <c r="C638" s="2">
        <v>3.7989999999999999</v>
      </c>
      <c r="D638" s="2">
        <v>66.5</v>
      </c>
      <c r="E638" s="2" t="s">
        <v>134</v>
      </c>
      <c r="F638" s="2" t="s">
        <v>138</v>
      </c>
    </row>
    <row r="639" spans="1:6" ht="15.75" customHeight="1">
      <c r="A639" s="2">
        <v>48141</v>
      </c>
      <c r="B639" s="2">
        <v>18</v>
      </c>
      <c r="C639" s="2">
        <v>4.0860000000000003</v>
      </c>
      <c r="D639" s="2">
        <v>67</v>
      </c>
      <c r="E639" s="2" t="s">
        <v>134</v>
      </c>
      <c r="F639" s="2" t="s">
        <v>138</v>
      </c>
    </row>
    <row r="640" spans="1:6" ht="15.75" customHeight="1">
      <c r="A640" s="2">
        <v>48152</v>
      </c>
      <c r="B640" s="2">
        <v>15</v>
      </c>
      <c r="C640" s="2">
        <v>2.887</v>
      </c>
      <c r="D640" s="2">
        <v>63</v>
      </c>
      <c r="E640" s="2" t="s">
        <v>130</v>
      </c>
      <c r="F640" s="2" t="s">
        <v>131</v>
      </c>
    </row>
    <row r="641" spans="1:6" ht="15.75" customHeight="1">
      <c r="A641" s="2">
        <v>48441</v>
      </c>
      <c r="B641" s="2">
        <v>16</v>
      </c>
      <c r="C641" s="2">
        <v>4.07</v>
      </c>
      <c r="D641" s="2">
        <v>69.5</v>
      </c>
      <c r="E641" s="2" t="s">
        <v>134</v>
      </c>
      <c r="F641" s="2" t="s">
        <v>138</v>
      </c>
    </row>
    <row r="642" spans="1:6" ht="15.75" customHeight="1">
      <c r="A642" s="2">
        <v>52841</v>
      </c>
      <c r="B642" s="2">
        <v>17</v>
      </c>
      <c r="C642" s="2">
        <v>3.96</v>
      </c>
      <c r="D642" s="2">
        <v>70</v>
      </c>
      <c r="E642" s="2" t="s">
        <v>134</v>
      </c>
      <c r="F642" s="2" t="s">
        <v>131</v>
      </c>
    </row>
    <row r="643" spans="1:6" ht="15.75" customHeight="1">
      <c r="A643" s="2">
        <v>52842</v>
      </c>
      <c r="B643" s="2">
        <v>16</v>
      </c>
      <c r="C643" s="2">
        <v>4.2990000000000004</v>
      </c>
      <c r="D643" s="2">
        <v>66</v>
      </c>
      <c r="E643" s="2" t="s">
        <v>134</v>
      </c>
      <c r="F643" s="2" t="s">
        <v>131</v>
      </c>
    </row>
    <row r="644" spans="1:6" ht="15.75" customHeight="1">
      <c r="A644" s="2">
        <v>55951</v>
      </c>
      <c r="B644" s="2">
        <v>16</v>
      </c>
      <c r="C644" s="2">
        <v>2.9809999999999999</v>
      </c>
      <c r="D644" s="2">
        <v>66</v>
      </c>
      <c r="E644" s="2" t="s">
        <v>130</v>
      </c>
      <c r="F644" s="2" t="s">
        <v>131</v>
      </c>
    </row>
    <row r="645" spans="1:6" ht="15.75" customHeight="1">
      <c r="A645" s="2">
        <v>57052</v>
      </c>
      <c r="B645" s="2">
        <v>15</v>
      </c>
      <c r="C645" s="2">
        <v>2.2639999999999998</v>
      </c>
      <c r="D645" s="2">
        <v>63</v>
      </c>
      <c r="E645" s="2" t="s">
        <v>130</v>
      </c>
      <c r="F645" s="2" t="s">
        <v>138</v>
      </c>
    </row>
    <row r="646" spans="1:6" ht="15.75" customHeight="1">
      <c r="A646" s="2">
        <v>59944</v>
      </c>
      <c r="B646" s="2">
        <v>18</v>
      </c>
      <c r="C646" s="2">
        <v>4.4039999999999999</v>
      </c>
      <c r="D646" s="2">
        <v>70.5</v>
      </c>
      <c r="E646" s="2" t="s">
        <v>134</v>
      </c>
      <c r="F646" s="2" t="s">
        <v>138</v>
      </c>
    </row>
    <row r="647" spans="1:6" ht="15.75" customHeight="1">
      <c r="A647" s="2">
        <v>61951</v>
      </c>
      <c r="B647" s="2">
        <v>15</v>
      </c>
      <c r="C647" s="2">
        <v>2.278</v>
      </c>
      <c r="D647" s="2">
        <v>60</v>
      </c>
      <c r="E647" s="2" t="s">
        <v>130</v>
      </c>
      <c r="F647" s="2" t="s">
        <v>138</v>
      </c>
    </row>
    <row r="648" spans="1:6" ht="15.75" customHeight="1">
      <c r="A648" s="2">
        <v>63241</v>
      </c>
      <c r="B648" s="2">
        <v>16</v>
      </c>
      <c r="C648" s="2">
        <v>4.5039999999999996</v>
      </c>
      <c r="D648" s="2">
        <v>72</v>
      </c>
      <c r="E648" s="2" t="s">
        <v>134</v>
      </c>
      <c r="F648" s="2" t="s">
        <v>131</v>
      </c>
    </row>
    <row r="649" spans="1:6" ht="15.75" customHeight="1">
      <c r="A649" s="2">
        <v>71141</v>
      </c>
      <c r="B649" s="2">
        <v>17</v>
      </c>
      <c r="C649" s="2">
        <v>5.6379999999999999</v>
      </c>
      <c r="D649" s="2">
        <v>70</v>
      </c>
      <c r="E649" s="2" t="s">
        <v>134</v>
      </c>
      <c r="F649" s="2" t="s">
        <v>131</v>
      </c>
    </row>
    <row r="650" spans="1:6" ht="15.75" customHeight="1">
      <c r="A650" s="2">
        <v>71142</v>
      </c>
      <c r="B650" s="2">
        <v>16</v>
      </c>
      <c r="C650" s="2">
        <v>4.8719999999999999</v>
      </c>
      <c r="D650" s="2">
        <v>72</v>
      </c>
      <c r="E650" s="2" t="s">
        <v>134</v>
      </c>
      <c r="F650" s="2" t="s">
        <v>138</v>
      </c>
    </row>
    <row r="651" spans="1:6" ht="15.75" customHeight="1">
      <c r="A651" s="2">
        <v>73041</v>
      </c>
      <c r="B651" s="2">
        <v>16</v>
      </c>
      <c r="C651" s="2">
        <v>4.2699999999999996</v>
      </c>
      <c r="D651" s="2">
        <v>67</v>
      </c>
      <c r="E651" s="2" t="s">
        <v>134</v>
      </c>
      <c r="F651" s="2" t="s">
        <v>138</v>
      </c>
    </row>
    <row r="652" spans="1:6" ht="15.75" customHeight="1">
      <c r="A652" s="2">
        <v>73042</v>
      </c>
      <c r="B652" s="2">
        <v>15</v>
      </c>
      <c r="C652" s="2">
        <v>3.7269999999999999</v>
      </c>
      <c r="D652" s="2">
        <v>68</v>
      </c>
      <c r="E652" s="2" t="s">
        <v>134</v>
      </c>
      <c r="F652" s="2" t="s">
        <v>138</v>
      </c>
    </row>
    <row r="653" spans="1:6" ht="15.75" customHeight="1">
      <c r="A653" s="2">
        <v>73751</v>
      </c>
      <c r="B653" s="2">
        <v>18</v>
      </c>
      <c r="C653" s="2">
        <v>2.8530000000000002</v>
      </c>
      <c r="D653" s="2">
        <v>60</v>
      </c>
      <c r="E653" s="2" t="s">
        <v>130</v>
      </c>
      <c r="F653" s="2" t="s">
        <v>131</v>
      </c>
    </row>
    <row r="654" spans="1:6" ht="15.75" customHeight="1">
      <c r="A654" s="2">
        <v>75852</v>
      </c>
      <c r="B654" s="2">
        <v>16</v>
      </c>
      <c r="C654" s="2">
        <v>2.7949999999999999</v>
      </c>
      <c r="D654" s="2">
        <v>63</v>
      </c>
      <c r="E654" s="2" t="s">
        <v>130</v>
      </c>
      <c r="F654" s="2" t="s">
        <v>138</v>
      </c>
    </row>
    <row r="655" spans="1:6" ht="15.75" customHeight="1">
      <c r="A655" s="2">
        <v>77151</v>
      </c>
      <c r="B655" s="2">
        <v>15</v>
      </c>
      <c r="C655" s="2">
        <v>3.2109999999999999</v>
      </c>
      <c r="D655" s="2">
        <v>66.5</v>
      </c>
      <c r="E655" s="2" t="s">
        <v>130</v>
      </c>
      <c r="F655" s="2" t="s">
        <v>131</v>
      </c>
    </row>
    <row r="656" spans="1: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20" workbookViewId="0">
      <selection sqref="A1:C26"/>
    </sheetView>
  </sheetViews>
  <sheetFormatPr defaultColWidth="12.625" defaultRowHeight="15" customHeight="1"/>
  <cols>
    <col min="1" max="1" width="8.625" customWidth="1"/>
    <col min="2" max="26" width="7.625" customWidth="1"/>
  </cols>
  <sheetData>
    <row r="1" spans="1:7" ht="14.25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</row>
    <row r="2" spans="1:7">
      <c r="A2" s="1">
        <v>97.6</v>
      </c>
      <c r="B2" s="1">
        <v>69</v>
      </c>
      <c r="C2" s="1">
        <v>0</v>
      </c>
      <c r="F2" s="2" t="s">
        <v>5</v>
      </c>
    </row>
    <row r="3" spans="1:7" ht="14.25">
      <c r="A3" s="1">
        <v>99</v>
      </c>
      <c r="B3" s="1">
        <v>75</v>
      </c>
      <c r="C3" s="1">
        <v>0</v>
      </c>
      <c r="F3" s="1" t="s">
        <v>6</v>
      </c>
    </row>
    <row r="4" spans="1:7">
      <c r="A4" s="1">
        <v>98</v>
      </c>
      <c r="B4" s="1">
        <v>71</v>
      </c>
      <c r="C4" s="1">
        <v>0</v>
      </c>
      <c r="F4" s="2" t="s">
        <v>7</v>
      </c>
    </row>
    <row r="5" spans="1:7">
      <c r="A5" s="1">
        <v>99</v>
      </c>
      <c r="B5" s="1">
        <v>81</v>
      </c>
      <c r="C5" s="1">
        <v>0</v>
      </c>
      <c r="F5" s="2" t="s">
        <v>8</v>
      </c>
    </row>
    <row r="6" spans="1:7" ht="14.25">
      <c r="A6" s="1">
        <v>98.4</v>
      </c>
      <c r="B6" s="1">
        <v>82</v>
      </c>
      <c r="C6" s="1">
        <v>0</v>
      </c>
    </row>
    <row r="7" spans="1:7" ht="14.25">
      <c r="A7" s="1">
        <v>98.8</v>
      </c>
      <c r="B7" s="1">
        <v>78</v>
      </c>
      <c r="C7" s="1">
        <v>0</v>
      </c>
    </row>
    <row r="8" spans="1:7" ht="14.25">
      <c r="A8" s="1">
        <v>98.9</v>
      </c>
      <c r="B8" s="1">
        <v>80</v>
      </c>
      <c r="C8" s="1">
        <v>0</v>
      </c>
    </row>
    <row r="9" spans="1:7" ht="14.25">
      <c r="A9" s="1">
        <v>98.4</v>
      </c>
      <c r="B9" s="1">
        <v>70</v>
      </c>
      <c r="C9" s="1">
        <v>0</v>
      </c>
    </row>
    <row r="10" spans="1:7" ht="14.25">
      <c r="A10" s="1">
        <v>96.9</v>
      </c>
      <c r="B10" s="1">
        <v>74</v>
      </c>
      <c r="C10" s="1">
        <v>0</v>
      </c>
    </row>
    <row r="11" spans="1:7" ht="14.25">
      <c r="A11" s="1">
        <v>99.5</v>
      </c>
      <c r="B11" s="1">
        <v>75</v>
      </c>
      <c r="C11" s="1">
        <v>0</v>
      </c>
    </row>
    <row r="12" spans="1:7" ht="14.25">
      <c r="A12" s="1">
        <v>97.6</v>
      </c>
      <c r="B12" s="1">
        <v>74</v>
      </c>
      <c r="C12" s="1">
        <v>0</v>
      </c>
    </row>
    <row r="13" spans="1:7" ht="14.25">
      <c r="A13" s="1">
        <v>97.9</v>
      </c>
      <c r="B13" s="1">
        <v>76</v>
      </c>
      <c r="C13" s="1">
        <v>0</v>
      </c>
    </row>
    <row r="14" spans="1:7" ht="14.25">
      <c r="A14" s="1">
        <v>97.7</v>
      </c>
      <c r="B14" s="1">
        <v>77</v>
      </c>
      <c r="C14" s="1">
        <v>0</v>
      </c>
    </row>
    <row r="15" spans="1:7" ht="14.25">
      <c r="A15" s="1">
        <v>97.4</v>
      </c>
      <c r="B15" s="1">
        <v>78</v>
      </c>
      <c r="C15" s="1">
        <v>0</v>
      </c>
    </row>
    <row r="16" spans="1:7" ht="14.25">
      <c r="A16" s="1">
        <v>97.8</v>
      </c>
      <c r="B16" s="1">
        <v>74</v>
      </c>
      <c r="C16" s="1">
        <v>0</v>
      </c>
    </row>
    <row r="17" spans="1:3" ht="14.25">
      <c r="A17" s="1">
        <v>97.2</v>
      </c>
      <c r="B17" s="1">
        <v>64</v>
      </c>
      <c r="C17" s="1">
        <v>0</v>
      </c>
    </row>
    <row r="18" spans="1:3" ht="14.25">
      <c r="A18" s="1">
        <v>97.4</v>
      </c>
      <c r="B18" s="1">
        <v>72</v>
      </c>
      <c r="C18" s="1">
        <v>0</v>
      </c>
    </row>
    <row r="19" spans="1:3" ht="14.25">
      <c r="A19" s="1">
        <v>97.5</v>
      </c>
      <c r="B19" s="1">
        <v>70</v>
      </c>
      <c r="C19" s="1">
        <v>0</v>
      </c>
    </row>
    <row r="20" spans="1:3" ht="14.25">
      <c r="A20" s="1">
        <v>98</v>
      </c>
      <c r="B20" s="1">
        <v>67</v>
      </c>
      <c r="C20" s="1">
        <v>0</v>
      </c>
    </row>
    <row r="21" spans="1:3" ht="15.75" customHeight="1">
      <c r="A21" s="1">
        <v>98.1</v>
      </c>
      <c r="B21" s="1">
        <v>67</v>
      </c>
      <c r="C21" s="1">
        <v>0</v>
      </c>
    </row>
    <row r="22" spans="1:3" ht="15.75" customHeight="1">
      <c r="A22" s="1">
        <v>99</v>
      </c>
      <c r="B22" s="1">
        <v>79</v>
      </c>
      <c r="C22" s="1">
        <v>0</v>
      </c>
    </row>
    <row r="23" spans="1:3" ht="15.75" customHeight="1">
      <c r="A23" s="1">
        <v>98.6</v>
      </c>
      <c r="B23" s="1">
        <v>78</v>
      </c>
      <c r="C23" s="1">
        <v>0</v>
      </c>
    </row>
    <row r="24" spans="1:3" ht="15.75" customHeight="1">
      <c r="A24" s="1">
        <v>98.7</v>
      </c>
      <c r="B24" s="1">
        <v>78</v>
      </c>
      <c r="C24" s="1">
        <v>0</v>
      </c>
    </row>
    <row r="25" spans="1:3" ht="15.75" customHeight="1">
      <c r="A25" s="1">
        <v>98.2</v>
      </c>
      <c r="B25" s="1">
        <v>72</v>
      </c>
      <c r="C25" s="1">
        <v>0</v>
      </c>
    </row>
    <row r="26" spans="1:3" ht="15.75" customHeight="1">
      <c r="A26" s="1">
        <v>98.7</v>
      </c>
      <c r="B26" s="1">
        <v>73</v>
      </c>
      <c r="C26" s="1">
        <v>0</v>
      </c>
    </row>
    <row r="27" spans="1:3" ht="15.75" customHeight="1">
      <c r="A27" s="1">
        <v>99.4</v>
      </c>
      <c r="B27" s="1">
        <v>77</v>
      </c>
      <c r="C27" s="1">
        <v>1</v>
      </c>
    </row>
    <row r="28" spans="1:3" ht="15.75" customHeight="1">
      <c r="A28" s="1">
        <v>98.8</v>
      </c>
      <c r="B28" s="1">
        <v>84</v>
      </c>
      <c r="C28" s="1">
        <v>1</v>
      </c>
    </row>
    <row r="29" spans="1:3" ht="15.75" customHeight="1">
      <c r="A29" s="1">
        <v>98.9</v>
      </c>
      <c r="B29" s="1">
        <v>76</v>
      </c>
      <c r="C29" s="1">
        <v>1</v>
      </c>
    </row>
    <row r="30" spans="1:3" ht="15.75" customHeight="1">
      <c r="A30" s="1">
        <v>97.8</v>
      </c>
      <c r="B30" s="1">
        <v>77</v>
      </c>
      <c r="C30" s="1">
        <v>1</v>
      </c>
    </row>
    <row r="31" spans="1:3" ht="15.75" customHeight="1">
      <c r="A31" s="1">
        <v>96.8</v>
      </c>
      <c r="B31" s="1">
        <v>75</v>
      </c>
      <c r="C31" s="1">
        <v>1</v>
      </c>
    </row>
    <row r="32" spans="1:3" ht="15.75" customHeight="1">
      <c r="A32" s="1">
        <v>99</v>
      </c>
      <c r="B32" s="1">
        <v>81</v>
      </c>
      <c r="C32" s="1">
        <v>1</v>
      </c>
    </row>
    <row r="33" spans="1:3" ht="15.75" customHeight="1">
      <c r="A33" s="1">
        <v>97.8</v>
      </c>
      <c r="B33" s="1">
        <v>71</v>
      </c>
      <c r="C33" s="1">
        <v>1</v>
      </c>
    </row>
    <row r="34" spans="1:3" ht="15.75" customHeight="1">
      <c r="A34" s="1">
        <v>98.8</v>
      </c>
      <c r="B34" s="1">
        <v>83</v>
      </c>
      <c r="C34" s="1">
        <v>1</v>
      </c>
    </row>
    <row r="35" spans="1:3" ht="15.75" customHeight="1">
      <c r="A35" s="1">
        <v>98.3</v>
      </c>
      <c r="B35" s="1">
        <v>79</v>
      </c>
      <c r="C35" s="1">
        <v>1</v>
      </c>
    </row>
    <row r="36" spans="1:3" ht="15.75" customHeight="1">
      <c r="A36" s="1">
        <v>100.8</v>
      </c>
      <c r="B36" s="1">
        <v>77</v>
      </c>
      <c r="C36" s="1">
        <v>1</v>
      </c>
    </row>
    <row r="37" spans="1:3" ht="15.75" customHeight="1">
      <c r="A37" s="1">
        <v>98.3</v>
      </c>
      <c r="B37" s="1">
        <v>78</v>
      </c>
      <c r="C37" s="1">
        <v>1</v>
      </c>
    </row>
    <row r="38" spans="1:3" ht="15.75" customHeight="1">
      <c r="A38" s="1">
        <v>98.2</v>
      </c>
      <c r="B38" s="1">
        <v>69</v>
      </c>
      <c r="C38" s="1">
        <v>1</v>
      </c>
    </row>
    <row r="39" spans="1:3" ht="15.75" customHeight="1">
      <c r="A39" s="1">
        <v>98</v>
      </c>
      <c r="B39" s="1">
        <v>89</v>
      </c>
      <c r="C39" s="1">
        <v>1</v>
      </c>
    </row>
    <row r="40" spans="1:3" ht="15.75" customHeight="1">
      <c r="A40" s="1">
        <v>98.2</v>
      </c>
      <c r="B40" s="1">
        <v>73</v>
      </c>
      <c r="C40" s="1">
        <v>1</v>
      </c>
    </row>
    <row r="41" spans="1:3" ht="15.75" customHeight="1">
      <c r="A41" s="1">
        <v>98.2</v>
      </c>
      <c r="B41" s="1">
        <v>57</v>
      </c>
      <c r="C41" s="1">
        <v>1</v>
      </c>
    </row>
    <row r="42" spans="1:3" ht="15.75" customHeight="1">
      <c r="A42" s="1">
        <v>98.4</v>
      </c>
      <c r="B42" s="1">
        <v>73</v>
      </c>
      <c r="C42" s="1">
        <v>1</v>
      </c>
    </row>
    <row r="43" spans="1:3" ht="15.75" customHeight="1">
      <c r="A43" s="1">
        <v>99.3</v>
      </c>
      <c r="B43" s="1">
        <v>68</v>
      </c>
      <c r="C43" s="1">
        <v>1</v>
      </c>
    </row>
    <row r="44" spans="1:3" ht="15.75" customHeight="1">
      <c r="A44" s="1">
        <v>98.2</v>
      </c>
      <c r="B44" s="1">
        <v>64</v>
      </c>
      <c r="C44" s="1">
        <v>1</v>
      </c>
    </row>
    <row r="45" spans="1:3" ht="15.75" customHeight="1">
      <c r="A45" s="1">
        <v>97.7</v>
      </c>
      <c r="B45" s="1">
        <v>61</v>
      </c>
      <c r="C45" s="1">
        <v>1</v>
      </c>
    </row>
    <row r="46" spans="1:3" ht="15.75" customHeight="1">
      <c r="A46" s="1">
        <v>98.5</v>
      </c>
      <c r="B46" s="1">
        <v>83</v>
      </c>
      <c r="C46" s="1">
        <v>1</v>
      </c>
    </row>
    <row r="47" spans="1:3" ht="15.75" customHeight="1">
      <c r="A47" s="1">
        <v>98.8</v>
      </c>
      <c r="B47" s="1">
        <v>64</v>
      </c>
      <c r="C47" s="1">
        <v>1</v>
      </c>
    </row>
    <row r="48" spans="1:3" ht="15.75" customHeight="1">
      <c r="A48" s="1">
        <v>98.4</v>
      </c>
      <c r="B48" s="1">
        <v>81</v>
      </c>
      <c r="C48" s="1">
        <v>1</v>
      </c>
    </row>
    <row r="49" spans="1:3" ht="15.75" customHeight="1">
      <c r="A49" s="1">
        <v>96.4</v>
      </c>
      <c r="B49" s="1">
        <v>69</v>
      </c>
      <c r="C49" s="1">
        <v>1</v>
      </c>
    </row>
    <row r="50" spans="1:3" ht="15.75" customHeight="1">
      <c r="A50" s="1">
        <v>98</v>
      </c>
      <c r="B50" s="1">
        <v>73</v>
      </c>
      <c r="C50" s="1">
        <v>1</v>
      </c>
    </row>
    <row r="51" spans="1:3" ht="15.75" customHeight="1">
      <c r="A51" s="1">
        <v>97.7</v>
      </c>
      <c r="B51" s="1">
        <v>84</v>
      </c>
      <c r="C51" s="1">
        <v>1</v>
      </c>
    </row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2:C51">
    <sortCondition ref="C1:C5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DD39-1B2C-49AE-9399-25739C77C831}">
  <dimension ref="A1:C26"/>
  <sheetViews>
    <sheetView topLeftCell="A4" workbookViewId="0">
      <selection activeCell="K4" sqref="K4"/>
    </sheetView>
  </sheetViews>
  <sheetFormatPr defaultRowHeight="14.25"/>
  <sheetData>
    <row r="1" spans="1:3">
      <c r="A1" s="32" t="s">
        <v>157</v>
      </c>
      <c r="B1" s="32" t="s">
        <v>155</v>
      </c>
      <c r="C1" s="32" t="s">
        <v>156</v>
      </c>
    </row>
    <row r="2" spans="1:3">
      <c r="A2" s="1">
        <v>99.4</v>
      </c>
      <c r="B2" s="1">
        <v>77</v>
      </c>
      <c r="C2" s="1">
        <v>1</v>
      </c>
    </row>
    <row r="3" spans="1:3">
      <c r="A3" s="1">
        <v>98.8</v>
      </c>
      <c r="B3" s="1">
        <v>84</v>
      </c>
      <c r="C3" s="1">
        <v>1</v>
      </c>
    </row>
    <row r="4" spans="1:3">
      <c r="A4" s="1">
        <v>98.9</v>
      </c>
      <c r="B4" s="1">
        <v>76</v>
      </c>
      <c r="C4" s="1">
        <v>1</v>
      </c>
    </row>
    <row r="5" spans="1:3">
      <c r="A5" s="1">
        <v>97.8</v>
      </c>
      <c r="B5" s="1">
        <v>77</v>
      </c>
      <c r="C5" s="1">
        <v>1</v>
      </c>
    </row>
    <row r="6" spans="1:3">
      <c r="A6" s="1">
        <v>96.8</v>
      </c>
      <c r="B6" s="1">
        <v>75</v>
      </c>
      <c r="C6" s="1">
        <v>1</v>
      </c>
    </row>
    <row r="7" spans="1:3">
      <c r="A7" s="1">
        <v>99</v>
      </c>
      <c r="B7" s="1">
        <v>81</v>
      </c>
      <c r="C7" s="1">
        <v>1</v>
      </c>
    </row>
    <row r="8" spans="1:3">
      <c r="A8" s="1">
        <v>97.8</v>
      </c>
      <c r="B8" s="1">
        <v>71</v>
      </c>
      <c r="C8" s="1">
        <v>1</v>
      </c>
    </row>
    <row r="9" spans="1:3">
      <c r="A9" s="1">
        <v>98.8</v>
      </c>
      <c r="B9" s="1">
        <v>83</v>
      </c>
      <c r="C9" s="1">
        <v>1</v>
      </c>
    </row>
    <row r="10" spans="1:3">
      <c r="A10" s="1">
        <v>98.3</v>
      </c>
      <c r="B10" s="1">
        <v>79</v>
      </c>
      <c r="C10" s="1">
        <v>1</v>
      </c>
    </row>
    <row r="11" spans="1:3">
      <c r="A11" s="1">
        <v>100.8</v>
      </c>
      <c r="B11" s="1">
        <v>77</v>
      </c>
      <c r="C11" s="1">
        <v>1</v>
      </c>
    </row>
    <row r="12" spans="1:3">
      <c r="A12" s="1">
        <v>98.3</v>
      </c>
      <c r="B12" s="1">
        <v>78</v>
      </c>
      <c r="C12" s="1">
        <v>1</v>
      </c>
    </row>
    <row r="13" spans="1:3">
      <c r="A13" s="1">
        <v>98.2</v>
      </c>
      <c r="B13" s="1">
        <v>69</v>
      </c>
      <c r="C13" s="1">
        <v>1</v>
      </c>
    </row>
    <row r="14" spans="1:3">
      <c r="A14" s="1">
        <v>98</v>
      </c>
      <c r="B14" s="1">
        <v>89</v>
      </c>
      <c r="C14" s="1">
        <v>1</v>
      </c>
    </row>
    <row r="15" spans="1:3">
      <c r="A15" s="1">
        <v>98.2</v>
      </c>
      <c r="B15" s="1">
        <v>73</v>
      </c>
      <c r="C15" s="1">
        <v>1</v>
      </c>
    </row>
    <row r="16" spans="1:3">
      <c r="A16" s="1">
        <v>98.2</v>
      </c>
      <c r="B16" s="1">
        <v>57</v>
      </c>
      <c r="C16" s="1">
        <v>1</v>
      </c>
    </row>
    <row r="17" spans="1:3">
      <c r="A17" s="1">
        <v>98.4</v>
      </c>
      <c r="B17" s="1">
        <v>73</v>
      </c>
      <c r="C17" s="1">
        <v>1</v>
      </c>
    </row>
    <row r="18" spans="1:3">
      <c r="A18" s="1">
        <v>99.3</v>
      </c>
      <c r="B18" s="1">
        <v>68</v>
      </c>
      <c r="C18" s="1">
        <v>1</v>
      </c>
    </row>
    <row r="19" spans="1:3">
      <c r="A19" s="1">
        <v>98.2</v>
      </c>
      <c r="B19" s="1">
        <v>64</v>
      </c>
      <c r="C19" s="1">
        <v>1</v>
      </c>
    </row>
    <row r="20" spans="1:3">
      <c r="A20" s="1">
        <v>97.7</v>
      </c>
      <c r="B20" s="1">
        <v>61</v>
      </c>
      <c r="C20" s="1">
        <v>1</v>
      </c>
    </row>
    <row r="21" spans="1:3">
      <c r="A21" s="1">
        <v>98.5</v>
      </c>
      <c r="B21" s="1">
        <v>83</v>
      </c>
      <c r="C21" s="1">
        <v>1</v>
      </c>
    </row>
    <row r="22" spans="1:3">
      <c r="A22" s="1">
        <v>98.8</v>
      </c>
      <c r="B22" s="1">
        <v>64</v>
      </c>
      <c r="C22" s="1">
        <v>1</v>
      </c>
    </row>
    <row r="23" spans="1:3">
      <c r="A23" s="1">
        <v>98.4</v>
      </c>
      <c r="B23" s="1">
        <v>81</v>
      </c>
      <c r="C23" s="1">
        <v>1</v>
      </c>
    </row>
    <row r="24" spans="1:3">
      <c r="A24" s="1">
        <v>96.4</v>
      </c>
      <c r="B24" s="1">
        <v>69</v>
      </c>
      <c r="C24" s="1">
        <v>1</v>
      </c>
    </row>
    <row r="25" spans="1:3">
      <c r="A25" s="1">
        <v>98</v>
      </c>
      <c r="B25" s="1">
        <v>73</v>
      </c>
      <c r="C25" s="1">
        <v>1</v>
      </c>
    </row>
    <row r="26" spans="1:3">
      <c r="A26" s="1">
        <v>97.7</v>
      </c>
      <c r="B26" s="1">
        <v>84</v>
      </c>
      <c r="C26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590-A9C9-4D4B-92F2-F271E02CAAED}">
  <dimension ref="A1:C26"/>
  <sheetViews>
    <sheetView topLeftCell="A13" workbookViewId="0">
      <selection activeCell="C15" sqref="C15"/>
    </sheetView>
  </sheetViews>
  <sheetFormatPr defaultRowHeight="14.25"/>
  <sheetData>
    <row r="1" spans="1:3">
      <c r="A1" s="1" t="s">
        <v>139</v>
      </c>
      <c r="B1" t="s">
        <v>140</v>
      </c>
      <c r="C1" t="s">
        <v>141</v>
      </c>
    </row>
    <row r="2" spans="1:3">
      <c r="A2" s="1">
        <v>97.6</v>
      </c>
      <c r="B2" s="1">
        <v>99.4</v>
      </c>
    </row>
    <row r="3" spans="1:3">
      <c r="A3" s="1">
        <v>99</v>
      </c>
      <c r="B3" s="1">
        <v>98.8</v>
      </c>
    </row>
    <row r="4" spans="1:3">
      <c r="A4" s="1">
        <v>98</v>
      </c>
      <c r="B4" s="1">
        <v>98.9</v>
      </c>
    </row>
    <row r="5" spans="1:3">
      <c r="A5" s="1">
        <v>99</v>
      </c>
      <c r="B5" s="1">
        <v>97.8</v>
      </c>
    </row>
    <row r="6" spans="1:3">
      <c r="A6" s="1">
        <v>98.4</v>
      </c>
      <c r="B6" s="1">
        <v>96.8</v>
      </c>
    </row>
    <row r="7" spans="1:3">
      <c r="A7" s="1">
        <v>98.8</v>
      </c>
      <c r="B7" s="1">
        <v>99</v>
      </c>
    </row>
    <row r="8" spans="1:3">
      <c r="A8" s="1">
        <v>98.9</v>
      </c>
      <c r="B8" s="1">
        <v>97.8</v>
      </c>
    </row>
    <row r="9" spans="1:3">
      <c r="A9" s="1">
        <v>98.4</v>
      </c>
      <c r="B9" s="1">
        <v>98.8</v>
      </c>
    </row>
    <row r="10" spans="1:3">
      <c r="A10" s="1">
        <v>96.9</v>
      </c>
      <c r="B10" s="1">
        <v>98.3</v>
      </c>
    </row>
    <row r="11" spans="1:3">
      <c r="A11" s="1">
        <v>99.5</v>
      </c>
      <c r="B11" s="1">
        <v>100.8</v>
      </c>
    </row>
    <row r="12" spans="1:3">
      <c r="A12" s="1">
        <v>97.6</v>
      </c>
      <c r="B12" s="1">
        <v>98.3</v>
      </c>
    </row>
    <row r="13" spans="1:3">
      <c r="A13" s="1">
        <v>97.9</v>
      </c>
      <c r="B13" s="1">
        <v>98.2</v>
      </c>
    </row>
    <row r="14" spans="1:3">
      <c r="A14" s="1">
        <v>97.7</v>
      </c>
      <c r="B14" s="1">
        <v>98</v>
      </c>
    </row>
    <row r="15" spans="1:3">
      <c r="A15" s="1">
        <v>97.4</v>
      </c>
      <c r="B15" s="1">
        <v>98.2</v>
      </c>
    </row>
    <row r="16" spans="1:3">
      <c r="A16" s="1">
        <v>97.8</v>
      </c>
      <c r="B16" s="1">
        <v>98.2</v>
      </c>
    </row>
    <row r="17" spans="1:2">
      <c r="A17" s="1">
        <v>97.2</v>
      </c>
      <c r="B17" s="1">
        <v>98.4</v>
      </c>
    </row>
    <row r="18" spans="1:2">
      <c r="A18" s="1">
        <v>97.4</v>
      </c>
      <c r="B18" s="1">
        <v>99.3</v>
      </c>
    </row>
    <row r="19" spans="1:2">
      <c r="A19" s="1">
        <v>97.5</v>
      </c>
      <c r="B19" s="1">
        <v>98.2</v>
      </c>
    </row>
    <row r="20" spans="1:2">
      <c r="A20" s="1">
        <v>98</v>
      </c>
      <c r="B20" s="1">
        <v>97.7</v>
      </c>
    </row>
    <row r="21" spans="1:2">
      <c r="A21" s="1">
        <v>98.1</v>
      </c>
      <c r="B21" s="1">
        <v>98.5</v>
      </c>
    </row>
    <row r="22" spans="1:2">
      <c r="A22" s="1">
        <v>99</v>
      </c>
      <c r="B22" s="1">
        <v>98.8</v>
      </c>
    </row>
    <row r="23" spans="1:2">
      <c r="A23" s="1">
        <v>98.6</v>
      </c>
      <c r="B23" s="1">
        <v>98.4</v>
      </c>
    </row>
    <row r="24" spans="1:2">
      <c r="A24" s="1">
        <v>98.7</v>
      </c>
      <c r="B24" s="1">
        <v>96.4</v>
      </c>
    </row>
    <row r="25" spans="1:2">
      <c r="A25" s="1">
        <v>98.2</v>
      </c>
      <c r="B25" s="1">
        <v>98</v>
      </c>
    </row>
    <row r="26" spans="1:2">
      <c r="A26" s="1">
        <v>98.7</v>
      </c>
      <c r="B26" s="1">
        <v>97.7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2" workbookViewId="0">
      <selection activeCell="H25" sqref="H25"/>
    </sheetView>
  </sheetViews>
  <sheetFormatPr defaultColWidth="12.625" defaultRowHeight="15" customHeight="1"/>
  <cols>
    <col min="1" max="1" width="9.875" customWidth="1"/>
    <col min="2" max="2" width="15.875" customWidth="1"/>
    <col min="3" max="3" width="8.125" customWidth="1"/>
    <col min="4" max="4" width="13.375" customWidth="1"/>
    <col min="5" max="5" width="10.25" customWidth="1"/>
    <col min="6" max="7" width="12.375" customWidth="1"/>
    <col min="8" max="8" width="8" customWidth="1"/>
    <col min="9" max="9" width="8.125" customWidth="1"/>
    <col min="10" max="11" width="8" customWidth="1"/>
    <col min="12" max="26" width="7.625" customWidth="1"/>
  </cols>
  <sheetData>
    <row r="1" spans="1:26" ht="18.75" customHeight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/>
      <c r="H1" s="5" t="s">
        <v>2</v>
      </c>
      <c r="I1" s="5" t="s">
        <v>15</v>
      </c>
      <c r="J1" s="5"/>
      <c r="K1" s="6" t="s">
        <v>16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>
      <c r="A2" s="7">
        <v>4902</v>
      </c>
      <c r="B2" s="7">
        <v>90000</v>
      </c>
      <c r="C2" s="7">
        <v>1</v>
      </c>
      <c r="D2" s="7">
        <v>1</v>
      </c>
      <c r="E2" s="7">
        <v>49</v>
      </c>
      <c r="F2" s="7">
        <v>90090</v>
      </c>
      <c r="G2" s="7"/>
      <c r="H2" s="5"/>
      <c r="I2" s="5" t="s"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.75" customHeight="1">
      <c r="A3" s="7">
        <v>25202</v>
      </c>
      <c r="B3" s="7">
        <v>68000</v>
      </c>
      <c r="C3" s="7">
        <v>1</v>
      </c>
      <c r="D3" s="7">
        <v>1</v>
      </c>
      <c r="E3" s="7">
        <v>252</v>
      </c>
      <c r="F3" s="7">
        <v>13679</v>
      </c>
      <c r="G3" s="7"/>
      <c r="H3" s="5"/>
      <c r="I3" s="5"/>
      <c r="J3" s="5"/>
      <c r="K3" s="5" t="s">
        <v>18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.75" customHeight="1">
      <c r="A4" s="7">
        <v>82802</v>
      </c>
      <c r="B4" s="7">
        <v>50000</v>
      </c>
      <c r="C4" s="7">
        <v>1</v>
      </c>
      <c r="D4" s="7">
        <v>1</v>
      </c>
      <c r="E4" s="7">
        <v>828</v>
      </c>
      <c r="F4" s="7">
        <v>64246</v>
      </c>
      <c r="G4" s="7"/>
      <c r="H4" s="5" t="s">
        <v>19</v>
      </c>
      <c r="I4" s="5" t="s">
        <v>20</v>
      </c>
      <c r="J4" s="5"/>
      <c r="K4" s="5" t="s">
        <v>21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>
      <c r="A5" s="7">
        <v>185301</v>
      </c>
      <c r="B5" s="7">
        <v>150000</v>
      </c>
      <c r="C5" s="7">
        <v>1</v>
      </c>
      <c r="D5" s="7">
        <v>1</v>
      </c>
      <c r="E5" s="7">
        <v>1853</v>
      </c>
      <c r="F5" s="7">
        <v>176904</v>
      </c>
      <c r="G5" s="7"/>
      <c r="H5" s="5"/>
      <c r="I5" s="5" t="s">
        <v>22</v>
      </c>
      <c r="J5" s="5"/>
      <c r="K5" s="5" t="s">
        <v>23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7">
        <v>236901</v>
      </c>
      <c r="B6" s="7">
        <v>100000</v>
      </c>
      <c r="C6" s="7">
        <v>1</v>
      </c>
      <c r="D6" s="7">
        <v>1</v>
      </c>
      <c r="E6" s="7">
        <v>2369</v>
      </c>
      <c r="F6" s="7">
        <v>182002</v>
      </c>
      <c r="G6" s="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7">
        <v>385101</v>
      </c>
      <c r="B7" s="7">
        <v>40000</v>
      </c>
      <c r="C7" s="7">
        <v>1</v>
      </c>
      <c r="D7" s="7">
        <v>1</v>
      </c>
      <c r="E7" s="7">
        <v>3851</v>
      </c>
      <c r="F7" s="7">
        <v>70980</v>
      </c>
      <c r="G7" s="7"/>
      <c r="H7" s="5"/>
      <c r="I7" s="5"/>
      <c r="J7" s="5"/>
      <c r="K7" s="8" t="s">
        <v>24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.75" customHeight="1">
      <c r="A8" s="7">
        <v>396204</v>
      </c>
      <c r="B8" s="7">
        <v>100000</v>
      </c>
      <c r="C8" s="7">
        <v>1</v>
      </c>
      <c r="D8" s="7">
        <v>1</v>
      </c>
      <c r="E8" s="7">
        <v>3962</v>
      </c>
      <c r="F8" s="7">
        <v>62972</v>
      </c>
      <c r="G8" s="7"/>
      <c r="H8" s="5"/>
      <c r="I8" s="5"/>
      <c r="J8" s="5"/>
      <c r="K8" s="5" t="s">
        <v>25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.75" customHeight="1">
      <c r="A9" s="7">
        <v>402803</v>
      </c>
      <c r="B9" s="7">
        <v>80000</v>
      </c>
      <c r="C9" s="7">
        <v>1</v>
      </c>
      <c r="D9" s="7">
        <v>1</v>
      </c>
      <c r="E9" s="7">
        <v>4028</v>
      </c>
      <c r="F9" s="7">
        <v>111202</v>
      </c>
      <c r="G9" s="7"/>
      <c r="H9" s="5"/>
      <c r="I9" s="5"/>
      <c r="J9" s="5"/>
      <c r="K9" s="5" t="s">
        <v>26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.75" customHeight="1">
      <c r="A10" s="7">
        <v>411001</v>
      </c>
      <c r="B10" s="7">
        <v>75000</v>
      </c>
      <c r="C10" s="7">
        <v>1</v>
      </c>
      <c r="D10" s="7">
        <v>1</v>
      </c>
      <c r="E10" s="7">
        <v>4110</v>
      </c>
      <c r="F10" s="7">
        <v>10804</v>
      </c>
      <c r="G10" s="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.75" customHeight="1">
      <c r="A11" s="7">
        <v>463801</v>
      </c>
      <c r="B11" s="7">
        <v>25000</v>
      </c>
      <c r="C11" s="7">
        <v>1</v>
      </c>
      <c r="D11" s="7">
        <v>1</v>
      </c>
      <c r="E11" s="7">
        <v>4638</v>
      </c>
      <c r="F11" s="7">
        <v>25859</v>
      </c>
      <c r="G11" s="7"/>
      <c r="H11" s="5" t="s">
        <v>27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.75" customHeight="1">
      <c r="A12" s="7">
        <v>511403</v>
      </c>
      <c r="B12" s="7">
        <v>180000</v>
      </c>
      <c r="C12" s="7">
        <v>1</v>
      </c>
      <c r="D12" s="7">
        <v>1</v>
      </c>
      <c r="E12" s="7">
        <v>5114</v>
      </c>
      <c r="F12" s="7">
        <v>105196</v>
      </c>
      <c r="G12" s="7"/>
      <c r="H12" s="5" t="s">
        <v>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.75" customHeight="1">
      <c r="A13" s="7">
        <v>542402</v>
      </c>
      <c r="B13" s="7">
        <v>100000</v>
      </c>
      <c r="C13" s="7">
        <v>1</v>
      </c>
      <c r="D13" s="7">
        <v>1</v>
      </c>
      <c r="E13" s="7">
        <v>5424</v>
      </c>
      <c r="F13" s="7">
        <v>35736</v>
      </c>
      <c r="G13" s="7"/>
      <c r="H13" s="5" t="s">
        <v>29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.75" customHeight="1">
      <c r="A14" s="7">
        <v>1200001</v>
      </c>
      <c r="B14" s="7">
        <v>80000</v>
      </c>
      <c r="C14" s="7">
        <v>1</v>
      </c>
      <c r="D14" s="7">
        <v>1</v>
      </c>
      <c r="E14" s="7">
        <v>12000</v>
      </c>
      <c r="F14" s="7">
        <v>70525</v>
      </c>
      <c r="G14" s="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.75" customHeight="1">
      <c r="A15" s="7">
        <v>548301</v>
      </c>
      <c r="B15" s="7">
        <v>30000</v>
      </c>
      <c r="C15" s="7">
        <v>1</v>
      </c>
      <c r="D15" s="7">
        <v>2</v>
      </c>
      <c r="E15" s="7">
        <v>5483</v>
      </c>
      <c r="F15" s="7">
        <v>46279</v>
      </c>
      <c r="G15" s="7"/>
      <c r="H15" s="5" t="s">
        <v>30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.75" customHeight="1">
      <c r="A16" s="7">
        <v>576601</v>
      </c>
      <c r="B16" s="7">
        <v>28000</v>
      </c>
      <c r="C16" s="7">
        <v>1</v>
      </c>
      <c r="D16" s="7">
        <v>2</v>
      </c>
      <c r="E16" s="7">
        <v>5766</v>
      </c>
      <c r="F16" s="7">
        <v>21849</v>
      </c>
      <c r="G16" s="7"/>
      <c r="H16" s="5" t="s">
        <v>31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.75" customHeight="1">
      <c r="A17" s="7">
        <v>616802</v>
      </c>
      <c r="B17" s="7">
        <v>50000</v>
      </c>
      <c r="C17" s="7">
        <v>1</v>
      </c>
      <c r="D17" s="7">
        <v>2</v>
      </c>
      <c r="E17" s="7">
        <v>6168</v>
      </c>
      <c r="F17" s="7">
        <v>11102</v>
      </c>
      <c r="G17" s="7"/>
      <c r="H17" s="5" t="s">
        <v>32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.75" customHeight="1">
      <c r="A18" s="7">
        <v>680702</v>
      </c>
      <c r="B18" s="7">
        <v>45000</v>
      </c>
      <c r="C18" s="7">
        <v>1</v>
      </c>
      <c r="D18" s="7">
        <v>2</v>
      </c>
      <c r="E18" s="7">
        <v>6807</v>
      </c>
      <c r="F18" s="7">
        <v>27300</v>
      </c>
      <c r="G18" s="7"/>
      <c r="H18" s="9" t="s">
        <v>33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.75" customHeight="1">
      <c r="A19" s="7">
        <v>749801</v>
      </c>
      <c r="B19" s="7">
        <v>90000</v>
      </c>
      <c r="C19" s="7">
        <v>1</v>
      </c>
      <c r="D19" s="7">
        <v>2</v>
      </c>
      <c r="E19" s="7">
        <v>7498</v>
      </c>
      <c r="F19" s="7">
        <v>43680</v>
      </c>
      <c r="G19" s="7"/>
      <c r="H19" s="5" t="s">
        <v>34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.75" customHeight="1">
      <c r="A20" s="7">
        <v>757802</v>
      </c>
      <c r="B20" s="7">
        <v>90000</v>
      </c>
      <c r="C20" s="7">
        <v>1</v>
      </c>
      <c r="D20" s="7">
        <v>2</v>
      </c>
      <c r="E20" s="7">
        <v>7578</v>
      </c>
      <c r="F20" s="7">
        <v>30940</v>
      </c>
      <c r="G20" s="7"/>
      <c r="H20" s="5" t="s">
        <v>35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.75" customHeight="1">
      <c r="A21" s="7">
        <v>771002</v>
      </c>
      <c r="B21" s="7">
        <v>44000</v>
      </c>
      <c r="C21" s="7">
        <v>1</v>
      </c>
      <c r="D21" s="7">
        <v>2</v>
      </c>
      <c r="E21" s="7">
        <v>7710</v>
      </c>
      <c r="F21" s="7">
        <v>9218</v>
      </c>
      <c r="G21" s="7"/>
      <c r="H21" s="10" t="s">
        <v>36</v>
      </c>
      <c r="I21" s="5">
        <v>0.64657973990236151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75" customHeight="1">
      <c r="A22" s="7">
        <v>898201</v>
      </c>
      <c r="B22" s="7">
        <v>60000</v>
      </c>
      <c r="C22" s="7">
        <v>1</v>
      </c>
      <c r="D22" s="7">
        <v>2</v>
      </c>
      <c r="E22" s="7">
        <v>8982</v>
      </c>
      <c r="F22" s="7">
        <v>13523</v>
      </c>
      <c r="G22" s="7"/>
      <c r="H22" s="5" t="s">
        <v>37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.75" customHeight="1">
      <c r="A23" s="7">
        <v>943401</v>
      </c>
      <c r="B23" s="7">
        <v>20000</v>
      </c>
      <c r="C23" s="7">
        <v>1</v>
      </c>
      <c r="D23" s="7">
        <v>2</v>
      </c>
      <c r="E23" s="7">
        <v>9434</v>
      </c>
      <c r="F23" s="7">
        <v>7571</v>
      </c>
      <c r="G23" s="7"/>
      <c r="H23" s="10" t="s">
        <v>38</v>
      </c>
      <c r="I23" s="5">
        <v>0.6534666434180435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8.75" customHeight="1">
      <c r="A24" s="7">
        <v>977802</v>
      </c>
      <c r="B24" s="7">
        <v>150000</v>
      </c>
      <c r="C24" s="7">
        <v>1</v>
      </c>
      <c r="D24" s="7">
        <v>2</v>
      </c>
      <c r="E24" s="7">
        <v>9778</v>
      </c>
      <c r="F24" s="7">
        <v>96460</v>
      </c>
      <c r="G24" s="7"/>
      <c r="H24" s="5" t="s">
        <v>39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.75" customHeight="1">
      <c r="A25" s="7">
        <v>2001</v>
      </c>
      <c r="B25" s="7">
        <v>150000</v>
      </c>
      <c r="C25" s="7">
        <v>2</v>
      </c>
      <c r="D25" s="7">
        <v>1</v>
      </c>
      <c r="E25" s="7">
        <v>20</v>
      </c>
      <c r="F25" s="7">
        <v>113750</v>
      </c>
      <c r="G25" s="7"/>
      <c r="H25" s="11">
        <f>CORREL(B2:B14,F2:F14)</f>
        <v>0.5531421908114561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8.75" customHeight="1">
      <c r="A26" s="7">
        <v>23102</v>
      </c>
      <c r="B26" s="7">
        <v>120000</v>
      </c>
      <c r="C26" s="7">
        <v>2</v>
      </c>
      <c r="D26" s="7">
        <v>1</v>
      </c>
      <c r="E26" s="7">
        <v>231</v>
      </c>
      <c r="F26" s="7">
        <v>85811</v>
      </c>
      <c r="G26" s="7"/>
      <c r="H26" s="5" t="s">
        <v>41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.75" customHeight="1">
      <c r="A27" s="7">
        <v>55001</v>
      </c>
      <c r="B27" s="7">
        <v>61000</v>
      </c>
      <c r="C27" s="7">
        <v>2</v>
      </c>
      <c r="D27" s="7">
        <v>1</v>
      </c>
      <c r="E27" s="7">
        <v>550</v>
      </c>
      <c r="F27" s="7">
        <v>71344</v>
      </c>
      <c r="G27" s="7"/>
      <c r="H27" s="11" t="s">
        <v>42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.75" customHeight="1">
      <c r="A28" s="7">
        <v>76803</v>
      </c>
      <c r="B28" s="7">
        <v>100000</v>
      </c>
      <c r="C28" s="7">
        <v>2</v>
      </c>
      <c r="D28" s="7">
        <v>1</v>
      </c>
      <c r="E28" s="7">
        <v>768</v>
      </c>
      <c r="F28" s="7">
        <v>56784</v>
      </c>
      <c r="G28" s="7"/>
      <c r="H28" s="5" t="s">
        <v>43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.75" customHeight="1">
      <c r="A29" s="7">
        <v>97101</v>
      </c>
      <c r="B29" s="7">
        <v>59000</v>
      </c>
      <c r="C29" s="7">
        <v>2</v>
      </c>
      <c r="D29" s="7">
        <v>1</v>
      </c>
      <c r="E29" s="7">
        <v>971</v>
      </c>
      <c r="F29" s="7">
        <v>32396</v>
      </c>
      <c r="G29" s="7"/>
      <c r="H29" s="11" t="s">
        <v>40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.75" customHeight="1">
      <c r="A30" s="7">
        <v>294903</v>
      </c>
      <c r="B30" s="7">
        <v>150000</v>
      </c>
      <c r="C30" s="7">
        <v>2</v>
      </c>
      <c r="D30" s="7">
        <v>1</v>
      </c>
      <c r="E30" s="7">
        <v>2949</v>
      </c>
      <c r="F30" s="7">
        <v>62062</v>
      </c>
      <c r="G30" s="7"/>
      <c r="H30" s="5" t="s">
        <v>44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.75" customHeight="1">
      <c r="A31" s="7">
        <v>302301</v>
      </c>
      <c r="B31" s="7">
        <v>388387</v>
      </c>
      <c r="C31" s="7">
        <v>2</v>
      </c>
      <c r="D31" s="7">
        <v>1</v>
      </c>
      <c r="E31" s="7">
        <v>3023</v>
      </c>
      <c r="F31" s="7">
        <v>120120</v>
      </c>
      <c r="G31" s="7"/>
      <c r="H31" s="11" t="s">
        <v>40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8.75" customHeight="1">
      <c r="A32" s="7">
        <v>315101</v>
      </c>
      <c r="B32" s="7">
        <v>60000</v>
      </c>
      <c r="C32" s="7">
        <v>2</v>
      </c>
      <c r="D32" s="7">
        <v>1</v>
      </c>
      <c r="E32" s="7">
        <v>3151</v>
      </c>
      <c r="F32" s="7">
        <v>37310</v>
      </c>
      <c r="G32" s="7"/>
      <c r="H32" s="5" t="s">
        <v>45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.75" customHeight="1">
      <c r="A33" s="7">
        <v>363502</v>
      </c>
      <c r="B33" s="7">
        <v>150000</v>
      </c>
      <c r="C33" s="7">
        <v>2</v>
      </c>
      <c r="D33" s="7">
        <v>1</v>
      </c>
      <c r="E33" s="7">
        <v>3635</v>
      </c>
      <c r="F33" s="7">
        <v>64370</v>
      </c>
      <c r="G33" s="7"/>
      <c r="H33" s="5" t="s">
        <v>46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.75" customHeight="1">
      <c r="A34" s="7">
        <v>463102</v>
      </c>
      <c r="B34" s="7">
        <v>75000</v>
      </c>
      <c r="C34" s="7">
        <v>2</v>
      </c>
      <c r="D34" s="7">
        <v>1</v>
      </c>
      <c r="E34" s="7">
        <v>4631</v>
      </c>
      <c r="F34" s="7">
        <v>61880</v>
      </c>
      <c r="G34" s="7"/>
      <c r="H34" s="5" t="s">
        <v>47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.75" customHeight="1">
      <c r="A35" s="7">
        <v>512302</v>
      </c>
      <c r="B35" s="7">
        <v>70000</v>
      </c>
      <c r="C35" s="7">
        <v>2</v>
      </c>
      <c r="D35" s="7">
        <v>1</v>
      </c>
      <c r="E35" s="7">
        <v>5123</v>
      </c>
      <c r="F35" s="7">
        <v>41860</v>
      </c>
      <c r="G35" s="7"/>
      <c r="H35" s="5" t="s">
        <v>48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.75" customHeight="1">
      <c r="A36" s="7">
        <v>522402</v>
      </c>
      <c r="B36" s="7">
        <v>50000</v>
      </c>
      <c r="C36" s="7">
        <v>2</v>
      </c>
      <c r="D36" s="7">
        <v>1</v>
      </c>
      <c r="E36" s="7">
        <v>5224</v>
      </c>
      <c r="F36" s="7">
        <v>43680</v>
      </c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.75" customHeight="1">
      <c r="A37" s="7">
        <v>552601</v>
      </c>
      <c r="B37" s="7">
        <v>40000</v>
      </c>
      <c r="C37" s="7">
        <v>2</v>
      </c>
      <c r="D37" s="7">
        <v>1</v>
      </c>
      <c r="E37" s="7">
        <v>5526</v>
      </c>
      <c r="F37" s="7">
        <v>30940</v>
      </c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8.75" customHeight="1">
      <c r="A38" s="7">
        <v>1176901</v>
      </c>
      <c r="B38" s="7">
        <v>30000</v>
      </c>
      <c r="C38" s="7">
        <v>2</v>
      </c>
      <c r="D38" s="7">
        <v>1</v>
      </c>
      <c r="E38" s="7">
        <v>11769</v>
      </c>
      <c r="F38" s="7">
        <v>66375</v>
      </c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8.75" customHeight="1">
      <c r="A39" s="7">
        <v>226801</v>
      </c>
      <c r="B39" s="7">
        <v>10000</v>
      </c>
      <c r="C39" s="7">
        <v>2</v>
      </c>
      <c r="D39" s="7">
        <v>2</v>
      </c>
      <c r="E39" s="7">
        <v>2268</v>
      </c>
      <c r="F39" s="7">
        <v>3786</v>
      </c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.75" customHeight="1">
      <c r="A40" s="7">
        <v>581101</v>
      </c>
      <c r="B40" s="7">
        <v>40000</v>
      </c>
      <c r="C40" s="7">
        <v>2</v>
      </c>
      <c r="D40" s="7">
        <v>2</v>
      </c>
      <c r="E40" s="7">
        <v>5811</v>
      </c>
      <c r="F40" s="7">
        <v>72800</v>
      </c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.75" customHeight="1">
      <c r="A41" s="7">
        <v>611601</v>
      </c>
      <c r="B41" s="7">
        <v>80000</v>
      </c>
      <c r="C41" s="7">
        <v>2</v>
      </c>
      <c r="D41" s="7">
        <v>2</v>
      </c>
      <c r="E41" s="7">
        <v>6116</v>
      </c>
      <c r="F41" s="7">
        <v>30940</v>
      </c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.75" customHeight="1">
      <c r="A42" s="7">
        <v>623801</v>
      </c>
      <c r="B42" s="7">
        <v>50000</v>
      </c>
      <c r="C42" s="7">
        <v>2</v>
      </c>
      <c r="D42" s="7">
        <v>2</v>
      </c>
      <c r="E42" s="7">
        <v>6238</v>
      </c>
      <c r="F42" s="7">
        <v>26426</v>
      </c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.75" customHeight="1">
      <c r="A43" s="7">
        <v>761702</v>
      </c>
      <c r="B43" s="7">
        <v>5000</v>
      </c>
      <c r="C43" s="7">
        <v>2</v>
      </c>
      <c r="D43" s="7">
        <v>2</v>
      </c>
      <c r="E43" s="7">
        <v>7617</v>
      </c>
      <c r="F43" s="7">
        <v>8008</v>
      </c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.75" customHeight="1">
      <c r="A44" s="7">
        <v>822603</v>
      </c>
      <c r="B44" s="7">
        <v>150000</v>
      </c>
      <c r="C44" s="7">
        <v>2</v>
      </c>
      <c r="D44" s="7">
        <v>2</v>
      </c>
      <c r="E44" s="7">
        <v>8226</v>
      </c>
      <c r="F44" s="7">
        <v>180726</v>
      </c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75" customHeight="1">
      <c r="A45" s="7">
        <v>825902</v>
      </c>
      <c r="B45" s="7">
        <v>36000</v>
      </c>
      <c r="C45" s="7">
        <v>2</v>
      </c>
      <c r="D45" s="7">
        <v>2</v>
      </c>
      <c r="E45" s="7">
        <v>8259</v>
      </c>
      <c r="F45" s="7">
        <v>20457</v>
      </c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.75" customHeight="1">
      <c r="A46" s="7">
        <v>848803</v>
      </c>
      <c r="B46" s="7">
        <v>100000</v>
      </c>
      <c r="C46" s="7">
        <v>2</v>
      </c>
      <c r="D46" s="7">
        <v>2</v>
      </c>
      <c r="E46" s="7">
        <v>8488</v>
      </c>
      <c r="F46" s="7">
        <v>79549</v>
      </c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.75" customHeight="1">
      <c r="A47" s="7">
        <v>855802</v>
      </c>
      <c r="B47" s="7">
        <v>32000</v>
      </c>
      <c r="C47" s="7">
        <v>2</v>
      </c>
      <c r="D47" s="7">
        <v>2</v>
      </c>
      <c r="E47" s="7">
        <v>8558</v>
      </c>
      <c r="F47" s="7">
        <v>7280</v>
      </c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.75" customHeight="1">
      <c r="A48" s="7">
        <v>906302</v>
      </c>
      <c r="B48" s="7">
        <v>11000</v>
      </c>
      <c r="C48" s="7">
        <v>2</v>
      </c>
      <c r="D48" s="7">
        <v>2</v>
      </c>
      <c r="E48" s="7">
        <v>9063</v>
      </c>
      <c r="F48" s="7">
        <v>9218</v>
      </c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.75" customHeight="1">
      <c r="A49" s="7">
        <v>1002603</v>
      </c>
      <c r="B49" s="7">
        <v>32000</v>
      </c>
      <c r="C49" s="7">
        <v>2</v>
      </c>
      <c r="D49" s="7">
        <v>2</v>
      </c>
      <c r="E49" s="7">
        <v>10026</v>
      </c>
      <c r="F49" s="7">
        <v>30476</v>
      </c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.75" customHeight="1">
      <c r="A50" s="7">
        <v>1007202</v>
      </c>
      <c r="B50" s="7">
        <v>52000</v>
      </c>
      <c r="C50" s="7">
        <v>2</v>
      </c>
      <c r="D50" s="7">
        <v>2</v>
      </c>
      <c r="E50" s="7">
        <v>10072</v>
      </c>
      <c r="F50" s="7">
        <v>17734</v>
      </c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.75" customHeight="1">
      <c r="A51" s="7">
        <v>1045001</v>
      </c>
      <c r="B51" s="7">
        <v>60000</v>
      </c>
      <c r="C51" s="7">
        <v>2</v>
      </c>
      <c r="D51" s="7">
        <v>2</v>
      </c>
      <c r="E51" s="7">
        <v>10450</v>
      </c>
      <c r="F51" s="7">
        <v>78315</v>
      </c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5" workbookViewId="0">
      <selection activeCell="D11" sqref="D11"/>
    </sheetView>
  </sheetViews>
  <sheetFormatPr defaultColWidth="12.625" defaultRowHeight="15" customHeight="1"/>
  <cols>
    <col min="1" max="3" width="8.125" customWidth="1"/>
    <col min="4" max="12" width="8" customWidth="1"/>
    <col min="13" max="13" width="11.5" customWidth="1"/>
    <col min="14" max="20" width="8" customWidth="1"/>
    <col min="21" max="26" width="7.625" customWidth="1"/>
  </cols>
  <sheetData>
    <row r="1" spans="1:26">
      <c r="A1" s="12" t="s">
        <v>11</v>
      </c>
      <c r="B1" s="12" t="s">
        <v>49</v>
      </c>
      <c r="C1" s="12" t="s">
        <v>50</v>
      </c>
      <c r="D1" s="13"/>
      <c r="E1" s="13" t="s">
        <v>51</v>
      </c>
      <c r="F1" s="13"/>
      <c r="G1" s="13"/>
      <c r="H1" s="13"/>
      <c r="I1" s="13"/>
      <c r="J1" s="13"/>
      <c r="K1" s="13"/>
      <c r="L1" s="13"/>
      <c r="M1" s="14"/>
      <c r="N1" s="13"/>
      <c r="O1" s="13"/>
      <c r="P1" s="13"/>
      <c r="Q1" s="13"/>
      <c r="R1" s="13"/>
      <c r="S1" s="13"/>
      <c r="T1" s="13"/>
      <c r="U1" s="15"/>
      <c r="V1" s="15"/>
      <c r="W1" s="15"/>
      <c r="X1" s="15"/>
      <c r="Y1" s="15"/>
      <c r="Z1" s="15"/>
    </row>
    <row r="2" spans="1:26">
      <c r="A2" s="12">
        <v>2</v>
      </c>
      <c r="B2" s="12">
        <v>3</v>
      </c>
      <c r="C2" s="12">
        <v>5</v>
      </c>
      <c r="D2" s="13"/>
      <c r="E2" s="15" t="s">
        <v>52</v>
      </c>
      <c r="F2" s="13"/>
      <c r="G2" s="13"/>
      <c r="H2" s="13"/>
      <c r="I2" s="13"/>
      <c r="J2" s="13"/>
      <c r="K2" s="13"/>
      <c r="L2" s="13"/>
      <c r="M2" s="14"/>
      <c r="N2" s="13"/>
      <c r="O2" s="13"/>
      <c r="P2" s="13"/>
      <c r="Q2" s="13"/>
      <c r="R2" s="13"/>
      <c r="S2" s="13"/>
      <c r="T2" s="13"/>
      <c r="U2" s="15"/>
      <c r="V2" s="15"/>
      <c r="W2" s="15"/>
      <c r="X2" s="15"/>
      <c r="Y2" s="15"/>
      <c r="Z2" s="15"/>
    </row>
    <row r="3" spans="1:26">
      <c r="A3" s="12">
        <v>2</v>
      </c>
      <c r="B3" s="12">
        <v>2</v>
      </c>
      <c r="C3" s="12">
        <v>7</v>
      </c>
      <c r="D3" s="13"/>
      <c r="E3" s="15" t="s">
        <v>53</v>
      </c>
      <c r="F3" s="13"/>
      <c r="G3" s="13"/>
      <c r="H3" s="13"/>
      <c r="I3" s="13"/>
      <c r="J3" s="13"/>
      <c r="K3" s="13"/>
      <c r="L3" s="13"/>
      <c r="M3" s="14"/>
      <c r="N3" s="13"/>
      <c r="O3" s="13"/>
      <c r="P3" s="13"/>
      <c r="Q3" s="13"/>
      <c r="R3" s="13"/>
      <c r="S3" s="13"/>
      <c r="T3" s="13"/>
      <c r="U3" s="15"/>
      <c r="V3" s="15"/>
      <c r="W3" s="15"/>
      <c r="X3" s="15"/>
      <c r="Y3" s="15"/>
      <c r="Z3" s="15"/>
    </row>
    <row r="4" spans="1:26">
      <c r="A4" s="12">
        <v>2</v>
      </c>
      <c r="B4" s="12">
        <v>3</v>
      </c>
      <c r="C4" s="12">
        <v>5</v>
      </c>
      <c r="D4" s="13"/>
      <c r="E4" s="15" t="s">
        <v>54</v>
      </c>
      <c r="F4" s="13"/>
      <c r="G4" s="13"/>
      <c r="H4" s="13"/>
      <c r="I4" s="13"/>
      <c r="J4" s="13"/>
      <c r="K4" s="13"/>
      <c r="L4" s="13"/>
      <c r="M4" s="14"/>
      <c r="N4" s="13"/>
      <c r="O4" s="13"/>
      <c r="P4" s="13"/>
      <c r="Q4" s="13"/>
      <c r="R4" s="13"/>
      <c r="S4" s="13"/>
      <c r="T4" s="13"/>
      <c r="U4" s="15"/>
      <c r="V4" s="15"/>
      <c r="W4" s="15"/>
      <c r="X4" s="15"/>
      <c r="Y4" s="15"/>
      <c r="Z4" s="15"/>
    </row>
    <row r="5" spans="1:26">
      <c r="A5" s="12">
        <v>2</v>
      </c>
      <c r="B5" s="12">
        <v>5</v>
      </c>
      <c r="C5" s="12">
        <v>5</v>
      </c>
      <c r="D5" s="13"/>
      <c r="E5" s="15"/>
      <c r="F5" s="13"/>
      <c r="G5" s="13"/>
      <c r="H5" s="13"/>
      <c r="I5" s="13"/>
      <c r="J5" s="13"/>
      <c r="K5" s="13"/>
      <c r="L5" s="13"/>
      <c r="M5" s="14"/>
      <c r="N5" s="13"/>
      <c r="O5" s="13"/>
      <c r="P5" s="13"/>
      <c r="Q5" s="13"/>
      <c r="R5" s="13"/>
      <c r="S5" s="13"/>
      <c r="T5" s="13"/>
      <c r="U5" s="15"/>
      <c r="V5" s="15"/>
      <c r="W5" s="15"/>
      <c r="X5" s="15"/>
      <c r="Y5" s="15"/>
      <c r="Z5" s="15"/>
    </row>
    <row r="6" spans="1:26">
      <c r="A6" s="12">
        <v>2</v>
      </c>
      <c r="B6" s="12">
        <v>6</v>
      </c>
      <c r="C6" s="12">
        <v>4</v>
      </c>
      <c r="D6" s="13"/>
      <c r="E6" s="15"/>
      <c r="F6" s="13"/>
      <c r="G6" s="13"/>
      <c r="H6" s="13"/>
      <c r="I6" s="13"/>
      <c r="J6" s="13"/>
      <c r="K6" s="13"/>
      <c r="L6" s="13"/>
      <c r="M6" s="14"/>
      <c r="N6" s="13"/>
      <c r="O6" s="13"/>
      <c r="P6" s="13"/>
      <c r="Q6" s="13"/>
      <c r="R6" s="13"/>
      <c r="S6" s="13"/>
      <c r="T6" s="13"/>
      <c r="U6" s="15"/>
      <c r="V6" s="15"/>
      <c r="W6" s="15"/>
      <c r="X6" s="15"/>
      <c r="Y6" s="15"/>
      <c r="Z6" s="15"/>
    </row>
    <row r="7" spans="1:26">
      <c r="A7" s="12">
        <v>2</v>
      </c>
      <c r="B7" s="12">
        <v>4</v>
      </c>
      <c r="C7" s="12">
        <v>4</v>
      </c>
      <c r="D7" s="13" t="s">
        <v>49</v>
      </c>
      <c r="E7" s="15" t="s">
        <v>50</v>
      </c>
      <c r="F7" s="13"/>
      <c r="G7" s="13"/>
      <c r="H7" s="13"/>
      <c r="I7" s="13"/>
      <c r="J7" s="13"/>
      <c r="K7" s="13"/>
      <c r="L7" s="13"/>
      <c r="M7" s="14"/>
      <c r="N7" s="13"/>
      <c r="O7" s="13"/>
      <c r="P7" s="13"/>
      <c r="Q7" s="13"/>
      <c r="R7" s="13"/>
      <c r="S7" s="13"/>
      <c r="T7" s="13"/>
      <c r="U7" s="15"/>
      <c r="V7" s="15"/>
      <c r="W7" s="15"/>
      <c r="X7" s="15"/>
      <c r="Y7" s="15"/>
      <c r="Z7" s="15"/>
    </row>
    <row r="8" spans="1:26">
      <c r="A8" s="12">
        <v>2</v>
      </c>
      <c r="B8" s="12">
        <v>7</v>
      </c>
      <c r="C8" s="12">
        <v>7</v>
      </c>
      <c r="D8" s="16">
        <f>AVERAGE(B2:B18)</f>
        <v>3.8823529411764706</v>
      </c>
      <c r="E8" s="16">
        <f>AVERAGE(C2:C18)</f>
        <v>5</v>
      </c>
      <c r="F8" s="2" t="s">
        <v>55</v>
      </c>
      <c r="G8" s="13"/>
      <c r="H8" s="13"/>
      <c r="I8" s="13"/>
      <c r="J8" s="13"/>
      <c r="K8" s="13"/>
      <c r="L8" s="13"/>
      <c r="M8" s="14"/>
      <c r="N8" s="13"/>
      <c r="O8" s="13"/>
      <c r="P8" s="13"/>
      <c r="Q8" s="13"/>
      <c r="R8" s="13"/>
      <c r="S8" s="13"/>
      <c r="T8" s="13"/>
      <c r="U8" s="15"/>
      <c r="V8" s="15"/>
      <c r="W8" s="15"/>
      <c r="X8" s="15"/>
      <c r="Y8" s="15"/>
      <c r="Z8" s="15"/>
    </row>
    <row r="9" spans="1:26">
      <c r="A9" s="12">
        <v>2</v>
      </c>
      <c r="B9" s="12">
        <v>2</v>
      </c>
      <c r="C9" s="12">
        <v>6</v>
      </c>
      <c r="D9" s="17">
        <f>AVERAGE(B19:B35)</f>
        <v>5.3529411764705879</v>
      </c>
      <c r="E9" s="17">
        <f>AVERAGE(C19:C35)</f>
        <v>4</v>
      </c>
      <c r="F9" s="2" t="s">
        <v>56</v>
      </c>
      <c r="G9" s="13"/>
      <c r="H9" s="13"/>
      <c r="I9" s="13"/>
      <c r="J9" s="13"/>
      <c r="K9" s="13"/>
      <c r="L9" s="13"/>
      <c r="M9" s="14"/>
      <c r="N9" s="13"/>
      <c r="O9" s="13"/>
      <c r="P9" s="13"/>
      <c r="Q9" s="13"/>
      <c r="R9" s="13"/>
      <c r="S9" s="13"/>
      <c r="T9" s="13"/>
      <c r="U9" s="15"/>
      <c r="V9" s="15"/>
      <c r="W9" s="15"/>
      <c r="X9" s="15"/>
      <c r="Y9" s="15"/>
      <c r="Z9" s="15"/>
    </row>
    <row r="10" spans="1:26">
      <c r="A10" s="12">
        <v>2</v>
      </c>
      <c r="B10" s="12">
        <v>6</v>
      </c>
      <c r="C10" s="12">
        <v>2</v>
      </c>
      <c r="D10" s="13" t="s">
        <v>49</v>
      </c>
      <c r="E10" s="15" t="s">
        <v>50</v>
      </c>
      <c r="F10" s="2" t="s">
        <v>57</v>
      </c>
      <c r="G10" s="13"/>
      <c r="H10" s="13"/>
      <c r="I10" s="13"/>
      <c r="J10" s="13"/>
      <c r="K10" s="13"/>
      <c r="L10" s="13"/>
      <c r="M10" s="14"/>
      <c r="N10" s="13"/>
      <c r="O10" s="13"/>
      <c r="P10" s="13"/>
      <c r="Q10" s="13"/>
      <c r="R10" s="13"/>
      <c r="S10" s="13"/>
      <c r="T10" s="13"/>
      <c r="U10" s="15"/>
      <c r="V10" s="15"/>
      <c r="W10" s="15"/>
      <c r="X10" s="15"/>
      <c r="Y10" s="15"/>
      <c r="Z10" s="15"/>
    </row>
    <row r="11" spans="1:26">
      <c r="A11" s="12">
        <v>2</v>
      </c>
      <c r="B11" s="12">
        <v>3</v>
      </c>
      <c r="C11" s="12">
        <v>4</v>
      </c>
      <c r="D11" s="19">
        <f>TTEST(B2:B18,B19:B35,2,3)</f>
        <v>1.6401056650701868E-2</v>
      </c>
      <c r="E11" s="19"/>
      <c r="F11" s="20" t="s">
        <v>58</v>
      </c>
      <c r="G11" s="13"/>
      <c r="H11" s="13"/>
      <c r="I11" s="13"/>
      <c r="J11" s="13"/>
      <c r="K11" s="13"/>
      <c r="L11" s="13"/>
      <c r="M11" s="14"/>
      <c r="N11" s="13"/>
      <c r="O11" s="13"/>
      <c r="P11" s="13"/>
      <c r="Q11" s="13"/>
      <c r="R11" s="13"/>
      <c r="S11" s="13"/>
      <c r="T11" s="13"/>
      <c r="U11" s="15"/>
      <c r="V11" s="15"/>
      <c r="W11" s="15"/>
      <c r="X11" s="15"/>
      <c r="Y11" s="15"/>
      <c r="Z11" s="15"/>
    </row>
    <row r="12" spans="1:26">
      <c r="A12" s="12">
        <v>2</v>
      </c>
      <c r="B12" s="12">
        <v>3</v>
      </c>
      <c r="C12" s="12">
        <v>6</v>
      </c>
      <c r="D12" s="13"/>
      <c r="E12" s="15"/>
      <c r="F12" s="15" t="s">
        <v>59</v>
      </c>
      <c r="G12" s="13"/>
      <c r="H12" s="13"/>
      <c r="I12" s="13"/>
      <c r="J12" s="13"/>
      <c r="K12" s="13"/>
      <c r="L12" s="13"/>
      <c r="M12" s="14"/>
      <c r="N12" s="13"/>
      <c r="O12" s="13"/>
      <c r="P12" s="13"/>
      <c r="Q12" s="13"/>
      <c r="R12" s="13"/>
      <c r="S12" s="13"/>
      <c r="T12" s="13"/>
      <c r="U12" s="15"/>
      <c r="V12" s="15"/>
      <c r="W12" s="15"/>
      <c r="X12" s="15"/>
      <c r="Y12" s="15"/>
      <c r="Z12" s="15"/>
    </row>
    <row r="13" spans="1:26">
      <c r="A13" s="12">
        <v>2</v>
      </c>
      <c r="B13" s="12">
        <v>6</v>
      </c>
      <c r="C13" s="12">
        <v>5</v>
      </c>
      <c r="D13" s="13"/>
      <c r="E13" s="13"/>
      <c r="F13" s="15" t="s">
        <v>60</v>
      </c>
      <c r="G13" s="13"/>
      <c r="H13" s="13"/>
      <c r="I13" s="13"/>
      <c r="J13" s="13"/>
      <c r="K13" s="13"/>
      <c r="L13" s="13"/>
      <c r="M13" s="14"/>
      <c r="N13" s="13"/>
      <c r="O13" s="13"/>
      <c r="P13" s="13"/>
      <c r="Q13" s="13"/>
      <c r="R13" s="13"/>
      <c r="S13" s="13"/>
      <c r="T13" s="13"/>
      <c r="U13" s="15"/>
      <c r="V13" s="15"/>
      <c r="W13" s="15"/>
      <c r="X13" s="15"/>
      <c r="Y13" s="15"/>
      <c r="Z13" s="15"/>
    </row>
    <row r="14" spans="1:26">
      <c r="A14" s="12">
        <v>2</v>
      </c>
      <c r="B14" s="12">
        <v>5</v>
      </c>
      <c r="C14" s="12">
        <v>2</v>
      </c>
      <c r="D14" s="13"/>
      <c r="F14" s="15"/>
      <c r="G14" s="13"/>
      <c r="H14" s="13"/>
      <c r="I14" s="13"/>
      <c r="J14" s="13"/>
      <c r="K14" s="13"/>
      <c r="L14" s="13"/>
      <c r="M14" s="14"/>
      <c r="N14" s="13"/>
      <c r="O14" s="13"/>
      <c r="P14" s="13"/>
      <c r="Q14" s="13"/>
      <c r="R14" s="13"/>
      <c r="S14" s="13"/>
      <c r="T14" s="13"/>
      <c r="U14" s="15"/>
      <c r="V14" s="15"/>
      <c r="W14" s="15"/>
      <c r="X14" s="15"/>
      <c r="Y14" s="15"/>
      <c r="Z14" s="15"/>
    </row>
    <row r="15" spans="1:26">
      <c r="A15" s="12">
        <v>2</v>
      </c>
      <c r="B15" s="12">
        <v>4</v>
      </c>
      <c r="C15" s="12">
        <v>6</v>
      </c>
      <c r="D15" s="13"/>
      <c r="F15" s="15" t="s">
        <v>61</v>
      </c>
      <c r="G15" s="13"/>
      <c r="H15" s="13"/>
      <c r="I15" s="13"/>
      <c r="J15" s="13"/>
      <c r="K15" s="13"/>
      <c r="L15" s="13"/>
      <c r="M15" s="14"/>
      <c r="N15" s="13"/>
      <c r="O15" s="13"/>
      <c r="P15" s="13"/>
      <c r="Q15" s="13"/>
      <c r="R15" s="13"/>
      <c r="S15" s="13"/>
      <c r="T15" s="13"/>
      <c r="U15" s="15"/>
      <c r="V15" s="15"/>
      <c r="W15" s="15"/>
      <c r="X15" s="15"/>
      <c r="Y15" s="15"/>
      <c r="Z15" s="15"/>
    </row>
    <row r="16" spans="1:26">
      <c r="A16" s="12">
        <v>2</v>
      </c>
      <c r="B16" s="12">
        <v>1</v>
      </c>
      <c r="C16" s="12">
        <v>7</v>
      </c>
      <c r="D16" s="13"/>
      <c r="F16" s="13" t="s">
        <v>62</v>
      </c>
      <c r="G16" s="13"/>
      <c r="H16" s="13"/>
      <c r="I16" s="13"/>
      <c r="J16" s="13"/>
      <c r="K16" s="13"/>
      <c r="L16" s="13"/>
      <c r="M16" s="14"/>
      <c r="N16" s="13"/>
      <c r="O16" s="13"/>
      <c r="P16" s="13"/>
      <c r="Q16" s="13"/>
      <c r="R16" s="13"/>
      <c r="S16" s="13"/>
      <c r="T16" s="13"/>
      <c r="U16" s="15"/>
      <c r="V16" s="15"/>
      <c r="W16" s="15"/>
      <c r="X16" s="15"/>
      <c r="Y16" s="15"/>
      <c r="Z16" s="15"/>
    </row>
    <row r="17" spans="1:26">
      <c r="A17" s="12">
        <v>2</v>
      </c>
      <c r="B17" s="12">
        <v>4</v>
      </c>
      <c r="C17" s="12">
        <v>4</v>
      </c>
      <c r="D17" s="13"/>
      <c r="F17" s="13" t="s">
        <v>63</v>
      </c>
      <c r="G17" s="13"/>
      <c r="H17" s="13"/>
      <c r="I17" s="13"/>
      <c r="J17" s="13"/>
      <c r="K17" s="13"/>
      <c r="L17" s="13"/>
      <c r="M17" s="14"/>
      <c r="N17" s="13"/>
      <c r="O17" s="13"/>
      <c r="P17" s="13"/>
      <c r="Q17" s="13"/>
      <c r="R17" s="13"/>
      <c r="S17" s="13"/>
      <c r="T17" s="13"/>
      <c r="U17" s="15"/>
      <c r="V17" s="15"/>
      <c r="W17" s="15"/>
      <c r="X17" s="15"/>
      <c r="Y17" s="15"/>
      <c r="Z17" s="15"/>
    </row>
    <row r="18" spans="1:26">
      <c r="A18" s="12">
        <v>2</v>
      </c>
      <c r="B18" s="12">
        <v>2</v>
      </c>
      <c r="C18" s="12">
        <v>6</v>
      </c>
      <c r="D18" s="13"/>
      <c r="E18" s="15"/>
      <c r="F18" s="13" t="s">
        <v>64</v>
      </c>
      <c r="G18" s="13"/>
      <c r="H18" s="13"/>
      <c r="I18" s="13"/>
      <c r="J18" s="13"/>
      <c r="K18" s="13"/>
      <c r="L18" s="13"/>
      <c r="M18" s="14"/>
      <c r="N18" s="13"/>
      <c r="O18" s="13"/>
      <c r="P18" s="13"/>
      <c r="Q18" s="13"/>
      <c r="R18" s="13"/>
      <c r="S18" s="13"/>
      <c r="T18" s="13"/>
      <c r="U18" s="15"/>
      <c r="V18" s="15"/>
      <c r="W18" s="15"/>
      <c r="X18" s="15"/>
      <c r="Y18" s="15"/>
      <c r="Z18" s="15"/>
    </row>
    <row r="19" spans="1:26">
      <c r="A19" s="12">
        <v>1</v>
      </c>
      <c r="B19" s="12">
        <v>5</v>
      </c>
      <c r="C19" s="12">
        <v>5</v>
      </c>
      <c r="D19" s="13"/>
      <c r="F19" s="13" t="s">
        <v>65</v>
      </c>
      <c r="G19" s="13"/>
      <c r="H19" s="13"/>
      <c r="I19" s="13"/>
      <c r="J19" s="13"/>
      <c r="K19" s="13"/>
      <c r="L19" s="13"/>
      <c r="M19" s="14"/>
      <c r="N19" s="13"/>
      <c r="O19" s="13"/>
      <c r="P19" s="13"/>
      <c r="Q19" s="13"/>
      <c r="R19" s="13"/>
      <c r="S19" s="13"/>
      <c r="T19" s="13"/>
      <c r="U19" s="15"/>
      <c r="V19" s="15"/>
      <c r="W19" s="15"/>
      <c r="X19" s="15"/>
      <c r="Y19" s="15"/>
      <c r="Z19" s="15"/>
    </row>
    <row r="20" spans="1:26">
      <c r="A20" s="12">
        <v>1</v>
      </c>
      <c r="B20" s="12">
        <v>5</v>
      </c>
      <c r="C20" s="12">
        <v>5</v>
      </c>
      <c r="D20" s="13" t="s">
        <v>49</v>
      </c>
      <c r="E20" s="15" t="s">
        <v>50</v>
      </c>
      <c r="F20" s="13"/>
      <c r="G20" s="13"/>
      <c r="H20" s="13"/>
      <c r="I20" s="13"/>
      <c r="J20" s="13"/>
      <c r="K20" s="13"/>
      <c r="L20" s="13"/>
      <c r="M20" s="14"/>
      <c r="N20" s="13"/>
      <c r="O20" s="13"/>
      <c r="P20" s="13"/>
      <c r="Q20" s="13"/>
      <c r="R20" s="13"/>
      <c r="S20" s="13"/>
      <c r="T20" s="13"/>
      <c r="U20" s="15"/>
      <c r="V20" s="15"/>
      <c r="W20" s="15"/>
      <c r="X20" s="15"/>
      <c r="Y20" s="15"/>
      <c r="Z20" s="15"/>
    </row>
    <row r="21" spans="1:26" ht="15.75" customHeight="1">
      <c r="A21" s="12">
        <v>1</v>
      </c>
      <c r="B21" s="12">
        <v>5</v>
      </c>
      <c r="C21" s="12">
        <v>5</v>
      </c>
      <c r="D21" s="17"/>
      <c r="E21" s="21"/>
      <c r="F21" s="13" t="s">
        <v>66</v>
      </c>
      <c r="G21" s="13"/>
      <c r="H21" s="13"/>
      <c r="I21" s="13"/>
      <c r="J21" s="13"/>
      <c r="K21" s="13"/>
      <c r="L21" s="13"/>
      <c r="M21" s="14"/>
      <c r="N21" s="13"/>
      <c r="O21" s="13"/>
      <c r="P21" s="13"/>
      <c r="Q21" s="13"/>
      <c r="R21" s="13"/>
      <c r="S21" s="13"/>
      <c r="T21" s="13"/>
      <c r="U21" s="15"/>
      <c r="V21" s="15"/>
      <c r="W21" s="15"/>
      <c r="X21" s="15"/>
      <c r="Y21" s="15"/>
      <c r="Z21" s="15"/>
    </row>
    <row r="22" spans="1:26" ht="15.75" customHeight="1">
      <c r="A22" s="12">
        <v>1</v>
      </c>
      <c r="B22" s="12">
        <v>2</v>
      </c>
      <c r="C22" s="12">
        <v>6</v>
      </c>
      <c r="D22" s="17"/>
      <c r="E22" s="18"/>
      <c r="F22" s="13" t="s">
        <v>67</v>
      </c>
      <c r="G22" s="13"/>
      <c r="H22" s="13"/>
      <c r="I22" s="13"/>
      <c r="J22" s="13"/>
      <c r="K22" s="13"/>
      <c r="L22" s="13"/>
      <c r="M22" s="22"/>
      <c r="N22" s="13"/>
      <c r="O22" s="13"/>
      <c r="P22" s="13"/>
      <c r="Q22" s="13"/>
      <c r="R22" s="13"/>
      <c r="S22" s="13"/>
      <c r="T22" s="13"/>
      <c r="U22" s="15"/>
      <c r="V22" s="15"/>
      <c r="W22" s="15"/>
      <c r="X22" s="15"/>
      <c r="Y22" s="15"/>
      <c r="Z22" s="15"/>
    </row>
    <row r="23" spans="1:26" ht="15.75" customHeight="1">
      <c r="A23" s="12">
        <v>1</v>
      </c>
      <c r="B23" s="12">
        <v>3</v>
      </c>
      <c r="C23" s="12">
        <v>5</v>
      </c>
      <c r="D23" s="13"/>
      <c r="E23" s="23"/>
      <c r="F23" s="13"/>
      <c r="G23" s="13"/>
      <c r="H23" s="13"/>
      <c r="I23" s="13"/>
      <c r="J23" s="13"/>
      <c r="K23" s="13"/>
      <c r="L23" s="13"/>
      <c r="M23" s="22"/>
      <c r="N23" s="13"/>
      <c r="O23" s="13"/>
      <c r="P23" s="13"/>
      <c r="Q23" s="13"/>
      <c r="R23" s="13"/>
      <c r="S23" s="13"/>
      <c r="T23" s="13"/>
      <c r="U23" s="15"/>
      <c r="V23" s="15"/>
      <c r="W23" s="15"/>
      <c r="X23" s="15"/>
      <c r="Y23" s="15"/>
      <c r="Z23" s="15"/>
    </row>
    <row r="24" spans="1:26" ht="15.75" customHeight="1">
      <c r="A24" s="12">
        <v>1</v>
      </c>
      <c r="B24" s="12">
        <v>7</v>
      </c>
      <c r="C24" s="12">
        <v>2</v>
      </c>
      <c r="D24" s="13"/>
      <c r="E24" s="23"/>
      <c r="F24" s="24" t="s">
        <v>68</v>
      </c>
      <c r="G24" s="13"/>
      <c r="H24" s="13"/>
      <c r="I24" s="13"/>
      <c r="J24" s="13"/>
      <c r="K24" s="13"/>
      <c r="L24" s="13"/>
      <c r="M24" s="15"/>
      <c r="N24" s="13"/>
      <c r="O24" s="13"/>
      <c r="P24" s="13"/>
      <c r="Q24" s="13"/>
      <c r="R24" s="13"/>
      <c r="S24" s="13"/>
      <c r="T24" s="13"/>
      <c r="U24" s="15"/>
      <c r="V24" s="15"/>
      <c r="W24" s="15"/>
      <c r="X24" s="15"/>
      <c r="Y24" s="15"/>
      <c r="Z24" s="15"/>
    </row>
    <row r="25" spans="1:26" ht="21.75" customHeight="1">
      <c r="A25" s="12">
        <v>1</v>
      </c>
      <c r="B25" s="12">
        <v>7</v>
      </c>
      <c r="C25" s="12">
        <v>5</v>
      </c>
      <c r="D25" s="13"/>
      <c r="E25" s="23"/>
      <c r="F25" s="25" t="s">
        <v>69</v>
      </c>
      <c r="G25" s="13"/>
      <c r="H25" s="13"/>
      <c r="I25" s="13"/>
      <c r="J25" s="13"/>
      <c r="K25" s="13"/>
      <c r="L25" s="13"/>
      <c r="M25" s="15"/>
      <c r="N25" s="13"/>
      <c r="O25" s="13"/>
      <c r="P25" s="13"/>
      <c r="Q25" s="13"/>
      <c r="R25" s="13"/>
      <c r="S25" s="13"/>
      <c r="T25" s="13"/>
      <c r="U25" s="15"/>
      <c r="V25" s="15"/>
      <c r="W25" s="15"/>
      <c r="X25" s="15"/>
      <c r="Y25" s="15"/>
      <c r="Z25" s="15"/>
    </row>
    <row r="26" spans="1:26" ht="15.75" customHeight="1">
      <c r="A26" s="12">
        <v>1</v>
      </c>
      <c r="B26" s="12">
        <v>4</v>
      </c>
      <c r="C26" s="12">
        <v>5</v>
      </c>
      <c r="D26" s="13"/>
      <c r="F26" s="25" t="s">
        <v>70</v>
      </c>
      <c r="G26" s="13"/>
      <c r="H26" s="13"/>
      <c r="I26" s="13"/>
      <c r="J26" s="13"/>
      <c r="K26" s="13"/>
      <c r="L26" s="13"/>
      <c r="M26" s="15"/>
      <c r="N26" s="13"/>
      <c r="O26" s="13"/>
      <c r="P26" s="13"/>
      <c r="Q26" s="13"/>
      <c r="R26" s="13"/>
      <c r="S26" s="13"/>
      <c r="T26" s="13"/>
      <c r="U26" s="15"/>
      <c r="V26" s="15"/>
      <c r="W26" s="15"/>
      <c r="X26" s="15"/>
      <c r="Y26" s="15"/>
      <c r="Z26" s="15"/>
    </row>
    <row r="27" spans="1:26" ht="15.75" customHeight="1">
      <c r="A27" s="12">
        <v>1</v>
      </c>
      <c r="B27" s="12">
        <v>7</v>
      </c>
      <c r="C27" s="12">
        <v>2</v>
      </c>
      <c r="D27" s="13"/>
      <c r="E27" s="13"/>
      <c r="F27" s="25" t="s">
        <v>71</v>
      </c>
      <c r="G27" s="13"/>
      <c r="H27" s="13"/>
      <c r="I27" s="13"/>
      <c r="J27" s="13"/>
      <c r="K27" s="13"/>
      <c r="L27" s="13"/>
      <c r="M27" s="15"/>
      <c r="N27" s="13"/>
      <c r="O27" s="13"/>
      <c r="P27" s="13"/>
      <c r="Q27" s="13"/>
      <c r="R27" s="13"/>
      <c r="S27" s="13"/>
      <c r="T27" s="13"/>
      <c r="U27" s="15"/>
      <c r="V27" s="15"/>
      <c r="W27" s="15"/>
      <c r="X27" s="15"/>
      <c r="Y27" s="15"/>
      <c r="Z27" s="15"/>
    </row>
    <row r="28" spans="1:26" ht="15.75" customHeight="1">
      <c r="A28" s="12">
        <v>1</v>
      </c>
      <c r="B28" s="12">
        <v>5</v>
      </c>
      <c r="C28" s="12">
        <v>5</v>
      </c>
      <c r="D28" s="13"/>
      <c r="E28" s="13"/>
      <c r="F28" s="25" t="s">
        <v>72</v>
      </c>
      <c r="G28" s="13"/>
      <c r="H28" s="13"/>
      <c r="I28" s="13"/>
      <c r="J28" s="13"/>
      <c r="K28" s="13"/>
      <c r="L28" s="13"/>
      <c r="M28" s="15"/>
      <c r="N28" s="13"/>
      <c r="O28" s="13"/>
      <c r="P28" s="13"/>
      <c r="Q28" s="13"/>
      <c r="R28" s="13"/>
      <c r="S28" s="13"/>
      <c r="T28" s="13"/>
      <c r="U28" s="15"/>
      <c r="V28" s="15"/>
      <c r="W28" s="15"/>
      <c r="X28" s="15"/>
      <c r="Y28" s="15"/>
      <c r="Z28" s="15"/>
    </row>
    <row r="29" spans="1:26" ht="15.75" customHeight="1">
      <c r="A29" s="12">
        <v>1</v>
      </c>
      <c r="B29" s="12">
        <v>7</v>
      </c>
      <c r="C29" s="12">
        <v>1</v>
      </c>
      <c r="D29" s="13"/>
      <c r="E29" s="13"/>
      <c r="F29" s="25" t="s">
        <v>73</v>
      </c>
      <c r="G29" s="13"/>
      <c r="H29" s="13"/>
      <c r="I29" s="13"/>
      <c r="J29" s="13"/>
      <c r="K29" s="13"/>
      <c r="L29" s="13"/>
      <c r="M29" s="15"/>
      <c r="N29" s="13"/>
      <c r="O29" s="13"/>
      <c r="P29" s="13"/>
      <c r="Q29" s="13"/>
      <c r="R29" s="13"/>
      <c r="S29" s="13"/>
      <c r="T29" s="13"/>
      <c r="U29" s="15"/>
      <c r="V29" s="15"/>
      <c r="W29" s="15"/>
      <c r="X29" s="15"/>
      <c r="Y29" s="15"/>
      <c r="Z29" s="15"/>
    </row>
    <row r="30" spans="1:26" ht="15.75" customHeight="1">
      <c r="A30" s="12">
        <v>1</v>
      </c>
      <c r="B30" s="12">
        <v>7</v>
      </c>
      <c r="C30" s="12">
        <v>3</v>
      </c>
      <c r="D30" s="13"/>
      <c r="E30" s="13"/>
      <c r="F30" s="25" t="s">
        <v>74</v>
      </c>
      <c r="G30" s="13"/>
      <c r="H30" s="13"/>
      <c r="I30" s="13"/>
      <c r="J30" s="13"/>
      <c r="K30" s="13"/>
      <c r="L30" s="13"/>
      <c r="M30" s="15"/>
      <c r="N30" s="13"/>
      <c r="O30" s="13"/>
      <c r="P30" s="13"/>
      <c r="Q30" s="13"/>
      <c r="R30" s="13"/>
      <c r="S30" s="13"/>
      <c r="T30" s="13"/>
      <c r="U30" s="15"/>
      <c r="V30" s="15"/>
      <c r="W30" s="15"/>
      <c r="X30" s="15"/>
      <c r="Y30" s="15"/>
      <c r="Z30" s="15"/>
    </row>
    <row r="31" spans="1:26" ht="15.75" customHeight="1">
      <c r="A31" s="12">
        <v>1</v>
      </c>
      <c r="B31" s="12">
        <v>5</v>
      </c>
      <c r="C31" s="12">
        <v>5</v>
      </c>
      <c r="D31" s="13"/>
      <c r="E31" s="13"/>
      <c r="F31" s="13"/>
      <c r="G31" s="13"/>
      <c r="H31" s="13"/>
      <c r="I31" s="13"/>
      <c r="J31" s="13"/>
      <c r="K31" s="13"/>
      <c r="L31" s="13"/>
      <c r="M31" s="15"/>
      <c r="N31" s="13"/>
      <c r="O31" s="13"/>
      <c r="P31" s="13"/>
      <c r="Q31" s="13"/>
      <c r="R31" s="13"/>
      <c r="S31" s="13"/>
      <c r="T31" s="13"/>
      <c r="U31" s="15"/>
      <c r="V31" s="15"/>
      <c r="W31" s="15"/>
      <c r="X31" s="15"/>
      <c r="Y31" s="15"/>
      <c r="Z31" s="15"/>
    </row>
    <row r="32" spans="1:26" ht="15.75" customHeight="1">
      <c r="A32" s="12">
        <v>1</v>
      </c>
      <c r="B32" s="12">
        <v>3</v>
      </c>
      <c r="C32" s="12">
        <v>5</v>
      </c>
      <c r="D32" s="13"/>
      <c r="E32" s="19"/>
      <c r="F32" s="25" t="s">
        <v>75</v>
      </c>
      <c r="G32" s="15"/>
      <c r="H32" s="15"/>
      <c r="I32" s="15"/>
      <c r="J32" s="15"/>
      <c r="K32" s="15"/>
      <c r="L32" s="15"/>
      <c r="M32" s="15"/>
      <c r="N32" s="13"/>
      <c r="O32" s="13"/>
      <c r="P32" s="13"/>
      <c r="Q32" s="13"/>
      <c r="R32" s="13"/>
      <c r="S32" s="13"/>
      <c r="T32" s="13"/>
      <c r="U32" s="15"/>
      <c r="V32" s="15"/>
      <c r="W32" s="15"/>
      <c r="X32" s="15"/>
      <c r="Y32" s="15"/>
      <c r="Z32" s="15"/>
    </row>
    <row r="33" spans="1:26" ht="15.75" customHeight="1">
      <c r="A33" s="12">
        <v>1</v>
      </c>
      <c r="B33" s="12">
        <v>5</v>
      </c>
      <c r="C33" s="12">
        <v>5</v>
      </c>
      <c r="D33" s="13"/>
      <c r="E33" s="13"/>
      <c r="F33" s="15"/>
      <c r="G33" s="15"/>
      <c r="H33" s="15"/>
      <c r="I33" s="15"/>
      <c r="J33" s="15"/>
      <c r="K33" s="15"/>
      <c r="L33" s="15"/>
      <c r="M33" s="15"/>
      <c r="N33" s="13"/>
      <c r="O33" s="13"/>
      <c r="P33" s="13"/>
      <c r="Q33" s="13"/>
      <c r="R33" s="13"/>
      <c r="S33" s="13"/>
      <c r="T33" s="13"/>
      <c r="U33" s="15"/>
      <c r="V33" s="15"/>
      <c r="W33" s="15"/>
      <c r="X33" s="15"/>
      <c r="Y33" s="15"/>
      <c r="Z33" s="15"/>
    </row>
    <row r="34" spans="1:26" ht="15.75" customHeight="1">
      <c r="A34" s="12">
        <v>1</v>
      </c>
      <c r="B34" s="12">
        <v>7</v>
      </c>
      <c r="C34" s="12">
        <v>3</v>
      </c>
      <c r="D34" s="13"/>
      <c r="E34" s="13"/>
      <c r="F34" s="15"/>
      <c r="G34" s="15"/>
      <c r="H34" s="15"/>
      <c r="I34" s="15"/>
      <c r="J34" s="15"/>
      <c r="K34" s="15"/>
      <c r="L34" s="15"/>
      <c r="M34" s="15"/>
      <c r="N34" s="13"/>
      <c r="O34" s="13"/>
      <c r="P34" s="13"/>
      <c r="Q34" s="13"/>
      <c r="R34" s="13"/>
      <c r="S34" s="13"/>
      <c r="T34" s="13"/>
      <c r="U34" s="15"/>
      <c r="V34" s="15"/>
      <c r="W34" s="15"/>
      <c r="X34" s="15"/>
      <c r="Y34" s="15"/>
      <c r="Z34" s="15"/>
    </row>
    <row r="35" spans="1:26" ht="15.75" customHeight="1">
      <c r="A35" s="12">
        <v>1</v>
      </c>
      <c r="B35" s="12">
        <v>7</v>
      </c>
      <c r="C35" s="12">
        <v>1</v>
      </c>
      <c r="D35" s="13"/>
      <c r="E35" s="13"/>
      <c r="F35" s="26"/>
      <c r="G35" s="26"/>
      <c r="H35" s="26"/>
      <c r="I35" s="26"/>
      <c r="J35" s="26"/>
      <c r="K35" s="15"/>
      <c r="L35" s="15"/>
      <c r="M35" s="15"/>
      <c r="N35" s="13"/>
      <c r="O35" s="13"/>
      <c r="P35" s="13"/>
      <c r="Q35" s="13"/>
      <c r="R35" s="13"/>
      <c r="S35" s="13"/>
      <c r="T35" s="13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26"/>
      <c r="G42" s="26"/>
      <c r="H42" s="26"/>
      <c r="I42" s="26"/>
      <c r="J42" s="26"/>
      <c r="K42" s="26"/>
      <c r="L42" s="26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90EB-BB40-4514-8BA6-A309999CBDE0}">
  <dimension ref="A1:G16"/>
  <sheetViews>
    <sheetView workbookViewId="0">
      <selection sqref="A1:G16"/>
    </sheetView>
  </sheetViews>
  <sheetFormatPr defaultRowHeight="14.25"/>
  <cols>
    <col min="1" max="1" width="17.875" bestFit="1" customWidth="1"/>
  </cols>
  <sheetData>
    <row r="1" spans="1:7">
      <c r="A1" t="s">
        <v>158</v>
      </c>
    </row>
    <row r="3" spans="1:7" ht="15" thickBot="1">
      <c r="A3" t="s">
        <v>159</v>
      </c>
    </row>
    <row r="4" spans="1:7">
      <c r="A4" s="31" t="s">
        <v>160</v>
      </c>
      <c r="B4" s="31" t="s">
        <v>154</v>
      </c>
      <c r="C4" s="31" t="s">
        <v>153</v>
      </c>
      <c r="D4" s="31" t="s">
        <v>161</v>
      </c>
      <c r="E4" s="31" t="s">
        <v>162</v>
      </c>
    </row>
    <row r="5" spans="1:7">
      <c r="A5" s="29" t="s">
        <v>76</v>
      </c>
      <c r="B5" s="29">
        <v>24</v>
      </c>
      <c r="C5" s="29">
        <v>954</v>
      </c>
      <c r="D5" s="29">
        <v>39.75</v>
      </c>
      <c r="E5" s="29">
        <v>128.02173913043478</v>
      </c>
    </row>
    <row r="6" spans="1:7">
      <c r="A6" s="29" t="s">
        <v>77</v>
      </c>
      <c r="B6" s="29">
        <v>24</v>
      </c>
      <c r="C6" s="29">
        <v>952</v>
      </c>
      <c r="D6" s="29">
        <v>39.666666666666664</v>
      </c>
      <c r="E6" s="29">
        <v>83.449275362318943</v>
      </c>
    </row>
    <row r="7" spans="1:7">
      <c r="A7" s="29" t="s">
        <v>78</v>
      </c>
      <c r="B7" s="29">
        <v>24</v>
      </c>
      <c r="C7" s="29">
        <v>1064</v>
      </c>
      <c r="D7" s="29">
        <v>44.333333333333336</v>
      </c>
      <c r="E7" s="29">
        <v>138.57971014492765</v>
      </c>
    </row>
    <row r="8" spans="1:7" ht="15" thickBot="1">
      <c r="A8" s="30" t="s">
        <v>79</v>
      </c>
      <c r="B8" s="30">
        <v>24</v>
      </c>
      <c r="C8" s="30">
        <v>1073</v>
      </c>
      <c r="D8" s="30">
        <v>44.708333333333336</v>
      </c>
      <c r="E8" s="30">
        <v>151.78079710144939</v>
      </c>
    </row>
    <row r="11" spans="1:7" ht="15" thickBot="1">
      <c r="A11" t="s">
        <v>163</v>
      </c>
    </row>
    <row r="12" spans="1:7">
      <c r="A12" s="31" t="s">
        <v>164</v>
      </c>
      <c r="B12" s="31" t="s">
        <v>165</v>
      </c>
      <c r="C12" s="31" t="s">
        <v>166</v>
      </c>
      <c r="D12" s="31" t="s">
        <v>167</v>
      </c>
      <c r="E12" s="31" t="s">
        <v>168</v>
      </c>
      <c r="F12" s="31" t="s">
        <v>169</v>
      </c>
      <c r="G12" s="31" t="s">
        <v>170</v>
      </c>
    </row>
    <row r="13" spans="1:7">
      <c r="A13" s="29" t="s">
        <v>171</v>
      </c>
      <c r="B13" s="29">
        <v>557.61458333332848</v>
      </c>
      <c r="C13" s="29">
        <v>3</v>
      </c>
      <c r="D13" s="29">
        <v>185.87152777777615</v>
      </c>
      <c r="E13" s="29">
        <v>1.4815452575288697</v>
      </c>
      <c r="F13" s="29">
        <v>0.22474660235234417</v>
      </c>
      <c r="G13" s="29">
        <v>2.7035940413644344</v>
      </c>
    </row>
    <row r="14" spans="1:7">
      <c r="A14" s="29" t="s">
        <v>172</v>
      </c>
      <c r="B14" s="29">
        <v>11542.125</v>
      </c>
      <c r="C14" s="29">
        <v>92</v>
      </c>
      <c r="D14" s="29">
        <v>125.45788043478261</v>
      </c>
      <c r="E14" s="29"/>
      <c r="F14" s="29"/>
      <c r="G14" s="29"/>
    </row>
    <row r="15" spans="1:7">
      <c r="A15" s="29"/>
      <c r="B15" s="29"/>
      <c r="C15" s="29"/>
      <c r="D15" s="29"/>
      <c r="E15" s="29"/>
      <c r="F15" s="29"/>
      <c r="G15" s="29"/>
    </row>
    <row r="16" spans="1:7" ht="15" thickBot="1">
      <c r="A16" s="30" t="s">
        <v>173</v>
      </c>
      <c r="B16" s="30">
        <v>12099.739583333328</v>
      </c>
      <c r="C16" s="30">
        <v>95</v>
      </c>
      <c r="D16" s="30"/>
      <c r="E16" s="30"/>
      <c r="F16" s="30"/>
      <c r="G16" s="3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D6" sqref="D6"/>
    </sheetView>
  </sheetViews>
  <sheetFormatPr defaultColWidth="12.625" defaultRowHeight="15" customHeight="1"/>
  <cols>
    <col min="1" max="26" width="7.625" customWidth="1"/>
  </cols>
  <sheetData>
    <row r="1" spans="1:7">
      <c r="A1" s="2" t="s">
        <v>76</v>
      </c>
      <c r="B1" s="2" t="s">
        <v>77</v>
      </c>
      <c r="C1" s="2" t="s">
        <v>78</v>
      </c>
      <c r="D1" s="2" t="s">
        <v>79</v>
      </c>
      <c r="F1" s="2" t="s">
        <v>80</v>
      </c>
    </row>
    <row r="2" spans="1:7">
      <c r="A2" s="2">
        <v>57</v>
      </c>
      <c r="B2" s="2">
        <v>48</v>
      </c>
      <c r="C2" s="2">
        <v>64</v>
      </c>
      <c r="D2" s="2">
        <v>62</v>
      </c>
      <c r="F2" s="27" t="s">
        <v>81</v>
      </c>
    </row>
    <row r="3" spans="1:7">
      <c r="A3" s="2">
        <v>27</v>
      </c>
      <c r="B3" s="2">
        <v>42</v>
      </c>
      <c r="C3" s="2">
        <v>48</v>
      </c>
      <c r="D3" s="2">
        <v>49</v>
      </c>
    </row>
    <row r="4" spans="1:7">
      <c r="A4" s="2">
        <v>32</v>
      </c>
      <c r="B4" s="2">
        <v>39</v>
      </c>
      <c r="C4" s="2">
        <v>34</v>
      </c>
      <c r="D4" s="2">
        <v>30</v>
      </c>
      <c r="F4" s="2" t="s">
        <v>76</v>
      </c>
      <c r="G4" s="2" t="s">
        <v>82</v>
      </c>
    </row>
    <row r="5" spans="1:7">
      <c r="A5" s="2">
        <v>31</v>
      </c>
      <c r="B5" s="2">
        <v>23</v>
      </c>
      <c r="C5" s="2">
        <v>25</v>
      </c>
      <c r="D5" s="2">
        <v>34</v>
      </c>
      <c r="F5" s="2" t="s">
        <v>77</v>
      </c>
      <c r="G5" s="2" t="s">
        <v>83</v>
      </c>
    </row>
    <row r="6" spans="1:7">
      <c r="A6" s="2">
        <v>34</v>
      </c>
      <c r="B6" s="2">
        <v>36</v>
      </c>
      <c r="C6" s="2">
        <v>42</v>
      </c>
      <c r="D6" s="2">
        <v>38</v>
      </c>
      <c r="F6" s="2" t="s">
        <v>78</v>
      </c>
      <c r="G6" s="2" t="s">
        <v>84</v>
      </c>
    </row>
    <row r="7" spans="1:7">
      <c r="A7" s="2">
        <v>38</v>
      </c>
      <c r="B7" s="2">
        <v>34</v>
      </c>
      <c r="C7" s="2">
        <v>40</v>
      </c>
      <c r="D7" s="2">
        <v>36</v>
      </c>
      <c r="F7" s="2" t="s">
        <v>79</v>
      </c>
      <c r="G7" s="2" t="s">
        <v>85</v>
      </c>
    </row>
    <row r="8" spans="1:7">
      <c r="A8" s="2">
        <v>71</v>
      </c>
      <c r="B8" s="2">
        <v>61</v>
      </c>
      <c r="C8" s="2">
        <v>59</v>
      </c>
      <c r="D8" s="2">
        <v>77</v>
      </c>
    </row>
    <row r="9" spans="1:7">
      <c r="A9" s="2">
        <v>33</v>
      </c>
      <c r="B9" s="2">
        <v>36</v>
      </c>
      <c r="C9" s="2">
        <v>42</v>
      </c>
      <c r="D9" s="2">
        <v>51</v>
      </c>
      <c r="F9" s="2" t="s">
        <v>86</v>
      </c>
    </row>
    <row r="10" spans="1:7">
      <c r="A10" s="2">
        <v>34</v>
      </c>
      <c r="B10" s="2">
        <v>41</v>
      </c>
      <c r="C10" s="2">
        <v>36</v>
      </c>
      <c r="D10" s="2">
        <v>45</v>
      </c>
      <c r="F10" s="19"/>
      <c r="G10" s="2" t="s">
        <v>87</v>
      </c>
    </row>
    <row r="11" spans="1:7">
      <c r="A11" s="2">
        <v>53</v>
      </c>
      <c r="B11" s="2">
        <v>57</v>
      </c>
      <c r="C11" s="2">
        <v>67</v>
      </c>
      <c r="D11" s="2">
        <v>42</v>
      </c>
      <c r="F11" s="19"/>
      <c r="G11" s="2" t="s">
        <v>88</v>
      </c>
    </row>
    <row r="12" spans="1:7">
      <c r="A12" s="2">
        <v>36</v>
      </c>
      <c r="B12" s="2">
        <v>32</v>
      </c>
      <c r="C12" s="2">
        <v>29</v>
      </c>
      <c r="D12" s="2">
        <v>43</v>
      </c>
      <c r="F12" s="19"/>
      <c r="G12" s="2" t="s">
        <v>89</v>
      </c>
    </row>
    <row r="13" spans="1:7">
      <c r="A13" s="2">
        <v>42</v>
      </c>
      <c r="B13" s="2">
        <v>48</v>
      </c>
      <c r="C13" s="2">
        <v>50</v>
      </c>
      <c r="D13" s="2">
        <v>57</v>
      </c>
      <c r="F13" s="19"/>
      <c r="G13" s="2" t="s">
        <v>90</v>
      </c>
    </row>
    <row r="14" spans="1:7">
      <c r="A14" s="2">
        <v>26</v>
      </c>
      <c r="B14" s="2">
        <v>48</v>
      </c>
      <c r="C14" s="2">
        <v>44</v>
      </c>
      <c r="D14" s="2">
        <v>36</v>
      </c>
      <c r="F14" s="19"/>
      <c r="G14" s="2" t="s">
        <v>91</v>
      </c>
    </row>
    <row r="15" spans="1:7">
      <c r="A15" s="2">
        <v>52</v>
      </c>
      <c r="B15" s="2">
        <v>39</v>
      </c>
      <c r="C15" s="2">
        <v>57</v>
      </c>
      <c r="D15" s="2">
        <v>58</v>
      </c>
      <c r="F15" s="19"/>
      <c r="G15" s="2" t="s">
        <v>92</v>
      </c>
    </row>
    <row r="16" spans="1:7">
      <c r="A16" s="2">
        <v>36</v>
      </c>
      <c r="B16" s="2">
        <v>36</v>
      </c>
      <c r="C16" s="2">
        <v>36</v>
      </c>
      <c r="D16" s="2">
        <v>35</v>
      </c>
      <c r="F16" s="19"/>
      <c r="G16" s="2" t="s">
        <v>93</v>
      </c>
    </row>
    <row r="17" spans="1:11">
      <c r="A17" s="2">
        <v>55</v>
      </c>
      <c r="B17" s="2">
        <v>48</v>
      </c>
      <c r="C17" s="2">
        <v>57</v>
      </c>
      <c r="D17" s="2">
        <v>60</v>
      </c>
      <c r="G17" s="2" t="s">
        <v>94</v>
      </c>
    </row>
    <row r="18" spans="1:11">
      <c r="A18" s="2">
        <v>36</v>
      </c>
      <c r="B18" s="2">
        <v>35</v>
      </c>
      <c r="C18" s="2">
        <v>30</v>
      </c>
      <c r="D18" s="2">
        <v>33</v>
      </c>
      <c r="F18" s="19"/>
      <c r="G18" s="2" t="s">
        <v>95</v>
      </c>
    </row>
    <row r="19" spans="1:11">
      <c r="A19" s="2">
        <v>42</v>
      </c>
      <c r="B19" s="2">
        <v>39</v>
      </c>
      <c r="C19" s="2">
        <v>36</v>
      </c>
      <c r="D19" s="2">
        <v>49</v>
      </c>
      <c r="G19" s="2" t="s">
        <v>96</v>
      </c>
    </row>
    <row r="20" spans="1:11">
      <c r="A20" s="2">
        <v>36</v>
      </c>
      <c r="B20" s="2">
        <v>32</v>
      </c>
      <c r="C20" s="2">
        <v>41</v>
      </c>
      <c r="D20" s="2">
        <v>33</v>
      </c>
      <c r="F20" s="19"/>
      <c r="G20" s="2" t="s">
        <v>95</v>
      </c>
    </row>
    <row r="21" spans="1:11" ht="15.75" customHeight="1">
      <c r="A21" s="2">
        <v>54</v>
      </c>
      <c r="B21" s="2">
        <v>48</v>
      </c>
      <c r="C21" s="2">
        <v>65</v>
      </c>
      <c r="D21" s="2">
        <v>59</v>
      </c>
      <c r="G21" s="2" t="s">
        <v>97</v>
      </c>
    </row>
    <row r="22" spans="1:11" ht="15.75" customHeight="1">
      <c r="A22" s="2">
        <v>34</v>
      </c>
      <c r="B22" s="2">
        <v>35</v>
      </c>
      <c r="C22" s="2">
        <v>35</v>
      </c>
      <c r="D22" s="2">
        <v>35</v>
      </c>
      <c r="F22" s="19"/>
      <c r="G22" s="2" t="s">
        <v>95</v>
      </c>
    </row>
    <row r="23" spans="1:11" ht="15.75" customHeight="1">
      <c r="A23" s="2">
        <v>29</v>
      </c>
      <c r="B23" s="2">
        <v>28</v>
      </c>
      <c r="C23" s="2">
        <v>40</v>
      </c>
      <c r="D23" s="2">
        <v>37</v>
      </c>
      <c r="F23" s="19"/>
      <c r="G23" s="2" t="s">
        <v>98</v>
      </c>
    </row>
    <row r="24" spans="1:11" ht="15.75" customHeight="1">
      <c r="A24" s="2">
        <v>33</v>
      </c>
      <c r="B24" s="2">
        <v>27</v>
      </c>
      <c r="C24" s="2">
        <v>43</v>
      </c>
      <c r="D24" s="2">
        <v>45</v>
      </c>
      <c r="F24" s="19"/>
      <c r="G24" s="2" t="s">
        <v>98</v>
      </c>
      <c r="K24" s="14"/>
    </row>
    <row r="25" spans="1:11" ht="15.75" customHeight="1">
      <c r="A25" s="2">
        <v>33</v>
      </c>
      <c r="B25" s="2">
        <v>40</v>
      </c>
      <c r="C25" s="2">
        <v>44</v>
      </c>
      <c r="D25" s="2">
        <v>29</v>
      </c>
      <c r="G25" s="2" t="s">
        <v>99</v>
      </c>
      <c r="K25" s="14"/>
    </row>
    <row r="26" spans="1:11" ht="15.75" customHeight="1">
      <c r="K26" s="14"/>
    </row>
    <row r="27" spans="1:11" ht="15.75" customHeight="1">
      <c r="K27" s="14"/>
    </row>
    <row r="28" spans="1:11" ht="15.75" customHeight="1">
      <c r="G28" s="28"/>
    </row>
    <row r="29" spans="1:11" ht="15.75" customHeight="1">
      <c r="G29" s="28"/>
    </row>
    <row r="30" spans="1:11" ht="15.75" customHeight="1">
      <c r="G30" s="28"/>
    </row>
    <row r="31" spans="1:11" ht="15.75" customHeight="1">
      <c r="G31" s="28"/>
    </row>
    <row r="32" spans="1:11" ht="15.75" customHeight="1">
      <c r="G32" s="28"/>
    </row>
    <row r="33" spans="5:7" ht="15.75" customHeight="1">
      <c r="E33" s="28"/>
      <c r="G33" s="28"/>
    </row>
    <row r="34" spans="5:7" ht="15.75" customHeight="1">
      <c r="E34" s="28"/>
      <c r="G34" s="28"/>
    </row>
    <row r="35" spans="5:7" ht="15.75" customHeight="1">
      <c r="E35" s="28"/>
      <c r="G35" s="28"/>
    </row>
    <row r="36" spans="5:7" ht="15.75" customHeight="1"/>
    <row r="37" spans="5:7" ht="15.75" customHeight="1"/>
    <row r="38" spans="5:7" ht="15.75" customHeight="1"/>
    <row r="39" spans="5:7" ht="15.75" customHeight="1"/>
    <row r="40" spans="5:7" ht="15.75" customHeight="1"/>
    <row r="41" spans="5:7" ht="15.75" customHeight="1"/>
    <row r="42" spans="5:7" ht="15.75" customHeight="1"/>
    <row r="43" spans="5:7" ht="15.75" customHeight="1"/>
    <row r="44" spans="5:7" ht="15.75" customHeight="1"/>
    <row r="45" spans="5:7" ht="15.75" customHeight="1"/>
    <row r="46" spans="5:7" ht="15.75" customHeight="1"/>
    <row r="47" spans="5:7" ht="15.75" customHeight="1"/>
    <row r="48" spans="5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2" r:id="rId1" xr:uid="{00000000-0004-0000-03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F10" sqref="F10"/>
    </sheetView>
  </sheetViews>
  <sheetFormatPr defaultColWidth="12.625" defaultRowHeight="15" customHeight="1"/>
  <cols>
    <col min="1" max="1" width="16" customWidth="1"/>
    <col min="2" max="2" width="16.75" customWidth="1"/>
    <col min="3" max="10" width="8" customWidth="1"/>
    <col min="11" max="26" width="7.625" customWidth="1"/>
  </cols>
  <sheetData>
    <row r="1" spans="1:26">
      <c r="A1" s="15" t="s">
        <v>100</v>
      </c>
      <c r="B1" s="15" t="s">
        <v>101</v>
      </c>
      <c r="C1" s="15" t="s">
        <v>102</v>
      </c>
      <c r="D1" s="15"/>
      <c r="E1" s="15"/>
      <c r="F1" s="15" t="s">
        <v>103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15" t="s">
        <v>104</v>
      </c>
      <c r="B2" s="15">
        <v>700.00000000000011</v>
      </c>
      <c r="C2" s="15">
        <v>670</v>
      </c>
      <c r="D2" s="15"/>
      <c r="E2" s="15"/>
      <c r="F2" s="15" t="s">
        <v>105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5" t="s">
        <v>106</v>
      </c>
      <c r="B3" s="15">
        <v>420</v>
      </c>
      <c r="C3" s="15">
        <v>410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.75">
      <c r="A4" s="15" t="s">
        <v>107</v>
      </c>
      <c r="B4" s="15">
        <v>655</v>
      </c>
      <c r="C4" s="15">
        <v>685</v>
      </c>
      <c r="D4" s="15"/>
      <c r="E4" s="15"/>
      <c r="F4" s="5" t="s">
        <v>108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 t="s">
        <v>109</v>
      </c>
      <c r="B5" s="15">
        <v>650</v>
      </c>
      <c r="C5" s="15">
        <v>650</v>
      </c>
      <c r="D5" s="15"/>
      <c r="E5" s="15"/>
      <c r="F5" s="15" t="s">
        <v>110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 t="s">
        <v>111</v>
      </c>
      <c r="B6" s="15">
        <v>130</v>
      </c>
      <c r="C6" s="15">
        <v>145</v>
      </c>
      <c r="D6" s="15"/>
      <c r="E6" s="15"/>
      <c r="F6" s="1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5" t="s">
        <v>112</v>
      </c>
      <c r="B7" s="15">
        <v>130</v>
      </c>
      <c r="C7" s="15">
        <v>125</v>
      </c>
      <c r="D7" s="15"/>
      <c r="E7" s="15"/>
      <c r="F7" s="19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 t="s">
        <v>113</v>
      </c>
      <c r="B8" s="15">
        <v>945</v>
      </c>
      <c r="C8" s="15">
        <v>975</v>
      </c>
      <c r="D8" s="15"/>
      <c r="E8" s="15"/>
      <c r="F8" s="15" t="s">
        <v>114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5" t="s">
        <v>115</v>
      </c>
      <c r="B9" s="15">
        <v>650</v>
      </c>
      <c r="C9" s="15">
        <v>605</v>
      </c>
      <c r="D9" s="15"/>
      <c r="E9" s="15"/>
      <c r="F9" s="15" t="s">
        <v>116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 t="s">
        <v>117</v>
      </c>
      <c r="B10" s="15">
        <v>20</v>
      </c>
      <c r="C10" s="15">
        <v>15</v>
      </c>
      <c r="D10" s="15"/>
      <c r="E10" s="15"/>
      <c r="F10" s="19">
        <f>_xlfn.CHISQ.TEST(C2:C12,B2:B12)</f>
        <v>0.3211070572085824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 t="s">
        <v>118</v>
      </c>
      <c r="B11" s="15">
        <v>290</v>
      </c>
      <c r="C11" s="15">
        <v>300</v>
      </c>
      <c r="D11" s="15"/>
      <c r="E11" s="15"/>
      <c r="F11" s="15" t="s">
        <v>119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 t="s">
        <v>120</v>
      </c>
      <c r="B12" s="15">
        <v>400</v>
      </c>
      <c r="C12" s="15">
        <v>420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8.75">
      <c r="A14" s="15"/>
      <c r="B14" s="15"/>
      <c r="C14" s="15"/>
      <c r="D14" s="15"/>
      <c r="E14" s="15"/>
      <c r="F14" s="5" t="s">
        <v>121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5"/>
      <c r="B15" s="15"/>
      <c r="C15" s="15"/>
      <c r="D15" s="15"/>
      <c r="E15" s="15"/>
      <c r="F15" s="15" t="s">
        <v>110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15"/>
      <c r="C16" s="15"/>
      <c r="D16" s="15"/>
      <c r="E16" s="15"/>
      <c r="F16" s="19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15"/>
      <c r="C17" s="15"/>
      <c r="D17" s="15"/>
      <c r="E17" s="15"/>
      <c r="F17" s="19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 t="s">
        <v>114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/>
      <c r="B19" s="15"/>
      <c r="C19" s="15"/>
      <c r="D19" s="15"/>
      <c r="E19" s="15"/>
      <c r="F19" s="15" t="s">
        <v>122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15"/>
      <c r="D20" s="15"/>
      <c r="E20" s="15"/>
      <c r="F20" s="19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15"/>
      <c r="C21" s="15"/>
      <c r="D21" s="15"/>
      <c r="E21" s="15"/>
      <c r="F21" s="15" t="s">
        <v>119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summay</vt:lpstr>
      <vt:lpstr>Review</vt:lpstr>
      <vt:lpstr>women</vt:lpstr>
      <vt:lpstr>Historgram</vt:lpstr>
      <vt:lpstr>Correlation</vt:lpstr>
      <vt:lpstr>T Test</vt:lpstr>
      <vt:lpstr>Sheet6</vt:lpstr>
      <vt:lpstr>ANOVA</vt:lpstr>
      <vt:lpstr>CHIsquared</vt:lpstr>
      <vt:lpstr>Sheet1</vt:lpstr>
      <vt:lpstr>FEV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Ferris</dc:creator>
  <cp:lastModifiedBy>C20446434 Nneoma Onwe</cp:lastModifiedBy>
  <dcterms:created xsi:type="dcterms:W3CDTF">2018-03-18T13:09:49Z</dcterms:created>
  <dcterms:modified xsi:type="dcterms:W3CDTF">2021-03-09T18:42:15Z</dcterms:modified>
</cp:coreProperties>
</file>