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vencecom-my.sharepoint.com/personal/amara_konte_ynov_com/Documents/"/>
    </mc:Choice>
  </mc:AlternateContent>
  <xr:revisionPtr revIDLastSave="490" documentId="14_{1421E10E-2B26-4BC7-98DE-EB941D062207}" xr6:coauthVersionLast="47" xr6:coauthVersionMax="47" xr10:uidLastSave="{E230AAE9-2976-46E4-88F0-3D9C35F61AF3}"/>
  <bookViews>
    <workbookView xWindow="-108" yWindow="-108" windowWidth="23256" windowHeight="12456" activeTab="2" xr2:uid="{E43E0626-2B1A-4E99-B410-AAE106498138}"/>
  </bookViews>
  <sheets>
    <sheet name="Prérequis" sheetId="3" r:id="rId1"/>
    <sheet name="Infrastructure IP" sheetId="1" r:id="rId2"/>
    <sheet name="Rapport des tests" sheetId="2" r:id="rId3"/>
  </sheets>
  <definedNames>
    <definedName name="_xlnm._FilterDatabase" localSheetId="1" hidden="1">'Infrastructure IP'!$B$8:$G$22</definedName>
    <definedName name="_xlnm._FilterDatabase" localSheetId="2" hidden="1">'Rapport des tests'!$B$4:$H$58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J7" i="3"/>
  <c r="E8" i="3"/>
  <c r="J8" i="3"/>
  <c r="E9" i="3"/>
  <c r="J9" i="3"/>
  <c r="E10" i="3"/>
  <c r="J10" i="3"/>
  <c r="E11" i="3"/>
  <c r="J11" i="3"/>
  <c r="E12" i="3"/>
  <c r="J12" i="3"/>
  <c r="E13" i="3"/>
  <c r="J13" i="3"/>
  <c r="E14" i="3"/>
  <c r="J14" i="3"/>
  <c r="E15" i="3"/>
  <c r="J15" i="3"/>
  <c r="E16" i="3"/>
  <c r="J16" i="3"/>
  <c r="E17" i="3"/>
  <c r="J17" i="3"/>
  <c r="E18" i="3"/>
  <c r="J18" i="3"/>
  <c r="E19" i="3"/>
  <c r="J19" i="3"/>
  <c r="J6" i="3"/>
  <c r="E6" i="3"/>
</calcChain>
</file>

<file path=xl/sharedStrings.xml><?xml version="1.0" encoding="utf-8"?>
<sst xmlns="http://schemas.openxmlformats.org/spreadsheetml/2006/main" count="498" uniqueCount="137">
  <si>
    <t>Issam</t>
  </si>
  <si>
    <t>Hamza</t>
  </si>
  <si>
    <t>Yann</t>
  </si>
  <si>
    <t>Kwency</t>
  </si>
  <si>
    <t>Amara</t>
  </si>
  <si>
    <t>Réseau</t>
  </si>
  <si>
    <t>192.168.1.0/24</t>
  </si>
  <si>
    <t>192.168.2.0/24</t>
  </si>
  <si>
    <t xml:space="preserve"> VM</t>
  </si>
  <si>
    <t>bthpx01p</t>
  </si>
  <si>
    <t>haproxy 1</t>
  </si>
  <si>
    <t>haproxy 2</t>
  </si>
  <si>
    <t>web 1</t>
  </si>
  <si>
    <t>web 2</t>
  </si>
  <si>
    <t>sftp</t>
  </si>
  <si>
    <t>smtp</t>
  </si>
  <si>
    <t>nfs</t>
  </si>
  <si>
    <t>Annuaire</t>
  </si>
  <si>
    <t>bdd1</t>
  </si>
  <si>
    <t>sauvegarde</t>
  </si>
  <si>
    <t>Déploiement</t>
  </si>
  <si>
    <t>Patch Management</t>
  </si>
  <si>
    <t>Nom</t>
  </si>
  <si>
    <t>bthbld01p</t>
  </si>
  <si>
    <t>bthpmt01p</t>
  </si>
  <si>
    <t>bthsmt01p</t>
  </si>
  <si>
    <t>bthnfs01p</t>
  </si>
  <si>
    <t>bthann01p</t>
  </si>
  <si>
    <t>bthbdd01p</t>
  </si>
  <si>
    <t>bthbck01p</t>
  </si>
  <si>
    <t>bthsft01p</t>
  </si>
  <si>
    <t>bthweb02p</t>
  </si>
  <si>
    <t>bthweb01p</t>
  </si>
  <si>
    <t>bthpx02p</t>
  </si>
  <si>
    <t>Nom des Serveurs</t>
  </si>
  <si>
    <t>pfsense</t>
  </si>
  <si>
    <t>bthfw01p</t>
  </si>
  <si>
    <t>IP</t>
  </si>
  <si>
    <t>Zone</t>
  </si>
  <si>
    <t>Back End</t>
  </si>
  <si>
    <t>Front End</t>
  </si>
  <si>
    <t>Donnée</t>
  </si>
  <si>
    <t>192.168.4.0/24</t>
  </si>
  <si>
    <t>192.168.3.0/24</t>
  </si>
  <si>
    <t>.2</t>
  </si>
  <si>
    <t>.3</t>
  </si>
  <si>
    <t>.4</t>
  </si>
  <si>
    <t>.5</t>
  </si>
  <si>
    <t>.6</t>
  </si>
  <si>
    <t>.7</t>
  </si>
  <si>
    <t>ALL</t>
  </si>
  <si>
    <t>.8</t>
  </si>
  <si>
    <t>Réussi</t>
  </si>
  <si>
    <t>Echoué</t>
  </si>
  <si>
    <t>Type de Test</t>
  </si>
  <si>
    <t>Statut</t>
  </si>
  <si>
    <t>Commentaires</t>
  </si>
  <si>
    <t>Adresse IP</t>
  </si>
  <si>
    <t>Serveur</t>
  </si>
  <si>
    <t>192.168.2.4</t>
  </si>
  <si>
    <t>192.168.2.3</t>
  </si>
  <si>
    <t>192.168.1.4</t>
  </si>
  <si>
    <t>192.168.1.5</t>
  </si>
  <si>
    <t>192.168.1.6</t>
  </si>
  <si>
    <t>192.168.1.7</t>
  </si>
  <si>
    <t>192.168.1.8</t>
  </si>
  <si>
    <t>192.168.1.3</t>
  </si>
  <si>
    <t>192.168.4.3</t>
  </si>
  <si>
    <t>192.168.4.4</t>
  </si>
  <si>
    <t>192.168.3.4</t>
  </si>
  <si>
    <t>192.168.3.3</t>
  </si>
  <si>
    <t>192.168.0.3</t>
  </si>
  <si>
    <t>bthadm01p</t>
  </si>
  <si>
    <t>Redondance</t>
  </si>
  <si>
    <t>Date</t>
  </si>
  <si>
    <t>Redondance avec bthpx02p</t>
  </si>
  <si>
    <t>Redondance avec bthpx01p</t>
  </si>
  <si>
    <t>Service</t>
  </si>
  <si>
    <t>192.168.X.2</t>
  </si>
  <si>
    <t>SMTP</t>
  </si>
  <si>
    <t>Redondance avec bthbck01p</t>
  </si>
  <si>
    <t>Redondance avec bthbdd01p</t>
  </si>
  <si>
    <t>Postfix Ajout Domaine Mail</t>
  </si>
  <si>
    <t>Backup</t>
  </si>
  <si>
    <t>Répiclation avec bthbck01p</t>
  </si>
  <si>
    <t>Répiclation avec bthbdd01p</t>
  </si>
  <si>
    <t>Script auto de sauvegarde en local</t>
  </si>
  <si>
    <t xml:space="preserve">Installation HAProxy </t>
  </si>
  <si>
    <t xml:space="preserve">Installation Fail2ban </t>
  </si>
  <si>
    <t>Installation Fail2ban</t>
  </si>
  <si>
    <t xml:space="preserve">Installation SFTP </t>
  </si>
  <si>
    <t xml:space="preserve">Installation Postfix </t>
  </si>
  <si>
    <t xml:space="preserve">Installation NFS </t>
  </si>
  <si>
    <t xml:space="preserve">Installation Pfsense </t>
  </si>
  <si>
    <t xml:space="preserve">Installation MariaDB </t>
  </si>
  <si>
    <t xml:space="preserve">Installation Iventoy </t>
  </si>
  <si>
    <t xml:space="preserve">Installation GLPI </t>
  </si>
  <si>
    <t xml:space="preserve">Installation Apache2 </t>
  </si>
  <si>
    <t xml:space="preserve">Poste Admin pour connexion ssh </t>
  </si>
  <si>
    <t>Installation Active Directory</t>
  </si>
  <si>
    <t>Ajout DNS et Reverse DNS</t>
  </si>
  <si>
    <t>Admin</t>
  </si>
  <si>
    <t>Déploiement des iso Windows 10 et Débian 11 sur le réseau</t>
  </si>
  <si>
    <t>Haproxy 1</t>
  </si>
  <si>
    <t>Haproxy 2</t>
  </si>
  <si>
    <t>Web 1</t>
  </si>
  <si>
    <t>Web 2</t>
  </si>
  <si>
    <t>SFTP</t>
  </si>
  <si>
    <t>NFS</t>
  </si>
  <si>
    <t>PfSense</t>
  </si>
  <si>
    <t>BDD 2</t>
  </si>
  <si>
    <t>BDD 1</t>
  </si>
  <si>
    <t>Configuration des interfaces réseaux</t>
  </si>
  <si>
    <t>Ajout dans le domaine AD</t>
  </si>
  <si>
    <t>Script de récupération des données</t>
  </si>
  <si>
    <t>Script auto de sauvegarde vers bthsft01p</t>
  </si>
  <si>
    <t>Script auto de sauvegarde vers bthnfs01p chiffré</t>
  </si>
  <si>
    <t>Script de récupération des données vers bthweb01p</t>
  </si>
  <si>
    <t>Test Fail2ban ban IP</t>
  </si>
  <si>
    <t>HAProxy : Load Balancing bthweb01p/bthweb02p</t>
  </si>
  <si>
    <t>Création des Users dans GLPI</t>
  </si>
  <si>
    <t>Affectation des Rôles aux Users dans GLPI</t>
  </si>
  <si>
    <t>Sécurité</t>
  </si>
  <si>
    <t>Configuration des règles de Pare Feu</t>
  </si>
  <si>
    <t>Création des Comptes AD</t>
  </si>
  <si>
    <t>192.168.0.0/24</t>
  </si>
  <si>
    <t xml:space="preserve"> Rôle</t>
  </si>
  <si>
    <t xml:space="preserve"> Modèle</t>
  </si>
  <si>
    <t xml:space="preserve"> Structure</t>
  </si>
  <si>
    <t xml:space="preserve"> Taille</t>
  </si>
  <si>
    <t xml:space="preserve"> Dimension</t>
  </si>
  <si>
    <t xml:space="preserve"> Zone</t>
  </si>
  <si>
    <t>VM</t>
  </si>
  <si>
    <t>LVM</t>
  </si>
  <si>
    <t>20Go</t>
  </si>
  <si>
    <t>2Go RAM - 1 vCPU</t>
  </si>
  <si>
    <t>60Go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</si>
</sst>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003296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8" xfId="0" applyFill="1" applyBorder="1"/>
    <xf numFmtId="0" fontId="0" fillId="9" borderId="0" xfId="0" applyFill="1"/>
    <xf numFmtId="0" fontId="0" fillId="9" borderId="9" xfId="0" applyFill="1" applyBorder="1"/>
    <xf numFmtId="0" fontId="5" fillId="0" borderId="0" xfId="0" applyFont="1"/>
    <xf numFmtId="0" fontId="5" fillId="0" borderId="8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296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B648-E8C7-44C1-9153-7FD90E7F7A22}">
  <dimension ref="D4:J19"/>
  <sheetViews>
    <sheetView workbookViewId="0">
      <selection activeCell="D22" sqref="D22"/>
    </sheetView>
  </sheetViews>
  <sheetFormatPr baseColWidth="10" defaultRowHeight="14.4" x14ac:dyDescent="0.3"/>
  <cols>
    <col min="5" max="5" width="16.5546875" bestFit="1" customWidth="1"/>
    <col min="6" max="6" width="8.6640625" customWidth="1"/>
    <col min="8" max="8" width="8" customWidth="1"/>
    <col min="9" max="9" width="17.21875" customWidth="1"/>
    <col min="10" max="10" width="15.6640625" customWidth="1"/>
  </cols>
  <sheetData>
    <row r="4" spans="4:10" ht="15" thickBot="1" x14ac:dyDescent="0.35"/>
    <row r="5" spans="4:10" ht="15" thickBot="1" x14ac:dyDescent="0.35">
      <c r="D5" s="32" t="s">
        <v>22</v>
      </c>
      <c r="E5" s="33" t="s">
        <v>126</v>
      </c>
      <c r="F5" s="33" t="s">
        <v>127</v>
      </c>
      <c r="G5" s="33" t="s">
        <v>128</v>
      </c>
      <c r="H5" s="33" t="s">
        <v>129</v>
      </c>
      <c r="I5" s="33" t="s">
        <v>130</v>
      </c>
      <c r="J5" s="34" t="s">
        <v>131</v>
      </c>
    </row>
    <row r="6" spans="4:10" x14ac:dyDescent="0.3">
      <c r="D6" s="40" t="s">
        <v>9</v>
      </c>
      <c r="E6" s="41" t="str">
        <f>VLOOKUP(D6,'Infrastructure IP'!$C$9:$E$22,2,0)</f>
        <v>haproxy 1</v>
      </c>
      <c r="F6" s="41" t="s">
        <v>132</v>
      </c>
      <c r="G6" s="41" t="s">
        <v>133</v>
      </c>
      <c r="H6" s="41" t="s">
        <v>134</v>
      </c>
      <c r="I6" s="41" t="s">
        <v>135</v>
      </c>
      <c r="J6" s="42" t="str">
        <f>VLOOKUP(D6,'Infrastructure IP'!$C$9:$E$22,3,0)</f>
        <v>Front End</v>
      </c>
    </row>
    <row r="7" spans="4:10" x14ac:dyDescent="0.3">
      <c r="D7" s="35" t="s">
        <v>33</v>
      </c>
      <c r="E7" t="str">
        <f>VLOOKUP(D7,'Infrastructure IP'!$C$9:$E$22,2,0)</f>
        <v>haproxy 2</v>
      </c>
      <c r="F7" t="s">
        <v>132</v>
      </c>
      <c r="G7" t="s">
        <v>133</v>
      </c>
      <c r="H7" t="s">
        <v>134</v>
      </c>
      <c r="I7" t="s">
        <v>135</v>
      </c>
      <c r="J7" s="36" t="str">
        <f>VLOOKUP(D7,'Infrastructure IP'!$C$9:$E$22,3,0)</f>
        <v>Front End</v>
      </c>
    </row>
    <row r="8" spans="4:10" x14ac:dyDescent="0.3">
      <c r="D8" s="40" t="s">
        <v>32</v>
      </c>
      <c r="E8" s="41" t="str">
        <f>VLOOKUP(D8,'Infrastructure IP'!$C$9:$E$22,2,0)</f>
        <v>web 1</v>
      </c>
      <c r="F8" s="41" t="s">
        <v>132</v>
      </c>
      <c r="G8" s="41" t="s">
        <v>133</v>
      </c>
      <c r="H8" s="41" t="s">
        <v>134</v>
      </c>
      <c r="I8" s="41" t="s">
        <v>135</v>
      </c>
      <c r="J8" s="42" t="str">
        <f>VLOOKUP(D8,'Infrastructure IP'!$C$9:$E$22,3,0)</f>
        <v>Back End</v>
      </c>
    </row>
    <row r="9" spans="4:10" x14ac:dyDescent="0.3">
      <c r="D9" s="35" t="s">
        <v>31</v>
      </c>
      <c r="E9" t="str">
        <f>VLOOKUP(D9,'Infrastructure IP'!$C$9:$E$22,2,0)</f>
        <v>web 2</v>
      </c>
      <c r="F9" t="s">
        <v>132</v>
      </c>
      <c r="G9" t="s">
        <v>133</v>
      </c>
      <c r="H9" t="s">
        <v>134</v>
      </c>
      <c r="I9" t="s">
        <v>135</v>
      </c>
      <c r="J9" s="36" t="str">
        <f>VLOOKUP(D9,'Infrastructure IP'!$C$9:$E$22,3,0)</f>
        <v>Back End</v>
      </c>
    </row>
    <row r="10" spans="4:10" x14ac:dyDescent="0.3">
      <c r="D10" s="40" t="s">
        <v>30</v>
      </c>
      <c r="E10" s="41" t="str">
        <f>VLOOKUP(D10,'Infrastructure IP'!$C$9:$E$22,2,0)</f>
        <v>sftp</v>
      </c>
      <c r="F10" s="41" t="s">
        <v>132</v>
      </c>
      <c r="G10" s="41" t="s">
        <v>133</v>
      </c>
      <c r="H10" s="41" t="s">
        <v>134</v>
      </c>
      <c r="I10" s="41" t="s">
        <v>135</v>
      </c>
      <c r="J10" s="42" t="str">
        <f>VLOOKUP(D10,'Infrastructure IP'!$C$9:$E$22,3,0)</f>
        <v>Back End</v>
      </c>
    </row>
    <row r="11" spans="4:10" x14ac:dyDescent="0.3">
      <c r="D11" s="35" t="s">
        <v>25</v>
      </c>
      <c r="E11" t="str">
        <f>VLOOKUP(D11,'Infrastructure IP'!$C$9:$E$22,2,0)</f>
        <v>smtp</v>
      </c>
      <c r="F11" t="s">
        <v>132</v>
      </c>
      <c r="G11" t="s">
        <v>133</v>
      </c>
      <c r="H11" t="s">
        <v>134</v>
      </c>
      <c r="I11" t="s">
        <v>135</v>
      </c>
      <c r="J11" s="36" t="str">
        <f>VLOOKUP(D11,'Infrastructure IP'!$C$9:$E$22,3,0)</f>
        <v>Back End</v>
      </c>
    </row>
    <row r="12" spans="4:10" x14ac:dyDescent="0.3">
      <c r="D12" s="40" t="s">
        <v>26</v>
      </c>
      <c r="E12" s="41" t="str">
        <f>VLOOKUP(D12,'Infrastructure IP'!$C$9:$E$22,2,0)</f>
        <v>nfs</v>
      </c>
      <c r="F12" s="41" t="s">
        <v>132</v>
      </c>
      <c r="G12" s="41" t="s">
        <v>133</v>
      </c>
      <c r="H12" s="41" t="s">
        <v>134</v>
      </c>
      <c r="I12" s="41" t="s">
        <v>135</v>
      </c>
      <c r="J12" s="42" t="str">
        <f>VLOOKUP(D12,'Infrastructure IP'!$C$9:$E$22,3,0)</f>
        <v>Back End</v>
      </c>
    </row>
    <row r="13" spans="4:10" x14ac:dyDescent="0.3">
      <c r="D13" s="44" t="s">
        <v>27</v>
      </c>
      <c r="E13" s="43" t="str">
        <f>VLOOKUP(D13,'Infrastructure IP'!$C$9:$E$22,2,0)</f>
        <v>Annuaire</v>
      </c>
      <c r="F13" s="43" t="s">
        <v>132</v>
      </c>
      <c r="G13" s="43" t="s">
        <v>133</v>
      </c>
      <c r="H13" s="43" t="s">
        <v>136</v>
      </c>
      <c r="I13" s="43" t="s">
        <v>135</v>
      </c>
      <c r="J13" s="45" t="str">
        <f>VLOOKUP(D13,'Infrastructure IP'!$C$9:$E$22,3,0)</f>
        <v>Back End</v>
      </c>
    </row>
    <row r="14" spans="4:10" x14ac:dyDescent="0.3">
      <c r="D14" s="40" t="s">
        <v>28</v>
      </c>
      <c r="E14" s="41" t="str">
        <f>VLOOKUP(D14,'Infrastructure IP'!$C$9:$E$22,2,0)</f>
        <v>bdd1</v>
      </c>
      <c r="F14" s="41" t="s">
        <v>132</v>
      </c>
      <c r="G14" s="41" t="s">
        <v>133</v>
      </c>
      <c r="H14" s="41" t="s">
        <v>134</v>
      </c>
      <c r="I14" s="41" t="s">
        <v>135</v>
      </c>
      <c r="J14" s="42" t="str">
        <f>VLOOKUP(D14,'Infrastructure IP'!$C$9:$E$22,3,0)</f>
        <v>Donnée</v>
      </c>
    </row>
    <row r="15" spans="4:10" x14ac:dyDescent="0.3">
      <c r="D15" s="35" t="s">
        <v>36</v>
      </c>
      <c r="E15" t="str">
        <f>VLOOKUP(D15,'Infrastructure IP'!$C$9:$E$22,2,0)</f>
        <v>pfsense</v>
      </c>
      <c r="F15" t="s">
        <v>132</v>
      </c>
      <c r="G15" t="s">
        <v>133</v>
      </c>
      <c r="H15" t="s">
        <v>134</v>
      </c>
      <c r="I15" t="s">
        <v>135</v>
      </c>
      <c r="J15" s="36" t="str">
        <f>VLOOKUP(D15,'Infrastructure IP'!$C$9:$E$22,3,0)</f>
        <v>Back End</v>
      </c>
    </row>
    <row r="16" spans="4:10" x14ac:dyDescent="0.3">
      <c r="D16" s="40" t="s">
        <v>29</v>
      </c>
      <c r="E16" s="41" t="str">
        <f>VLOOKUP(D16,'Infrastructure IP'!$C$9:$E$22,2,0)</f>
        <v>sauvegarde</v>
      </c>
      <c r="F16" s="41" t="s">
        <v>132</v>
      </c>
      <c r="G16" s="41" t="s">
        <v>133</v>
      </c>
      <c r="H16" s="41" t="s">
        <v>134</v>
      </c>
      <c r="I16" s="41" t="s">
        <v>135</v>
      </c>
      <c r="J16" s="42" t="str">
        <f>VLOOKUP(D16,'Infrastructure IP'!$C$9:$E$22,3,0)</f>
        <v>Donnée</v>
      </c>
    </row>
    <row r="17" spans="4:10" x14ac:dyDescent="0.3">
      <c r="D17" s="35" t="s">
        <v>23</v>
      </c>
      <c r="E17" t="str">
        <f>VLOOKUP(D17,'Infrastructure IP'!$C$9:$E$22,2,0)</f>
        <v>Déploiement</v>
      </c>
      <c r="F17" t="s">
        <v>132</v>
      </c>
      <c r="G17" t="s">
        <v>133</v>
      </c>
      <c r="H17" t="s">
        <v>134</v>
      </c>
      <c r="I17" t="s">
        <v>135</v>
      </c>
      <c r="J17" s="36" t="str">
        <f>VLOOKUP(D17,'Infrastructure IP'!$C$9:$E$22,3,0)</f>
        <v>Déploiement</v>
      </c>
    </row>
    <row r="18" spans="4:10" x14ac:dyDescent="0.3">
      <c r="D18" s="40" t="s">
        <v>24</v>
      </c>
      <c r="E18" s="41" t="str">
        <f>VLOOKUP(D18,'Infrastructure IP'!$C$9:$E$22,2,0)</f>
        <v>Patch Management</v>
      </c>
      <c r="F18" s="41" t="s">
        <v>132</v>
      </c>
      <c r="G18" s="41" t="s">
        <v>133</v>
      </c>
      <c r="H18" s="41" t="s">
        <v>134</v>
      </c>
      <c r="I18" s="41" t="s">
        <v>135</v>
      </c>
      <c r="J18" s="42" t="str">
        <f>VLOOKUP(D18,'Infrastructure IP'!$C$9:$E$22,3,0)</f>
        <v>Déploiement</v>
      </c>
    </row>
    <row r="19" spans="4:10" ht="15" thickBot="1" x14ac:dyDescent="0.35">
      <c r="D19" s="37" t="s">
        <v>72</v>
      </c>
      <c r="E19" s="38" t="str">
        <f>VLOOKUP(D19,'Infrastructure IP'!$C$9:$E$22,2,0)</f>
        <v>Admin</v>
      </c>
      <c r="F19" s="38" t="s">
        <v>132</v>
      </c>
      <c r="G19" s="38" t="s">
        <v>133</v>
      </c>
      <c r="H19" s="38" t="s">
        <v>134</v>
      </c>
      <c r="I19" s="38" t="s">
        <v>135</v>
      </c>
      <c r="J19" s="39" t="str">
        <f>VLOOKUP(D19,'Infrastructure IP'!$C$9:$E$22,3,0)</f>
        <v>Admin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6E6-56E2-4ED6-B146-D01E0DEB20AA}">
  <sheetPr>
    <tabColor rgb="FF002060"/>
  </sheetPr>
  <dimension ref="B7:G22"/>
  <sheetViews>
    <sheetView topLeftCell="A3" zoomScaleNormal="100" workbookViewId="0">
      <selection activeCell="C1" sqref="C1:C1048576"/>
    </sheetView>
  </sheetViews>
  <sheetFormatPr baseColWidth="10" defaultRowHeight="14.4" x14ac:dyDescent="0.3"/>
  <cols>
    <col min="3" max="3" width="20.33203125" bestFit="1" customWidth="1"/>
    <col min="4" max="4" width="16.5546875" bestFit="1" customWidth="1"/>
    <col min="5" max="5" width="20.33203125" customWidth="1"/>
    <col min="6" max="6" width="15.33203125" customWidth="1"/>
    <col min="12" max="12" width="13.33203125" bestFit="1" customWidth="1"/>
    <col min="13" max="13" width="11.21875" bestFit="1" customWidth="1"/>
    <col min="14" max="14" width="13.33203125" bestFit="1" customWidth="1"/>
  </cols>
  <sheetData>
    <row r="7" spans="2:7" ht="15" thickBot="1" x14ac:dyDescent="0.35"/>
    <row r="8" spans="2:7" ht="15" thickBot="1" x14ac:dyDescent="0.35">
      <c r="B8" s="1" t="s">
        <v>22</v>
      </c>
      <c r="C8" s="1" t="s">
        <v>34</v>
      </c>
      <c r="D8" s="1" t="s">
        <v>8</v>
      </c>
      <c r="E8" s="1" t="s">
        <v>38</v>
      </c>
      <c r="F8" s="1" t="s">
        <v>5</v>
      </c>
      <c r="G8" s="1" t="s">
        <v>37</v>
      </c>
    </row>
    <row r="9" spans="2:7" x14ac:dyDescent="0.3">
      <c r="B9" s="2" t="s">
        <v>2</v>
      </c>
      <c r="C9" s="4" t="s">
        <v>9</v>
      </c>
      <c r="D9" s="3" t="s">
        <v>10</v>
      </c>
      <c r="E9" s="4" t="s">
        <v>40</v>
      </c>
      <c r="F9" s="7" t="s">
        <v>7</v>
      </c>
      <c r="G9" s="7" t="s">
        <v>45</v>
      </c>
    </row>
    <row r="10" spans="2:7" x14ac:dyDescent="0.3">
      <c r="B10" s="2" t="s">
        <v>2</v>
      </c>
      <c r="C10" s="3" t="s">
        <v>33</v>
      </c>
      <c r="D10" s="3" t="s">
        <v>11</v>
      </c>
      <c r="E10" s="3" t="s">
        <v>40</v>
      </c>
      <c r="F10" s="8" t="s">
        <v>7</v>
      </c>
      <c r="G10" s="8" t="s">
        <v>46</v>
      </c>
    </row>
    <row r="11" spans="2:7" x14ac:dyDescent="0.3">
      <c r="B11" s="14" t="s">
        <v>0</v>
      </c>
      <c r="C11" s="17" t="s">
        <v>32</v>
      </c>
      <c r="D11" s="17" t="s">
        <v>12</v>
      </c>
      <c r="E11" s="17" t="s">
        <v>39</v>
      </c>
      <c r="F11" s="18" t="s">
        <v>6</v>
      </c>
      <c r="G11" s="18" t="s">
        <v>46</v>
      </c>
    </row>
    <row r="12" spans="2:7" x14ac:dyDescent="0.3">
      <c r="B12" s="14" t="s">
        <v>0</v>
      </c>
      <c r="C12" s="17" t="s">
        <v>31</v>
      </c>
      <c r="D12" s="17" t="s">
        <v>13</v>
      </c>
      <c r="E12" s="17" t="s">
        <v>39</v>
      </c>
      <c r="F12" s="18" t="s">
        <v>6</v>
      </c>
      <c r="G12" s="18" t="s">
        <v>47</v>
      </c>
    </row>
    <row r="13" spans="2:7" x14ac:dyDescent="0.3">
      <c r="B13" s="14" t="s">
        <v>0</v>
      </c>
      <c r="C13" s="17" t="s">
        <v>30</v>
      </c>
      <c r="D13" s="17" t="s">
        <v>14</v>
      </c>
      <c r="E13" s="17" t="s">
        <v>39</v>
      </c>
      <c r="F13" s="18" t="s">
        <v>6</v>
      </c>
      <c r="G13" s="18" t="s">
        <v>48</v>
      </c>
    </row>
    <row r="14" spans="2:7" x14ac:dyDescent="0.3">
      <c r="B14" s="2" t="s">
        <v>4</v>
      </c>
      <c r="C14" s="5" t="s">
        <v>25</v>
      </c>
      <c r="D14" s="5" t="s">
        <v>15</v>
      </c>
      <c r="E14" s="5" t="s">
        <v>39</v>
      </c>
      <c r="F14" s="9" t="s">
        <v>6</v>
      </c>
      <c r="G14" s="9" t="s">
        <v>49</v>
      </c>
    </row>
    <row r="15" spans="2:7" x14ac:dyDescent="0.3">
      <c r="B15" s="14" t="s">
        <v>4</v>
      </c>
      <c r="C15" s="19" t="s">
        <v>26</v>
      </c>
      <c r="D15" s="19" t="s">
        <v>16</v>
      </c>
      <c r="E15" s="19" t="s">
        <v>39</v>
      </c>
      <c r="F15" s="20" t="s">
        <v>6</v>
      </c>
      <c r="G15" s="20" t="s">
        <v>51</v>
      </c>
    </row>
    <row r="16" spans="2:7" x14ac:dyDescent="0.3">
      <c r="B16" s="2" t="s">
        <v>4</v>
      </c>
      <c r="C16" s="5" t="s">
        <v>27</v>
      </c>
      <c r="D16" s="5" t="s">
        <v>17</v>
      </c>
      <c r="E16" s="5" t="s">
        <v>39</v>
      </c>
      <c r="F16" s="9" t="s">
        <v>6</v>
      </c>
      <c r="G16" s="9" t="s">
        <v>45</v>
      </c>
    </row>
    <row r="17" spans="2:7" x14ac:dyDescent="0.3">
      <c r="B17" s="2" t="s">
        <v>1</v>
      </c>
      <c r="C17" s="15" t="s">
        <v>28</v>
      </c>
      <c r="D17" s="15" t="s">
        <v>18</v>
      </c>
      <c r="E17" s="15" t="s">
        <v>41</v>
      </c>
      <c r="F17" s="16" t="s">
        <v>42</v>
      </c>
      <c r="G17" s="16" t="s">
        <v>45</v>
      </c>
    </row>
    <row r="18" spans="2:7" x14ac:dyDescent="0.3">
      <c r="B18" s="2" t="s">
        <v>1</v>
      </c>
      <c r="C18" s="11" t="s">
        <v>36</v>
      </c>
      <c r="D18" s="11" t="s">
        <v>35</v>
      </c>
      <c r="E18" s="11" t="s">
        <v>39</v>
      </c>
      <c r="F18" s="12" t="s">
        <v>50</v>
      </c>
      <c r="G18" s="13" t="s">
        <v>44</v>
      </c>
    </row>
    <row r="19" spans="2:7" x14ac:dyDescent="0.3">
      <c r="B19" s="2" t="s">
        <v>1</v>
      </c>
      <c r="C19" s="15" t="s">
        <v>29</v>
      </c>
      <c r="D19" s="15" t="s">
        <v>19</v>
      </c>
      <c r="E19" s="15" t="s">
        <v>41</v>
      </c>
      <c r="F19" s="16" t="s">
        <v>42</v>
      </c>
      <c r="G19" s="16" t="s">
        <v>46</v>
      </c>
    </row>
    <row r="20" spans="2:7" x14ac:dyDescent="0.3">
      <c r="B20" s="2" t="s">
        <v>3</v>
      </c>
      <c r="C20" s="6" t="s">
        <v>23</v>
      </c>
      <c r="D20" s="6" t="s">
        <v>20</v>
      </c>
      <c r="E20" s="6" t="s">
        <v>20</v>
      </c>
      <c r="F20" s="10" t="s">
        <v>43</v>
      </c>
      <c r="G20" s="10" t="s">
        <v>46</v>
      </c>
    </row>
    <row r="21" spans="2:7" x14ac:dyDescent="0.3">
      <c r="B21" s="2" t="s">
        <v>3</v>
      </c>
      <c r="C21" s="6" t="s">
        <v>24</v>
      </c>
      <c r="D21" s="6" t="s">
        <v>21</v>
      </c>
      <c r="E21" s="6" t="s">
        <v>20</v>
      </c>
      <c r="F21" s="10" t="s">
        <v>43</v>
      </c>
      <c r="G21" s="10" t="s">
        <v>45</v>
      </c>
    </row>
    <row r="22" spans="2:7" x14ac:dyDescent="0.3">
      <c r="B22" s="2" t="s">
        <v>3</v>
      </c>
      <c r="C22" s="6" t="s">
        <v>72</v>
      </c>
      <c r="D22" s="6" t="s">
        <v>101</v>
      </c>
      <c r="E22" s="6" t="s">
        <v>101</v>
      </c>
      <c r="F22" s="10" t="s">
        <v>125</v>
      </c>
      <c r="G22" s="10" t="s">
        <v>45</v>
      </c>
    </row>
  </sheetData>
  <autoFilter ref="B8:G22" xr:uid="{ADF016E6-56E2-4ED6-B146-D01E0DEB20AA}"/>
  <sortState xmlns:xlrd2="http://schemas.microsoft.com/office/spreadsheetml/2017/richdata2" ref="M9:N13">
    <sortCondition ref="M9:M13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73AB-4443-4CD0-A2F6-26C8AB142B23}">
  <sheetPr>
    <tabColor rgb="FF92D050"/>
  </sheetPr>
  <dimension ref="B4:N61"/>
  <sheetViews>
    <sheetView tabSelected="1" workbookViewId="0">
      <selection activeCell="H28" sqref="H28"/>
    </sheetView>
  </sheetViews>
  <sheetFormatPr baseColWidth="10" defaultRowHeight="14.4" x14ac:dyDescent="0.3"/>
  <cols>
    <col min="2" max="3" width="14.5546875" customWidth="1"/>
    <col min="4" max="4" width="10.109375" bestFit="1" customWidth="1"/>
    <col min="5" max="5" width="18.77734375" customWidth="1"/>
    <col min="7" max="7" width="8.88671875" customWidth="1"/>
    <col min="8" max="8" width="48.6640625" bestFit="1" customWidth="1"/>
    <col min="14" max="14" width="13.33203125" bestFit="1" customWidth="1"/>
  </cols>
  <sheetData>
    <row r="4" spans="2:14" x14ac:dyDescent="0.3">
      <c r="B4" s="21" t="s">
        <v>74</v>
      </c>
      <c r="C4" s="21" t="s">
        <v>22</v>
      </c>
      <c r="D4" s="21" t="s">
        <v>58</v>
      </c>
      <c r="E4" s="21" t="s">
        <v>57</v>
      </c>
      <c r="F4" s="21" t="s">
        <v>54</v>
      </c>
      <c r="G4" s="21" t="s">
        <v>55</v>
      </c>
      <c r="H4" s="21" t="s">
        <v>56</v>
      </c>
    </row>
    <row r="5" spans="2:14" x14ac:dyDescent="0.3">
      <c r="B5" s="24">
        <v>45398</v>
      </c>
      <c r="C5" s="24" t="s">
        <v>103</v>
      </c>
      <c r="D5" s="22" t="s">
        <v>9</v>
      </c>
      <c r="E5" s="22" t="s">
        <v>60</v>
      </c>
      <c r="F5" s="22" t="s">
        <v>77</v>
      </c>
      <c r="G5" s="22" t="s">
        <v>52</v>
      </c>
      <c r="H5" s="22" t="s">
        <v>87</v>
      </c>
    </row>
    <row r="6" spans="2:14" x14ac:dyDescent="0.3">
      <c r="B6" s="24">
        <v>45398</v>
      </c>
      <c r="C6" s="24" t="s">
        <v>104</v>
      </c>
      <c r="D6" s="22" t="s">
        <v>33</v>
      </c>
      <c r="E6" s="22" t="s">
        <v>59</v>
      </c>
      <c r="F6" s="22" t="s">
        <v>77</v>
      </c>
      <c r="G6" s="22" t="s">
        <v>52</v>
      </c>
      <c r="H6" s="22" t="s">
        <v>87</v>
      </c>
      <c r="L6" s="26"/>
      <c r="M6" s="26"/>
      <c r="N6" s="27"/>
    </row>
    <row r="7" spans="2:14" x14ac:dyDescent="0.3">
      <c r="B7" s="24">
        <v>45398</v>
      </c>
      <c r="C7" s="24" t="s">
        <v>103</v>
      </c>
      <c r="D7" s="22" t="s">
        <v>9</v>
      </c>
      <c r="E7" s="22" t="s">
        <v>60</v>
      </c>
      <c r="F7" s="22" t="s">
        <v>77</v>
      </c>
      <c r="G7" s="22" t="s">
        <v>52</v>
      </c>
      <c r="H7" s="22" t="s">
        <v>88</v>
      </c>
      <c r="L7" s="26"/>
      <c r="M7" s="26"/>
      <c r="N7" s="27"/>
    </row>
    <row r="8" spans="2:14" x14ac:dyDescent="0.3">
      <c r="B8" s="24">
        <v>45398</v>
      </c>
      <c r="C8" s="24" t="s">
        <v>104</v>
      </c>
      <c r="D8" s="22" t="s">
        <v>33</v>
      </c>
      <c r="E8" s="22" t="s">
        <v>59</v>
      </c>
      <c r="F8" s="22" t="s">
        <v>77</v>
      </c>
      <c r="G8" s="22" t="s">
        <v>52</v>
      </c>
      <c r="H8" s="22" t="s">
        <v>89</v>
      </c>
      <c r="L8" s="26"/>
      <c r="M8" s="26"/>
      <c r="N8" s="27"/>
    </row>
    <row r="9" spans="2:14" x14ac:dyDescent="0.3">
      <c r="B9" s="24">
        <v>45398</v>
      </c>
      <c r="C9" s="24" t="s">
        <v>17</v>
      </c>
      <c r="D9" s="22" t="s">
        <v>27</v>
      </c>
      <c r="E9" s="22" t="s">
        <v>66</v>
      </c>
      <c r="F9" s="22" t="s">
        <v>77</v>
      </c>
      <c r="G9" s="22" t="s">
        <v>52</v>
      </c>
      <c r="H9" s="22" t="s">
        <v>99</v>
      </c>
      <c r="L9" s="26"/>
      <c r="M9" s="26"/>
      <c r="N9" s="27"/>
    </row>
    <row r="10" spans="2:14" x14ac:dyDescent="0.3">
      <c r="B10" s="24">
        <v>45398</v>
      </c>
      <c r="C10" s="24" t="s">
        <v>107</v>
      </c>
      <c r="D10" s="22" t="s">
        <v>30</v>
      </c>
      <c r="E10" s="22" t="s">
        <v>63</v>
      </c>
      <c r="F10" s="22" t="s">
        <v>77</v>
      </c>
      <c r="G10" s="22" t="s">
        <v>52</v>
      </c>
      <c r="H10" s="22" t="s">
        <v>90</v>
      </c>
      <c r="L10" s="26"/>
      <c r="M10" s="26"/>
      <c r="N10" s="27"/>
    </row>
    <row r="11" spans="2:14" x14ac:dyDescent="0.3">
      <c r="B11" s="24">
        <v>45398</v>
      </c>
      <c r="C11" s="24" t="s">
        <v>79</v>
      </c>
      <c r="D11" s="22" t="s">
        <v>25</v>
      </c>
      <c r="E11" s="22" t="s">
        <v>64</v>
      </c>
      <c r="F11" s="22" t="s">
        <v>77</v>
      </c>
      <c r="G11" s="22" t="s">
        <v>52</v>
      </c>
      <c r="H11" s="22" t="s">
        <v>91</v>
      </c>
      <c r="L11" s="26"/>
      <c r="M11" s="26"/>
      <c r="N11" s="27"/>
    </row>
    <row r="12" spans="2:14" x14ac:dyDescent="0.3">
      <c r="B12" s="24">
        <v>45398</v>
      </c>
      <c r="C12" s="24" t="s">
        <v>108</v>
      </c>
      <c r="D12" s="22" t="s">
        <v>26</v>
      </c>
      <c r="E12" s="22" t="s">
        <v>65</v>
      </c>
      <c r="F12" s="22" t="s">
        <v>77</v>
      </c>
      <c r="G12" s="22" t="s">
        <v>52</v>
      </c>
      <c r="H12" s="22" t="s">
        <v>92</v>
      </c>
      <c r="L12" s="26"/>
      <c r="M12" s="26"/>
      <c r="N12" s="27"/>
    </row>
    <row r="13" spans="2:14" x14ac:dyDescent="0.3">
      <c r="B13" s="24">
        <v>45398</v>
      </c>
      <c r="C13" s="24" t="s">
        <v>109</v>
      </c>
      <c r="D13" s="22" t="s">
        <v>36</v>
      </c>
      <c r="E13" s="22" t="s">
        <v>78</v>
      </c>
      <c r="F13" s="22" t="s">
        <v>77</v>
      </c>
      <c r="G13" s="22" t="s">
        <v>52</v>
      </c>
      <c r="H13" s="22" t="s">
        <v>93</v>
      </c>
      <c r="L13" s="26"/>
      <c r="M13" s="26"/>
      <c r="N13" s="27"/>
    </row>
    <row r="14" spans="2:14" x14ac:dyDescent="0.3">
      <c r="B14" s="24">
        <v>45398</v>
      </c>
      <c r="C14" s="24" t="s">
        <v>111</v>
      </c>
      <c r="D14" s="22" t="s">
        <v>28</v>
      </c>
      <c r="E14" s="22" t="s">
        <v>67</v>
      </c>
      <c r="F14" s="22" t="s">
        <v>77</v>
      </c>
      <c r="G14" s="22" t="s">
        <v>52</v>
      </c>
      <c r="H14" s="22" t="s">
        <v>94</v>
      </c>
      <c r="L14" s="26"/>
      <c r="M14" s="26"/>
      <c r="N14" s="27"/>
    </row>
    <row r="15" spans="2:14" x14ac:dyDescent="0.3">
      <c r="B15" s="24">
        <v>45398</v>
      </c>
      <c r="C15" s="24" t="s">
        <v>110</v>
      </c>
      <c r="D15" s="22" t="s">
        <v>29</v>
      </c>
      <c r="E15" s="22" t="s">
        <v>68</v>
      </c>
      <c r="F15" s="22" t="s">
        <v>77</v>
      </c>
      <c r="G15" s="22" t="s">
        <v>52</v>
      </c>
      <c r="H15" s="22" t="s">
        <v>94</v>
      </c>
      <c r="L15" s="28"/>
      <c r="M15" s="28"/>
      <c r="N15" s="27"/>
    </row>
    <row r="16" spans="2:14" x14ac:dyDescent="0.3">
      <c r="B16" s="24">
        <v>45398</v>
      </c>
      <c r="C16" s="24" t="s">
        <v>20</v>
      </c>
      <c r="D16" s="22" t="s">
        <v>23</v>
      </c>
      <c r="E16" s="22" t="s">
        <v>69</v>
      </c>
      <c r="F16" s="22" t="s">
        <v>77</v>
      </c>
      <c r="G16" s="22" t="s">
        <v>52</v>
      </c>
      <c r="H16" s="22" t="s">
        <v>95</v>
      </c>
      <c r="K16" s="25"/>
      <c r="L16" s="26"/>
      <c r="M16" s="26"/>
      <c r="N16" s="27"/>
    </row>
    <row r="17" spans="2:14" x14ac:dyDescent="0.3">
      <c r="B17" s="24">
        <v>45398</v>
      </c>
      <c r="C17" s="24" t="s">
        <v>21</v>
      </c>
      <c r="D17" s="22" t="s">
        <v>24</v>
      </c>
      <c r="E17" s="22" t="s">
        <v>70</v>
      </c>
      <c r="F17" s="22" t="s">
        <v>77</v>
      </c>
      <c r="G17" s="22" t="s">
        <v>52</v>
      </c>
      <c r="H17" s="22" t="s">
        <v>96</v>
      </c>
      <c r="L17" s="26"/>
      <c r="M17" s="26"/>
      <c r="N17" s="27"/>
    </row>
    <row r="18" spans="2:14" x14ac:dyDescent="0.3">
      <c r="B18" s="24">
        <v>45398</v>
      </c>
      <c r="C18" s="24" t="s">
        <v>101</v>
      </c>
      <c r="D18" s="22" t="s">
        <v>72</v>
      </c>
      <c r="E18" s="22" t="s">
        <v>71</v>
      </c>
      <c r="F18" s="22" t="s">
        <v>77</v>
      </c>
      <c r="G18" s="22" t="s">
        <v>52</v>
      </c>
      <c r="H18" s="22" t="s">
        <v>98</v>
      </c>
      <c r="L18" s="26"/>
      <c r="M18" s="26"/>
      <c r="N18" s="27"/>
    </row>
    <row r="19" spans="2:14" x14ac:dyDescent="0.3">
      <c r="B19" s="24">
        <v>45429</v>
      </c>
      <c r="C19" s="24" t="s">
        <v>105</v>
      </c>
      <c r="D19" s="22" t="s">
        <v>32</v>
      </c>
      <c r="E19" s="22" t="s">
        <v>61</v>
      </c>
      <c r="F19" s="22" t="s">
        <v>77</v>
      </c>
      <c r="G19" s="22" t="s">
        <v>52</v>
      </c>
      <c r="H19" s="22" t="s">
        <v>97</v>
      </c>
      <c r="L19" s="29"/>
      <c r="M19" s="30"/>
      <c r="N19" s="31"/>
    </row>
    <row r="20" spans="2:14" x14ac:dyDescent="0.3">
      <c r="B20" s="24">
        <v>45429</v>
      </c>
      <c r="C20" s="24" t="s">
        <v>106</v>
      </c>
      <c r="D20" s="22" t="s">
        <v>31</v>
      </c>
      <c r="E20" s="22" t="s">
        <v>62</v>
      </c>
      <c r="F20" s="22" t="s">
        <v>77</v>
      </c>
      <c r="G20" s="22" t="s">
        <v>52</v>
      </c>
      <c r="H20" s="22" t="s">
        <v>97</v>
      </c>
    </row>
    <row r="21" spans="2:14" x14ac:dyDescent="0.3">
      <c r="B21" s="24">
        <v>45431</v>
      </c>
      <c r="C21" s="24" t="s">
        <v>103</v>
      </c>
      <c r="D21" s="22" t="s">
        <v>9</v>
      </c>
      <c r="E21" s="22" t="s">
        <v>60</v>
      </c>
      <c r="F21" s="22" t="s">
        <v>73</v>
      </c>
      <c r="G21" s="22" t="s">
        <v>52</v>
      </c>
      <c r="H21" s="22" t="s">
        <v>75</v>
      </c>
    </row>
    <row r="22" spans="2:14" x14ac:dyDescent="0.3">
      <c r="B22" s="24">
        <v>45431</v>
      </c>
      <c r="C22" s="24" t="s">
        <v>104</v>
      </c>
      <c r="D22" s="22" t="s">
        <v>33</v>
      </c>
      <c r="E22" s="22" t="s">
        <v>59</v>
      </c>
      <c r="F22" s="22" t="s">
        <v>73</v>
      </c>
      <c r="G22" s="22" t="s">
        <v>52</v>
      </c>
      <c r="H22" s="22" t="s">
        <v>76</v>
      </c>
      <c r="L22" s="23"/>
    </row>
    <row r="23" spans="2:14" x14ac:dyDescent="0.3">
      <c r="B23" s="24">
        <v>45431</v>
      </c>
      <c r="C23" s="24" t="s">
        <v>111</v>
      </c>
      <c r="D23" s="22" t="s">
        <v>28</v>
      </c>
      <c r="E23" s="22" t="s">
        <v>67</v>
      </c>
      <c r="F23" s="22" t="s">
        <v>73</v>
      </c>
      <c r="G23" s="22" t="s">
        <v>52</v>
      </c>
      <c r="H23" s="22" t="s">
        <v>80</v>
      </c>
    </row>
    <row r="24" spans="2:14" x14ac:dyDescent="0.3">
      <c r="B24" s="24">
        <v>45431</v>
      </c>
      <c r="C24" s="24" t="s">
        <v>110</v>
      </c>
      <c r="D24" s="22" t="s">
        <v>29</v>
      </c>
      <c r="E24" s="22" t="s">
        <v>68</v>
      </c>
      <c r="F24" s="22" t="s">
        <v>73</v>
      </c>
      <c r="G24" s="22" t="s">
        <v>52</v>
      </c>
      <c r="H24" s="22" t="s">
        <v>81</v>
      </c>
    </row>
    <row r="25" spans="2:14" x14ac:dyDescent="0.3">
      <c r="B25" s="24">
        <v>45431</v>
      </c>
      <c r="C25" s="24" t="s">
        <v>17</v>
      </c>
      <c r="D25" s="22" t="s">
        <v>27</v>
      </c>
      <c r="E25" s="22" t="s">
        <v>66</v>
      </c>
      <c r="F25" s="22" t="s">
        <v>77</v>
      </c>
      <c r="G25" s="22" t="s">
        <v>52</v>
      </c>
      <c r="H25" s="22" t="s">
        <v>100</v>
      </c>
    </row>
    <row r="26" spans="2:14" x14ac:dyDescent="0.3">
      <c r="B26" s="24">
        <v>45431</v>
      </c>
      <c r="C26" s="24" t="s">
        <v>79</v>
      </c>
      <c r="D26" s="22" t="s">
        <v>25</v>
      </c>
      <c r="E26" s="22" t="s">
        <v>64</v>
      </c>
      <c r="F26" s="22" t="s">
        <v>77</v>
      </c>
      <c r="G26" s="22" t="s">
        <v>52</v>
      </c>
      <c r="H26" s="22" t="s">
        <v>82</v>
      </c>
    </row>
    <row r="27" spans="2:14" x14ac:dyDescent="0.3">
      <c r="B27" s="24">
        <v>45431</v>
      </c>
      <c r="C27" s="24" t="s">
        <v>105</v>
      </c>
      <c r="D27" s="22" t="s">
        <v>32</v>
      </c>
      <c r="E27" s="22" t="s">
        <v>61</v>
      </c>
      <c r="F27" s="22" t="s">
        <v>83</v>
      </c>
      <c r="G27" s="22" t="s">
        <v>52</v>
      </c>
      <c r="H27" s="22" t="s">
        <v>115</v>
      </c>
    </row>
    <row r="28" spans="2:14" x14ac:dyDescent="0.3">
      <c r="B28" s="24">
        <v>45431</v>
      </c>
      <c r="C28" s="24" t="s">
        <v>105</v>
      </c>
      <c r="D28" s="22" t="s">
        <v>32</v>
      </c>
      <c r="E28" s="22" t="s">
        <v>61</v>
      </c>
      <c r="F28" s="22" t="s">
        <v>83</v>
      </c>
      <c r="G28" s="22" t="s">
        <v>52</v>
      </c>
      <c r="H28" s="22" t="s">
        <v>116</v>
      </c>
    </row>
    <row r="29" spans="2:14" x14ac:dyDescent="0.3">
      <c r="B29" s="24">
        <v>45431</v>
      </c>
      <c r="C29" s="24" t="s">
        <v>111</v>
      </c>
      <c r="D29" s="22" t="s">
        <v>28</v>
      </c>
      <c r="E29" s="22" t="s">
        <v>67</v>
      </c>
      <c r="F29" s="22" t="s">
        <v>83</v>
      </c>
      <c r="G29" s="22" t="s">
        <v>52</v>
      </c>
      <c r="H29" s="22" t="s">
        <v>84</v>
      </c>
    </row>
    <row r="30" spans="2:14" x14ac:dyDescent="0.3">
      <c r="B30" s="24">
        <v>45431</v>
      </c>
      <c r="C30" s="24" t="s">
        <v>110</v>
      </c>
      <c r="D30" s="22" t="s">
        <v>29</v>
      </c>
      <c r="E30" s="22" t="s">
        <v>68</v>
      </c>
      <c r="F30" s="22" t="s">
        <v>83</v>
      </c>
      <c r="G30" s="22" t="s">
        <v>52</v>
      </c>
      <c r="H30" s="22" t="s">
        <v>85</v>
      </c>
    </row>
    <row r="31" spans="2:14" x14ac:dyDescent="0.3">
      <c r="B31" s="24">
        <v>45431</v>
      </c>
      <c r="C31" s="24" t="s">
        <v>110</v>
      </c>
      <c r="D31" s="22" t="s">
        <v>29</v>
      </c>
      <c r="E31" s="22" t="s">
        <v>68</v>
      </c>
      <c r="F31" s="22" t="s">
        <v>83</v>
      </c>
      <c r="G31" s="22" t="s">
        <v>52</v>
      </c>
      <c r="H31" s="22" t="s">
        <v>86</v>
      </c>
    </row>
    <row r="32" spans="2:14" x14ac:dyDescent="0.3">
      <c r="B32" s="24">
        <v>45429</v>
      </c>
      <c r="C32" s="24" t="s">
        <v>20</v>
      </c>
      <c r="D32" s="22" t="s">
        <v>23</v>
      </c>
      <c r="E32" s="22" t="s">
        <v>69</v>
      </c>
      <c r="F32" s="22" t="s">
        <v>77</v>
      </c>
      <c r="G32" s="22" t="s">
        <v>52</v>
      </c>
      <c r="H32" s="22" t="s">
        <v>102</v>
      </c>
    </row>
    <row r="33" spans="2:8" x14ac:dyDescent="0.3">
      <c r="B33" s="24">
        <v>45429</v>
      </c>
      <c r="C33" s="24" t="s">
        <v>109</v>
      </c>
      <c r="D33" s="22" t="s">
        <v>36</v>
      </c>
      <c r="E33" s="22" t="s">
        <v>78</v>
      </c>
      <c r="F33" s="22" t="s">
        <v>77</v>
      </c>
      <c r="G33" s="22" t="s">
        <v>52</v>
      </c>
      <c r="H33" s="22" t="s">
        <v>112</v>
      </c>
    </row>
    <row r="34" spans="2:8" x14ac:dyDescent="0.3">
      <c r="B34" s="24">
        <v>45412</v>
      </c>
      <c r="C34" s="24" t="s">
        <v>103</v>
      </c>
      <c r="D34" s="22" t="s">
        <v>9</v>
      </c>
      <c r="E34" s="22" t="s">
        <v>60</v>
      </c>
      <c r="F34" s="22" t="s">
        <v>77</v>
      </c>
      <c r="G34" s="22" t="s">
        <v>52</v>
      </c>
      <c r="H34" s="22" t="s">
        <v>113</v>
      </c>
    </row>
    <row r="35" spans="2:8" x14ac:dyDescent="0.3">
      <c r="B35" s="24">
        <v>45412</v>
      </c>
      <c r="C35" s="24" t="s">
        <v>104</v>
      </c>
      <c r="D35" s="22" t="s">
        <v>33</v>
      </c>
      <c r="E35" s="22" t="s">
        <v>59</v>
      </c>
      <c r="F35" s="22" t="s">
        <v>77</v>
      </c>
      <c r="G35" s="22" t="s">
        <v>52</v>
      </c>
      <c r="H35" s="22" t="s">
        <v>113</v>
      </c>
    </row>
    <row r="36" spans="2:8" x14ac:dyDescent="0.3">
      <c r="B36" s="24">
        <v>45412</v>
      </c>
      <c r="C36" s="24" t="s">
        <v>105</v>
      </c>
      <c r="D36" s="22" t="s">
        <v>32</v>
      </c>
      <c r="E36" s="22" t="s">
        <v>61</v>
      </c>
      <c r="F36" s="22" t="s">
        <v>77</v>
      </c>
      <c r="G36" s="22" t="s">
        <v>52</v>
      </c>
      <c r="H36" s="22" t="s">
        <v>113</v>
      </c>
    </row>
    <row r="37" spans="2:8" x14ac:dyDescent="0.3">
      <c r="B37" s="24">
        <v>45412</v>
      </c>
      <c r="C37" s="24" t="s">
        <v>106</v>
      </c>
      <c r="D37" s="22" t="s">
        <v>31</v>
      </c>
      <c r="E37" s="22" t="s">
        <v>62</v>
      </c>
      <c r="F37" s="22" t="s">
        <v>77</v>
      </c>
      <c r="G37" s="22" t="s">
        <v>52</v>
      </c>
      <c r="H37" s="22" t="s">
        <v>113</v>
      </c>
    </row>
    <row r="38" spans="2:8" x14ac:dyDescent="0.3">
      <c r="B38" s="24">
        <v>45412</v>
      </c>
      <c r="C38" s="24" t="s">
        <v>107</v>
      </c>
      <c r="D38" s="22" t="s">
        <v>30</v>
      </c>
      <c r="E38" s="22" t="s">
        <v>63</v>
      </c>
      <c r="F38" s="22" t="s">
        <v>77</v>
      </c>
      <c r="G38" s="22" t="s">
        <v>52</v>
      </c>
      <c r="H38" s="22" t="s">
        <v>113</v>
      </c>
    </row>
    <row r="39" spans="2:8" x14ac:dyDescent="0.3">
      <c r="B39" s="24">
        <v>45412</v>
      </c>
      <c r="C39" s="24" t="s">
        <v>79</v>
      </c>
      <c r="D39" s="22" t="s">
        <v>25</v>
      </c>
      <c r="E39" s="22" t="s">
        <v>64</v>
      </c>
      <c r="F39" s="22" t="s">
        <v>77</v>
      </c>
      <c r="G39" s="22" t="s">
        <v>52</v>
      </c>
      <c r="H39" s="22" t="s">
        <v>113</v>
      </c>
    </row>
    <row r="40" spans="2:8" x14ac:dyDescent="0.3">
      <c r="B40" s="24">
        <v>45412</v>
      </c>
      <c r="C40" s="24" t="s">
        <v>108</v>
      </c>
      <c r="D40" s="22" t="s">
        <v>26</v>
      </c>
      <c r="E40" s="22" t="s">
        <v>65</v>
      </c>
      <c r="F40" s="22" t="s">
        <v>77</v>
      </c>
      <c r="G40" s="22" t="s">
        <v>52</v>
      </c>
      <c r="H40" s="22" t="s">
        <v>113</v>
      </c>
    </row>
    <row r="41" spans="2:8" x14ac:dyDescent="0.3">
      <c r="B41" s="24">
        <v>45412</v>
      </c>
      <c r="C41" s="24" t="s">
        <v>17</v>
      </c>
      <c r="D41" s="22" t="s">
        <v>27</v>
      </c>
      <c r="E41" s="22" t="s">
        <v>66</v>
      </c>
      <c r="F41" s="22" t="s">
        <v>77</v>
      </c>
      <c r="G41" s="22" t="s">
        <v>52</v>
      </c>
      <c r="H41" s="22" t="s">
        <v>113</v>
      </c>
    </row>
    <row r="42" spans="2:8" x14ac:dyDescent="0.3">
      <c r="B42" s="24">
        <v>45412</v>
      </c>
      <c r="C42" s="24" t="s">
        <v>111</v>
      </c>
      <c r="D42" s="22" t="s">
        <v>28</v>
      </c>
      <c r="E42" s="22" t="s">
        <v>67</v>
      </c>
      <c r="F42" s="22" t="s">
        <v>77</v>
      </c>
      <c r="G42" s="22" t="s">
        <v>52</v>
      </c>
      <c r="H42" s="22" t="s">
        <v>113</v>
      </c>
    </row>
    <row r="43" spans="2:8" x14ac:dyDescent="0.3">
      <c r="B43" s="24">
        <v>45412</v>
      </c>
      <c r="C43" s="24" t="s">
        <v>109</v>
      </c>
      <c r="D43" s="22" t="s">
        <v>36</v>
      </c>
      <c r="E43" s="22" t="s">
        <v>78</v>
      </c>
      <c r="F43" s="22" t="s">
        <v>77</v>
      </c>
      <c r="G43" s="22" t="s">
        <v>52</v>
      </c>
      <c r="H43" s="22" t="s">
        <v>113</v>
      </c>
    </row>
    <row r="44" spans="2:8" x14ac:dyDescent="0.3">
      <c r="B44" s="24">
        <v>45412</v>
      </c>
      <c r="C44" s="24" t="s">
        <v>110</v>
      </c>
      <c r="D44" s="22" t="s">
        <v>29</v>
      </c>
      <c r="E44" s="22" t="s">
        <v>68</v>
      </c>
      <c r="F44" s="22" t="s">
        <v>77</v>
      </c>
      <c r="G44" s="22" t="s">
        <v>52</v>
      </c>
      <c r="H44" s="22" t="s">
        <v>113</v>
      </c>
    </row>
    <row r="45" spans="2:8" x14ac:dyDescent="0.3">
      <c r="B45" s="24">
        <v>45412</v>
      </c>
      <c r="C45" s="24" t="s">
        <v>20</v>
      </c>
      <c r="D45" s="22" t="s">
        <v>23</v>
      </c>
      <c r="E45" s="22" t="s">
        <v>69</v>
      </c>
      <c r="F45" s="22" t="s">
        <v>77</v>
      </c>
      <c r="G45" s="22" t="s">
        <v>52</v>
      </c>
      <c r="H45" s="22" t="s">
        <v>113</v>
      </c>
    </row>
    <row r="46" spans="2:8" x14ac:dyDescent="0.3">
      <c r="B46" s="24">
        <v>45412</v>
      </c>
      <c r="C46" s="24" t="s">
        <v>21</v>
      </c>
      <c r="D46" s="22" t="s">
        <v>24</v>
      </c>
      <c r="E46" s="22" t="s">
        <v>70</v>
      </c>
      <c r="F46" s="22" t="s">
        <v>77</v>
      </c>
      <c r="G46" s="22" t="s">
        <v>53</v>
      </c>
      <c r="H46" s="22" t="s">
        <v>113</v>
      </c>
    </row>
    <row r="47" spans="2:8" x14ac:dyDescent="0.3">
      <c r="B47" s="24">
        <v>45412</v>
      </c>
      <c r="C47" s="24" t="s">
        <v>101</v>
      </c>
      <c r="D47" s="22" t="s">
        <v>72</v>
      </c>
      <c r="E47" s="22" t="s">
        <v>71</v>
      </c>
      <c r="F47" s="22" t="s">
        <v>77</v>
      </c>
      <c r="G47" s="22" t="s">
        <v>52</v>
      </c>
      <c r="H47" s="22" t="s">
        <v>113</v>
      </c>
    </row>
    <row r="48" spans="2:8" x14ac:dyDescent="0.3">
      <c r="B48" s="24">
        <v>45419</v>
      </c>
      <c r="C48" s="24" t="s">
        <v>107</v>
      </c>
      <c r="D48" s="22" t="s">
        <v>30</v>
      </c>
      <c r="E48" s="22" t="s">
        <v>63</v>
      </c>
      <c r="F48" s="22" t="s">
        <v>83</v>
      </c>
      <c r="G48" s="22" t="s">
        <v>52</v>
      </c>
      <c r="H48" s="22" t="s">
        <v>117</v>
      </c>
    </row>
    <row r="49" spans="2:8" x14ac:dyDescent="0.3">
      <c r="B49" s="24">
        <v>45419</v>
      </c>
      <c r="C49" s="24" t="s">
        <v>108</v>
      </c>
      <c r="D49" s="22" t="s">
        <v>26</v>
      </c>
      <c r="E49" s="22" t="s">
        <v>64</v>
      </c>
      <c r="F49" s="22" t="s">
        <v>83</v>
      </c>
      <c r="G49" s="22" t="s">
        <v>52</v>
      </c>
      <c r="H49" s="22" t="s">
        <v>117</v>
      </c>
    </row>
    <row r="50" spans="2:8" x14ac:dyDescent="0.3">
      <c r="B50" s="24">
        <v>45419</v>
      </c>
      <c r="C50" s="24" t="s">
        <v>110</v>
      </c>
      <c r="D50" s="22" t="s">
        <v>29</v>
      </c>
      <c r="E50" s="22" t="s">
        <v>68</v>
      </c>
      <c r="F50" s="22" t="s">
        <v>83</v>
      </c>
      <c r="G50" s="22" t="s">
        <v>52</v>
      </c>
      <c r="H50" s="22" t="s">
        <v>114</v>
      </c>
    </row>
    <row r="51" spans="2:8" x14ac:dyDescent="0.3">
      <c r="B51" s="24">
        <v>45419</v>
      </c>
      <c r="C51" s="24" t="s">
        <v>103</v>
      </c>
      <c r="D51" s="22" t="s">
        <v>9</v>
      </c>
      <c r="E51" s="22" t="s">
        <v>60</v>
      </c>
      <c r="F51" s="22" t="s">
        <v>122</v>
      </c>
      <c r="G51" s="22" t="s">
        <v>52</v>
      </c>
      <c r="H51" s="22" t="s">
        <v>118</v>
      </c>
    </row>
    <row r="52" spans="2:8" x14ac:dyDescent="0.3">
      <c r="B52" s="24">
        <v>45419</v>
      </c>
      <c r="C52" s="24" t="s">
        <v>104</v>
      </c>
      <c r="D52" s="22" t="s">
        <v>33</v>
      </c>
      <c r="E52" s="22" t="s">
        <v>59</v>
      </c>
      <c r="F52" s="22" t="s">
        <v>122</v>
      </c>
      <c r="G52" s="22" t="s">
        <v>52</v>
      </c>
      <c r="H52" s="22" t="s">
        <v>118</v>
      </c>
    </row>
    <row r="53" spans="2:8" x14ac:dyDescent="0.3">
      <c r="B53" s="24">
        <v>45405</v>
      </c>
      <c r="C53" s="24" t="s">
        <v>103</v>
      </c>
      <c r="D53" s="22" t="s">
        <v>9</v>
      </c>
      <c r="E53" s="22" t="s">
        <v>60</v>
      </c>
      <c r="F53" s="22" t="s">
        <v>77</v>
      </c>
      <c r="G53" s="22" t="s">
        <v>52</v>
      </c>
      <c r="H53" s="22" t="s">
        <v>119</v>
      </c>
    </row>
    <row r="54" spans="2:8" x14ac:dyDescent="0.3">
      <c r="B54" s="24">
        <v>45405</v>
      </c>
      <c r="C54" s="24" t="s">
        <v>104</v>
      </c>
      <c r="D54" s="22" t="s">
        <v>33</v>
      </c>
      <c r="E54" s="22" t="s">
        <v>59</v>
      </c>
      <c r="F54" s="22" t="s">
        <v>77</v>
      </c>
      <c r="G54" s="22" t="s">
        <v>52</v>
      </c>
      <c r="H54" s="22" t="s">
        <v>119</v>
      </c>
    </row>
    <row r="55" spans="2:8" x14ac:dyDescent="0.3">
      <c r="B55" s="24">
        <v>45432</v>
      </c>
      <c r="C55" s="24" t="s">
        <v>21</v>
      </c>
      <c r="D55" s="22" t="s">
        <v>24</v>
      </c>
      <c r="E55" s="22" t="s">
        <v>70</v>
      </c>
      <c r="F55" s="22" t="s">
        <v>77</v>
      </c>
      <c r="G55" s="22" t="s">
        <v>52</v>
      </c>
      <c r="H55" s="22" t="s">
        <v>120</v>
      </c>
    </row>
    <row r="56" spans="2:8" x14ac:dyDescent="0.3">
      <c r="B56" s="24">
        <v>45412</v>
      </c>
      <c r="C56" s="24" t="s">
        <v>17</v>
      </c>
      <c r="D56" s="22" t="s">
        <v>27</v>
      </c>
      <c r="E56" s="22" t="s">
        <v>66</v>
      </c>
      <c r="F56" s="22" t="s">
        <v>77</v>
      </c>
      <c r="G56" s="22" t="s">
        <v>52</v>
      </c>
      <c r="H56" s="22" t="s">
        <v>124</v>
      </c>
    </row>
    <row r="57" spans="2:8" x14ac:dyDescent="0.3">
      <c r="B57" s="24">
        <v>45412</v>
      </c>
      <c r="C57" s="24" t="s">
        <v>109</v>
      </c>
      <c r="D57" s="22" t="s">
        <v>36</v>
      </c>
      <c r="E57" s="22" t="s">
        <v>78</v>
      </c>
      <c r="F57" s="22" t="s">
        <v>77</v>
      </c>
      <c r="G57" s="22" t="s">
        <v>52</v>
      </c>
      <c r="H57" s="22" t="s">
        <v>123</v>
      </c>
    </row>
    <row r="58" spans="2:8" x14ac:dyDescent="0.3">
      <c r="B58" s="24">
        <v>45432</v>
      </c>
      <c r="C58" s="24" t="s">
        <v>21</v>
      </c>
      <c r="D58" s="22" t="s">
        <v>24</v>
      </c>
      <c r="E58" s="22" t="s">
        <v>70</v>
      </c>
      <c r="F58" s="22" t="s">
        <v>77</v>
      </c>
      <c r="G58" s="22" t="s">
        <v>52</v>
      </c>
      <c r="H58" s="22" t="s">
        <v>121</v>
      </c>
    </row>
    <row r="61" spans="2:8" x14ac:dyDescent="0.3">
      <c r="F61" s="25"/>
      <c r="G61" s="25"/>
    </row>
  </sheetData>
  <autoFilter ref="B4:H58" xr:uid="{C41B73AB-4443-4CD0-A2F6-26C8AB142B2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Prérequis</vt:lpstr>
      <vt:lpstr>Infrastructure IP</vt:lpstr>
      <vt:lpstr>Rapport des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KONTE Amara</dc:creator>
  <cp:lastModifiedBy>Amara KONTE</cp:lastModifiedBy>
  <dcterms:created xsi:type="dcterms:W3CDTF">2024-05-06T20:55:23Z</dcterms:created>
  <dcterms:modified xsi:type="dcterms:W3CDTF">2024-05-26T21:03:30Z</dcterms:modified>
</cp:coreProperties>
</file>