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ral\Documents\Faculdade\tcc\Heuristicas\"/>
    </mc:Choice>
  </mc:AlternateContent>
  <xr:revisionPtr revIDLastSave="0" documentId="13_ncr:1_{E5AA9B58-BF51-45B7-B5E9-2E6CB26F42D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4" i="1" l="1"/>
  <c r="K74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2" i="1"/>
  <c r="H7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2" i="1"/>
  <c r="B74" i="1"/>
</calcChain>
</file>

<file path=xl/sharedStrings.xml><?xml version="1.0" encoding="utf-8"?>
<sst xmlns="http://schemas.openxmlformats.org/spreadsheetml/2006/main" count="83" uniqueCount="83">
  <si>
    <t>serie</t>
  </si>
  <si>
    <t>smape_mean</t>
  </si>
  <si>
    <t>smape_std</t>
  </si>
  <si>
    <t>rmse_mean</t>
  </si>
  <si>
    <t>rmse_std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</si>
  <si>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</si>
  <si>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</si>
  <si>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</si>
  <si>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</si>
  <si>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</si>
  <si>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</si>
  <si>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</si>
  <si>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</si>
  <si>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</si>
  <si>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</si>
  <si>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</si>
  <si>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</si>
  <si>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</si>
  <si>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</si>
  <si>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</si>
  <si>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</si>
  <si>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</si>
  <si>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</si>
  <si>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</si>
  <si>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</si>
  <si>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</si>
  <si>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</si>
  <si>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</si>
  <si>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</si>
  <si>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</si>
  <si>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</si>
  <si>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</si>
  <si>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</si>
  <si>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</si>
  <si>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</si>
  <si>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</si>
  <si>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</si>
  <si>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</si>
  <si>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</si>
  <si>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</si>
  <si>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</si>
  <si>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</si>
  <si>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</si>
  <si>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</si>
  <si>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</si>
  <si>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</si>
  <si>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</si>
  <si>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</si>
  <si>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</si>
  <si>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</si>
  <si>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</si>
  <si>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</si>
  <si>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</si>
  <si>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</si>
  <si>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</si>
  <si>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</si>
  <si>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</si>
  <si>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</si>
  <si>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</si>
  <si>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</si>
  <si>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</si>
  <si>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</si>
  <si>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</si>
  <si>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</si>
  <si>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</si>
  <si>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</si>
  <si>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</si>
  <si>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</si>
  <si>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</si>
  <si>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</si>
  <si>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</si>
  <si>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ts7</t>
  </si>
  <si>
    <t>ts70</t>
  </si>
  <si>
    <t>ts71</t>
  </si>
  <si>
    <t>ts72</t>
  </si>
  <si>
    <t>ts8</t>
  </si>
  <si>
    <t>ts9</t>
  </si>
  <si>
    <t>SVR A6</t>
  </si>
  <si>
    <t>SVR A6 MELHOR QUE AG</t>
  </si>
  <si>
    <t xml:space="preserve">AG COM VALIDACAO 20% </t>
  </si>
  <si>
    <t>NOVO AG MELHOR QUE ANTIGO</t>
  </si>
  <si>
    <t xml:space="preserve">AG COM VALIDACAO 30% </t>
  </si>
  <si>
    <t>AG 30% melhor que o primeiro 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</si>
</sst>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4"/>
  <sheetViews>
    <sheetView tabSelected="1" topLeftCell="B49" workbookViewId="0">
      <selection activeCell="J75" sqref="J75"/>
    </sheetView>
  </sheetViews>
  <sheetFormatPr defaultRowHeight="15" x14ac:dyDescent="0.25"/>
  <cols>
    <col min="7" max="7" width="26.7109375" customWidth="1"/>
    <col min="8" max="8" width="25.5703125" customWidth="1"/>
    <col min="9" max="9" width="31" customWidth="1"/>
    <col min="10" max="10" width="24.85546875" customWidth="1"/>
    <col min="11" max="11" width="34.425781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77</v>
      </c>
      <c r="G1" s="3" t="s">
        <v>78</v>
      </c>
      <c r="H1" s="1" t="s">
        <v>79</v>
      </c>
      <c r="I1" s="3" t="s">
        <v>80</v>
      </c>
      <c r="J1" s="1" t="s">
        <v>81</v>
      </c>
      <c r="K1" s="3" t="s">
        <v>82</v>
      </c>
    </row>
    <row r="2" spans="1:11" x14ac:dyDescent="0.25">
      <c r="A2" t="s">
        <v>5</v>
      </c>
      <c r="B2">
        <v>1.9E-2</v>
      </c>
      <c r="C2">
        <v>1E-3</v>
      </c>
      <c r="D2">
        <v>36.889000000000003</v>
      </c>
      <c r="E2">
        <v>1.4590000000000001</v>
      </c>
      <c r="F2">
        <v>1.9E-2</v>
      </c>
      <c r="G2" t="b">
        <f>B2&gt;F2</f>
        <v>0</v>
      </c>
      <c r="H2">
        <v>0.02</v>
      </c>
      <c r="I2" t="b">
        <f>B2&gt;H2</f>
        <v>0</v>
      </c>
      <c r="J2">
        <v>1.7999999999999999E-2</v>
      </c>
      <c r="K2" t="b">
        <f>B2&gt;J2</f>
        <v>1</v>
      </c>
    </row>
    <row r="3" spans="1:11" x14ac:dyDescent="0.25">
      <c r="A3" t="s">
        <v>6</v>
      </c>
      <c r="B3">
        <v>4.3999999999999997E-2</v>
      </c>
      <c r="C3">
        <v>0</v>
      </c>
      <c r="D3">
        <v>0.78700000000000003</v>
      </c>
      <c r="E3">
        <v>0</v>
      </c>
      <c r="F3">
        <v>4.2999999999999997E-2</v>
      </c>
      <c r="G3" t="b">
        <f t="shared" ref="G3:G66" si="0">B3&gt;F3</f>
        <v>1</v>
      </c>
      <c r="H3">
        <v>4.3999999999999997E-2</v>
      </c>
      <c r="I3" t="b">
        <f t="shared" ref="I3:I66" si="1">B3&gt;H3</f>
        <v>0</v>
      </c>
      <c r="J3">
        <v>0.05</v>
      </c>
      <c r="K3" t="b">
        <f t="shared" ref="K3:K66" si="2">B3&gt;J3</f>
        <v>0</v>
      </c>
    </row>
    <row r="4" spans="1:11" x14ac:dyDescent="0.25">
      <c r="A4" t="s">
        <v>7</v>
      </c>
      <c r="B4">
        <v>8.9999999999999993E-3</v>
      </c>
      <c r="C4">
        <v>0</v>
      </c>
      <c r="D4">
        <v>5.6890000000000001</v>
      </c>
      <c r="E4">
        <v>0</v>
      </c>
      <c r="F4">
        <v>1.4999999999999999E-2</v>
      </c>
      <c r="G4" t="b">
        <f t="shared" si="0"/>
        <v>0</v>
      </c>
      <c r="H4">
        <v>8.0000000000000002E-3</v>
      </c>
      <c r="I4" t="b">
        <f t="shared" si="1"/>
        <v>1</v>
      </c>
      <c r="J4">
        <v>1.4E-2</v>
      </c>
      <c r="K4" t="b">
        <f t="shared" si="2"/>
        <v>0</v>
      </c>
    </row>
    <row r="5" spans="1:11" s="2" customFormat="1" x14ac:dyDescent="0.25">
      <c r="A5" s="2" t="s">
        <v>8</v>
      </c>
      <c r="B5" s="2">
        <v>6.2E-2</v>
      </c>
      <c r="C5" s="2">
        <v>2E-3</v>
      </c>
      <c r="D5" s="2">
        <v>30.463000000000001</v>
      </c>
      <c r="E5" s="2">
        <v>1.105</v>
      </c>
      <c r="F5" s="2">
        <v>2.5000000000000001E-2</v>
      </c>
      <c r="G5" s="2" t="b">
        <f t="shared" si="0"/>
        <v>1</v>
      </c>
      <c r="H5">
        <v>2.1999999999999999E-2</v>
      </c>
      <c r="I5" t="b">
        <f t="shared" si="1"/>
        <v>1</v>
      </c>
      <c r="J5">
        <v>4.2999999999999997E-2</v>
      </c>
      <c r="K5" t="b">
        <f t="shared" si="2"/>
        <v>1</v>
      </c>
    </row>
    <row r="6" spans="1:11" x14ac:dyDescent="0.25">
      <c r="A6" t="s">
        <v>9</v>
      </c>
      <c r="B6">
        <v>8.3000000000000004E-2</v>
      </c>
      <c r="C6">
        <v>0</v>
      </c>
      <c r="D6">
        <v>95.799000000000007</v>
      </c>
      <c r="E6">
        <v>0</v>
      </c>
      <c r="F6">
        <v>8.5000000000000006E-2</v>
      </c>
      <c r="G6" t="b">
        <f t="shared" si="0"/>
        <v>0</v>
      </c>
      <c r="H6">
        <v>9.6000000000000002E-2</v>
      </c>
      <c r="I6" t="b">
        <f t="shared" si="1"/>
        <v>0</v>
      </c>
      <c r="J6">
        <v>8.7999999999999995E-2</v>
      </c>
      <c r="K6" t="b">
        <f t="shared" si="2"/>
        <v>0</v>
      </c>
    </row>
    <row r="7" spans="1:11" x14ac:dyDescent="0.25">
      <c r="A7" t="s">
        <v>10</v>
      </c>
      <c r="B7">
        <v>5.8000000000000003E-2</v>
      </c>
      <c r="C7">
        <v>0</v>
      </c>
      <c r="D7">
        <v>98.304000000000002</v>
      </c>
      <c r="E7">
        <v>0</v>
      </c>
      <c r="F7">
        <v>5.1999999999999998E-2</v>
      </c>
      <c r="G7" t="b">
        <f t="shared" si="0"/>
        <v>1</v>
      </c>
      <c r="H7">
        <v>5.1999999999999998E-2</v>
      </c>
      <c r="I7" t="b">
        <f t="shared" si="1"/>
        <v>1</v>
      </c>
      <c r="J7">
        <v>5.5E-2</v>
      </c>
      <c r="K7" t="b">
        <f t="shared" si="2"/>
        <v>1</v>
      </c>
    </row>
    <row r="8" spans="1:11" x14ac:dyDescent="0.25">
      <c r="A8" t="s">
        <v>11</v>
      </c>
      <c r="B8">
        <v>0.1</v>
      </c>
      <c r="C8">
        <v>0</v>
      </c>
      <c r="D8">
        <v>167.214</v>
      </c>
      <c r="E8">
        <v>0.115</v>
      </c>
      <c r="F8">
        <v>0.13200000000000001</v>
      </c>
      <c r="G8" t="b">
        <f t="shared" si="0"/>
        <v>0</v>
      </c>
      <c r="H8">
        <v>0.13800000000000001</v>
      </c>
      <c r="I8" t="b">
        <f t="shared" si="1"/>
        <v>0</v>
      </c>
      <c r="J8">
        <v>0.14199999999999999</v>
      </c>
      <c r="K8" t="b">
        <f t="shared" si="2"/>
        <v>0</v>
      </c>
    </row>
    <row r="9" spans="1:11" x14ac:dyDescent="0.25">
      <c r="A9" t="s">
        <v>12</v>
      </c>
      <c r="B9">
        <v>8.5000000000000006E-2</v>
      </c>
      <c r="C9">
        <v>0</v>
      </c>
      <c r="D9">
        <v>180.01</v>
      </c>
      <c r="E9">
        <v>0</v>
      </c>
      <c r="F9">
        <v>8.2000000000000003E-2</v>
      </c>
      <c r="G9" t="b">
        <f t="shared" si="0"/>
        <v>1</v>
      </c>
      <c r="H9">
        <v>8.8999999999999996E-2</v>
      </c>
      <c r="I9" t="b">
        <f t="shared" si="1"/>
        <v>0</v>
      </c>
      <c r="J9">
        <v>9.5000000000000001E-2</v>
      </c>
      <c r="K9" t="b">
        <f t="shared" si="2"/>
        <v>0</v>
      </c>
    </row>
    <row r="10" spans="1:11" x14ac:dyDescent="0.25">
      <c r="A10" t="s">
        <v>13</v>
      </c>
      <c r="B10">
        <v>0.16200000000000001</v>
      </c>
      <c r="C10">
        <v>5.0000000000000001E-3</v>
      </c>
      <c r="D10">
        <v>175.821</v>
      </c>
      <c r="E10">
        <v>2.7189999999999999</v>
      </c>
      <c r="F10">
        <v>0.19700000000000001</v>
      </c>
      <c r="G10" t="b">
        <f t="shared" si="0"/>
        <v>0</v>
      </c>
      <c r="H10">
        <v>0.159</v>
      </c>
      <c r="I10" t="b">
        <f t="shared" si="1"/>
        <v>1</v>
      </c>
      <c r="J10">
        <v>0.16800000000000001</v>
      </c>
      <c r="K10" t="b">
        <f t="shared" si="2"/>
        <v>0</v>
      </c>
    </row>
    <row r="11" spans="1:11" s="2" customFormat="1" x14ac:dyDescent="0.25">
      <c r="A11" s="2" t="s">
        <v>14</v>
      </c>
      <c r="B11" s="2">
        <v>0.219</v>
      </c>
      <c r="C11" s="2">
        <v>0</v>
      </c>
      <c r="D11" s="2">
        <v>184.88200000000001</v>
      </c>
      <c r="E11" s="2">
        <v>0</v>
      </c>
      <c r="F11" s="2">
        <v>0.16200000000000001</v>
      </c>
      <c r="G11" s="2" t="b">
        <f t="shared" si="0"/>
        <v>1</v>
      </c>
      <c r="H11">
        <v>0.23899999999999999</v>
      </c>
      <c r="I11" t="b">
        <f t="shared" si="1"/>
        <v>0</v>
      </c>
      <c r="J11">
        <v>0.23400000000000001</v>
      </c>
      <c r="K11" t="b">
        <f t="shared" si="2"/>
        <v>0</v>
      </c>
    </row>
    <row r="12" spans="1:11" s="2" customFormat="1" x14ac:dyDescent="0.25">
      <c r="A12" s="2" t="s">
        <v>15</v>
      </c>
      <c r="B12" s="2">
        <v>0.121</v>
      </c>
      <c r="C12" s="2">
        <v>6.0000000000000001E-3</v>
      </c>
      <c r="D12" s="2">
        <v>208.428</v>
      </c>
      <c r="E12" s="2">
        <v>6.2930000000000001</v>
      </c>
      <c r="F12" s="2">
        <v>7.5999999999999998E-2</v>
      </c>
      <c r="G12" s="2" t="b">
        <f t="shared" si="0"/>
        <v>1</v>
      </c>
      <c r="H12">
        <v>0.11799999999999999</v>
      </c>
      <c r="I12" t="b">
        <f t="shared" si="1"/>
        <v>1</v>
      </c>
      <c r="J12">
        <v>0.128</v>
      </c>
      <c r="K12" t="b">
        <f t="shared" si="2"/>
        <v>0</v>
      </c>
    </row>
    <row r="13" spans="1:11" x14ac:dyDescent="0.25">
      <c r="A13" t="s">
        <v>16</v>
      </c>
      <c r="B13">
        <v>1.2999999999999999E-2</v>
      </c>
      <c r="C13">
        <v>0</v>
      </c>
      <c r="D13">
        <v>11.664</v>
      </c>
      <c r="E13">
        <v>0</v>
      </c>
      <c r="F13">
        <v>1.2999999999999999E-2</v>
      </c>
      <c r="G13" t="b">
        <f t="shared" si="0"/>
        <v>0</v>
      </c>
      <c r="H13">
        <v>1.2999999999999999E-2</v>
      </c>
      <c r="I13" t="b">
        <f t="shared" si="1"/>
        <v>0</v>
      </c>
      <c r="J13">
        <v>1.2999999999999999E-2</v>
      </c>
      <c r="K13" t="b">
        <f t="shared" si="2"/>
        <v>0</v>
      </c>
    </row>
    <row r="14" spans="1:11" x14ac:dyDescent="0.25">
      <c r="A14" t="s">
        <v>17</v>
      </c>
      <c r="B14">
        <v>6.5000000000000002E-2</v>
      </c>
      <c r="C14">
        <v>0</v>
      </c>
      <c r="D14">
        <v>118.85299999999999</v>
      </c>
      <c r="E14">
        <v>0</v>
      </c>
      <c r="F14">
        <v>0.04</v>
      </c>
      <c r="G14" t="b">
        <f t="shared" si="0"/>
        <v>1</v>
      </c>
      <c r="H14">
        <v>6.8000000000000005E-2</v>
      </c>
      <c r="I14" t="b">
        <f t="shared" si="1"/>
        <v>0</v>
      </c>
      <c r="J14">
        <v>0.06</v>
      </c>
      <c r="K14" t="b">
        <f t="shared" si="2"/>
        <v>1</v>
      </c>
    </row>
    <row r="15" spans="1:11" s="2" customFormat="1" x14ac:dyDescent="0.25">
      <c r="A15" s="2" t="s">
        <v>18</v>
      </c>
      <c r="B15" s="2">
        <v>0.215</v>
      </c>
      <c r="C15" s="2">
        <v>0</v>
      </c>
      <c r="D15" s="2">
        <v>42.536000000000001</v>
      </c>
      <c r="E15" s="2">
        <v>0</v>
      </c>
      <c r="F15" s="2">
        <v>0.17499999999999999</v>
      </c>
      <c r="G15" s="2" t="b">
        <f t="shared" si="0"/>
        <v>1</v>
      </c>
      <c r="H15">
        <v>0.23</v>
      </c>
      <c r="I15" t="b">
        <f t="shared" si="1"/>
        <v>0</v>
      </c>
      <c r="J15">
        <v>0.23</v>
      </c>
      <c r="K15" t="b">
        <f t="shared" si="2"/>
        <v>0</v>
      </c>
    </row>
    <row r="16" spans="1:11" s="2" customFormat="1" x14ac:dyDescent="0.25">
      <c r="A16" s="2" t="s">
        <v>19</v>
      </c>
      <c r="B16" s="2">
        <v>0.14099999999999999</v>
      </c>
      <c r="C16" s="2">
        <v>0</v>
      </c>
      <c r="D16" s="2">
        <v>29.242999999999999</v>
      </c>
      <c r="E16" s="2">
        <v>0</v>
      </c>
      <c r="F16" s="2">
        <v>0.114</v>
      </c>
      <c r="G16" s="2" t="b">
        <f t="shared" si="0"/>
        <v>1</v>
      </c>
      <c r="H16">
        <v>0.13700000000000001</v>
      </c>
      <c r="I16" t="b">
        <f t="shared" si="1"/>
        <v>1</v>
      </c>
      <c r="J16">
        <v>0.124</v>
      </c>
      <c r="K16" t="b">
        <f t="shared" si="2"/>
        <v>1</v>
      </c>
    </row>
    <row r="17" spans="1:11" s="2" customFormat="1" x14ac:dyDescent="0.25">
      <c r="A17" s="2" t="s">
        <v>20</v>
      </c>
      <c r="B17" s="2">
        <v>9.8000000000000004E-2</v>
      </c>
      <c r="C17" s="2">
        <v>1E-3</v>
      </c>
      <c r="D17" s="2">
        <v>30.561</v>
      </c>
      <c r="E17" s="2">
        <v>0.372</v>
      </c>
      <c r="F17" s="2">
        <v>7.3999999999999996E-2</v>
      </c>
      <c r="G17" s="2" t="b">
        <f t="shared" si="0"/>
        <v>1</v>
      </c>
      <c r="H17">
        <v>0.11</v>
      </c>
      <c r="I17" t="b">
        <f t="shared" si="1"/>
        <v>0</v>
      </c>
      <c r="J17">
        <v>0.111</v>
      </c>
      <c r="K17" t="b">
        <f t="shared" si="2"/>
        <v>0</v>
      </c>
    </row>
    <row r="18" spans="1:11" x14ac:dyDescent="0.25">
      <c r="A18" t="s">
        <v>21</v>
      </c>
      <c r="B18">
        <v>8.6999999999999994E-2</v>
      </c>
      <c r="C18">
        <v>0</v>
      </c>
      <c r="D18">
        <v>20.792999999999999</v>
      </c>
      <c r="E18">
        <v>0</v>
      </c>
      <c r="F18">
        <v>0.09</v>
      </c>
      <c r="G18" t="b">
        <f t="shared" si="0"/>
        <v>0</v>
      </c>
      <c r="H18">
        <v>9.7000000000000003E-2</v>
      </c>
      <c r="I18" t="b">
        <f t="shared" si="1"/>
        <v>0</v>
      </c>
      <c r="J18">
        <v>9.7000000000000003E-2</v>
      </c>
      <c r="K18" t="b">
        <f t="shared" si="2"/>
        <v>0</v>
      </c>
    </row>
    <row r="19" spans="1:11" x14ac:dyDescent="0.25">
      <c r="A19" t="s">
        <v>22</v>
      </c>
      <c r="B19">
        <v>6.7000000000000004E-2</v>
      </c>
      <c r="C19">
        <v>0</v>
      </c>
      <c r="D19">
        <v>84.379000000000005</v>
      </c>
      <c r="E19">
        <v>6.0000000000000001E-3</v>
      </c>
      <c r="F19">
        <v>7.0000000000000007E-2</v>
      </c>
      <c r="G19" t="b">
        <f t="shared" si="0"/>
        <v>0</v>
      </c>
      <c r="H19">
        <v>6.3E-2</v>
      </c>
      <c r="I19" t="b">
        <f t="shared" si="1"/>
        <v>1</v>
      </c>
      <c r="J19">
        <v>6.0999999999999999E-2</v>
      </c>
      <c r="K19" t="b">
        <f t="shared" si="2"/>
        <v>1</v>
      </c>
    </row>
    <row r="20" spans="1:11" x14ac:dyDescent="0.25">
      <c r="A20" t="s">
        <v>23</v>
      </c>
      <c r="B20">
        <v>4.9000000000000002E-2</v>
      </c>
      <c r="C20">
        <v>0</v>
      </c>
      <c r="D20">
        <v>49.927999999999997</v>
      </c>
      <c r="E20">
        <v>0.17499999999999999</v>
      </c>
      <c r="F20">
        <v>0.05</v>
      </c>
      <c r="G20" t="b">
        <f t="shared" si="0"/>
        <v>0</v>
      </c>
      <c r="H20">
        <v>4.7E-2</v>
      </c>
      <c r="I20" t="b">
        <f t="shared" si="1"/>
        <v>1</v>
      </c>
      <c r="J20">
        <v>5.2999999999999999E-2</v>
      </c>
      <c r="K20" t="b">
        <f t="shared" si="2"/>
        <v>0</v>
      </c>
    </row>
    <row r="21" spans="1:11" s="2" customFormat="1" x14ac:dyDescent="0.25">
      <c r="A21" s="2" t="s">
        <v>24</v>
      </c>
      <c r="B21" s="2">
        <v>0.10299999999999999</v>
      </c>
      <c r="C21" s="2">
        <v>4.0000000000000001E-3</v>
      </c>
      <c r="D21" s="2">
        <v>105.312</v>
      </c>
      <c r="E21" s="2">
        <v>3.7919999999999998</v>
      </c>
      <c r="F21" s="2">
        <v>8.4000000000000005E-2</v>
      </c>
      <c r="G21" s="2" t="b">
        <f t="shared" si="0"/>
        <v>1</v>
      </c>
      <c r="H21">
        <v>0.11899999999999999</v>
      </c>
      <c r="I21" t="b">
        <f t="shared" si="1"/>
        <v>0</v>
      </c>
      <c r="J21">
        <v>6.9000000000000006E-2</v>
      </c>
      <c r="K21" t="b">
        <f t="shared" si="2"/>
        <v>1</v>
      </c>
    </row>
    <row r="22" spans="1:11" x14ac:dyDescent="0.25">
      <c r="A22" t="s">
        <v>25</v>
      </c>
      <c r="B22">
        <v>7.9000000000000001E-2</v>
      </c>
      <c r="C22">
        <v>0</v>
      </c>
      <c r="D22">
        <v>188.27600000000001</v>
      </c>
      <c r="E22">
        <v>0</v>
      </c>
      <c r="F22">
        <v>8.5999999999999993E-2</v>
      </c>
      <c r="G22" t="b">
        <f t="shared" si="0"/>
        <v>0</v>
      </c>
      <c r="H22">
        <v>8.6999999999999994E-2</v>
      </c>
      <c r="I22" t="b">
        <f t="shared" si="1"/>
        <v>0</v>
      </c>
      <c r="J22">
        <v>9.0999999999999998E-2</v>
      </c>
      <c r="K22" t="b">
        <f t="shared" si="2"/>
        <v>0</v>
      </c>
    </row>
    <row r="23" spans="1:11" x14ac:dyDescent="0.25">
      <c r="A23" t="s">
        <v>26</v>
      </c>
      <c r="B23">
        <v>0.17</v>
      </c>
      <c r="C23">
        <v>0</v>
      </c>
      <c r="D23">
        <v>170.42099999999999</v>
      </c>
      <c r="E23">
        <v>0.11700000000000001</v>
      </c>
      <c r="F23">
        <v>0.184</v>
      </c>
      <c r="G23" t="b">
        <f t="shared" si="0"/>
        <v>0</v>
      </c>
      <c r="H23">
        <v>0.156</v>
      </c>
      <c r="I23" t="b">
        <f t="shared" si="1"/>
        <v>1</v>
      </c>
      <c r="J23">
        <v>0.17599999999999999</v>
      </c>
      <c r="K23" t="b">
        <f t="shared" si="2"/>
        <v>0</v>
      </c>
    </row>
    <row r="24" spans="1:11" x14ac:dyDescent="0.25">
      <c r="A24" t="s">
        <v>27</v>
      </c>
      <c r="B24">
        <v>0.05</v>
      </c>
      <c r="C24">
        <v>0</v>
      </c>
      <c r="D24">
        <v>42.082999999999998</v>
      </c>
      <c r="E24">
        <v>0.26100000000000001</v>
      </c>
      <c r="F24">
        <v>5.3999999999999999E-2</v>
      </c>
      <c r="G24" t="b">
        <f t="shared" si="0"/>
        <v>0</v>
      </c>
      <c r="H24">
        <v>0.05</v>
      </c>
      <c r="I24" t="b">
        <f t="shared" si="1"/>
        <v>0</v>
      </c>
      <c r="J24">
        <v>5.0999999999999997E-2</v>
      </c>
      <c r="K24" t="b">
        <f t="shared" si="2"/>
        <v>0</v>
      </c>
    </row>
    <row r="25" spans="1:11" s="2" customFormat="1" x14ac:dyDescent="0.25">
      <c r="A25" s="2" t="s">
        <v>28</v>
      </c>
      <c r="B25" s="2">
        <v>0.183</v>
      </c>
      <c r="C25" s="2">
        <v>0</v>
      </c>
      <c r="D25" s="2">
        <v>98.771000000000001</v>
      </c>
      <c r="E25" s="2">
        <v>0</v>
      </c>
      <c r="F25" s="2">
        <v>0.155</v>
      </c>
      <c r="G25" s="2" t="b">
        <f t="shared" si="0"/>
        <v>1</v>
      </c>
      <c r="H25">
        <v>0.23400000000000001</v>
      </c>
      <c r="I25" t="b">
        <f t="shared" si="1"/>
        <v>0</v>
      </c>
      <c r="J25">
        <v>0.20599999999999999</v>
      </c>
      <c r="K25" t="b">
        <f t="shared" si="2"/>
        <v>0</v>
      </c>
    </row>
    <row r="26" spans="1:11" x14ac:dyDescent="0.25">
      <c r="A26" t="s">
        <v>29</v>
      </c>
      <c r="B26">
        <v>4.1000000000000002E-2</v>
      </c>
      <c r="C26">
        <v>1E-3</v>
      </c>
      <c r="D26">
        <v>18.734999999999999</v>
      </c>
      <c r="E26">
        <v>0.28399999999999997</v>
      </c>
      <c r="F26">
        <v>4.4999999999999998E-2</v>
      </c>
      <c r="G26" t="b">
        <f t="shared" si="0"/>
        <v>0</v>
      </c>
      <c r="H26">
        <v>4.2000000000000003E-2</v>
      </c>
      <c r="I26" t="b">
        <f t="shared" si="1"/>
        <v>0</v>
      </c>
      <c r="J26">
        <v>4.1000000000000002E-2</v>
      </c>
      <c r="K26" t="b">
        <f t="shared" si="2"/>
        <v>0</v>
      </c>
    </row>
    <row r="27" spans="1:11" x14ac:dyDescent="0.25">
      <c r="A27" t="s">
        <v>30</v>
      </c>
      <c r="B27">
        <v>4.2000000000000003E-2</v>
      </c>
      <c r="C27">
        <v>0</v>
      </c>
      <c r="D27">
        <v>40.908999999999999</v>
      </c>
      <c r="E27">
        <v>0</v>
      </c>
      <c r="F27">
        <v>0.05</v>
      </c>
      <c r="G27" t="b">
        <f t="shared" si="0"/>
        <v>0</v>
      </c>
      <c r="H27">
        <v>4.2999999999999997E-2</v>
      </c>
      <c r="I27" t="b">
        <f t="shared" si="1"/>
        <v>0</v>
      </c>
      <c r="J27">
        <v>4.2000000000000003E-2</v>
      </c>
      <c r="K27" t="b">
        <f t="shared" si="2"/>
        <v>0</v>
      </c>
    </row>
    <row r="28" spans="1:11" x14ac:dyDescent="0.25">
      <c r="A28" t="s">
        <v>31</v>
      </c>
      <c r="B28">
        <v>8.1000000000000003E-2</v>
      </c>
      <c r="C28">
        <v>8.0000000000000002E-3</v>
      </c>
      <c r="D28">
        <v>87.585999999999999</v>
      </c>
      <c r="E28">
        <v>5.2089999999999996</v>
      </c>
      <c r="F28">
        <v>9.7000000000000003E-2</v>
      </c>
      <c r="G28" t="b">
        <f t="shared" si="0"/>
        <v>0</v>
      </c>
      <c r="H28">
        <v>6.9000000000000006E-2</v>
      </c>
      <c r="I28" t="b">
        <f t="shared" si="1"/>
        <v>1</v>
      </c>
      <c r="J28">
        <v>9.2999999999999999E-2</v>
      </c>
      <c r="K28" t="b">
        <f t="shared" si="2"/>
        <v>0</v>
      </c>
    </row>
    <row r="29" spans="1:11" x14ac:dyDescent="0.25">
      <c r="A29" t="s">
        <v>32</v>
      </c>
      <c r="B29">
        <v>8.8999999999999996E-2</v>
      </c>
      <c r="C29">
        <v>0</v>
      </c>
      <c r="D29">
        <v>124.5</v>
      </c>
      <c r="E29">
        <v>0</v>
      </c>
      <c r="F29">
        <v>0.105</v>
      </c>
      <c r="G29" t="b">
        <f t="shared" si="0"/>
        <v>0</v>
      </c>
      <c r="H29">
        <v>0.129</v>
      </c>
      <c r="I29" t="b">
        <f t="shared" si="1"/>
        <v>0</v>
      </c>
      <c r="J29">
        <v>0.11799999999999999</v>
      </c>
      <c r="K29" t="b">
        <f t="shared" si="2"/>
        <v>0</v>
      </c>
    </row>
    <row r="30" spans="1:11" x14ac:dyDescent="0.25">
      <c r="A30" t="s">
        <v>33</v>
      </c>
      <c r="B30">
        <v>5.1999999999999998E-2</v>
      </c>
      <c r="C30">
        <v>0</v>
      </c>
      <c r="D30">
        <v>25.099</v>
      </c>
      <c r="E30">
        <v>0</v>
      </c>
      <c r="F30">
        <v>6.2E-2</v>
      </c>
      <c r="G30" t="b">
        <f t="shared" si="0"/>
        <v>0</v>
      </c>
      <c r="H30">
        <v>5.3999999999999999E-2</v>
      </c>
      <c r="I30" t="b">
        <f t="shared" si="1"/>
        <v>0</v>
      </c>
      <c r="J30">
        <v>5.3999999999999999E-2</v>
      </c>
      <c r="K30" t="b">
        <f t="shared" si="2"/>
        <v>0</v>
      </c>
    </row>
    <row r="31" spans="1:11" x14ac:dyDescent="0.25">
      <c r="A31" t="s">
        <v>34</v>
      </c>
      <c r="B31">
        <v>5.5E-2</v>
      </c>
      <c r="C31">
        <v>0</v>
      </c>
      <c r="D31">
        <v>37.69</v>
      </c>
      <c r="E31">
        <v>0</v>
      </c>
      <c r="F31">
        <v>6.4000000000000001E-2</v>
      </c>
      <c r="G31" t="b">
        <f t="shared" si="0"/>
        <v>0</v>
      </c>
      <c r="H31">
        <v>5.7000000000000002E-2</v>
      </c>
      <c r="I31" t="b">
        <f t="shared" si="1"/>
        <v>0</v>
      </c>
      <c r="J31">
        <v>6.6000000000000003E-2</v>
      </c>
      <c r="K31" t="b">
        <f t="shared" si="2"/>
        <v>0</v>
      </c>
    </row>
    <row r="32" spans="1:11" x14ac:dyDescent="0.25">
      <c r="A32" t="s">
        <v>35</v>
      </c>
      <c r="B32">
        <v>0.16300000000000001</v>
      </c>
      <c r="C32">
        <v>3.0000000000000001E-3</v>
      </c>
      <c r="D32">
        <v>371.12400000000002</v>
      </c>
      <c r="E32">
        <v>6.742</v>
      </c>
      <c r="F32">
        <v>0.115</v>
      </c>
      <c r="G32" t="b">
        <f t="shared" si="0"/>
        <v>1</v>
      </c>
      <c r="H32">
        <v>0.14099999999999999</v>
      </c>
      <c r="I32" t="b">
        <f t="shared" si="1"/>
        <v>1</v>
      </c>
      <c r="J32">
        <v>0.158</v>
      </c>
      <c r="K32" t="b">
        <f t="shared" si="2"/>
        <v>1</v>
      </c>
    </row>
    <row r="33" spans="1:11" x14ac:dyDescent="0.25">
      <c r="A33" t="s">
        <v>36</v>
      </c>
      <c r="B33">
        <v>9.7000000000000003E-2</v>
      </c>
      <c r="C33">
        <v>3.0000000000000001E-3</v>
      </c>
      <c r="D33">
        <v>46.866</v>
      </c>
      <c r="E33">
        <v>1.952</v>
      </c>
      <c r="F33">
        <v>8.2000000000000003E-2</v>
      </c>
      <c r="G33" t="b">
        <f t="shared" si="0"/>
        <v>1</v>
      </c>
      <c r="H33">
        <v>7.9000000000000001E-2</v>
      </c>
      <c r="I33" t="b">
        <f t="shared" si="1"/>
        <v>1</v>
      </c>
      <c r="J33">
        <v>7.9000000000000001E-2</v>
      </c>
      <c r="K33" t="b">
        <f t="shared" si="2"/>
        <v>1</v>
      </c>
    </row>
    <row r="34" spans="1:11" x14ac:dyDescent="0.25">
      <c r="A34" t="s">
        <v>37</v>
      </c>
      <c r="B34">
        <v>0.22900000000000001</v>
      </c>
      <c r="C34">
        <v>0</v>
      </c>
      <c r="D34">
        <v>389.10599999999999</v>
      </c>
      <c r="E34">
        <v>0</v>
      </c>
      <c r="F34">
        <v>0.27100000000000002</v>
      </c>
      <c r="G34" t="b">
        <f t="shared" si="0"/>
        <v>0</v>
      </c>
      <c r="H34">
        <v>0.24199999999999999</v>
      </c>
      <c r="I34" t="b">
        <f t="shared" si="1"/>
        <v>0</v>
      </c>
      <c r="J34">
        <v>0.22700000000000001</v>
      </c>
      <c r="K34" t="b">
        <f t="shared" si="2"/>
        <v>1</v>
      </c>
    </row>
    <row r="35" spans="1:11" x14ac:dyDescent="0.25">
      <c r="A35" t="s">
        <v>38</v>
      </c>
      <c r="B35">
        <v>0.03</v>
      </c>
      <c r="C35">
        <v>0</v>
      </c>
      <c r="D35">
        <v>37.268000000000001</v>
      </c>
      <c r="E35">
        <v>0</v>
      </c>
      <c r="F35">
        <v>3.5999999999999997E-2</v>
      </c>
      <c r="G35" t="b">
        <f t="shared" si="0"/>
        <v>0</v>
      </c>
      <c r="H35">
        <v>4.8000000000000001E-2</v>
      </c>
      <c r="I35" t="b">
        <f t="shared" si="1"/>
        <v>0</v>
      </c>
      <c r="J35">
        <v>3.3000000000000002E-2</v>
      </c>
      <c r="K35" t="b">
        <f t="shared" si="2"/>
        <v>0</v>
      </c>
    </row>
    <row r="36" spans="1:11" x14ac:dyDescent="0.25">
      <c r="A36" t="s">
        <v>39</v>
      </c>
      <c r="B36">
        <v>0.13200000000000001</v>
      </c>
      <c r="C36">
        <v>0</v>
      </c>
      <c r="D36">
        <v>183.53100000000001</v>
      </c>
      <c r="E36">
        <v>0</v>
      </c>
      <c r="F36">
        <v>0.14899999999999999</v>
      </c>
      <c r="G36" t="b">
        <f t="shared" si="0"/>
        <v>0</v>
      </c>
      <c r="H36">
        <v>0.11</v>
      </c>
      <c r="I36" t="b">
        <f t="shared" si="1"/>
        <v>1</v>
      </c>
      <c r="J36">
        <v>0.126</v>
      </c>
      <c r="K36" t="b">
        <f t="shared" si="2"/>
        <v>1</v>
      </c>
    </row>
    <row r="37" spans="1:11" x14ac:dyDescent="0.25">
      <c r="A37" t="s">
        <v>40</v>
      </c>
      <c r="B37">
        <v>0.157</v>
      </c>
      <c r="C37">
        <v>0</v>
      </c>
      <c r="D37">
        <v>9.2850000000000001</v>
      </c>
      <c r="E37">
        <v>0</v>
      </c>
      <c r="F37">
        <v>0.20200000000000001</v>
      </c>
      <c r="G37" t="b">
        <f t="shared" si="0"/>
        <v>0</v>
      </c>
      <c r="H37">
        <v>0.183</v>
      </c>
      <c r="I37" t="b">
        <f t="shared" si="1"/>
        <v>0</v>
      </c>
      <c r="J37">
        <v>0.18</v>
      </c>
      <c r="K37" t="b">
        <f t="shared" si="2"/>
        <v>0</v>
      </c>
    </row>
    <row r="38" spans="1:11" x14ac:dyDescent="0.25">
      <c r="A38" t="s">
        <v>41</v>
      </c>
      <c r="B38">
        <v>0.25</v>
      </c>
      <c r="C38">
        <v>0</v>
      </c>
      <c r="D38">
        <v>272.66300000000001</v>
      </c>
      <c r="E38">
        <v>0</v>
      </c>
      <c r="F38">
        <v>0.25600000000000001</v>
      </c>
      <c r="G38" t="b">
        <f t="shared" si="0"/>
        <v>0</v>
      </c>
      <c r="H38">
        <v>0.247</v>
      </c>
      <c r="I38" t="b">
        <f t="shared" si="1"/>
        <v>1</v>
      </c>
      <c r="J38">
        <v>0.28899999999999998</v>
      </c>
      <c r="K38" t="b">
        <f t="shared" si="2"/>
        <v>0</v>
      </c>
    </row>
    <row r="39" spans="1:11" x14ac:dyDescent="0.25">
      <c r="A39" t="s">
        <v>42</v>
      </c>
      <c r="B39">
        <v>6.9000000000000006E-2</v>
      </c>
      <c r="C39">
        <v>0</v>
      </c>
      <c r="D39">
        <v>38.923999999999999</v>
      </c>
      <c r="E39">
        <v>0.124</v>
      </c>
      <c r="F39">
        <v>7.3999999999999996E-2</v>
      </c>
      <c r="G39" t="b">
        <f t="shared" si="0"/>
        <v>0</v>
      </c>
      <c r="H39">
        <v>7.4999999999999997E-2</v>
      </c>
      <c r="I39" t="b">
        <f t="shared" si="1"/>
        <v>0</v>
      </c>
      <c r="J39">
        <v>7.4999999999999997E-2</v>
      </c>
      <c r="K39" t="b">
        <f t="shared" si="2"/>
        <v>0</v>
      </c>
    </row>
    <row r="40" spans="1:11" x14ac:dyDescent="0.25">
      <c r="A40" t="s">
        <v>43</v>
      </c>
      <c r="B40">
        <v>5.0999999999999997E-2</v>
      </c>
      <c r="C40">
        <v>0</v>
      </c>
      <c r="D40">
        <v>6.6749999999999998</v>
      </c>
      <c r="E40">
        <v>0</v>
      </c>
      <c r="F40">
        <v>3.9E-2</v>
      </c>
      <c r="G40" t="b">
        <f t="shared" si="0"/>
        <v>1</v>
      </c>
      <c r="H40">
        <v>3.2000000000000001E-2</v>
      </c>
      <c r="I40" t="b">
        <f t="shared" si="1"/>
        <v>1</v>
      </c>
      <c r="J40">
        <v>3.7999999999999999E-2</v>
      </c>
      <c r="K40" t="b">
        <f t="shared" si="2"/>
        <v>1</v>
      </c>
    </row>
    <row r="41" spans="1:11" s="2" customFormat="1" x14ac:dyDescent="0.25">
      <c r="A41" s="2" t="s">
        <v>44</v>
      </c>
      <c r="B41" s="2">
        <v>0.217</v>
      </c>
      <c r="C41" s="2">
        <v>0</v>
      </c>
      <c r="D41" s="2">
        <v>375.74099999999999</v>
      </c>
      <c r="E41" s="2">
        <v>0</v>
      </c>
      <c r="F41" s="2">
        <v>0.189</v>
      </c>
      <c r="G41" s="2" t="b">
        <f t="shared" si="0"/>
        <v>1</v>
      </c>
      <c r="H41">
        <v>0.25900000000000001</v>
      </c>
      <c r="I41" t="b">
        <f t="shared" si="1"/>
        <v>0</v>
      </c>
      <c r="J41">
        <v>0.246</v>
      </c>
      <c r="K41" t="b">
        <f t="shared" si="2"/>
        <v>0</v>
      </c>
    </row>
    <row r="42" spans="1:11" s="2" customFormat="1" x14ac:dyDescent="0.25">
      <c r="A42" s="2" t="s">
        <v>45</v>
      </c>
      <c r="B42" s="2">
        <v>0.28599999999999998</v>
      </c>
      <c r="C42" s="2">
        <v>3.2000000000000001E-2</v>
      </c>
      <c r="D42" s="2">
        <v>401.827</v>
      </c>
      <c r="E42" s="2">
        <v>39.497999999999998</v>
      </c>
      <c r="F42" s="2">
        <v>0.19</v>
      </c>
      <c r="G42" s="2" t="b">
        <f t="shared" si="0"/>
        <v>1</v>
      </c>
      <c r="H42">
        <v>0.17100000000000001</v>
      </c>
      <c r="I42" t="b">
        <f t="shared" si="1"/>
        <v>1</v>
      </c>
      <c r="J42">
        <v>0.28699999999999998</v>
      </c>
      <c r="K42" t="b">
        <f t="shared" si="2"/>
        <v>0</v>
      </c>
    </row>
    <row r="43" spans="1:11" x14ac:dyDescent="0.25">
      <c r="A43" t="s">
        <v>46</v>
      </c>
      <c r="B43">
        <v>0.10299999999999999</v>
      </c>
      <c r="C43">
        <v>0</v>
      </c>
      <c r="D43">
        <v>64.010000000000005</v>
      </c>
      <c r="E43">
        <v>0</v>
      </c>
      <c r="F43">
        <v>8.5999999999999993E-2</v>
      </c>
      <c r="G43" t="b">
        <f t="shared" si="0"/>
        <v>1</v>
      </c>
      <c r="H43">
        <v>0.12</v>
      </c>
      <c r="I43" t="b">
        <f t="shared" si="1"/>
        <v>0</v>
      </c>
      <c r="J43">
        <v>0.112</v>
      </c>
      <c r="K43" t="b">
        <f t="shared" si="2"/>
        <v>0</v>
      </c>
    </row>
    <row r="44" spans="1:11" x14ac:dyDescent="0.25">
      <c r="A44" t="s">
        <v>47</v>
      </c>
      <c r="B44">
        <v>0.105</v>
      </c>
      <c r="C44">
        <v>1E-3</v>
      </c>
      <c r="D44">
        <v>291.154</v>
      </c>
      <c r="E44">
        <v>0.498</v>
      </c>
      <c r="F44">
        <v>0.10199999999999999</v>
      </c>
      <c r="G44" t="b">
        <f t="shared" si="0"/>
        <v>1</v>
      </c>
      <c r="H44">
        <v>0.124</v>
      </c>
      <c r="I44" t="b">
        <f t="shared" si="1"/>
        <v>0</v>
      </c>
      <c r="J44">
        <v>0.13</v>
      </c>
      <c r="K44" t="b">
        <f t="shared" si="2"/>
        <v>0</v>
      </c>
    </row>
    <row r="45" spans="1:11" x14ac:dyDescent="0.25">
      <c r="A45" t="s">
        <v>48</v>
      </c>
      <c r="B45">
        <v>6.7000000000000004E-2</v>
      </c>
      <c r="C45">
        <v>4.0000000000000001E-3</v>
      </c>
      <c r="D45">
        <v>6.5000000000000002E-2</v>
      </c>
      <c r="E45">
        <v>3.0000000000000001E-3</v>
      </c>
      <c r="F45">
        <v>7.6999999999999999E-2</v>
      </c>
      <c r="G45" t="b">
        <f t="shared" si="0"/>
        <v>0</v>
      </c>
      <c r="H45">
        <v>5.7000000000000002E-2</v>
      </c>
      <c r="I45" t="b">
        <f t="shared" si="1"/>
        <v>1</v>
      </c>
      <c r="J45">
        <v>6.6000000000000003E-2</v>
      </c>
      <c r="K45" t="b">
        <f t="shared" si="2"/>
        <v>1</v>
      </c>
    </row>
    <row r="46" spans="1:11" x14ac:dyDescent="0.25">
      <c r="A46" t="s">
        <v>49</v>
      </c>
      <c r="B46">
        <v>0.152</v>
      </c>
      <c r="C46">
        <v>0</v>
      </c>
      <c r="D46">
        <v>101.488</v>
      </c>
      <c r="E46">
        <v>0</v>
      </c>
      <c r="F46">
        <v>0.17399999999999999</v>
      </c>
      <c r="G46" t="b">
        <f t="shared" si="0"/>
        <v>0</v>
      </c>
      <c r="H46">
        <v>0.161</v>
      </c>
      <c r="I46" t="b">
        <f t="shared" si="1"/>
        <v>0</v>
      </c>
      <c r="J46">
        <v>0.16400000000000001</v>
      </c>
      <c r="K46" t="b">
        <f t="shared" si="2"/>
        <v>0</v>
      </c>
    </row>
    <row r="47" spans="1:11" x14ac:dyDescent="0.25">
      <c r="A47" t="s">
        <v>50</v>
      </c>
      <c r="B47">
        <v>1.0999999999999999E-2</v>
      </c>
      <c r="C47">
        <v>1E-3</v>
      </c>
      <c r="D47">
        <v>1.2E-2</v>
      </c>
      <c r="E47">
        <v>2E-3</v>
      </c>
      <c r="F47">
        <v>1.9E-2</v>
      </c>
      <c r="G47" t="b">
        <f t="shared" si="0"/>
        <v>0</v>
      </c>
      <c r="H47">
        <v>2.1999999999999999E-2</v>
      </c>
      <c r="I47" t="b">
        <f t="shared" si="1"/>
        <v>0</v>
      </c>
      <c r="J47">
        <v>1.2999999999999999E-2</v>
      </c>
      <c r="K47" t="b">
        <f t="shared" si="2"/>
        <v>0</v>
      </c>
    </row>
    <row r="48" spans="1:11" x14ac:dyDescent="0.25">
      <c r="A48" t="s">
        <v>51</v>
      </c>
      <c r="B48">
        <v>5.6000000000000001E-2</v>
      </c>
      <c r="C48">
        <v>0</v>
      </c>
      <c r="D48">
        <v>254412.337</v>
      </c>
      <c r="E48">
        <v>0</v>
      </c>
      <c r="F48">
        <v>6.7000000000000004E-2</v>
      </c>
      <c r="G48" t="b">
        <f t="shared" si="0"/>
        <v>0</v>
      </c>
      <c r="H48">
        <v>5.6000000000000001E-2</v>
      </c>
      <c r="I48" t="b">
        <f t="shared" si="1"/>
        <v>0</v>
      </c>
      <c r="J48">
        <v>6.3E-2</v>
      </c>
      <c r="K48" t="b">
        <f t="shared" si="2"/>
        <v>0</v>
      </c>
    </row>
    <row r="49" spans="1:11" x14ac:dyDescent="0.25">
      <c r="A49" t="s">
        <v>52</v>
      </c>
      <c r="B49">
        <v>0.215</v>
      </c>
      <c r="C49">
        <v>1.9E-2</v>
      </c>
      <c r="D49">
        <v>614541.31799999997</v>
      </c>
      <c r="E49">
        <v>79313.315000000002</v>
      </c>
      <c r="F49">
        <v>0.25</v>
      </c>
      <c r="G49" t="b">
        <f t="shared" si="0"/>
        <v>0</v>
      </c>
      <c r="H49">
        <v>0.21299999999999999</v>
      </c>
      <c r="I49" t="b">
        <f t="shared" si="1"/>
        <v>1</v>
      </c>
      <c r="J49">
        <v>0.25</v>
      </c>
      <c r="K49" t="b">
        <f t="shared" si="2"/>
        <v>0</v>
      </c>
    </row>
    <row r="50" spans="1:11" x14ac:dyDescent="0.25">
      <c r="A50" t="s">
        <v>53</v>
      </c>
      <c r="B50">
        <v>4.0000000000000001E-3</v>
      </c>
      <c r="C50">
        <v>0</v>
      </c>
      <c r="D50">
        <v>46.94</v>
      </c>
      <c r="E50">
        <v>0.10100000000000001</v>
      </c>
      <c r="F50">
        <v>2E-3</v>
      </c>
      <c r="G50" t="b">
        <f t="shared" si="0"/>
        <v>1</v>
      </c>
      <c r="H50">
        <v>4.0000000000000001E-3</v>
      </c>
      <c r="I50" t="b">
        <f t="shared" si="1"/>
        <v>0</v>
      </c>
      <c r="J50">
        <v>5.0000000000000001E-3</v>
      </c>
      <c r="K50" t="b">
        <f t="shared" si="2"/>
        <v>0</v>
      </c>
    </row>
    <row r="51" spans="1:11" x14ac:dyDescent="0.25">
      <c r="A51" t="s">
        <v>54</v>
      </c>
      <c r="B51">
        <v>6.0000000000000001E-3</v>
      </c>
      <c r="C51">
        <v>0</v>
      </c>
      <c r="D51">
        <v>11119241.559</v>
      </c>
      <c r="E51">
        <v>0</v>
      </c>
      <c r="F51">
        <v>2E-3</v>
      </c>
      <c r="G51" t="b">
        <f t="shared" si="0"/>
        <v>1</v>
      </c>
      <c r="H51">
        <v>5.0000000000000001E-3</v>
      </c>
      <c r="I51" t="b">
        <f t="shared" si="1"/>
        <v>1</v>
      </c>
      <c r="J51">
        <v>2E-3</v>
      </c>
      <c r="K51" t="b">
        <f t="shared" si="2"/>
        <v>1</v>
      </c>
    </row>
    <row r="52" spans="1:11" x14ac:dyDescent="0.25">
      <c r="A52" t="s">
        <v>55</v>
      </c>
      <c r="B52">
        <v>6.0000000000000001E-3</v>
      </c>
      <c r="C52">
        <v>0</v>
      </c>
      <c r="D52">
        <v>9817971.7960000001</v>
      </c>
      <c r="E52">
        <v>0</v>
      </c>
      <c r="F52">
        <v>6.0000000000000001E-3</v>
      </c>
      <c r="G52" t="b">
        <f t="shared" si="0"/>
        <v>0</v>
      </c>
      <c r="H52">
        <v>5.0000000000000001E-3</v>
      </c>
      <c r="I52" t="b">
        <f t="shared" si="1"/>
        <v>1</v>
      </c>
      <c r="J52">
        <v>7.0000000000000001E-3</v>
      </c>
      <c r="K52" t="b">
        <f t="shared" si="2"/>
        <v>0</v>
      </c>
    </row>
    <row r="53" spans="1:11" s="2" customFormat="1" x14ac:dyDescent="0.25">
      <c r="A53" s="2" t="s">
        <v>56</v>
      </c>
      <c r="B53" s="2">
        <v>0.27400000000000002</v>
      </c>
      <c r="C53" s="2">
        <v>4.0000000000000001E-3</v>
      </c>
      <c r="D53" s="2">
        <v>48.938000000000002</v>
      </c>
      <c r="E53" s="2">
        <v>1.012</v>
      </c>
      <c r="F53" s="2">
        <v>0.185</v>
      </c>
      <c r="G53" s="2" t="b">
        <f t="shared" si="0"/>
        <v>1</v>
      </c>
      <c r="H53">
        <v>0.249</v>
      </c>
      <c r="I53" t="b">
        <f t="shared" si="1"/>
        <v>1</v>
      </c>
      <c r="J53">
        <v>0.24</v>
      </c>
      <c r="K53" t="b">
        <f t="shared" si="2"/>
        <v>1</v>
      </c>
    </row>
    <row r="54" spans="1:11" x14ac:dyDescent="0.25">
      <c r="A54" t="s">
        <v>57</v>
      </c>
      <c r="B54">
        <v>0.52700000000000002</v>
      </c>
      <c r="C54">
        <v>0</v>
      </c>
      <c r="D54">
        <v>3272.2130000000002</v>
      </c>
      <c r="E54">
        <v>0</v>
      </c>
      <c r="F54">
        <v>0.51800000000000002</v>
      </c>
      <c r="G54" t="b">
        <f t="shared" si="0"/>
        <v>1</v>
      </c>
      <c r="H54">
        <v>0.59299999999999997</v>
      </c>
      <c r="I54" t="b">
        <f t="shared" si="1"/>
        <v>0</v>
      </c>
      <c r="J54">
        <v>0.61699999999999999</v>
      </c>
      <c r="K54" t="b">
        <f t="shared" si="2"/>
        <v>0</v>
      </c>
    </row>
    <row r="55" spans="1:11" x14ac:dyDescent="0.25">
      <c r="A55" t="s">
        <v>58</v>
      </c>
      <c r="B55">
        <v>0.19700000000000001</v>
      </c>
      <c r="C55">
        <v>0</v>
      </c>
      <c r="D55">
        <v>97.141999999999996</v>
      </c>
      <c r="E55">
        <v>0.1</v>
      </c>
      <c r="F55">
        <v>0.22700000000000001</v>
      </c>
      <c r="G55" t="b">
        <f t="shared" si="0"/>
        <v>0</v>
      </c>
      <c r="H55">
        <v>0.19700000000000001</v>
      </c>
      <c r="I55" t="b">
        <f t="shared" si="1"/>
        <v>0</v>
      </c>
      <c r="J55">
        <v>0.97699999999999998</v>
      </c>
      <c r="K55" t="b">
        <f t="shared" si="2"/>
        <v>0</v>
      </c>
    </row>
    <row r="56" spans="1:11" x14ac:dyDescent="0.25">
      <c r="A56" t="s">
        <v>59</v>
      </c>
      <c r="B56">
        <v>0.10100000000000001</v>
      </c>
      <c r="C56">
        <v>7.0000000000000001E-3</v>
      </c>
      <c r="D56">
        <v>3979.0309999999999</v>
      </c>
      <c r="E56">
        <v>231.08</v>
      </c>
      <c r="F56">
        <v>8.1000000000000003E-2</v>
      </c>
      <c r="G56" t="b">
        <f t="shared" si="0"/>
        <v>1</v>
      </c>
      <c r="H56">
        <v>7.8E-2</v>
      </c>
      <c r="I56" t="b">
        <f t="shared" si="1"/>
        <v>1</v>
      </c>
      <c r="J56">
        <v>8.8999999999999996E-2</v>
      </c>
      <c r="K56" t="b">
        <f t="shared" si="2"/>
        <v>1</v>
      </c>
    </row>
    <row r="57" spans="1:11" x14ac:dyDescent="0.25">
      <c r="A57" t="s">
        <v>60</v>
      </c>
      <c r="B57">
        <v>3.1E-2</v>
      </c>
      <c r="C57">
        <v>0</v>
      </c>
      <c r="D57">
        <v>35.39</v>
      </c>
      <c r="E57">
        <v>0</v>
      </c>
      <c r="F57">
        <v>3.4000000000000002E-2</v>
      </c>
      <c r="G57" t="b">
        <f t="shared" si="0"/>
        <v>0</v>
      </c>
      <c r="H57">
        <v>3.5000000000000003E-2</v>
      </c>
      <c r="I57" t="b">
        <f t="shared" si="1"/>
        <v>0</v>
      </c>
      <c r="J57">
        <v>0.04</v>
      </c>
      <c r="K57" t="b">
        <f t="shared" si="2"/>
        <v>0</v>
      </c>
    </row>
    <row r="58" spans="1:11" x14ac:dyDescent="0.25">
      <c r="A58" t="s">
        <v>61</v>
      </c>
      <c r="B58">
        <v>0.13600000000000001</v>
      </c>
      <c r="C58">
        <v>1.4999999999999999E-2</v>
      </c>
      <c r="D58">
        <v>10421.513999999999</v>
      </c>
      <c r="E58">
        <v>1269.078</v>
      </c>
      <c r="F58">
        <v>0.17299999999999999</v>
      </c>
      <c r="G58" t="b">
        <f t="shared" si="0"/>
        <v>0</v>
      </c>
      <c r="H58">
        <v>0.15</v>
      </c>
      <c r="I58" t="b">
        <f t="shared" si="1"/>
        <v>0</v>
      </c>
      <c r="J58">
        <v>0.157</v>
      </c>
      <c r="K58" t="b">
        <f t="shared" si="2"/>
        <v>0</v>
      </c>
    </row>
    <row r="59" spans="1:11" s="2" customFormat="1" x14ac:dyDescent="0.25">
      <c r="A59" s="2" t="s">
        <v>62</v>
      </c>
      <c r="B59" s="2">
        <v>0.192</v>
      </c>
      <c r="C59" s="2">
        <v>0</v>
      </c>
      <c r="D59" s="2">
        <v>659.34400000000005</v>
      </c>
      <c r="E59" s="2">
        <v>1.212</v>
      </c>
      <c r="F59" s="2">
        <v>0.14099999999999999</v>
      </c>
      <c r="G59" s="2" t="b">
        <f t="shared" si="0"/>
        <v>1</v>
      </c>
      <c r="H59">
        <v>0.193</v>
      </c>
      <c r="I59" t="b">
        <f t="shared" si="1"/>
        <v>0</v>
      </c>
      <c r="J59">
        <v>0.14000000000000001</v>
      </c>
      <c r="K59" t="b">
        <f t="shared" si="2"/>
        <v>1</v>
      </c>
    </row>
    <row r="60" spans="1:11" x14ac:dyDescent="0.25">
      <c r="A60" t="s">
        <v>63</v>
      </c>
      <c r="B60">
        <v>0.253</v>
      </c>
      <c r="C60">
        <v>1.4E-2</v>
      </c>
      <c r="D60">
        <v>68.817999999999998</v>
      </c>
      <c r="E60">
        <v>2.7909999999999999</v>
      </c>
      <c r="F60">
        <v>0.316</v>
      </c>
      <c r="G60" t="b">
        <f t="shared" si="0"/>
        <v>0</v>
      </c>
      <c r="H60">
        <v>0.252</v>
      </c>
      <c r="I60" t="b">
        <f t="shared" si="1"/>
        <v>1</v>
      </c>
      <c r="J60">
        <v>0.33700000000000002</v>
      </c>
      <c r="K60" t="b">
        <f t="shared" si="2"/>
        <v>0</v>
      </c>
    </row>
    <row r="61" spans="1:11" s="2" customFormat="1" x14ac:dyDescent="0.25">
      <c r="A61" s="2" t="s">
        <v>64</v>
      </c>
      <c r="B61" s="2">
        <v>0.40200000000000002</v>
      </c>
      <c r="C61" s="2">
        <v>8.9999999999999993E-3</v>
      </c>
      <c r="D61" s="2">
        <v>149.09800000000001</v>
      </c>
      <c r="E61" s="2">
        <v>4.7300000000000004</v>
      </c>
      <c r="F61" s="2">
        <v>0.314</v>
      </c>
      <c r="G61" s="2" t="b">
        <f t="shared" si="0"/>
        <v>1</v>
      </c>
      <c r="H61">
        <v>0.42</v>
      </c>
      <c r="I61" t="b">
        <f t="shared" si="1"/>
        <v>0</v>
      </c>
      <c r="J61">
        <v>0.40799999999999997</v>
      </c>
      <c r="K61" t="b">
        <f t="shared" si="2"/>
        <v>0</v>
      </c>
    </row>
    <row r="62" spans="1:11" x14ac:dyDescent="0.25">
      <c r="A62" t="s">
        <v>65</v>
      </c>
      <c r="B62">
        <v>0.24299999999999999</v>
      </c>
      <c r="C62">
        <v>0</v>
      </c>
      <c r="D62">
        <v>59.83</v>
      </c>
      <c r="E62">
        <v>0</v>
      </c>
      <c r="F62">
        <v>0.26600000000000001</v>
      </c>
      <c r="G62" t="b">
        <f t="shared" si="0"/>
        <v>0</v>
      </c>
      <c r="H62">
        <v>0.218</v>
      </c>
      <c r="I62" t="b">
        <f t="shared" si="1"/>
        <v>1</v>
      </c>
      <c r="J62">
        <v>0.26300000000000001</v>
      </c>
      <c r="K62" t="b">
        <f t="shared" si="2"/>
        <v>0</v>
      </c>
    </row>
    <row r="63" spans="1:11" s="2" customFormat="1" x14ac:dyDescent="0.25">
      <c r="A63" s="2" t="s">
        <v>66</v>
      </c>
      <c r="B63" s="2">
        <v>0.13500000000000001</v>
      </c>
      <c r="C63" s="2">
        <v>1.2E-2</v>
      </c>
      <c r="D63" s="2">
        <v>1633.345</v>
      </c>
      <c r="E63" s="2">
        <v>152.72999999999999</v>
      </c>
      <c r="F63" s="2">
        <v>9.9000000000000005E-2</v>
      </c>
      <c r="G63" s="2" t="b">
        <f t="shared" si="0"/>
        <v>1</v>
      </c>
      <c r="H63">
        <v>8.5999999999999993E-2</v>
      </c>
      <c r="I63" t="b">
        <f t="shared" si="1"/>
        <v>1</v>
      </c>
      <c r="J63">
        <v>7.3999999999999996E-2</v>
      </c>
      <c r="K63" t="b">
        <f t="shared" si="2"/>
        <v>1</v>
      </c>
    </row>
    <row r="64" spans="1:11" x14ac:dyDescent="0.25">
      <c r="A64" t="s">
        <v>67</v>
      </c>
      <c r="B64">
        <v>0.217</v>
      </c>
      <c r="C64">
        <v>0</v>
      </c>
      <c r="D64">
        <v>9375.3449999999993</v>
      </c>
      <c r="E64">
        <v>0</v>
      </c>
      <c r="F64">
        <v>9.4E-2</v>
      </c>
      <c r="G64" t="b">
        <f t="shared" si="0"/>
        <v>1</v>
      </c>
      <c r="H64">
        <v>0.17</v>
      </c>
      <c r="I64" t="b">
        <f t="shared" si="1"/>
        <v>1</v>
      </c>
      <c r="J64">
        <v>0.20899999999999999</v>
      </c>
      <c r="K64" t="b">
        <f t="shared" si="2"/>
        <v>1</v>
      </c>
    </row>
    <row r="65" spans="1:11" s="2" customFormat="1" x14ac:dyDescent="0.25">
      <c r="A65" s="2" t="s">
        <v>68</v>
      </c>
      <c r="B65" s="2">
        <v>0.154</v>
      </c>
      <c r="C65" s="2">
        <v>3.5000000000000003E-2</v>
      </c>
      <c r="D65" s="2">
        <v>6273.7160000000003</v>
      </c>
      <c r="E65" s="2">
        <v>1201.1030000000001</v>
      </c>
      <c r="F65" s="2">
        <v>0.109</v>
      </c>
      <c r="G65" s="2" t="b">
        <f t="shared" si="0"/>
        <v>1</v>
      </c>
      <c r="H65">
        <v>0.14599999999999999</v>
      </c>
      <c r="I65" t="b">
        <f t="shared" si="1"/>
        <v>1</v>
      </c>
      <c r="J65">
        <v>0.505</v>
      </c>
      <c r="K65" t="b">
        <f t="shared" si="2"/>
        <v>0</v>
      </c>
    </row>
    <row r="66" spans="1:11" x14ac:dyDescent="0.25">
      <c r="A66" t="s">
        <v>69</v>
      </c>
      <c r="B66">
        <v>9.6000000000000002E-2</v>
      </c>
      <c r="C66">
        <v>0</v>
      </c>
      <c r="D66">
        <v>2323.8119999999999</v>
      </c>
      <c r="E66">
        <v>0</v>
      </c>
      <c r="F66">
        <v>0.11899999999999999</v>
      </c>
      <c r="G66" t="b">
        <f t="shared" si="0"/>
        <v>0</v>
      </c>
      <c r="H66">
        <v>9.6000000000000002E-2</v>
      </c>
      <c r="I66" t="b">
        <f t="shared" si="1"/>
        <v>0</v>
      </c>
      <c r="J66">
        <v>0.24299999999999999</v>
      </c>
      <c r="K66" t="b">
        <f t="shared" si="2"/>
        <v>0</v>
      </c>
    </row>
    <row r="67" spans="1:11" x14ac:dyDescent="0.25">
      <c r="A67" t="s">
        <v>70</v>
      </c>
      <c r="B67">
        <v>0.25800000000000001</v>
      </c>
      <c r="C67">
        <v>2E-3</v>
      </c>
      <c r="D67">
        <v>5202.6329999999998</v>
      </c>
      <c r="E67">
        <v>23.832999999999998</v>
      </c>
      <c r="F67">
        <v>9.0999999999999998E-2</v>
      </c>
      <c r="G67" t="b">
        <f t="shared" ref="G67:G74" si="3">B67&gt;F67</f>
        <v>1</v>
      </c>
      <c r="H67">
        <v>7.8E-2</v>
      </c>
      <c r="I67" t="b">
        <f t="shared" ref="I67:I74" si="4">B67&gt;H67</f>
        <v>1</v>
      </c>
      <c r="J67">
        <v>0.251</v>
      </c>
      <c r="K67" t="b">
        <f t="shared" ref="K67:K74" si="5">B67&gt;J67</f>
        <v>1</v>
      </c>
    </row>
    <row r="68" spans="1:11" x14ac:dyDescent="0.25">
      <c r="A68" t="s">
        <v>71</v>
      </c>
      <c r="B68">
        <v>1.7000000000000001E-2</v>
      </c>
      <c r="C68">
        <v>0</v>
      </c>
      <c r="D68">
        <v>11.776999999999999</v>
      </c>
      <c r="E68">
        <v>0</v>
      </c>
      <c r="F68">
        <v>1.7000000000000001E-2</v>
      </c>
      <c r="G68" t="b">
        <f t="shared" si="3"/>
        <v>0</v>
      </c>
      <c r="H68">
        <v>1.7999999999999999E-2</v>
      </c>
      <c r="I68" t="b">
        <f t="shared" si="4"/>
        <v>0</v>
      </c>
      <c r="J68">
        <v>1.7999999999999999E-2</v>
      </c>
      <c r="K68" t="b">
        <f t="shared" si="5"/>
        <v>0</v>
      </c>
    </row>
    <row r="69" spans="1:11" x14ac:dyDescent="0.25">
      <c r="A69" t="s">
        <v>72</v>
      </c>
      <c r="B69">
        <v>0.14499999999999999</v>
      </c>
      <c r="C69">
        <v>0</v>
      </c>
      <c r="D69">
        <v>15858778.017000001</v>
      </c>
      <c r="E69">
        <v>0</v>
      </c>
      <c r="F69">
        <v>0.105</v>
      </c>
      <c r="G69" t="b">
        <f t="shared" si="3"/>
        <v>1</v>
      </c>
      <c r="H69">
        <v>0.14499999999999999</v>
      </c>
      <c r="I69" t="b">
        <f t="shared" si="4"/>
        <v>0</v>
      </c>
      <c r="J69">
        <v>9.2999999999999999E-2</v>
      </c>
      <c r="K69" t="b">
        <f t="shared" si="5"/>
        <v>1</v>
      </c>
    </row>
    <row r="70" spans="1:11" x14ac:dyDescent="0.25">
      <c r="A70" t="s">
        <v>73</v>
      </c>
      <c r="B70">
        <v>0.104</v>
      </c>
      <c r="C70">
        <v>1.2E-2</v>
      </c>
      <c r="D70">
        <v>688256.18599999999</v>
      </c>
      <c r="E70">
        <v>76525.796000000002</v>
      </c>
      <c r="F70">
        <v>0.27500000000000002</v>
      </c>
      <c r="G70" t="b">
        <f t="shared" si="3"/>
        <v>0</v>
      </c>
      <c r="H70">
        <v>0.29799999999999999</v>
      </c>
      <c r="I70" t="b">
        <f t="shared" si="4"/>
        <v>0</v>
      </c>
      <c r="J70">
        <v>0.14699999999999999</v>
      </c>
      <c r="K70" t="b">
        <f t="shared" si="5"/>
        <v>0</v>
      </c>
    </row>
    <row r="71" spans="1:11" x14ac:dyDescent="0.25">
      <c r="A71" t="s">
        <v>74</v>
      </c>
      <c r="B71">
        <v>0.13600000000000001</v>
      </c>
      <c r="C71">
        <v>0</v>
      </c>
      <c r="D71">
        <v>2582343.8730000001</v>
      </c>
      <c r="E71">
        <v>6577.8869999999997</v>
      </c>
      <c r="F71">
        <v>0.125</v>
      </c>
      <c r="G71" t="b">
        <f t="shared" si="3"/>
        <v>1</v>
      </c>
      <c r="H71">
        <v>0.218</v>
      </c>
      <c r="I71" t="b">
        <f t="shared" si="4"/>
        <v>0</v>
      </c>
      <c r="J71">
        <v>0.13700000000000001</v>
      </c>
      <c r="K71" t="b">
        <f t="shared" si="5"/>
        <v>0</v>
      </c>
    </row>
    <row r="72" spans="1:11" x14ac:dyDescent="0.25">
      <c r="A72" t="s">
        <v>75</v>
      </c>
      <c r="B72">
        <v>1.4E-2</v>
      </c>
      <c r="C72">
        <v>0</v>
      </c>
      <c r="D72">
        <v>8.4559999999999995</v>
      </c>
      <c r="E72">
        <v>0</v>
      </c>
      <c r="F72">
        <v>1.4999999999999999E-2</v>
      </c>
      <c r="G72" t="b">
        <f t="shared" si="3"/>
        <v>0</v>
      </c>
      <c r="H72">
        <v>1.6E-2</v>
      </c>
      <c r="I72" t="b">
        <f t="shared" si="4"/>
        <v>0</v>
      </c>
      <c r="J72">
        <v>1.6E-2</v>
      </c>
      <c r="K72" t="b">
        <f t="shared" si="5"/>
        <v>0</v>
      </c>
    </row>
    <row r="73" spans="1:11" x14ac:dyDescent="0.25">
      <c r="A73" t="s">
        <v>76</v>
      </c>
      <c r="B73">
        <v>5.1999999999999998E-2</v>
      </c>
      <c r="C73">
        <v>0</v>
      </c>
      <c r="D73">
        <v>27.29</v>
      </c>
      <c r="E73">
        <v>0</v>
      </c>
      <c r="F73">
        <v>4.1000000000000002E-2</v>
      </c>
      <c r="G73" t="b">
        <f t="shared" si="3"/>
        <v>1</v>
      </c>
      <c r="H73">
        <v>4.5999999999999999E-2</v>
      </c>
      <c r="I73" t="b">
        <f t="shared" si="4"/>
        <v>1</v>
      </c>
      <c r="J73">
        <v>4.2000000000000003E-2</v>
      </c>
      <c r="K73" t="b">
        <f t="shared" si="5"/>
        <v>1</v>
      </c>
    </row>
    <row r="74" spans="1:11" x14ac:dyDescent="0.25">
      <c r="B74">
        <f>AVERAGE(B2:B73)</f>
        <v>0.12127777777777772</v>
      </c>
      <c r="F74">
        <v>0.114</v>
      </c>
      <c r="G74" t="b">
        <f t="shared" si="3"/>
        <v>1</v>
      </c>
      <c r="H74">
        <f>AVERAGE(H2:H73)</f>
        <v>0.12286111111111109</v>
      </c>
      <c r="I74" t="b">
        <f t="shared" si="4"/>
        <v>0</v>
      </c>
      <c r="J74">
        <f>AVERAGE(J2:J73)</f>
        <v>0.14366666666666666</v>
      </c>
      <c r="K74" t="b">
        <f t="shared" si="5"/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Amaral</cp:lastModifiedBy>
  <dcterms:created xsi:type="dcterms:W3CDTF">2020-09-06T11:06:22Z</dcterms:created>
  <dcterms:modified xsi:type="dcterms:W3CDTF">2020-09-11T13:42:41Z</dcterms:modified>
</cp:coreProperties>
</file>