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mar\Python project\Git_Tutorial\"/>
    </mc:Choice>
  </mc:AlternateContent>
  <bookViews>
    <workbookView xWindow="480" yWindow="60" windowWidth="18195" windowHeight="8505"/>
  </bookViews>
  <sheets>
    <sheet name="Sheet1" sheetId="1" r:id="rId1"/>
    <sheet name="1_PD" sheetId="2" r:id="rId2"/>
    <sheet name="2_PD" sheetId="3" r:id="rId3"/>
    <sheet name="3_PD" sheetId="4" r:id="rId4"/>
    <sheet name="SUM_ALL_PD" sheetId="5" r:id="rId5"/>
    <sheet name="SUMMRY" sheetId="6" r:id="rId6"/>
    <sheet name="STN_LIST" sheetId="7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52511"/>
</workbook>
</file>

<file path=xl/calcChain.xml><?xml version="1.0" encoding="utf-8"?>
<calcChain xmlns="http://schemas.openxmlformats.org/spreadsheetml/2006/main">
  <c r="AC320" i="6" l="1"/>
  <c r="AB320" i="6"/>
  <c r="AH319" i="6"/>
  <c r="V317" i="6"/>
  <c r="AC316" i="6"/>
  <c r="AB316" i="6"/>
  <c r="AI312" i="6"/>
  <c r="AI320" i="6" s="1"/>
  <c r="AH312" i="6"/>
  <c r="AH320" i="6" s="1"/>
  <c r="AC312" i="6"/>
  <c r="AB312" i="6"/>
  <c r="Z312" i="6"/>
  <c r="Z320" i="6" s="1"/>
  <c r="Y312" i="6"/>
  <c r="Y320" i="6" s="1"/>
  <c r="W312" i="6"/>
  <c r="W320" i="6" s="1"/>
  <c r="V312" i="6"/>
  <c r="V320" i="6" s="1"/>
  <c r="AF311" i="6"/>
  <c r="AL311" i="6" s="1"/>
  <c r="AE311" i="6"/>
  <c r="AK311" i="6" s="1"/>
  <c r="AF310" i="6"/>
  <c r="AL310" i="6" s="1"/>
  <c r="AE310" i="6"/>
  <c r="AK310" i="6" s="1"/>
  <c r="AF309" i="6"/>
  <c r="AL309" i="6" s="1"/>
  <c r="AE309" i="6"/>
  <c r="AK309" i="6" s="1"/>
  <c r="AF308" i="6"/>
  <c r="AL308" i="6" s="1"/>
  <c r="AE308" i="6"/>
  <c r="AK308" i="6" s="1"/>
  <c r="AF307" i="6"/>
  <c r="AE307" i="6"/>
  <c r="AI302" i="6"/>
  <c r="AH302" i="6"/>
  <c r="AC302" i="6"/>
  <c r="AB302" i="6"/>
  <c r="Z302" i="6"/>
  <c r="Y302" i="6"/>
  <c r="W302" i="6"/>
  <c r="V302" i="6"/>
  <c r="AF301" i="6"/>
  <c r="AL301" i="6" s="1"/>
  <c r="AE301" i="6"/>
  <c r="AK301" i="6" s="1"/>
  <c r="AF300" i="6"/>
  <c r="AL300" i="6" s="1"/>
  <c r="AE300" i="6"/>
  <c r="AK300" i="6" s="1"/>
  <c r="AF299" i="6"/>
  <c r="AE299" i="6"/>
  <c r="AI298" i="6"/>
  <c r="AH298" i="6"/>
  <c r="AC298" i="6"/>
  <c r="AC303" i="6" s="1"/>
  <c r="AC318" i="6" s="1"/>
  <c r="AB298" i="6"/>
  <c r="AB303" i="6" s="1"/>
  <c r="AB318" i="6" s="1"/>
  <c r="Z298" i="6"/>
  <c r="Y298" i="6"/>
  <c r="W298" i="6"/>
  <c r="V298" i="6"/>
  <c r="AF297" i="6"/>
  <c r="AL297" i="6" s="1"/>
  <c r="AE297" i="6"/>
  <c r="AK297" i="6" s="1"/>
  <c r="AF296" i="6"/>
  <c r="AL296" i="6" s="1"/>
  <c r="AE296" i="6"/>
  <c r="AK296" i="6" s="1"/>
  <c r="AF295" i="6"/>
  <c r="AL295" i="6" s="1"/>
  <c r="AE295" i="6"/>
  <c r="AK295" i="6" s="1"/>
  <c r="AF294" i="6"/>
  <c r="AL294" i="6" s="1"/>
  <c r="AE294" i="6"/>
  <c r="AK294" i="6" s="1"/>
  <c r="AF293" i="6"/>
  <c r="AL293" i="6" s="1"/>
  <c r="AE293" i="6"/>
  <c r="AK293" i="6" s="1"/>
  <c r="AF292" i="6"/>
  <c r="AL292" i="6" s="1"/>
  <c r="AE292" i="6"/>
  <c r="AK292" i="6" s="1"/>
  <c r="AF291" i="6"/>
  <c r="AL291" i="6" s="1"/>
  <c r="AE291" i="6"/>
  <c r="AK291" i="6" s="1"/>
  <c r="AF290" i="6"/>
  <c r="AL290" i="6" s="1"/>
  <c r="AE290" i="6"/>
  <c r="AK290" i="6" s="1"/>
  <c r="AF289" i="6"/>
  <c r="AL289" i="6" s="1"/>
  <c r="AE289" i="6"/>
  <c r="AK289" i="6" s="1"/>
  <c r="AF288" i="6"/>
  <c r="AL288" i="6" s="1"/>
  <c r="AE288" i="6"/>
  <c r="AK288" i="6" s="1"/>
  <c r="AF287" i="6"/>
  <c r="AL287" i="6" s="1"/>
  <c r="AE287" i="6"/>
  <c r="AK287" i="6" s="1"/>
  <c r="AF286" i="6"/>
  <c r="AL286" i="6" s="1"/>
  <c r="AE286" i="6"/>
  <c r="AK286" i="6" s="1"/>
  <c r="AF285" i="6"/>
  <c r="AL285" i="6" s="1"/>
  <c r="AE285" i="6"/>
  <c r="AK285" i="6" s="1"/>
  <c r="AF284" i="6"/>
  <c r="AL284" i="6" s="1"/>
  <c r="AE284" i="6"/>
  <c r="AK284" i="6" s="1"/>
  <c r="AF283" i="6"/>
  <c r="AL283" i="6" s="1"/>
  <c r="AE283" i="6"/>
  <c r="AK283" i="6" s="1"/>
  <c r="AF282" i="6"/>
  <c r="AL282" i="6" s="1"/>
  <c r="AE282" i="6"/>
  <c r="AK282" i="6" s="1"/>
  <c r="AF281" i="6"/>
  <c r="AE281" i="6"/>
  <c r="AI280" i="6"/>
  <c r="AI303" i="6" s="1"/>
  <c r="AI318" i="6" s="1"/>
  <c r="AH280" i="6"/>
  <c r="AH303" i="6" s="1"/>
  <c r="AH318" i="6" s="1"/>
  <c r="AC280" i="6"/>
  <c r="AB280" i="6"/>
  <c r="Z280" i="6"/>
  <c r="Z303" i="6" s="1"/>
  <c r="Z318" i="6" s="1"/>
  <c r="Y280" i="6"/>
  <c r="Y303" i="6" s="1"/>
  <c r="Y318" i="6" s="1"/>
  <c r="W280" i="6"/>
  <c r="W303" i="6" s="1"/>
  <c r="W318" i="6" s="1"/>
  <c r="V280" i="6"/>
  <c r="AF279" i="6"/>
  <c r="AL279" i="6" s="1"/>
  <c r="AE279" i="6"/>
  <c r="AK279" i="6" s="1"/>
  <c r="AF278" i="6"/>
  <c r="AL278" i="6" s="1"/>
  <c r="AE278" i="6"/>
  <c r="AK278" i="6" s="1"/>
  <c r="AF277" i="6"/>
  <c r="AL277" i="6" s="1"/>
  <c r="AE277" i="6"/>
  <c r="AK277" i="6" s="1"/>
  <c r="AF276" i="6"/>
  <c r="AL276" i="6" s="1"/>
  <c r="AE276" i="6"/>
  <c r="AK276" i="6" s="1"/>
  <c r="AF275" i="6"/>
  <c r="AL275" i="6" s="1"/>
  <c r="AE275" i="6"/>
  <c r="AK275" i="6" s="1"/>
  <c r="AF274" i="6"/>
  <c r="AL274" i="6" s="1"/>
  <c r="AE274" i="6"/>
  <c r="AK274" i="6" s="1"/>
  <c r="AF273" i="6"/>
  <c r="AL273" i="6" s="1"/>
  <c r="AE273" i="6"/>
  <c r="AK273" i="6" s="1"/>
  <c r="AF272" i="6"/>
  <c r="AE272" i="6"/>
  <c r="W268" i="6"/>
  <c r="W317" i="6" s="1"/>
  <c r="V268" i="6"/>
  <c r="AF267" i="6"/>
  <c r="AL267" i="6" s="1"/>
  <c r="AE267" i="6"/>
  <c r="AK267" i="6" s="1"/>
  <c r="AI266" i="6"/>
  <c r="AH266" i="6"/>
  <c r="AC266" i="6"/>
  <c r="AB266" i="6"/>
  <c r="Z266" i="6"/>
  <c r="Y266" i="6"/>
  <c r="W266" i="6"/>
  <c r="V266" i="6"/>
  <c r="AF265" i="6"/>
  <c r="AL265" i="6" s="1"/>
  <c r="AE265" i="6"/>
  <c r="AK265" i="6" s="1"/>
  <c r="AF264" i="6"/>
  <c r="AL264" i="6" s="1"/>
  <c r="AE264" i="6"/>
  <c r="AK264" i="6" s="1"/>
  <c r="AF263" i="6"/>
  <c r="AL263" i="6" s="1"/>
  <c r="AE263" i="6"/>
  <c r="AK263" i="6" s="1"/>
  <c r="AF262" i="6"/>
  <c r="AL262" i="6" s="1"/>
  <c r="AE262" i="6"/>
  <c r="AK262" i="6" s="1"/>
  <c r="AF261" i="6"/>
  <c r="AL261" i="6" s="1"/>
  <c r="AE261" i="6"/>
  <c r="AK261" i="6" s="1"/>
  <c r="AF260" i="6"/>
  <c r="AE260" i="6"/>
  <c r="AI259" i="6"/>
  <c r="AI268" i="6" s="1"/>
  <c r="AI317" i="6" s="1"/>
  <c r="AH259" i="6"/>
  <c r="AH268" i="6" s="1"/>
  <c r="AH317" i="6" s="1"/>
  <c r="AC259" i="6"/>
  <c r="AC268" i="6" s="1"/>
  <c r="AC317" i="6" s="1"/>
  <c r="AB259" i="6"/>
  <c r="AB268" i="6" s="1"/>
  <c r="AB317" i="6" s="1"/>
  <c r="Z259" i="6"/>
  <c r="Y259" i="6"/>
  <c r="W259" i="6"/>
  <c r="V259" i="6"/>
  <c r="AF258" i="6"/>
  <c r="AL258" i="6" s="1"/>
  <c r="AE258" i="6"/>
  <c r="AK258" i="6" s="1"/>
  <c r="AF257" i="6"/>
  <c r="AL257" i="6" s="1"/>
  <c r="AE257" i="6"/>
  <c r="AK257" i="6" s="1"/>
  <c r="AL256" i="6"/>
  <c r="AK256" i="6"/>
  <c r="AL255" i="6"/>
  <c r="AK255" i="6"/>
  <c r="AF255" i="6"/>
  <c r="AE255" i="6"/>
  <c r="AL254" i="6"/>
  <c r="AK254" i="6"/>
  <c r="AF254" i="6"/>
  <c r="AE254" i="6"/>
  <c r="AL253" i="6"/>
  <c r="AK253" i="6"/>
  <c r="AF253" i="6"/>
  <c r="AF259" i="6" s="1"/>
  <c r="AE253" i="6"/>
  <c r="AE259" i="6" s="1"/>
  <c r="AI252" i="6"/>
  <c r="AH252" i="6"/>
  <c r="AF252" i="6"/>
  <c r="AE252" i="6"/>
  <c r="AC252" i="6"/>
  <c r="AB252" i="6"/>
  <c r="Z252" i="6"/>
  <c r="Z268" i="6" s="1"/>
  <c r="Z317" i="6" s="1"/>
  <c r="Y252" i="6"/>
  <c r="Y268" i="6" s="1"/>
  <c r="Y317" i="6" s="1"/>
  <c r="W252" i="6"/>
  <c r="V252" i="6"/>
  <c r="AL251" i="6"/>
  <c r="AK251" i="6"/>
  <c r="AF251" i="6"/>
  <c r="AE251" i="6"/>
  <c r="AL250" i="6"/>
  <c r="AK250" i="6"/>
  <c r="AF250" i="6"/>
  <c r="AE250" i="6"/>
  <c r="AL249" i="6"/>
  <c r="AK249" i="6"/>
  <c r="AF249" i="6"/>
  <c r="AE249" i="6"/>
  <c r="AL248" i="6"/>
  <c r="AK248" i="6"/>
  <c r="AF248" i="6"/>
  <c r="AE248" i="6"/>
  <c r="AL247" i="6"/>
  <c r="AK247" i="6"/>
  <c r="AF247" i="6"/>
  <c r="AE247" i="6"/>
  <c r="AL246" i="6"/>
  <c r="AK246" i="6"/>
  <c r="AF246" i="6"/>
  <c r="AE246" i="6"/>
  <c r="AL245" i="6"/>
  <c r="AL252" i="6" s="1"/>
  <c r="AK245" i="6"/>
  <c r="AK252" i="6" s="1"/>
  <c r="AF245" i="6"/>
  <c r="AE245" i="6"/>
  <c r="M243" i="6"/>
  <c r="M242" i="6"/>
  <c r="AI241" i="6"/>
  <c r="AI316" i="6" s="1"/>
  <c r="AH241" i="6"/>
  <c r="AH316" i="6" s="1"/>
  <c r="AC241" i="6"/>
  <c r="AB241" i="6"/>
  <c r="Z241" i="6"/>
  <c r="Z316" i="6" s="1"/>
  <c r="Z319" i="6" s="1"/>
  <c r="Z321" i="6" s="1"/>
  <c r="Y241" i="6"/>
  <c r="Y316" i="6" s="1"/>
  <c r="W241" i="6"/>
  <c r="W316" i="6" s="1"/>
  <c r="V241" i="6"/>
  <c r="V316" i="6" s="1"/>
  <c r="M241" i="6"/>
  <c r="AK240" i="6"/>
  <c r="AF240" i="6"/>
  <c r="AL240" i="6" s="1"/>
  <c r="AE240" i="6"/>
  <c r="AK239" i="6"/>
  <c r="AF239" i="6"/>
  <c r="AL239" i="6" s="1"/>
  <c r="AE239" i="6"/>
  <c r="L239" i="6"/>
  <c r="K239" i="6"/>
  <c r="M239" i="6" s="1"/>
  <c r="AL238" i="6"/>
  <c r="AF238" i="6"/>
  <c r="AE238" i="6"/>
  <c r="AK238" i="6" s="1"/>
  <c r="AF237" i="6"/>
  <c r="AL237" i="6" s="1"/>
  <c r="AE237" i="6"/>
  <c r="AK237" i="6" s="1"/>
  <c r="AK236" i="6"/>
  <c r="AF236" i="6"/>
  <c r="AL236" i="6" s="1"/>
  <c r="AE236" i="6"/>
  <c r="AK235" i="6"/>
  <c r="AF235" i="6"/>
  <c r="AL235" i="6" s="1"/>
  <c r="AE235" i="6"/>
  <c r="AK234" i="6"/>
  <c r="AF234" i="6"/>
  <c r="AL234" i="6" s="1"/>
  <c r="AE234" i="6"/>
  <c r="AK233" i="6"/>
  <c r="AF233" i="6"/>
  <c r="AL233" i="6" s="1"/>
  <c r="AE233" i="6"/>
  <c r="AK232" i="6"/>
  <c r="AF232" i="6"/>
  <c r="AL232" i="6" s="1"/>
  <c r="AE232" i="6"/>
  <c r="AK231" i="6"/>
  <c r="AF231" i="6"/>
  <c r="AL231" i="6" s="1"/>
  <c r="AE231" i="6"/>
  <c r="AK230" i="6"/>
  <c r="AF230" i="6"/>
  <c r="AL230" i="6" s="1"/>
  <c r="AE230" i="6"/>
  <c r="AK229" i="6"/>
  <c r="AF229" i="6"/>
  <c r="AL229" i="6" s="1"/>
  <c r="AE229" i="6"/>
  <c r="AK228" i="6"/>
  <c r="AF228" i="6"/>
  <c r="AL228" i="6" s="1"/>
  <c r="AE228" i="6"/>
  <c r="AK227" i="6"/>
  <c r="AF227" i="6"/>
  <c r="AL227" i="6" s="1"/>
  <c r="AE227" i="6"/>
  <c r="AK226" i="6"/>
  <c r="AF226" i="6"/>
  <c r="AL226" i="6" s="1"/>
  <c r="AE226" i="6"/>
  <c r="AK225" i="6"/>
  <c r="AF225" i="6"/>
  <c r="AL225" i="6" s="1"/>
  <c r="AE225" i="6"/>
  <c r="AK224" i="6"/>
  <c r="AF224" i="6"/>
  <c r="AL224" i="6" s="1"/>
  <c r="AE224" i="6"/>
  <c r="AK223" i="6"/>
  <c r="AF223" i="6"/>
  <c r="AL223" i="6" s="1"/>
  <c r="AE223" i="6"/>
  <c r="AK222" i="6"/>
  <c r="AF222" i="6"/>
  <c r="AE222" i="6"/>
  <c r="W217" i="6"/>
  <c r="W213" i="6"/>
  <c r="AI209" i="6"/>
  <c r="AI217" i="6" s="1"/>
  <c r="AH209" i="6"/>
  <c r="AH217" i="6" s="1"/>
  <c r="AE209" i="6"/>
  <c r="AE217" i="6" s="1"/>
  <c r="AC209" i="6"/>
  <c r="AC217" i="6" s="1"/>
  <c r="AB209" i="6"/>
  <c r="AB217" i="6" s="1"/>
  <c r="Z209" i="6"/>
  <c r="Z217" i="6" s="1"/>
  <c r="Y209" i="6"/>
  <c r="Y217" i="6" s="1"/>
  <c r="W209" i="6"/>
  <c r="V209" i="6"/>
  <c r="V217" i="6" s="1"/>
  <c r="P209" i="6"/>
  <c r="P217" i="6" s="1"/>
  <c r="O209" i="6"/>
  <c r="O217" i="6" s="1"/>
  <c r="L209" i="6"/>
  <c r="L217" i="6" s="1"/>
  <c r="J209" i="6"/>
  <c r="J217" i="6" s="1"/>
  <c r="I209" i="6"/>
  <c r="I217" i="6" s="1"/>
  <c r="G209" i="6"/>
  <c r="G217" i="6" s="1"/>
  <c r="F209" i="6"/>
  <c r="F217" i="6" s="1"/>
  <c r="D209" i="6"/>
  <c r="D217" i="6" s="1"/>
  <c r="C209" i="6"/>
  <c r="C217" i="6" s="1"/>
  <c r="AK207" i="6"/>
  <c r="AF207" i="6"/>
  <c r="AL207" i="6" s="1"/>
  <c r="AE207" i="6"/>
  <c r="R207" i="6"/>
  <c r="M207" i="6"/>
  <c r="S207" i="6" s="1"/>
  <c r="L207" i="6"/>
  <c r="AK206" i="6"/>
  <c r="AF206" i="6"/>
  <c r="AL206" i="6" s="1"/>
  <c r="AE206" i="6"/>
  <c r="R206" i="6"/>
  <c r="M206" i="6"/>
  <c r="S206" i="6" s="1"/>
  <c r="L206" i="6"/>
  <c r="AK205" i="6"/>
  <c r="AF205" i="6"/>
  <c r="AL205" i="6" s="1"/>
  <c r="AE205" i="6"/>
  <c r="R205" i="6"/>
  <c r="M205" i="6"/>
  <c r="S205" i="6" s="1"/>
  <c r="L205" i="6"/>
  <c r="AK204" i="6"/>
  <c r="AF204" i="6"/>
  <c r="AL204" i="6" s="1"/>
  <c r="AE204" i="6"/>
  <c r="R204" i="6"/>
  <c r="M204" i="6"/>
  <c r="S204" i="6" s="1"/>
  <c r="L204" i="6"/>
  <c r="AK203" i="6"/>
  <c r="AF203" i="6"/>
  <c r="AE203" i="6"/>
  <c r="R203" i="6"/>
  <c r="M203" i="6"/>
  <c r="L203" i="6"/>
  <c r="Y199" i="6"/>
  <c r="Y215" i="6" s="1"/>
  <c r="D199" i="6"/>
  <c r="D215" i="6" s="1"/>
  <c r="AK198" i="6"/>
  <c r="AI198" i="6"/>
  <c r="AH198" i="6"/>
  <c r="AE198" i="6"/>
  <c r="AC198" i="6"/>
  <c r="AB198" i="6"/>
  <c r="Z198" i="6"/>
  <c r="Y198" i="6"/>
  <c r="W198" i="6"/>
  <c r="V198" i="6"/>
  <c r="L198" i="6"/>
  <c r="J198" i="6"/>
  <c r="J199" i="6" s="1"/>
  <c r="J215" i="6" s="1"/>
  <c r="I198" i="6"/>
  <c r="G198" i="6"/>
  <c r="F198" i="6"/>
  <c r="D198" i="6"/>
  <c r="C198" i="6"/>
  <c r="AK197" i="6"/>
  <c r="AF197" i="6"/>
  <c r="AL197" i="6" s="1"/>
  <c r="AE197" i="6"/>
  <c r="R197" i="6"/>
  <c r="M197" i="6"/>
  <c r="S197" i="6" s="1"/>
  <c r="L197" i="6"/>
  <c r="AK196" i="6"/>
  <c r="AF196" i="6"/>
  <c r="AL196" i="6" s="1"/>
  <c r="AE196" i="6"/>
  <c r="R196" i="6"/>
  <c r="M196" i="6"/>
  <c r="S196" i="6" s="1"/>
  <c r="L196" i="6"/>
  <c r="R195" i="6"/>
  <c r="M195" i="6"/>
  <c r="S195" i="6" s="1"/>
  <c r="L195" i="6"/>
  <c r="AK194" i="6"/>
  <c r="AF194" i="6"/>
  <c r="AE194" i="6"/>
  <c r="R194" i="6"/>
  <c r="R198" i="6" s="1"/>
  <c r="M194" i="6"/>
  <c r="L194" i="6"/>
  <c r="AK193" i="6"/>
  <c r="AI193" i="6"/>
  <c r="AI199" i="6" s="1"/>
  <c r="AI215" i="6" s="1"/>
  <c r="AH193" i="6"/>
  <c r="AC193" i="6"/>
  <c r="AC199" i="6" s="1"/>
  <c r="AC215" i="6" s="1"/>
  <c r="AB193" i="6"/>
  <c r="Z193" i="6"/>
  <c r="Y193" i="6"/>
  <c r="W193" i="6"/>
  <c r="W199" i="6" s="1"/>
  <c r="W215" i="6" s="1"/>
  <c r="V193" i="6"/>
  <c r="P193" i="6"/>
  <c r="O193" i="6"/>
  <c r="J193" i="6"/>
  <c r="I193" i="6"/>
  <c r="G193" i="6"/>
  <c r="F193" i="6"/>
  <c r="D193" i="6"/>
  <c r="C193" i="6"/>
  <c r="R192" i="6"/>
  <c r="M192" i="6"/>
  <c r="S192" i="6" s="1"/>
  <c r="L192" i="6"/>
  <c r="AK191" i="6"/>
  <c r="AF191" i="6"/>
  <c r="AL191" i="6" s="1"/>
  <c r="AE191" i="6"/>
  <c r="R191" i="6"/>
  <c r="M191" i="6"/>
  <c r="S191" i="6" s="1"/>
  <c r="L191" i="6"/>
  <c r="AK190" i="6"/>
  <c r="AF190" i="6"/>
  <c r="AL190" i="6" s="1"/>
  <c r="AE190" i="6"/>
  <c r="R190" i="6"/>
  <c r="M190" i="6"/>
  <c r="S190" i="6" s="1"/>
  <c r="L190" i="6"/>
  <c r="AK189" i="6"/>
  <c r="AF189" i="6"/>
  <c r="AL189" i="6" s="1"/>
  <c r="AE189" i="6"/>
  <c r="R189" i="6"/>
  <c r="M189" i="6"/>
  <c r="S189" i="6" s="1"/>
  <c r="L189" i="6"/>
  <c r="M188" i="6"/>
  <c r="L188" i="6"/>
  <c r="AL187" i="6"/>
  <c r="AF187" i="6"/>
  <c r="AE187" i="6"/>
  <c r="AK187" i="6" s="1"/>
  <c r="S187" i="6"/>
  <c r="M187" i="6"/>
  <c r="L187" i="6"/>
  <c r="R187" i="6" s="1"/>
  <c r="AL186" i="6"/>
  <c r="AF186" i="6"/>
  <c r="AE186" i="6"/>
  <c r="AK186" i="6" s="1"/>
  <c r="S186" i="6"/>
  <c r="M186" i="6"/>
  <c r="L186" i="6"/>
  <c r="R186" i="6" s="1"/>
  <c r="AL185" i="6"/>
  <c r="AF185" i="6"/>
  <c r="AE185" i="6"/>
  <c r="AK185" i="6" s="1"/>
  <c r="S185" i="6"/>
  <c r="M185" i="6"/>
  <c r="L185" i="6"/>
  <c r="R185" i="6" s="1"/>
  <c r="AL184" i="6"/>
  <c r="AF184" i="6"/>
  <c r="AE184" i="6"/>
  <c r="AK184" i="6" s="1"/>
  <c r="S184" i="6"/>
  <c r="M184" i="6"/>
  <c r="L184" i="6"/>
  <c r="R184" i="6" s="1"/>
  <c r="AL183" i="6"/>
  <c r="AF183" i="6"/>
  <c r="AE183" i="6"/>
  <c r="AK183" i="6" s="1"/>
  <c r="S183" i="6"/>
  <c r="M183" i="6"/>
  <c r="L183" i="6"/>
  <c r="R183" i="6" s="1"/>
  <c r="AL182" i="6"/>
  <c r="AF182" i="6"/>
  <c r="AE182" i="6"/>
  <c r="AK182" i="6" s="1"/>
  <c r="S182" i="6"/>
  <c r="M182" i="6"/>
  <c r="L182" i="6"/>
  <c r="R182" i="6" s="1"/>
  <c r="AL181" i="6"/>
  <c r="AF181" i="6"/>
  <c r="AE181" i="6"/>
  <c r="AK181" i="6" s="1"/>
  <c r="S181" i="6"/>
  <c r="M181" i="6"/>
  <c r="L181" i="6"/>
  <c r="R181" i="6" s="1"/>
  <c r="AL180" i="6"/>
  <c r="AF180" i="6"/>
  <c r="AE180" i="6"/>
  <c r="AK180" i="6" s="1"/>
  <c r="S180" i="6"/>
  <c r="M180" i="6"/>
  <c r="L180" i="6"/>
  <c r="R180" i="6" s="1"/>
  <c r="AL179" i="6"/>
  <c r="AF179" i="6"/>
  <c r="AE179" i="6"/>
  <c r="AK179" i="6" s="1"/>
  <c r="S179" i="6"/>
  <c r="M179" i="6"/>
  <c r="L179" i="6"/>
  <c r="R179" i="6" s="1"/>
  <c r="AL178" i="6"/>
  <c r="AF178" i="6"/>
  <c r="AE178" i="6"/>
  <c r="AK178" i="6" s="1"/>
  <c r="S178" i="6"/>
  <c r="M178" i="6"/>
  <c r="L178" i="6"/>
  <c r="R178" i="6" s="1"/>
  <c r="AL177" i="6"/>
  <c r="AF177" i="6"/>
  <c r="AE177" i="6"/>
  <c r="AK177" i="6" s="1"/>
  <c r="S177" i="6"/>
  <c r="M177" i="6"/>
  <c r="L177" i="6"/>
  <c r="R177" i="6" s="1"/>
  <c r="AL176" i="6"/>
  <c r="AF176" i="6"/>
  <c r="AE176" i="6"/>
  <c r="AK176" i="6" s="1"/>
  <c r="S176" i="6"/>
  <c r="M176" i="6"/>
  <c r="L176" i="6"/>
  <c r="R176" i="6" s="1"/>
  <c r="AL175" i="6"/>
  <c r="AF175" i="6"/>
  <c r="AE175" i="6"/>
  <c r="AK175" i="6" s="1"/>
  <c r="S175" i="6"/>
  <c r="R175" i="6"/>
  <c r="M175" i="6"/>
  <c r="L175" i="6"/>
  <c r="AL174" i="6"/>
  <c r="AK174" i="6"/>
  <c r="AF174" i="6"/>
  <c r="AF193" i="6" s="1"/>
  <c r="AE174" i="6"/>
  <c r="S174" i="6"/>
  <c r="R174" i="6"/>
  <c r="M174" i="6"/>
  <c r="M193" i="6" s="1"/>
  <c r="L174" i="6"/>
  <c r="L193" i="6" s="1"/>
  <c r="AI173" i="6"/>
  <c r="AH173" i="6"/>
  <c r="AH199" i="6" s="1"/>
  <c r="AH215" i="6" s="1"/>
  <c r="AC173" i="6"/>
  <c r="AB173" i="6"/>
  <c r="AB199" i="6" s="1"/>
  <c r="AB215" i="6" s="1"/>
  <c r="Z173" i="6"/>
  <c r="Z199" i="6" s="1"/>
  <c r="Z215" i="6" s="1"/>
  <c r="Y173" i="6"/>
  <c r="W173" i="6"/>
  <c r="V173" i="6"/>
  <c r="V199" i="6" s="1"/>
  <c r="V215" i="6" s="1"/>
  <c r="P173" i="6"/>
  <c r="O173" i="6"/>
  <c r="J173" i="6"/>
  <c r="I173" i="6"/>
  <c r="I199" i="6" s="1"/>
  <c r="I215" i="6" s="1"/>
  <c r="G173" i="6"/>
  <c r="G199" i="6" s="1"/>
  <c r="G215" i="6" s="1"/>
  <c r="F173" i="6"/>
  <c r="F199" i="6" s="1"/>
  <c r="F215" i="6" s="1"/>
  <c r="D173" i="6"/>
  <c r="C173" i="6"/>
  <c r="C199" i="6" s="1"/>
  <c r="C215" i="6" s="1"/>
  <c r="AL172" i="6"/>
  <c r="AK172" i="6"/>
  <c r="AF172" i="6"/>
  <c r="AE172" i="6"/>
  <c r="S172" i="6"/>
  <c r="R172" i="6"/>
  <c r="M172" i="6"/>
  <c r="L172" i="6"/>
  <c r="AL171" i="6"/>
  <c r="AK171" i="6"/>
  <c r="AF171" i="6"/>
  <c r="AE171" i="6"/>
  <c r="S171" i="6"/>
  <c r="R171" i="6"/>
  <c r="M171" i="6"/>
  <c r="L171" i="6"/>
  <c r="AL170" i="6"/>
  <c r="AK170" i="6"/>
  <c r="AF170" i="6"/>
  <c r="AE170" i="6"/>
  <c r="S170" i="6"/>
  <c r="R170" i="6"/>
  <c r="M170" i="6"/>
  <c r="L170" i="6"/>
  <c r="AL169" i="6"/>
  <c r="AK169" i="6"/>
  <c r="AF169" i="6"/>
  <c r="AE169" i="6"/>
  <c r="S169" i="6"/>
  <c r="R169" i="6"/>
  <c r="M169" i="6"/>
  <c r="L169" i="6"/>
  <c r="AL168" i="6"/>
  <c r="AK168" i="6"/>
  <c r="AF168" i="6"/>
  <c r="AE168" i="6"/>
  <c r="R168" i="6"/>
  <c r="M168" i="6"/>
  <c r="S168" i="6" s="1"/>
  <c r="L168" i="6"/>
  <c r="AK167" i="6"/>
  <c r="AF167" i="6"/>
  <c r="AL167" i="6" s="1"/>
  <c r="AE167" i="6"/>
  <c r="M167" i="6"/>
  <c r="S167" i="6" s="1"/>
  <c r="L167" i="6"/>
  <c r="R167" i="6" s="1"/>
  <c r="AF166" i="6"/>
  <c r="AL166" i="6" s="1"/>
  <c r="AE166" i="6"/>
  <c r="AK166" i="6" s="1"/>
  <c r="M166" i="6"/>
  <c r="S166" i="6" s="1"/>
  <c r="L166" i="6"/>
  <c r="R166" i="6" s="1"/>
  <c r="AF165" i="6"/>
  <c r="AE165" i="6"/>
  <c r="AE173" i="6" s="1"/>
  <c r="M165" i="6"/>
  <c r="L165" i="6"/>
  <c r="L173" i="6" s="1"/>
  <c r="L199" i="6" s="1"/>
  <c r="L215" i="6" s="1"/>
  <c r="AI161" i="6"/>
  <c r="AI214" i="6" s="1"/>
  <c r="AF160" i="6"/>
  <c r="AL160" i="6" s="1"/>
  <c r="AE160" i="6"/>
  <c r="AK160" i="6" s="1"/>
  <c r="M160" i="6"/>
  <c r="S160" i="6" s="1"/>
  <c r="L160" i="6"/>
  <c r="R160" i="6" s="1"/>
  <c r="AI159" i="6"/>
  <c r="AH159" i="6"/>
  <c r="AC159" i="6"/>
  <c r="AB159" i="6"/>
  <c r="Z159" i="6"/>
  <c r="Y159" i="6"/>
  <c r="W159" i="6"/>
  <c r="V159" i="6"/>
  <c r="P159" i="6"/>
  <c r="O159" i="6"/>
  <c r="J159" i="6"/>
  <c r="J161" i="6" s="1"/>
  <c r="J214" i="6" s="1"/>
  <c r="I159" i="6"/>
  <c r="G159" i="6"/>
  <c r="F159" i="6"/>
  <c r="D159" i="6"/>
  <c r="C159" i="6"/>
  <c r="M158" i="6"/>
  <c r="S158" i="6" s="1"/>
  <c r="L158" i="6"/>
  <c r="R158" i="6" s="1"/>
  <c r="AF157" i="6"/>
  <c r="AL157" i="6" s="1"/>
  <c r="AE157" i="6"/>
  <c r="AK157" i="6" s="1"/>
  <c r="M157" i="6"/>
  <c r="S157" i="6" s="1"/>
  <c r="L157" i="6"/>
  <c r="R157" i="6" s="1"/>
  <c r="AF156" i="6"/>
  <c r="AL156" i="6" s="1"/>
  <c r="AE156" i="6"/>
  <c r="AK156" i="6" s="1"/>
  <c r="M156" i="6"/>
  <c r="S156" i="6" s="1"/>
  <c r="L156" i="6"/>
  <c r="R156" i="6" s="1"/>
  <c r="AF155" i="6"/>
  <c r="AL155" i="6" s="1"/>
  <c r="AE155" i="6"/>
  <c r="AK155" i="6" s="1"/>
  <c r="M155" i="6"/>
  <c r="S155" i="6" s="1"/>
  <c r="L155" i="6"/>
  <c r="R155" i="6" s="1"/>
  <c r="AF154" i="6"/>
  <c r="AL154" i="6" s="1"/>
  <c r="AE154" i="6"/>
  <c r="AK154" i="6" s="1"/>
  <c r="M154" i="6"/>
  <c r="S154" i="6" s="1"/>
  <c r="L154" i="6"/>
  <c r="R154" i="6" s="1"/>
  <c r="AF153" i="6"/>
  <c r="AL153" i="6" s="1"/>
  <c r="AE153" i="6"/>
  <c r="AK153" i="6" s="1"/>
  <c r="M153" i="6"/>
  <c r="S153" i="6" s="1"/>
  <c r="L153" i="6"/>
  <c r="R153" i="6" s="1"/>
  <c r="AF152" i="6"/>
  <c r="AE152" i="6"/>
  <c r="AE159" i="6" s="1"/>
  <c r="M152" i="6"/>
  <c r="L152" i="6"/>
  <c r="L159" i="6" s="1"/>
  <c r="R159" i="6" s="1"/>
  <c r="AI151" i="6"/>
  <c r="AH151" i="6"/>
  <c r="AH161" i="6" s="1"/>
  <c r="AH214" i="6" s="1"/>
  <c r="AC151" i="6"/>
  <c r="AB151" i="6"/>
  <c r="AB161" i="6" s="1"/>
  <c r="AB214" i="6" s="1"/>
  <c r="Z151" i="6"/>
  <c r="Y151" i="6"/>
  <c r="W151" i="6"/>
  <c r="V151" i="6"/>
  <c r="V161" i="6" s="1"/>
  <c r="V214" i="6" s="1"/>
  <c r="P151" i="6"/>
  <c r="P161" i="6" s="1"/>
  <c r="P214" i="6" s="1"/>
  <c r="O151" i="6"/>
  <c r="O161" i="6" s="1"/>
  <c r="O214" i="6" s="1"/>
  <c r="J151" i="6"/>
  <c r="I151" i="6"/>
  <c r="I161" i="6" s="1"/>
  <c r="I214" i="6" s="1"/>
  <c r="G151" i="6"/>
  <c r="F151" i="6"/>
  <c r="D151" i="6"/>
  <c r="C151" i="6"/>
  <c r="C161" i="6" s="1"/>
  <c r="C214" i="6" s="1"/>
  <c r="AF150" i="6"/>
  <c r="AL150" i="6" s="1"/>
  <c r="AE150" i="6"/>
  <c r="AK150" i="6" s="1"/>
  <c r="M150" i="6"/>
  <c r="S150" i="6" s="1"/>
  <c r="L150" i="6"/>
  <c r="R150" i="6" s="1"/>
  <c r="AF149" i="6"/>
  <c r="AL149" i="6" s="1"/>
  <c r="AE149" i="6"/>
  <c r="AK149" i="6" s="1"/>
  <c r="M149" i="6"/>
  <c r="S149" i="6" s="1"/>
  <c r="L149" i="6"/>
  <c r="R149" i="6" s="1"/>
  <c r="AL148" i="6"/>
  <c r="AK148" i="6"/>
  <c r="S148" i="6"/>
  <c r="R148" i="6"/>
  <c r="M148" i="6"/>
  <c r="L148" i="6"/>
  <c r="AL147" i="6"/>
  <c r="AK147" i="6"/>
  <c r="AF147" i="6"/>
  <c r="AE147" i="6"/>
  <c r="S147" i="6"/>
  <c r="R147" i="6"/>
  <c r="M147" i="6"/>
  <c r="L147" i="6"/>
  <c r="AL146" i="6"/>
  <c r="AK146" i="6"/>
  <c r="AF146" i="6"/>
  <c r="AE146" i="6"/>
  <c r="S146" i="6"/>
  <c r="R146" i="6"/>
  <c r="M146" i="6"/>
  <c r="L146" i="6"/>
  <c r="AL145" i="6"/>
  <c r="AK145" i="6"/>
  <c r="AK151" i="6" s="1"/>
  <c r="AF145" i="6"/>
  <c r="AF151" i="6" s="1"/>
  <c r="AE145" i="6"/>
  <c r="AE151" i="6" s="1"/>
  <c r="S145" i="6"/>
  <c r="R145" i="6"/>
  <c r="M145" i="6"/>
  <c r="M151" i="6" s="1"/>
  <c r="S151" i="6" s="1"/>
  <c r="L145" i="6"/>
  <c r="L151" i="6" s="1"/>
  <c r="R151" i="6" s="1"/>
  <c r="AI144" i="6"/>
  <c r="AH144" i="6"/>
  <c r="AF144" i="6"/>
  <c r="AE144" i="6"/>
  <c r="AE161" i="6" s="1"/>
  <c r="AE214" i="6" s="1"/>
  <c r="AC144" i="6"/>
  <c r="AB144" i="6"/>
  <c r="Z144" i="6"/>
  <c r="Z161" i="6" s="1"/>
  <c r="Z214" i="6" s="1"/>
  <c r="Y144" i="6"/>
  <c r="Y161" i="6" s="1"/>
  <c r="Y214" i="6" s="1"/>
  <c r="W144" i="6"/>
  <c r="V144" i="6"/>
  <c r="P144" i="6"/>
  <c r="O144" i="6"/>
  <c r="M144" i="6"/>
  <c r="L144" i="6"/>
  <c r="R144" i="6" s="1"/>
  <c r="J144" i="6"/>
  <c r="I144" i="6"/>
  <c r="G144" i="6"/>
  <c r="G161" i="6" s="1"/>
  <c r="G214" i="6" s="1"/>
  <c r="F144" i="6"/>
  <c r="F161" i="6" s="1"/>
  <c r="F214" i="6" s="1"/>
  <c r="D144" i="6"/>
  <c r="C144" i="6"/>
  <c r="AL143" i="6"/>
  <c r="AK143" i="6"/>
  <c r="AF143" i="6"/>
  <c r="AE143" i="6"/>
  <c r="S143" i="6"/>
  <c r="R143" i="6"/>
  <c r="M143" i="6"/>
  <c r="L143" i="6"/>
  <c r="AL142" i="6"/>
  <c r="AK142" i="6"/>
  <c r="AF142" i="6"/>
  <c r="AE142" i="6"/>
  <c r="S142" i="6"/>
  <c r="R142" i="6"/>
  <c r="M142" i="6"/>
  <c r="L142" i="6"/>
  <c r="AL141" i="6"/>
  <c r="AK141" i="6"/>
  <c r="AF141" i="6"/>
  <c r="AE141" i="6"/>
  <c r="S141" i="6"/>
  <c r="R141" i="6"/>
  <c r="M141" i="6"/>
  <c r="L141" i="6"/>
  <c r="AL140" i="6"/>
  <c r="AK140" i="6"/>
  <c r="AF140" i="6"/>
  <c r="AE140" i="6"/>
  <c r="S140" i="6"/>
  <c r="R140" i="6"/>
  <c r="M140" i="6"/>
  <c r="L140" i="6"/>
  <c r="AL139" i="6"/>
  <c r="AK139" i="6"/>
  <c r="AF139" i="6"/>
  <c r="AE139" i="6"/>
  <c r="S139" i="6"/>
  <c r="R139" i="6"/>
  <c r="M139" i="6"/>
  <c r="L139" i="6"/>
  <c r="AL138" i="6"/>
  <c r="AK138" i="6"/>
  <c r="AF138" i="6"/>
  <c r="AE138" i="6"/>
  <c r="S138" i="6"/>
  <c r="R138" i="6"/>
  <c r="M138" i="6"/>
  <c r="L138" i="6"/>
  <c r="AL137" i="6"/>
  <c r="AL144" i="6" s="1"/>
  <c r="AK137" i="6"/>
  <c r="AK144" i="6" s="1"/>
  <c r="AF137" i="6"/>
  <c r="AE137" i="6"/>
  <c r="S137" i="6"/>
  <c r="R137" i="6"/>
  <c r="M137" i="6"/>
  <c r="L137" i="6"/>
  <c r="AI133" i="6"/>
  <c r="AI213" i="6" s="1"/>
  <c r="AH133" i="6"/>
  <c r="AH213" i="6" s="1"/>
  <c r="AF133" i="6"/>
  <c r="AF213" i="6" s="1"/>
  <c r="AC133" i="6"/>
  <c r="AC213" i="6" s="1"/>
  <c r="AB133" i="6"/>
  <c r="AB213" i="6" s="1"/>
  <c r="Z133" i="6"/>
  <c r="Z213" i="6" s="1"/>
  <c r="Z216" i="6" s="1"/>
  <c r="Z218" i="6" s="1"/>
  <c r="Y133" i="6"/>
  <c r="Y213" i="6" s="1"/>
  <c r="W133" i="6"/>
  <c r="V133" i="6"/>
  <c r="V213" i="6" s="1"/>
  <c r="P133" i="6"/>
  <c r="P213" i="6" s="1"/>
  <c r="O133" i="6"/>
  <c r="O213" i="6" s="1"/>
  <c r="M133" i="6"/>
  <c r="M213" i="6" s="1"/>
  <c r="J133" i="6"/>
  <c r="J213" i="6" s="1"/>
  <c r="I133" i="6"/>
  <c r="I213" i="6" s="1"/>
  <c r="G133" i="6"/>
  <c r="G213" i="6" s="1"/>
  <c r="G216" i="6" s="1"/>
  <c r="G218" i="6" s="1"/>
  <c r="F133" i="6"/>
  <c r="F213" i="6" s="1"/>
  <c r="D133" i="6"/>
  <c r="D213" i="6" s="1"/>
  <c r="C133" i="6"/>
  <c r="C213" i="6" s="1"/>
  <c r="AL132" i="6"/>
  <c r="AK132" i="6"/>
  <c r="AF132" i="6"/>
  <c r="AE132" i="6"/>
  <c r="S132" i="6"/>
  <c r="R132" i="6"/>
  <c r="M132" i="6"/>
  <c r="L132" i="6"/>
  <c r="AL131" i="6"/>
  <c r="AK131" i="6"/>
  <c r="AF131" i="6"/>
  <c r="AE131" i="6"/>
  <c r="S131" i="6"/>
  <c r="R131" i="6"/>
  <c r="M131" i="6"/>
  <c r="L131" i="6"/>
  <c r="AL130" i="6"/>
  <c r="AK130" i="6"/>
  <c r="AF130" i="6"/>
  <c r="AE130" i="6"/>
  <c r="S130" i="6"/>
  <c r="R130" i="6"/>
  <c r="M130" i="6"/>
  <c r="L130" i="6"/>
  <c r="AL129" i="6"/>
  <c r="AK129" i="6"/>
  <c r="AF129" i="6"/>
  <c r="AE129" i="6"/>
  <c r="S129" i="6"/>
  <c r="R129" i="6"/>
  <c r="M129" i="6"/>
  <c r="L129" i="6"/>
  <c r="AL128" i="6"/>
  <c r="AK128" i="6"/>
  <c r="AF128" i="6"/>
  <c r="AE128" i="6"/>
  <c r="S128" i="6"/>
  <c r="R128" i="6"/>
  <c r="M128" i="6"/>
  <c r="L128" i="6"/>
  <c r="AL127" i="6"/>
  <c r="AK127" i="6"/>
  <c r="AF127" i="6"/>
  <c r="AE127" i="6"/>
  <c r="S127" i="6"/>
  <c r="R127" i="6"/>
  <c r="M127" i="6"/>
  <c r="L127" i="6"/>
  <c r="AL126" i="6"/>
  <c r="AK126" i="6"/>
  <c r="AF126" i="6"/>
  <c r="AE126" i="6"/>
  <c r="S126" i="6"/>
  <c r="R126" i="6"/>
  <c r="M126" i="6"/>
  <c r="L126" i="6"/>
  <c r="AL125" i="6"/>
  <c r="AK125" i="6"/>
  <c r="AF125" i="6"/>
  <c r="AE125" i="6"/>
  <c r="S125" i="6"/>
  <c r="R125" i="6"/>
  <c r="M125" i="6"/>
  <c r="L125" i="6"/>
  <c r="AL124" i="6"/>
  <c r="AK124" i="6"/>
  <c r="AF124" i="6"/>
  <c r="AE124" i="6"/>
  <c r="S124" i="6"/>
  <c r="R124" i="6"/>
  <c r="M124" i="6"/>
  <c r="L124" i="6"/>
  <c r="AL123" i="6"/>
  <c r="AK123" i="6"/>
  <c r="AF123" i="6"/>
  <c r="AE123" i="6"/>
  <c r="S123" i="6"/>
  <c r="R123" i="6"/>
  <c r="M123" i="6"/>
  <c r="L123" i="6"/>
  <c r="AL122" i="6"/>
  <c r="AK122" i="6"/>
  <c r="AF122" i="6"/>
  <c r="AE122" i="6"/>
  <c r="S122" i="6"/>
  <c r="R122" i="6"/>
  <c r="M122" i="6"/>
  <c r="L122" i="6"/>
  <c r="AL121" i="6"/>
  <c r="AK121" i="6"/>
  <c r="AF121" i="6"/>
  <c r="AE121" i="6"/>
  <c r="S121" i="6"/>
  <c r="R121" i="6"/>
  <c r="M121" i="6"/>
  <c r="L121" i="6"/>
  <c r="AL120" i="6"/>
  <c r="AK120" i="6"/>
  <c r="AF120" i="6"/>
  <c r="AE120" i="6"/>
  <c r="S120" i="6"/>
  <c r="R120" i="6"/>
  <c r="M120" i="6"/>
  <c r="L120" i="6"/>
  <c r="AL119" i="6"/>
  <c r="AK119" i="6"/>
  <c r="AF119" i="6"/>
  <c r="AE119" i="6"/>
  <c r="S119" i="6"/>
  <c r="R119" i="6"/>
  <c r="M119" i="6"/>
  <c r="L119" i="6"/>
  <c r="AL118" i="6"/>
  <c r="AK118" i="6"/>
  <c r="AF118" i="6"/>
  <c r="AE118" i="6"/>
  <c r="S118" i="6"/>
  <c r="R118" i="6"/>
  <c r="M118" i="6"/>
  <c r="L118" i="6"/>
  <c r="AL117" i="6"/>
  <c r="AK117" i="6"/>
  <c r="AF117" i="6"/>
  <c r="AE117" i="6"/>
  <c r="S117" i="6"/>
  <c r="R117" i="6"/>
  <c r="M117" i="6"/>
  <c r="L117" i="6"/>
  <c r="AL116" i="6"/>
  <c r="AK116" i="6"/>
  <c r="AF116" i="6"/>
  <c r="AE116" i="6"/>
  <c r="S116" i="6"/>
  <c r="R116" i="6"/>
  <c r="M116" i="6"/>
  <c r="L116" i="6"/>
  <c r="AL115" i="6"/>
  <c r="AK115" i="6"/>
  <c r="AF115" i="6"/>
  <c r="AE115" i="6"/>
  <c r="S115" i="6"/>
  <c r="R115" i="6"/>
  <c r="M115" i="6"/>
  <c r="L115" i="6"/>
  <c r="AL114" i="6"/>
  <c r="AL133" i="6" s="1"/>
  <c r="AL213" i="6" s="1"/>
  <c r="AK114" i="6"/>
  <c r="AK133" i="6" s="1"/>
  <c r="AK213" i="6" s="1"/>
  <c r="AF114" i="6"/>
  <c r="AE114" i="6"/>
  <c r="AE133" i="6" s="1"/>
  <c r="AE213" i="6" s="1"/>
  <c r="S114" i="6"/>
  <c r="S133" i="6" s="1"/>
  <c r="S213" i="6" s="1"/>
  <c r="R114" i="6"/>
  <c r="R133" i="6" s="1"/>
  <c r="R213" i="6" s="1"/>
  <c r="M114" i="6"/>
  <c r="L114" i="6"/>
  <c r="L133" i="6" s="1"/>
  <c r="L213" i="6" s="1"/>
  <c r="G108" i="6"/>
  <c r="F108" i="6"/>
  <c r="Z106" i="6"/>
  <c r="Y104" i="6"/>
  <c r="Y107" i="6" s="1"/>
  <c r="Y109" i="6" s="1"/>
  <c r="O104" i="6"/>
  <c r="Y100" i="6"/>
  <c r="Y108" i="6" s="1"/>
  <c r="P100" i="6"/>
  <c r="O100" i="6"/>
  <c r="O108" i="6" s="1"/>
  <c r="J100" i="6"/>
  <c r="J108" i="6" s="1"/>
  <c r="I100" i="6"/>
  <c r="I108" i="6" s="1"/>
  <c r="G100" i="6"/>
  <c r="F100" i="6"/>
  <c r="D100" i="6"/>
  <c r="D108" i="6" s="1"/>
  <c r="C100" i="6"/>
  <c r="C108" i="6" s="1"/>
  <c r="M99" i="6"/>
  <c r="L99" i="6"/>
  <c r="AL97" i="6"/>
  <c r="AC97" i="6"/>
  <c r="AB97" i="6"/>
  <c r="Z97" i="6"/>
  <c r="Y97" i="6"/>
  <c r="AE97" i="6" s="1"/>
  <c r="AK97" i="6" s="1"/>
  <c r="W97" i="6"/>
  <c r="AF97" i="6" s="1"/>
  <c r="V97" i="6"/>
  <c r="R97" i="6"/>
  <c r="M97" i="6"/>
  <c r="S97" i="6" s="1"/>
  <c r="L97" i="6"/>
  <c r="AC96" i="6"/>
  <c r="AB96" i="6"/>
  <c r="Z96" i="6"/>
  <c r="AF96" i="6" s="1"/>
  <c r="AL96" i="6" s="1"/>
  <c r="Y96" i="6"/>
  <c r="AE96" i="6" s="1"/>
  <c r="AK96" i="6" s="1"/>
  <c r="W96" i="6"/>
  <c r="V96" i="6"/>
  <c r="S96" i="6"/>
  <c r="R96" i="6"/>
  <c r="M96" i="6"/>
  <c r="L96" i="6"/>
  <c r="AL95" i="6"/>
  <c r="AC95" i="6"/>
  <c r="AB95" i="6"/>
  <c r="Z95" i="6"/>
  <c r="Y95" i="6"/>
  <c r="W95" i="6"/>
  <c r="AF95" i="6" s="1"/>
  <c r="V95" i="6"/>
  <c r="AE95" i="6" s="1"/>
  <c r="AK95" i="6" s="1"/>
  <c r="R95" i="6"/>
  <c r="M95" i="6"/>
  <c r="S95" i="6" s="1"/>
  <c r="L95" i="6"/>
  <c r="AC94" i="6"/>
  <c r="AB94" i="6"/>
  <c r="Z94" i="6"/>
  <c r="AF94" i="6" s="1"/>
  <c r="AL94" i="6" s="1"/>
  <c r="Y94" i="6"/>
  <c r="W94" i="6"/>
  <c r="V94" i="6"/>
  <c r="AE94" i="6" s="1"/>
  <c r="AK94" i="6" s="1"/>
  <c r="S94" i="6"/>
  <c r="M94" i="6"/>
  <c r="L94" i="6"/>
  <c r="R94" i="6" s="1"/>
  <c r="AC93" i="6"/>
  <c r="AC100" i="6" s="1"/>
  <c r="AC108" i="6" s="1"/>
  <c r="AB93" i="6"/>
  <c r="AB100" i="6" s="1"/>
  <c r="AB108" i="6" s="1"/>
  <c r="Z93" i="6"/>
  <c r="Z100" i="6" s="1"/>
  <c r="Z108" i="6" s="1"/>
  <c r="Y93" i="6"/>
  <c r="W93" i="6"/>
  <c r="V93" i="6"/>
  <c r="V100" i="6" s="1"/>
  <c r="V108" i="6" s="1"/>
  <c r="M93" i="6"/>
  <c r="L93" i="6"/>
  <c r="AC88" i="6"/>
  <c r="AB88" i="6"/>
  <c r="V88" i="6"/>
  <c r="P88" i="6"/>
  <c r="O88" i="6"/>
  <c r="L88" i="6"/>
  <c r="J88" i="6"/>
  <c r="I88" i="6"/>
  <c r="G88" i="6"/>
  <c r="F88" i="6"/>
  <c r="D88" i="6"/>
  <c r="C88" i="6"/>
  <c r="AF87" i="6"/>
  <c r="AL87" i="6" s="1"/>
  <c r="AC87" i="6"/>
  <c r="AB87" i="6"/>
  <c r="Z87" i="6"/>
  <c r="Y87" i="6"/>
  <c r="AE87" i="6" s="1"/>
  <c r="AK87" i="6" s="1"/>
  <c r="W87" i="6"/>
  <c r="V87" i="6"/>
  <c r="S87" i="6"/>
  <c r="R87" i="6"/>
  <c r="M87" i="6"/>
  <c r="L87" i="6"/>
  <c r="A87" i="6"/>
  <c r="AC86" i="6"/>
  <c r="AB86" i="6"/>
  <c r="Z86" i="6"/>
  <c r="Y86" i="6"/>
  <c r="AE86" i="6" s="1"/>
  <c r="AK86" i="6" s="1"/>
  <c r="W86" i="6"/>
  <c r="AF86" i="6" s="1"/>
  <c r="AL86" i="6" s="1"/>
  <c r="V86" i="6"/>
  <c r="R86" i="6"/>
  <c r="M86" i="6"/>
  <c r="S86" i="6" s="1"/>
  <c r="L86" i="6"/>
  <c r="S85" i="6"/>
  <c r="R85" i="6"/>
  <c r="R88" i="6" s="1"/>
  <c r="M85" i="6"/>
  <c r="L85" i="6"/>
  <c r="A85" i="6"/>
  <c r="A86" i="6" s="1"/>
  <c r="AC84" i="6"/>
  <c r="AB84" i="6"/>
  <c r="Z84" i="6"/>
  <c r="Z88" i="6" s="1"/>
  <c r="Y84" i="6"/>
  <c r="Y88" i="6" s="1"/>
  <c r="W84" i="6"/>
  <c r="W88" i="6" s="1"/>
  <c r="V84" i="6"/>
  <c r="S84" i="6"/>
  <c r="R84" i="6"/>
  <c r="M84" i="6"/>
  <c r="L84" i="6"/>
  <c r="AB83" i="6"/>
  <c r="V83" i="6"/>
  <c r="P83" i="6"/>
  <c r="O83" i="6"/>
  <c r="J83" i="6"/>
  <c r="I83" i="6"/>
  <c r="G83" i="6"/>
  <c r="F83" i="6"/>
  <c r="D83" i="6"/>
  <c r="C83" i="6"/>
  <c r="R82" i="6"/>
  <c r="M82" i="6"/>
  <c r="S82" i="6" s="1"/>
  <c r="L82" i="6"/>
  <c r="AK81" i="6"/>
  <c r="AC81" i="6"/>
  <c r="AB81" i="6"/>
  <c r="Z81" i="6"/>
  <c r="Y81" i="6"/>
  <c r="W81" i="6"/>
  <c r="AF81" i="6" s="1"/>
  <c r="AL81" i="6" s="1"/>
  <c r="V81" i="6"/>
  <c r="AE81" i="6" s="1"/>
  <c r="M81" i="6"/>
  <c r="S81" i="6" s="1"/>
  <c r="L81" i="6"/>
  <c r="R81" i="6" s="1"/>
  <c r="AC80" i="6"/>
  <c r="AB80" i="6"/>
  <c r="Z80" i="6"/>
  <c r="AF80" i="6" s="1"/>
  <c r="AL80" i="6" s="1"/>
  <c r="Y80" i="6"/>
  <c r="W80" i="6"/>
  <c r="V80" i="6"/>
  <c r="AE80" i="6" s="1"/>
  <c r="AK80" i="6" s="1"/>
  <c r="S80" i="6"/>
  <c r="M80" i="6"/>
  <c r="L80" i="6"/>
  <c r="R80" i="6" s="1"/>
  <c r="AC79" i="6"/>
  <c r="AB79" i="6"/>
  <c r="Z79" i="6"/>
  <c r="AF79" i="6" s="1"/>
  <c r="AL79" i="6" s="1"/>
  <c r="Y79" i="6"/>
  <c r="AE79" i="6" s="1"/>
  <c r="AK79" i="6" s="1"/>
  <c r="W79" i="6"/>
  <c r="V79" i="6"/>
  <c r="S79" i="6"/>
  <c r="R79" i="6"/>
  <c r="M79" i="6"/>
  <c r="L79" i="6"/>
  <c r="AC78" i="6"/>
  <c r="AB78" i="6"/>
  <c r="Z78" i="6"/>
  <c r="AF78" i="6" s="1"/>
  <c r="Y78" i="6"/>
  <c r="W78" i="6"/>
  <c r="V78" i="6"/>
  <c r="AE78" i="6" s="1"/>
  <c r="S78" i="6"/>
  <c r="M78" i="6"/>
  <c r="L78" i="6"/>
  <c r="R78" i="6" s="1"/>
  <c r="AF77" i="6"/>
  <c r="AL77" i="6" s="1"/>
  <c r="AC77" i="6"/>
  <c r="AB77" i="6"/>
  <c r="Z77" i="6"/>
  <c r="Y77" i="6"/>
  <c r="AE77" i="6" s="1"/>
  <c r="AK77" i="6" s="1"/>
  <c r="W77" i="6"/>
  <c r="V77" i="6"/>
  <c r="S77" i="6"/>
  <c r="R77" i="6"/>
  <c r="M77" i="6"/>
  <c r="L77" i="6"/>
  <c r="AC76" i="6"/>
  <c r="AB76" i="6"/>
  <c r="Z76" i="6"/>
  <c r="Y76" i="6"/>
  <c r="AE76" i="6" s="1"/>
  <c r="AK76" i="6" s="1"/>
  <c r="W76" i="6"/>
  <c r="AF76" i="6" s="1"/>
  <c r="AL76" i="6" s="1"/>
  <c r="V76" i="6"/>
  <c r="R76" i="6"/>
  <c r="M76" i="6"/>
  <c r="S76" i="6" s="1"/>
  <c r="L76" i="6"/>
  <c r="AL75" i="6"/>
  <c r="AC75" i="6"/>
  <c r="AB75" i="6"/>
  <c r="Z75" i="6"/>
  <c r="Y75" i="6"/>
  <c r="W75" i="6"/>
  <c r="AF75" i="6" s="1"/>
  <c r="V75" i="6"/>
  <c r="AE75" i="6" s="1"/>
  <c r="AK75" i="6" s="1"/>
  <c r="M75" i="6"/>
  <c r="S75" i="6" s="1"/>
  <c r="L75" i="6"/>
  <c r="R75" i="6" s="1"/>
  <c r="AF74" i="6"/>
  <c r="AL74" i="6" s="1"/>
  <c r="AC74" i="6"/>
  <c r="AB74" i="6"/>
  <c r="Z74" i="6"/>
  <c r="Y74" i="6"/>
  <c r="W74" i="6"/>
  <c r="V74" i="6"/>
  <c r="AE74" i="6" s="1"/>
  <c r="AK74" i="6" s="1"/>
  <c r="S74" i="6"/>
  <c r="M74" i="6"/>
  <c r="L74" i="6"/>
  <c r="R74" i="6" s="1"/>
  <c r="AC73" i="6"/>
  <c r="AB73" i="6"/>
  <c r="Z73" i="6"/>
  <c r="AF73" i="6" s="1"/>
  <c r="AL73" i="6" s="1"/>
  <c r="Y73" i="6"/>
  <c r="AE73" i="6" s="1"/>
  <c r="AK73" i="6" s="1"/>
  <c r="W73" i="6"/>
  <c r="V73" i="6"/>
  <c r="S73" i="6"/>
  <c r="R73" i="6"/>
  <c r="M73" i="6"/>
  <c r="L73" i="6"/>
  <c r="AL72" i="6"/>
  <c r="AC72" i="6"/>
  <c r="AB72" i="6"/>
  <c r="Z72" i="6"/>
  <c r="Y72" i="6"/>
  <c r="AE72" i="6" s="1"/>
  <c r="AK72" i="6" s="1"/>
  <c r="W72" i="6"/>
  <c r="AF72" i="6" s="1"/>
  <c r="V72" i="6"/>
  <c r="R72" i="6"/>
  <c r="M72" i="6"/>
  <c r="S72" i="6" s="1"/>
  <c r="L72" i="6"/>
  <c r="AK71" i="6"/>
  <c r="AC71" i="6"/>
  <c r="AB71" i="6"/>
  <c r="Z71" i="6"/>
  <c r="Y71" i="6"/>
  <c r="W71" i="6"/>
  <c r="AF71" i="6" s="1"/>
  <c r="AL71" i="6" s="1"/>
  <c r="V71" i="6"/>
  <c r="AE71" i="6" s="1"/>
  <c r="M71" i="6"/>
  <c r="S71" i="6" s="1"/>
  <c r="L71" i="6"/>
  <c r="R71" i="6" s="1"/>
  <c r="AC70" i="6"/>
  <c r="AB70" i="6"/>
  <c r="Z70" i="6"/>
  <c r="AF70" i="6" s="1"/>
  <c r="AL70" i="6" s="1"/>
  <c r="Y70" i="6"/>
  <c r="W70" i="6"/>
  <c r="V70" i="6"/>
  <c r="AE70" i="6" s="1"/>
  <c r="AK70" i="6" s="1"/>
  <c r="S70" i="6"/>
  <c r="M70" i="6"/>
  <c r="L70" i="6"/>
  <c r="R70" i="6" s="1"/>
  <c r="AC69" i="6"/>
  <c r="AB69" i="6"/>
  <c r="Z69" i="6"/>
  <c r="AF69" i="6" s="1"/>
  <c r="AL69" i="6" s="1"/>
  <c r="Y69" i="6"/>
  <c r="AE69" i="6" s="1"/>
  <c r="AK69" i="6" s="1"/>
  <c r="W69" i="6"/>
  <c r="V69" i="6"/>
  <c r="S69" i="6"/>
  <c r="R69" i="6"/>
  <c r="M69" i="6"/>
  <c r="L69" i="6"/>
  <c r="A69" i="6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C68" i="6"/>
  <c r="AB68" i="6"/>
  <c r="Z68" i="6"/>
  <c r="Y68" i="6"/>
  <c r="AE68" i="6" s="1"/>
  <c r="AK68" i="6" s="1"/>
  <c r="W68" i="6"/>
  <c r="AF68" i="6" s="1"/>
  <c r="AL68" i="6" s="1"/>
  <c r="V68" i="6"/>
  <c r="R68" i="6"/>
  <c r="M68" i="6"/>
  <c r="S68" i="6" s="1"/>
  <c r="L68" i="6"/>
  <c r="AL67" i="6"/>
  <c r="AC67" i="6"/>
  <c r="AB67" i="6"/>
  <c r="Z67" i="6"/>
  <c r="Y67" i="6"/>
  <c r="W67" i="6"/>
  <c r="AF67" i="6" s="1"/>
  <c r="V67" i="6"/>
  <c r="AE67" i="6" s="1"/>
  <c r="AK67" i="6" s="1"/>
  <c r="M67" i="6"/>
  <c r="S67" i="6" s="1"/>
  <c r="L67" i="6"/>
  <c r="R67" i="6" s="1"/>
  <c r="AF66" i="6"/>
  <c r="AL66" i="6" s="1"/>
  <c r="AC66" i="6"/>
  <c r="AB66" i="6"/>
  <c r="Z66" i="6"/>
  <c r="Y66" i="6"/>
  <c r="W66" i="6"/>
  <c r="V66" i="6"/>
  <c r="AE66" i="6" s="1"/>
  <c r="AK66" i="6" s="1"/>
  <c r="S66" i="6"/>
  <c r="M66" i="6"/>
  <c r="L66" i="6"/>
  <c r="R66" i="6" s="1"/>
  <c r="A66" i="6"/>
  <c r="A67" i="6" s="1"/>
  <c r="A68" i="6" s="1"/>
  <c r="AC65" i="6"/>
  <c r="AB65" i="6"/>
  <c r="Z65" i="6"/>
  <c r="AF65" i="6" s="1"/>
  <c r="AL65" i="6" s="1"/>
  <c r="Y65" i="6"/>
  <c r="AE65" i="6" s="1"/>
  <c r="AK65" i="6" s="1"/>
  <c r="W65" i="6"/>
  <c r="V65" i="6"/>
  <c r="S65" i="6"/>
  <c r="R65" i="6"/>
  <c r="M65" i="6"/>
  <c r="L65" i="6"/>
  <c r="A65" i="6"/>
  <c r="AC64" i="6"/>
  <c r="AC83" i="6" s="1"/>
  <c r="AB64" i="6"/>
  <c r="Z64" i="6"/>
  <c r="Z83" i="6" s="1"/>
  <c r="Y64" i="6"/>
  <c r="Y83" i="6" s="1"/>
  <c r="W64" i="6"/>
  <c r="V64" i="6"/>
  <c r="R64" i="6"/>
  <c r="M64" i="6"/>
  <c r="S64" i="6" s="1"/>
  <c r="L64" i="6"/>
  <c r="AB63" i="6"/>
  <c r="AB89" i="6" s="1"/>
  <c r="AB106" i="6" s="1"/>
  <c r="V63" i="6"/>
  <c r="S63" i="6"/>
  <c r="P63" i="6"/>
  <c r="P89" i="6" s="1"/>
  <c r="P106" i="6" s="1"/>
  <c r="O63" i="6"/>
  <c r="O89" i="6" s="1"/>
  <c r="O106" i="6" s="1"/>
  <c r="J63" i="6"/>
  <c r="I63" i="6"/>
  <c r="I89" i="6" s="1"/>
  <c r="I106" i="6" s="1"/>
  <c r="G63" i="6"/>
  <c r="G89" i="6" s="1"/>
  <c r="G106" i="6" s="1"/>
  <c r="F63" i="6"/>
  <c r="D63" i="6"/>
  <c r="C63" i="6"/>
  <c r="C89" i="6" s="1"/>
  <c r="C106" i="6" s="1"/>
  <c r="AC62" i="6"/>
  <c r="AB62" i="6"/>
  <c r="Z62" i="6"/>
  <c r="Y62" i="6"/>
  <c r="AE62" i="6" s="1"/>
  <c r="AK62" i="6" s="1"/>
  <c r="W62" i="6"/>
  <c r="AF62" i="6" s="1"/>
  <c r="AL62" i="6" s="1"/>
  <c r="V62" i="6"/>
  <c r="R62" i="6"/>
  <c r="M62" i="6"/>
  <c r="S62" i="6" s="1"/>
  <c r="L62" i="6"/>
  <c r="AL61" i="6"/>
  <c r="AC61" i="6"/>
  <c r="AB61" i="6"/>
  <c r="Z61" i="6"/>
  <c r="Y61" i="6"/>
  <c r="W61" i="6"/>
  <c r="AF61" i="6" s="1"/>
  <c r="V61" i="6"/>
  <c r="AE61" i="6" s="1"/>
  <c r="AK61" i="6" s="1"/>
  <c r="M61" i="6"/>
  <c r="S61" i="6" s="1"/>
  <c r="L61" i="6"/>
  <c r="R61" i="6" s="1"/>
  <c r="AF60" i="6"/>
  <c r="AL60" i="6" s="1"/>
  <c r="AC60" i="6"/>
  <c r="AB60" i="6"/>
  <c r="Z60" i="6"/>
  <c r="Y60" i="6"/>
  <c r="W60" i="6"/>
  <c r="V60" i="6"/>
  <c r="AE60" i="6" s="1"/>
  <c r="AK60" i="6" s="1"/>
  <c r="S60" i="6"/>
  <c r="M60" i="6"/>
  <c r="L60" i="6"/>
  <c r="R60" i="6" s="1"/>
  <c r="AC59" i="6"/>
  <c r="AB59" i="6"/>
  <c r="Z59" i="6"/>
  <c r="AF59" i="6" s="1"/>
  <c r="AL59" i="6" s="1"/>
  <c r="Y59" i="6"/>
  <c r="AE59" i="6" s="1"/>
  <c r="AK59" i="6" s="1"/>
  <c r="W59" i="6"/>
  <c r="V59" i="6"/>
  <c r="S59" i="6"/>
  <c r="R59" i="6"/>
  <c r="M59" i="6"/>
  <c r="L59" i="6"/>
  <c r="AL58" i="6"/>
  <c r="AC58" i="6"/>
  <c r="AB58" i="6"/>
  <c r="Z58" i="6"/>
  <c r="Y58" i="6"/>
  <c r="AE58" i="6" s="1"/>
  <c r="AK58" i="6" s="1"/>
  <c r="W58" i="6"/>
  <c r="AF58" i="6" s="1"/>
  <c r="V58" i="6"/>
  <c r="R58" i="6"/>
  <c r="M58" i="6"/>
  <c r="S58" i="6" s="1"/>
  <c r="L58" i="6"/>
  <c r="AK57" i="6"/>
  <c r="AC57" i="6"/>
  <c r="AB57" i="6"/>
  <c r="Z57" i="6"/>
  <c r="Y57" i="6"/>
  <c r="W57" i="6"/>
  <c r="AF57" i="6" s="1"/>
  <c r="AL57" i="6" s="1"/>
  <c r="V57" i="6"/>
  <c r="AE57" i="6" s="1"/>
  <c r="M57" i="6"/>
  <c r="S57" i="6" s="1"/>
  <c r="L57" i="6"/>
  <c r="R57" i="6" s="1"/>
  <c r="AK56" i="6"/>
  <c r="AC56" i="6"/>
  <c r="AB56" i="6"/>
  <c r="Z56" i="6"/>
  <c r="AF56" i="6" s="1"/>
  <c r="AL56" i="6" s="1"/>
  <c r="Y56" i="6"/>
  <c r="W56" i="6"/>
  <c r="V56" i="6"/>
  <c r="AE56" i="6" s="1"/>
  <c r="S56" i="6"/>
  <c r="M56" i="6"/>
  <c r="L56" i="6"/>
  <c r="R56" i="6" s="1"/>
  <c r="A56" i="6"/>
  <c r="A57" i="6" s="1"/>
  <c r="A58" i="6" s="1"/>
  <c r="A59" i="6" s="1"/>
  <c r="A60" i="6" s="1"/>
  <c r="A61" i="6" s="1"/>
  <c r="A62" i="6" s="1"/>
  <c r="AF55" i="6"/>
  <c r="AL55" i="6" s="1"/>
  <c r="AL63" i="6" s="1"/>
  <c r="AC55" i="6"/>
  <c r="AC63" i="6" s="1"/>
  <c r="AB55" i="6"/>
  <c r="Z55" i="6"/>
  <c r="Z63" i="6" s="1"/>
  <c r="Z89" i="6" s="1"/>
  <c r="Y55" i="6"/>
  <c r="Y63" i="6" s="1"/>
  <c r="W55" i="6"/>
  <c r="W63" i="6" s="1"/>
  <c r="V55" i="6"/>
  <c r="S55" i="6"/>
  <c r="R55" i="6"/>
  <c r="M55" i="6"/>
  <c r="L55" i="6"/>
  <c r="AF50" i="6"/>
  <c r="AL50" i="6" s="1"/>
  <c r="AC50" i="6"/>
  <c r="AB50" i="6"/>
  <c r="Z50" i="6"/>
  <c r="Y50" i="6"/>
  <c r="AE50" i="6" s="1"/>
  <c r="AK50" i="6" s="1"/>
  <c r="W50" i="6"/>
  <c r="V50" i="6"/>
  <c r="S50" i="6"/>
  <c r="R50" i="6"/>
  <c r="M50" i="6"/>
  <c r="L50" i="6"/>
  <c r="AC49" i="6"/>
  <c r="AB49" i="6"/>
  <c r="W49" i="6"/>
  <c r="V49" i="6"/>
  <c r="P49" i="6"/>
  <c r="O49" i="6"/>
  <c r="O51" i="6" s="1"/>
  <c r="O105" i="6" s="1"/>
  <c r="J49" i="6"/>
  <c r="J51" i="6" s="1"/>
  <c r="J105" i="6" s="1"/>
  <c r="I49" i="6"/>
  <c r="G49" i="6"/>
  <c r="F49" i="6"/>
  <c r="D49" i="6"/>
  <c r="C49" i="6"/>
  <c r="M48" i="6"/>
  <c r="S48" i="6" s="1"/>
  <c r="L48" i="6"/>
  <c r="R48" i="6" s="1"/>
  <c r="AC47" i="6"/>
  <c r="AB47" i="6"/>
  <c r="Z47" i="6"/>
  <c r="AF47" i="6" s="1"/>
  <c r="AL47" i="6" s="1"/>
  <c r="Y47" i="6"/>
  <c r="W47" i="6"/>
  <c r="V47" i="6"/>
  <c r="AE47" i="6" s="1"/>
  <c r="AK47" i="6" s="1"/>
  <c r="S47" i="6"/>
  <c r="M47" i="6"/>
  <c r="L47" i="6"/>
  <c r="R47" i="6" s="1"/>
  <c r="AC46" i="6"/>
  <c r="AB46" i="6"/>
  <c r="Z46" i="6"/>
  <c r="AF46" i="6" s="1"/>
  <c r="AL46" i="6" s="1"/>
  <c r="Y46" i="6"/>
  <c r="AE46" i="6" s="1"/>
  <c r="AK46" i="6" s="1"/>
  <c r="W46" i="6"/>
  <c r="V46" i="6"/>
  <c r="S46" i="6"/>
  <c r="R46" i="6"/>
  <c r="M46" i="6"/>
  <c r="L46" i="6"/>
  <c r="A46" i="6"/>
  <c r="A47" i="6" s="1"/>
  <c r="A48" i="6" s="1"/>
  <c r="AC45" i="6"/>
  <c r="AB45" i="6"/>
  <c r="Z45" i="6"/>
  <c r="Y45" i="6"/>
  <c r="AE45" i="6" s="1"/>
  <c r="AK45" i="6" s="1"/>
  <c r="W45" i="6"/>
  <c r="AF45" i="6" s="1"/>
  <c r="AL45" i="6" s="1"/>
  <c r="V45" i="6"/>
  <c r="R45" i="6"/>
  <c r="M45" i="6"/>
  <c r="S45" i="6" s="1"/>
  <c r="L45" i="6"/>
  <c r="AL44" i="6"/>
  <c r="AC44" i="6"/>
  <c r="AB44" i="6"/>
  <c r="Z44" i="6"/>
  <c r="Y44" i="6"/>
  <c r="W44" i="6"/>
  <c r="AF44" i="6" s="1"/>
  <c r="V44" i="6"/>
  <c r="AE44" i="6" s="1"/>
  <c r="AK44" i="6" s="1"/>
  <c r="M44" i="6"/>
  <c r="S44" i="6" s="1"/>
  <c r="L44" i="6"/>
  <c r="R44" i="6" s="1"/>
  <c r="AF43" i="6"/>
  <c r="AL43" i="6" s="1"/>
  <c r="AC43" i="6"/>
  <c r="AB43" i="6"/>
  <c r="Z43" i="6"/>
  <c r="Y43" i="6"/>
  <c r="W43" i="6"/>
  <c r="V43" i="6"/>
  <c r="AE43" i="6" s="1"/>
  <c r="AK43" i="6" s="1"/>
  <c r="S43" i="6"/>
  <c r="M43" i="6"/>
  <c r="L43" i="6"/>
  <c r="R43" i="6" s="1"/>
  <c r="A43" i="6"/>
  <c r="A44" i="6" s="1"/>
  <c r="A45" i="6" s="1"/>
  <c r="AC42" i="6"/>
  <c r="AB42" i="6"/>
  <c r="Z42" i="6"/>
  <c r="Z49" i="6" s="1"/>
  <c r="Y42" i="6"/>
  <c r="Y49" i="6" s="1"/>
  <c r="W42" i="6"/>
  <c r="V42" i="6"/>
  <c r="S42" i="6"/>
  <c r="R42" i="6"/>
  <c r="M42" i="6"/>
  <c r="M49" i="6" s="1"/>
  <c r="L42" i="6"/>
  <c r="AC41" i="6"/>
  <c r="AB41" i="6"/>
  <c r="V41" i="6"/>
  <c r="P41" i="6"/>
  <c r="P51" i="6" s="1"/>
  <c r="P105" i="6" s="1"/>
  <c r="O41" i="6"/>
  <c r="J41" i="6"/>
  <c r="I41" i="6"/>
  <c r="G41" i="6"/>
  <c r="F41" i="6"/>
  <c r="D41" i="6"/>
  <c r="D51" i="6" s="1"/>
  <c r="D105" i="6" s="1"/>
  <c r="C41" i="6"/>
  <c r="C51" i="6" s="1"/>
  <c r="C105" i="6" s="1"/>
  <c r="AC40" i="6"/>
  <c r="AB40" i="6"/>
  <c r="Z40" i="6"/>
  <c r="AF40" i="6" s="1"/>
  <c r="AL40" i="6" s="1"/>
  <c r="Y40" i="6"/>
  <c r="AE40" i="6" s="1"/>
  <c r="AK40" i="6" s="1"/>
  <c r="W40" i="6"/>
  <c r="V40" i="6"/>
  <c r="S40" i="6"/>
  <c r="R40" i="6"/>
  <c r="M40" i="6"/>
  <c r="L40" i="6"/>
  <c r="A40" i="6"/>
  <c r="AC39" i="6"/>
  <c r="AB39" i="6"/>
  <c r="Z39" i="6"/>
  <c r="Y39" i="6"/>
  <c r="AE39" i="6" s="1"/>
  <c r="AK39" i="6" s="1"/>
  <c r="W39" i="6"/>
  <c r="AF39" i="6" s="1"/>
  <c r="AL39" i="6" s="1"/>
  <c r="V39" i="6"/>
  <c r="R39" i="6"/>
  <c r="M39" i="6"/>
  <c r="S39" i="6" s="1"/>
  <c r="L39" i="6"/>
  <c r="AL38" i="6"/>
  <c r="AK38" i="6"/>
  <c r="AC38" i="6"/>
  <c r="AB38" i="6"/>
  <c r="Z38" i="6"/>
  <c r="Y38" i="6"/>
  <c r="W38" i="6"/>
  <c r="V38" i="6"/>
  <c r="M38" i="6"/>
  <c r="L38" i="6"/>
  <c r="AF37" i="6"/>
  <c r="AL37" i="6" s="1"/>
  <c r="AC37" i="6"/>
  <c r="AB37" i="6"/>
  <c r="Z37" i="6"/>
  <c r="Y37" i="6"/>
  <c r="W37" i="6"/>
  <c r="V37" i="6"/>
  <c r="AE37" i="6" s="1"/>
  <c r="AK37" i="6" s="1"/>
  <c r="S37" i="6"/>
  <c r="M37" i="6"/>
  <c r="L37" i="6"/>
  <c r="R37" i="6" s="1"/>
  <c r="A37" i="6"/>
  <c r="A38" i="6" s="1"/>
  <c r="A39" i="6" s="1"/>
  <c r="AC36" i="6"/>
  <c r="AB36" i="6"/>
  <c r="Z36" i="6"/>
  <c r="AF36" i="6" s="1"/>
  <c r="AL36" i="6" s="1"/>
  <c r="Y36" i="6"/>
  <c r="AE36" i="6" s="1"/>
  <c r="AK36" i="6" s="1"/>
  <c r="W36" i="6"/>
  <c r="V36" i="6"/>
  <c r="S36" i="6"/>
  <c r="R36" i="6"/>
  <c r="M36" i="6"/>
  <c r="L36" i="6"/>
  <c r="A36" i="6"/>
  <c r="AL35" i="6"/>
  <c r="AL41" i="6" s="1"/>
  <c r="AC35" i="6"/>
  <c r="AB35" i="6"/>
  <c r="Z35" i="6"/>
  <c r="Z41" i="6" s="1"/>
  <c r="Y35" i="6"/>
  <c r="Y41" i="6" s="1"/>
  <c r="W35" i="6"/>
  <c r="AF35" i="6" s="1"/>
  <c r="AF41" i="6" s="1"/>
  <c r="V35" i="6"/>
  <c r="R35" i="6"/>
  <c r="R41" i="6" s="1"/>
  <c r="M35" i="6"/>
  <c r="L35" i="6"/>
  <c r="AB34" i="6"/>
  <c r="AB51" i="6" s="1"/>
  <c r="AB105" i="6" s="1"/>
  <c r="Z34" i="6"/>
  <c r="P34" i="6"/>
  <c r="O34" i="6"/>
  <c r="J34" i="6"/>
  <c r="I34" i="6"/>
  <c r="G34" i="6"/>
  <c r="G51" i="6" s="1"/>
  <c r="G105" i="6" s="1"/>
  <c r="F34" i="6"/>
  <c r="F51" i="6" s="1"/>
  <c r="F105" i="6" s="1"/>
  <c r="D34" i="6"/>
  <c r="C34" i="6"/>
  <c r="AC33" i="6"/>
  <c r="AB33" i="6"/>
  <c r="Z33" i="6"/>
  <c r="Y33" i="6"/>
  <c r="AE33" i="6" s="1"/>
  <c r="AK33" i="6" s="1"/>
  <c r="W33" i="6"/>
  <c r="AF33" i="6" s="1"/>
  <c r="AL33" i="6" s="1"/>
  <c r="V33" i="6"/>
  <c r="R33" i="6"/>
  <c r="M33" i="6"/>
  <c r="S33" i="6" s="1"/>
  <c r="L33" i="6"/>
  <c r="AL32" i="6"/>
  <c r="AC32" i="6"/>
  <c r="AB32" i="6"/>
  <c r="Z32" i="6"/>
  <c r="Y32" i="6"/>
  <c r="W32" i="6"/>
  <c r="AF32" i="6" s="1"/>
  <c r="V32" i="6"/>
  <c r="AE32" i="6" s="1"/>
  <c r="AK32" i="6" s="1"/>
  <c r="M32" i="6"/>
  <c r="S32" i="6" s="1"/>
  <c r="L32" i="6"/>
  <c r="R32" i="6" s="1"/>
  <c r="AF31" i="6"/>
  <c r="AL31" i="6" s="1"/>
  <c r="AC31" i="6"/>
  <c r="AB31" i="6"/>
  <c r="Z31" i="6"/>
  <c r="Y31" i="6"/>
  <c r="W31" i="6"/>
  <c r="V31" i="6"/>
  <c r="AE31" i="6" s="1"/>
  <c r="AK31" i="6" s="1"/>
  <c r="S31" i="6"/>
  <c r="M31" i="6"/>
  <c r="L31" i="6"/>
  <c r="R31" i="6" s="1"/>
  <c r="A31" i="6"/>
  <c r="A32" i="6" s="1"/>
  <c r="A33" i="6" s="1"/>
  <c r="AC30" i="6"/>
  <c r="AB30" i="6"/>
  <c r="Z30" i="6"/>
  <c r="AF30" i="6" s="1"/>
  <c r="AL30" i="6" s="1"/>
  <c r="Y30" i="6"/>
  <c r="AE30" i="6" s="1"/>
  <c r="AK30" i="6" s="1"/>
  <c r="W30" i="6"/>
  <c r="V30" i="6"/>
  <c r="S30" i="6"/>
  <c r="R30" i="6"/>
  <c r="M30" i="6"/>
  <c r="L30" i="6"/>
  <c r="A30" i="6"/>
  <c r="AL29" i="6"/>
  <c r="AC29" i="6"/>
  <c r="AB29" i="6"/>
  <c r="Z29" i="6"/>
  <c r="Y29" i="6"/>
  <c r="AE29" i="6" s="1"/>
  <c r="AK29" i="6" s="1"/>
  <c r="W29" i="6"/>
  <c r="AF29" i="6" s="1"/>
  <c r="V29" i="6"/>
  <c r="R29" i="6"/>
  <c r="M29" i="6"/>
  <c r="S29" i="6" s="1"/>
  <c r="L29" i="6"/>
  <c r="A29" i="6"/>
  <c r="AL28" i="6"/>
  <c r="AK28" i="6"/>
  <c r="AC28" i="6"/>
  <c r="AB28" i="6"/>
  <c r="Z28" i="6"/>
  <c r="Y28" i="6"/>
  <c r="W28" i="6"/>
  <c r="AF28" i="6" s="1"/>
  <c r="V28" i="6"/>
  <c r="AE28" i="6" s="1"/>
  <c r="M28" i="6"/>
  <c r="L28" i="6"/>
  <c r="R28" i="6" s="1"/>
  <c r="A28" i="6"/>
  <c r="AF27" i="6"/>
  <c r="AL27" i="6" s="1"/>
  <c r="AL34" i="6" s="1"/>
  <c r="AC27" i="6"/>
  <c r="AC34" i="6" s="1"/>
  <c r="AC51" i="6" s="1"/>
  <c r="AC105" i="6" s="1"/>
  <c r="AB27" i="6"/>
  <c r="Z27" i="6"/>
  <c r="Y27" i="6"/>
  <c r="Y34" i="6" s="1"/>
  <c r="W27" i="6"/>
  <c r="W34" i="6" s="1"/>
  <c r="V27" i="6"/>
  <c r="AE27" i="6" s="1"/>
  <c r="AE34" i="6" s="1"/>
  <c r="S27" i="6"/>
  <c r="M27" i="6"/>
  <c r="L27" i="6"/>
  <c r="Y23" i="6"/>
  <c r="P23" i="6"/>
  <c r="P104" i="6" s="1"/>
  <c r="P107" i="6" s="1"/>
  <c r="O23" i="6"/>
  <c r="J23" i="6"/>
  <c r="J104" i="6" s="1"/>
  <c r="I23" i="6"/>
  <c r="I104" i="6" s="1"/>
  <c r="G23" i="6"/>
  <c r="G104" i="6" s="1"/>
  <c r="G107" i="6" s="1"/>
  <c r="G109" i="6" s="1"/>
  <c r="F23" i="6"/>
  <c r="F104" i="6" s="1"/>
  <c r="D23" i="6"/>
  <c r="D104" i="6" s="1"/>
  <c r="C23" i="6"/>
  <c r="C104" i="6" s="1"/>
  <c r="AK22" i="6"/>
  <c r="AC22" i="6"/>
  <c r="AB22" i="6"/>
  <c r="Z22" i="6"/>
  <c r="AF22" i="6" s="1"/>
  <c r="AL22" i="6" s="1"/>
  <c r="Y22" i="6"/>
  <c r="W22" i="6"/>
  <c r="V22" i="6"/>
  <c r="AE22" i="6" s="1"/>
  <c r="S22" i="6"/>
  <c r="M22" i="6"/>
  <c r="L22" i="6"/>
  <c r="R22" i="6" s="1"/>
  <c r="AK21" i="6"/>
  <c r="AF21" i="6"/>
  <c r="AL21" i="6" s="1"/>
  <c r="AC21" i="6"/>
  <c r="AB21" i="6"/>
  <c r="Z21" i="6"/>
  <c r="Y21" i="6"/>
  <c r="W21" i="6"/>
  <c r="V21" i="6"/>
  <c r="AE21" i="6" s="1"/>
  <c r="S21" i="6"/>
  <c r="M21" i="6"/>
  <c r="L21" i="6"/>
  <c r="R21" i="6" s="1"/>
  <c r="AC20" i="6"/>
  <c r="AB20" i="6"/>
  <c r="Z20" i="6"/>
  <c r="Y20" i="6"/>
  <c r="AE20" i="6" s="1"/>
  <c r="AK20" i="6" s="1"/>
  <c r="W20" i="6"/>
  <c r="AF20" i="6" s="1"/>
  <c r="AL20" i="6" s="1"/>
  <c r="V20" i="6"/>
  <c r="R20" i="6"/>
  <c r="M20" i="6"/>
  <c r="S20" i="6" s="1"/>
  <c r="L20" i="6"/>
  <c r="AL19" i="6"/>
  <c r="AC19" i="6"/>
  <c r="AB19" i="6"/>
  <c r="Z19" i="6"/>
  <c r="Y19" i="6"/>
  <c r="W19" i="6"/>
  <c r="AF19" i="6" s="1"/>
  <c r="V19" i="6"/>
  <c r="AE19" i="6" s="1"/>
  <c r="AK19" i="6" s="1"/>
  <c r="R19" i="6"/>
  <c r="M19" i="6"/>
  <c r="S19" i="6" s="1"/>
  <c r="L19" i="6"/>
  <c r="AC18" i="6"/>
  <c r="AB18" i="6"/>
  <c r="Z18" i="6"/>
  <c r="AF18" i="6" s="1"/>
  <c r="AL18" i="6" s="1"/>
  <c r="Y18" i="6"/>
  <c r="W18" i="6"/>
  <c r="V18" i="6"/>
  <c r="AE18" i="6" s="1"/>
  <c r="AK18" i="6" s="1"/>
  <c r="S18" i="6"/>
  <c r="M18" i="6"/>
  <c r="L18" i="6"/>
  <c r="R18" i="6" s="1"/>
  <c r="AK17" i="6"/>
  <c r="AC17" i="6"/>
  <c r="AB17" i="6"/>
  <c r="Z17" i="6"/>
  <c r="AF17" i="6" s="1"/>
  <c r="AL17" i="6" s="1"/>
  <c r="Y17" i="6"/>
  <c r="W17" i="6"/>
  <c r="V17" i="6"/>
  <c r="AE17" i="6" s="1"/>
  <c r="S17" i="6"/>
  <c r="M17" i="6"/>
  <c r="L17" i="6"/>
  <c r="R17" i="6" s="1"/>
  <c r="AC16" i="6"/>
  <c r="AB16" i="6"/>
  <c r="Z16" i="6"/>
  <c r="AF16" i="6" s="1"/>
  <c r="AL16" i="6" s="1"/>
  <c r="Y16" i="6"/>
  <c r="AE16" i="6" s="1"/>
  <c r="AK16" i="6" s="1"/>
  <c r="W16" i="6"/>
  <c r="V16" i="6"/>
  <c r="S16" i="6"/>
  <c r="R16" i="6"/>
  <c r="M16" i="6"/>
  <c r="L16" i="6"/>
  <c r="AC15" i="6"/>
  <c r="AB15" i="6"/>
  <c r="Z15" i="6"/>
  <c r="Y15" i="6"/>
  <c r="W15" i="6"/>
  <c r="AF15" i="6" s="1"/>
  <c r="AL15" i="6" s="1"/>
  <c r="V15" i="6"/>
  <c r="AE15" i="6" s="1"/>
  <c r="AK15" i="6" s="1"/>
  <c r="M15" i="6"/>
  <c r="S15" i="6" s="1"/>
  <c r="L15" i="6"/>
  <c r="R15" i="6" s="1"/>
  <c r="AL14" i="6"/>
  <c r="AC14" i="6"/>
  <c r="AB14" i="6"/>
  <c r="Z14" i="6"/>
  <c r="Y14" i="6"/>
  <c r="W14" i="6"/>
  <c r="AF14" i="6" s="1"/>
  <c r="V14" i="6"/>
  <c r="AE14" i="6" s="1"/>
  <c r="AK14" i="6" s="1"/>
  <c r="S14" i="6"/>
  <c r="M14" i="6"/>
  <c r="L14" i="6"/>
  <c r="R14" i="6" s="1"/>
  <c r="AC13" i="6"/>
  <c r="AB13" i="6"/>
  <c r="Z13" i="6"/>
  <c r="Y13" i="6"/>
  <c r="AE13" i="6" s="1"/>
  <c r="AK13" i="6" s="1"/>
  <c r="W13" i="6"/>
  <c r="AF13" i="6" s="1"/>
  <c r="AL13" i="6" s="1"/>
  <c r="V13" i="6"/>
  <c r="R13" i="6"/>
  <c r="M13" i="6"/>
  <c r="S13" i="6" s="1"/>
  <c r="L13" i="6"/>
  <c r="AC12" i="6"/>
  <c r="AB12" i="6"/>
  <c r="Z12" i="6"/>
  <c r="Y12" i="6"/>
  <c r="W12" i="6"/>
  <c r="AF12" i="6" s="1"/>
  <c r="AL12" i="6" s="1"/>
  <c r="V12" i="6"/>
  <c r="AE12" i="6" s="1"/>
  <c r="AK12" i="6" s="1"/>
  <c r="M12" i="6"/>
  <c r="S12" i="6" s="1"/>
  <c r="L12" i="6"/>
  <c r="R12" i="6" s="1"/>
  <c r="AF11" i="6"/>
  <c r="AL11" i="6" s="1"/>
  <c r="AC11" i="6"/>
  <c r="AB11" i="6"/>
  <c r="Z11" i="6"/>
  <c r="Y11" i="6"/>
  <c r="W11" i="6"/>
  <c r="V11" i="6"/>
  <c r="AE11" i="6" s="1"/>
  <c r="AK11" i="6" s="1"/>
  <c r="S11" i="6"/>
  <c r="M11" i="6"/>
  <c r="L11" i="6"/>
  <c r="R11" i="6" s="1"/>
  <c r="AC10" i="6"/>
  <c r="AB10" i="6"/>
  <c r="Z10" i="6"/>
  <c r="AF10" i="6" s="1"/>
  <c r="AL10" i="6" s="1"/>
  <c r="Y10" i="6"/>
  <c r="AE10" i="6" s="1"/>
  <c r="AK10" i="6" s="1"/>
  <c r="W10" i="6"/>
  <c r="V10" i="6"/>
  <c r="S10" i="6"/>
  <c r="R10" i="6"/>
  <c r="M10" i="6"/>
  <c r="L10" i="6"/>
  <c r="AL9" i="6"/>
  <c r="AC9" i="6"/>
  <c r="AB9" i="6"/>
  <c r="Z9" i="6"/>
  <c r="Y9" i="6"/>
  <c r="AE9" i="6" s="1"/>
  <c r="AK9" i="6" s="1"/>
  <c r="W9" i="6"/>
  <c r="AF9" i="6" s="1"/>
  <c r="V9" i="6"/>
  <c r="R9" i="6"/>
  <c r="M9" i="6"/>
  <c r="S9" i="6" s="1"/>
  <c r="L9" i="6"/>
  <c r="AL8" i="6"/>
  <c r="AK8" i="6"/>
  <c r="AC8" i="6"/>
  <c r="AB8" i="6"/>
  <c r="Z8" i="6"/>
  <c r="Y8" i="6"/>
  <c r="W8" i="6"/>
  <c r="AF8" i="6" s="1"/>
  <c r="V8" i="6"/>
  <c r="AE8" i="6" s="1"/>
  <c r="M8" i="6"/>
  <c r="S8" i="6" s="1"/>
  <c r="L8" i="6"/>
  <c r="R8" i="6" s="1"/>
  <c r="AF7" i="6"/>
  <c r="AL7" i="6" s="1"/>
  <c r="AC7" i="6"/>
  <c r="AB7" i="6"/>
  <c r="Z7" i="6"/>
  <c r="Y7" i="6"/>
  <c r="W7" i="6"/>
  <c r="V7" i="6"/>
  <c r="AE7" i="6" s="1"/>
  <c r="AK7" i="6" s="1"/>
  <c r="S7" i="6"/>
  <c r="M7" i="6"/>
  <c r="L7" i="6"/>
  <c r="R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C6" i="6"/>
  <c r="AB6" i="6"/>
  <c r="Z6" i="6"/>
  <c r="AF6" i="6" s="1"/>
  <c r="AL6" i="6" s="1"/>
  <c r="Y6" i="6"/>
  <c r="AE6" i="6" s="1"/>
  <c r="AK6" i="6" s="1"/>
  <c r="W6" i="6"/>
  <c r="V6" i="6"/>
  <c r="S6" i="6"/>
  <c r="R6" i="6"/>
  <c r="M6" i="6"/>
  <c r="L6" i="6"/>
  <c r="A6" i="6"/>
  <c r="AC5" i="6"/>
  <c r="AB5" i="6"/>
  <c r="Z5" i="6"/>
  <c r="Y5" i="6"/>
  <c r="AE5" i="6" s="1"/>
  <c r="AK5" i="6" s="1"/>
  <c r="W5" i="6"/>
  <c r="AF5" i="6" s="1"/>
  <c r="AL5" i="6" s="1"/>
  <c r="V5" i="6"/>
  <c r="R5" i="6"/>
  <c r="M5" i="6"/>
  <c r="S5" i="6" s="1"/>
  <c r="L5" i="6"/>
  <c r="A5" i="6"/>
  <c r="AC4" i="6"/>
  <c r="AC23" i="6" s="1"/>
  <c r="AC104" i="6" s="1"/>
  <c r="AC107" i="6" s="1"/>
  <c r="AC109" i="6" s="1"/>
  <c r="AB4" i="6"/>
  <c r="AB23" i="6" s="1"/>
  <c r="AB104" i="6" s="1"/>
  <c r="AB107" i="6" s="1"/>
  <c r="AB109" i="6" s="1"/>
  <c r="Z4" i="6"/>
  <c r="Z23" i="6" s="1"/>
  <c r="Z104" i="6" s="1"/>
  <c r="Z107" i="6" s="1"/>
  <c r="Z109" i="6" s="1"/>
  <c r="Y4" i="6"/>
  <c r="W4" i="6"/>
  <c r="V4" i="6"/>
  <c r="M4" i="6"/>
  <c r="L4" i="6"/>
  <c r="R4" i="6" s="1"/>
  <c r="R23" i="6" s="1"/>
  <c r="X108" i="5"/>
  <c r="W108" i="5"/>
  <c r="T108" i="5"/>
  <c r="S108" i="5"/>
  <c r="L108" i="5"/>
  <c r="K108" i="5"/>
  <c r="H108" i="5"/>
  <c r="G108" i="5"/>
  <c r="D108" i="5"/>
  <c r="C108" i="5"/>
  <c r="R107" i="5"/>
  <c r="R109" i="5" s="1"/>
  <c r="X106" i="5"/>
  <c r="V105" i="5"/>
  <c r="N105" i="5"/>
  <c r="X104" i="5"/>
  <c r="T104" i="5"/>
  <c r="L104" i="5"/>
  <c r="H104" i="5"/>
  <c r="D104" i="5"/>
  <c r="X100" i="5"/>
  <c r="W100" i="5"/>
  <c r="V100" i="5"/>
  <c r="V108" i="5" s="1"/>
  <c r="U100" i="5"/>
  <c r="U108" i="5" s="1"/>
  <c r="T100" i="5"/>
  <c r="S100" i="5"/>
  <c r="R100" i="5"/>
  <c r="R108" i="5" s="1"/>
  <c r="Q100" i="5"/>
  <c r="Q108" i="5" s="1"/>
  <c r="N100" i="5"/>
  <c r="N108" i="5" s="1"/>
  <c r="M100" i="5"/>
  <c r="M108" i="5" s="1"/>
  <c r="L100" i="5"/>
  <c r="K100" i="5"/>
  <c r="J100" i="5"/>
  <c r="J108" i="5" s="1"/>
  <c r="I100" i="5"/>
  <c r="I108" i="5" s="1"/>
  <c r="H100" i="5"/>
  <c r="G100" i="5"/>
  <c r="F100" i="5"/>
  <c r="F108" i="5" s="1"/>
  <c r="E100" i="5"/>
  <c r="E108" i="5" s="1"/>
  <c r="D100" i="5"/>
  <c r="C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P100" i="5" s="1"/>
  <c r="P108" i="5" s="1"/>
  <c r="O93" i="5"/>
  <c r="O100" i="5" s="1"/>
  <c r="O108" i="5" s="1"/>
  <c r="V89" i="5"/>
  <c r="V106" i="5" s="1"/>
  <c r="R89" i="5"/>
  <c r="R106" i="5" s="1"/>
  <c r="Q89" i="5"/>
  <c r="Q106" i="5" s="1"/>
  <c r="X88" i="5"/>
  <c r="W88" i="5"/>
  <c r="V88" i="5"/>
  <c r="U88" i="5"/>
  <c r="T88" i="5"/>
  <c r="S88" i="5"/>
  <c r="R88" i="5"/>
  <c r="Q88" i="5"/>
  <c r="N88" i="5"/>
  <c r="M88" i="5"/>
  <c r="L88" i="5"/>
  <c r="K88" i="5"/>
  <c r="J88" i="5"/>
  <c r="I88" i="5"/>
  <c r="H88" i="5"/>
  <c r="G88" i="5"/>
  <c r="F88" i="5"/>
  <c r="E88" i="5"/>
  <c r="D88" i="5"/>
  <c r="C88" i="5"/>
  <c r="P87" i="5"/>
  <c r="O87" i="5"/>
  <c r="P86" i="5"/>
  <c r="P88" i="5" s="1"/>
  <c r="O86" i="5"/>
  <c r="P85" i="5"/>
  <c r="O85" i="5"/>
  <c r="O88" i="5" s="1"/>
  <c r="A85" i="5"/>
  <c r="A86" i="5" s="1"/>
  <c r="A87" i="5" s="1"/>
  <c r="P84" i="5"/>
  <c r="O84" i="5"/>
  <c r="X83" i="5"/>
  <c r="X89" i="5" s="1"/>
  <c r="W83" i="5"/>
  <c r="V83" i="5"/>
  <c r="U83" i="5"/>
  <c r="U89" i="5" s="1"/>
  <c r="U106" i="5" s="1"/>
  <c r="T83" i="5"/>
  <c r="T89" i="5" s="1"/>
  <c r="T106" i="5" s="1"/>
  <c r="S83" i="5"/>
  <c r="R83" i="5"/>
  <c r="Q83" i="5"/>
  <c r="N83" i="5"/>
  <c r="M83" i="5"/>
  <c r="M89" i="5" s="1"/>
  <c r="M106" i="5" s="1"/>
  <c r="L83" i="5"/>
  <c r="K83" i="5"/>
  <c r="J83" i="5"/>
  <c r="I83" i="5"/>
  <c r="I89" i="5" s="1"/>
  <c r="I106" i="5" s="1"/>
  <c r="H83" i="5"/>
  <c r="G83" i="5"/>
  <c r="F83" i="5"/>
  <c r="E83" i="5"/>
  <c r="E89" i="5" s="1"/>
  <c r="E106" i="5" s="1"/>
  <c r="D83" i="5"/>
  <c r="C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A73" i="5"/>
  <c r="A74" i="5" s="1"/>
  <c r="A75" i="5" s="1"/>
  <c r="A76" i="5" s="1"/>
  <c r="A77" i="5" s="1"/>
  <c r="A78" i="5" s="1"/>
  <c r="A79" i="5" s="1"/>
  <c r="A80" i="5" s="1"/>
  <c r="A81" i="5" s="1"/>
  <c r="A82" i="5" s="1"/>
  <c r="P72" i="5"/>
  <c r="O72" i="5"/>
  <c r="P71" i="5"/>
  <c r="O71" i="5"/>
  <c r="P70" i="5"/>
  <c r="O70" i="5"/>
  <c r="P69" i="5"/>
  <c r="O69" i="5"/>
  <c r="P68" i="5"/>
  <c r="P83" i="5" s="1"/>
  <c r="O68" i="5"/>
  <c r="P67" i="5"/>
  <c r="O67" i="5"/>
  <c r="P66" i="5"/>
  <c r="O66" i="5"/>
  <c r="P65" i="5"/>
  <c r="O65" i="5"/>
  <c r="A65" i="5"/>
  <c r="A66" i="5" s="1"/>
  <c r="A67" i="5" s="1"/>
  <c r="A68" i="5" s="1"/>
  <c r="A69" i="5" s="1"/>
  <c r="A70" i="5" s="1"/>
  <c r="A71" i="5" s="1"/>
  <c r="A72" i="5" s="1"/>
  <c r="P64" i="5"/>
  <c r="O64" i="5"/>
  <c r="X63" i="5"/>
  <c r="W63" i="5"/>
  <c r="W89" i="5" s="1"/>
  <c r="W106" i="5" s="1"/>
  <c r="V63" i="5"/>
  <c r="U63" i="5"/>
  <c r="T63" i="5"/>
  <c r="S63" i="5"/>
  <c r="S89" i="5" s="1"/>
  <c r="S106" i="5" s="1"/>
  <c r="R63" i="5"/>
  <c r="Q63" i="5"/>
  <c r="N63" i="5"/>
  <c r="N89" i="5" s="1"/>
  <c r="N106" i="5" s="1"/>
  <c r="M63" i="5"/>
  <c r="L63" i="5"/>
  <c r="K63" i="5"/>
  <c r="K89" i="5" s="1"/>
  <c r="K106" i="5" s="1"/>
  <c r="J63" i="5"/>
  <c r="J89" i="5" s="1"/>
  <c r="J106" i="5" s="1"/>
  <c r="I63" i="5"/>
  <c r="H63" i="5"/>
  <c r="G63" i="5"/>
  <c r="G89" i="5" s="1"/>
  <c r="G106" i="5" s="1"/>
  <c r="F63" i="5"/>
  <c r="F89" i="5" s="1"/>
  <c r="F106" i="5" s="1"/>
  <c r="E63" i="5"/>
  <c r="D63" i="5"/>
  <c r="C63" i="5"/>
  <c r="C89" i="5" s="1"/>
  <c r="C106" i="5" s="1"/>
  <c r="P62" i="5"/>
  <c r="O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P60" i="5"/>
  <c r="O60" i="5"/>
  <c r="P59" i="5"/>
  <c r="O59" i="5"/>
  <c r="P58" i="5"/>
  <c r="O58" i="5"/>
  <c r="P57" i="5"/>
  <c r="O57" i="5"/>
  <c r="P56" i="5"/>
  <c r="O56" i="5"/>
  <c r="O63" i="5" s="1"/>
  <c r="A56" i="5"/>
  <c r="A57" i="5" s="1"/>
  <c r="A58" i="5" s="1"/>
  <c r="A59" i="5" s="1"/>
  <c r="A60" i="5" s="1"/>
  <c r="A61" i="5" s="1"/>
  <c r="A62" i="5" s="1"/>
  <c r="P55" i="5"/>
  <c r="O55" i="5"/>
  <c r="X51" i="5"/>
  <c r="X105" i="5" s="1"/>
  <c r="W51" i="5"/>
  <c r="W105" i="5" s="1"/>
  <c r="H51" i="5"/>
  <c r="H105" i="5" s="1"/>
  <c r="G51" i="5"/>
  <c r="G105" i="5" s="1"/>
  <c r="P50" i="5"/>
  <c r="O50" i="5"/>
  <c r="X49" i="5"/>
  <c r="W49" i="5"/>
  <c r="V49" i="5"/>
  <c r="U49" i="5"/>
  <c r="T49" i="5"/>
  <c r="T51" i="5" s="1"/>
  <c r="T105" i="5" s="1"/>
  <c r="S49" i="5"/>
  <c r="S51" i="5" s="1"/>
  <c r="S105" i="5" s="1"/>
  <c r="R49" i="5"/>
  <c r="Q49" i="5"/>
  <c r="N49" i="5"/>
  <c r="M49" i="5"/>
  <c r="L49" i="5"/>
  <c r="L51" i="5" s="1"/>
  <c r="L105" i="5" s="1"/>
  <c r="K49" i="5"/>
  <c r="K51" i="5" s="1"/>
  <c r="K105" i="5" s="1"/>
  <c r="J49" i="5"/>
  <c r="I49" i="5"/>
  <c r="H49" i="5"/>
  <c r="G49" i="5"/>
  <c r="F49" i="5"/>
  <c r="E49" i="5"/>
  <c r="D49" i="5"/>
  <c r="D51" i="5" s="1"/>
  <c r="D105" i="5" s="1"/>
  <c r="C49" i="5"/>
  <c r="C51" i="5" s="1"/>
  <c r="C105" i="5" s="1"/>
  <c r="P48" i="5"/>
  <c r="O48" i="5"/>
  <c r="P47" i="5"/>
  <c r="O47" i="5"/>
  <c r="P46" i="5"/>
  <c r="O46" i="5"/>
  <c r="P45" i="5"/>
  <c r="O45" i="5"/>
  <c r="A45" i="5"/>
  <c r="A46" i="5" s="1"/>
  <c r="A47" i="5" s="1"/>
  <c r="A48" i="5" s="1"/>
  <c r="P44" i="5"/>
  <c r="O44" i="5"/>
  <c r="A44" i="5"/>
  <c r="P43" i="5"/>
  <c r="O43" i="5"/>
  <c r="A43" i="5"/>
  <c r="P42" i="5"/>
  <c r="O42" i="5"/>
  <c r="O49" i="5" s="1"/>
  <c r="X41" i="5"/>
  <c r="W41" i="5"/>
  <c r="V41" i="5"/>
  <c r="U41" i="5"/>
  <c r="T41" i="5"/>
  <c r="S41" i="5"/>
  <c r="R41" i="5"/>
  <c r="Q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P39" i="5"/>
  <c r="Z39" i="5" s="1"/>
  <c r="O39" i="5"/>
  <c r="P38" i="5"/>
  <c r="O38" i="5"/>
  <c r="P37" i="5"/>
  <c r="O37" i="5"/>
  <c r="A37" i="5"/>
  <c r="A38" i="5" s="1"/>
  <c r="A39" i="5" s="1"/>
  <c r="A40" i="5" s="1"/>
  <c r="P36" i="5"/>
  <c r="O36" i="5"/>
  <c r="A36" i="5"/>
  <c r="P35" i="5"/>
  <c r="P41" i="5" s="1"/>
  <c r="O35" i="5"/>
  <c r="X34" i="5"/>
  <c r="W34" i="5"/>
  <c r="V34" i="5"/>
  <c r="V51" i="5" s="1"/>
  <c r="U34" i="5"/>
  <c r="T34" i="5"/>
  <c r="S34" i="5"/>
  <c r="R34" i="5"/>
  <c r="R51" i="5" s="1"/>
  <c r="R105" i="5" s="1"/>
  <c r="Q34" i="5"/>
  <c r="N34" i="5"/>
  <c r="N51" i="5" s="1"/>
  <c r="M34" i="5"/>
  <c r="L34" i="5"/>
  <c r="K34" i="5"/>
  <c r="J34" i="5"/>
  <c r="J51" i="5" s="1"/>
  <c r="J105" i="5" s="1"/>
  <c r="J107" i="5" s="1"/>
  <c r="J109" i="5" s="1"/>
  <c r="I34" i="5"/>
  <c r="H34" i="5"/>
  <c r="G34" i="5"/>
  <c r="F34" i="5"/>
  <c r="F51" i="5" s="1"/>
  <c r="F105" i="5" s="1"/>
  <c r="E34" i="5"/>
  <c r="D34" i="5"/>
  <c r="C34" i="5"/>
  <c r="P33" i="5"/>
  <c r="O33" i="5"/>
  <c r="P32" i="5"/>
  <c r="O32" i="5"/>
  <c r="P31" i="5"/>
  <c r="O31" i="5"/>
  <c r="P30" i="5"/>
  <c r="O30" i="5"/>
  <c r="P29" i="5"/>
  <c r="O29" i="5"/>
  <c r="P28" i="5"/>
  <c r="O28" i="5"/>
  <c r="A28" i="5"/>
  <c r="A29" i="5" s="1"/>
  <c r="A30" i="5" s="1"/>
  <c r="A31" i="5" s="1"/>
  <c r="A32" i="5" s="1"/>
  <c r="A33" i="5" s="1"/>
  <c r="P27" i="5"/>
  <c r="O27" i="5"/>
  <c r="O34" i="5" s="1"/>
  <c r="X23" i="5"/>
  <c r="W23" i="5"/>
  <c r="W104" i="5" s="1"/>
  <c r="W107" i="5" s="1"/>
  <c r="W109" i="5" s="1"/>
  <c r="V23" i="5"/>
  <c r="V104" i="5" s="1"/>
  <c r="U23" i="5"/>
  <c r="U104" i="5" s="1"/>
  <c r="T23" i="5"/>
  <c r="S23" i="5"/>
  <c r="S104" i="5" s="1"/>
  <c r="S107" i="5" s="1"/>
  <c r="S109" i="5" s="1"/>
  <c r="R23" i="5"/>
  <c r="R104" i="5" s="1"/>
  <c r="Q23" i="5"/>
  <c r="Q104" i="5" s="1"/>
  <c r="N23" i="5"/>
  <c r="N104" i="5" s="1"/>
  <c r="M23" i="5"/>
  <c r="M104" i="5" s="1"/>
  <c r="L23" i="5"/>
  <c r="K23" i="5"/>
  <c r="K104" i="5" s="1"/>
  <c r="K107" i="5" s="1"/>
  <c r="K109" i="5" s="1"/>
  <c r="J23" i="5"/>
  <c r="J104" i="5" s="1"/>
  <c r="I23" i="5"/>
  <c r="I104" i="5" s="1"/>
  <c r="H23" i="5"/>
  <c r="G23" i="5"/>
  <c r="G104" i="5" s="1"/>
  <c r="G107" i="5" s="1"/>
  <c r="G109" i="5" s="1"/>
  <c r="F23" i="5"/>
  <c r="F104" i="5" s="1"/>
  <c r="E23" i="5"/>
  <c r="E104" i="5" s="1"/>
  <c r="D23" i="5"/>
  <c r="C23" i="5"/>
  <c r="C104" i="5" s="1"/>
  <c r="C107" i="5" s="1"/>
  <c r="C109" i="5" s="1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P10" i="5"/>
  <c r="O10" i="5"/>
  <c r="P9" i="5"/>
  <c r="O9" i="5"/>
  <c r="P8" i="5"/>
  <c r="O8" i="5"/>
  <c r="P7" i="5"/>
  <c r="O7" i="5"/>
  <c r="A7" i="5"/>
  <c r="A8" i="5" s="1"/>
  <c r="A9" i="5" s="1"/>
  <c r="A10" i="5" s="1"/>
  <c r="P6" i="5"/>
  <c r="O6" i="5"/>
  <c r="A6" i="5"/>
  <c r="P5" i="5"/>
  <c r="O5" i="5"/>
  <c r="A5" i="5"/>
  <c r="P4" i="5"/>
  <c r="P23" i="5" s="1"/>
  <c r="P104" i="5" s="1"/>
  <c r="O4" i="5"/>
  <c r="O23" i="5" s="1"/>
  <c r="O104" i="5" s="1"/>
  <c r="P120" i="4"/>
  <c r="O120" i="4"/>
  <c r="T116" i="4"/>
  <c r="S116" i="4"/>
  <c r="R116" i="4"/>
  <c r="Q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W109" i="4"/>
  <c r="U108" i="4"/>
  <c r="Q108" i="4"/>
  <c r="M108" i="4"/>
  <c r="I108" i="4"/>
  <c r="E108" i="4"/>
  <c r="U106" i="4"/>
  <c r="Q106" i="4"/>
  <c r="W105" i="4"/>
  <c r="W107" i="4" s="1"/>
  <c r="H105" i="4"/>
  <c r="Q104" i="4"/>
  <c r="N104" i="4"/>
  <c r="N107" i="4" s="1"/>
  <c r="N109" i="4" s="1"/>
  <c r="L104" i="4"/>
  <c r="J104" i="4"/>
  <c r="F104" i="4"/>
  <c r="D104" i="4"/>
  <c r="X100" i="4"/>
  <c r="X108" i="4" s="1"/>
  <c r="W100" i="4"/>
  <c r="W108" i="4" s="1"/>
  <c r="V100" i="4"/>
  <c r="V108" i="4" s="1"/>
  <c r="U100" i="4"/>
  <c r="T100" i="4"/>
  <c r="T108" i="4" s="1"/>
  <c r="S100" i="4"/>
  <c r="S108" i="4" s="1"/>
  <c r="R100" i="4"/>
  <c r="R108" i="4" s="1"/>
  <c r="Q100" i="4"/>
  <c r="N100" i="4"/>
  <c r="N108" i="4" s="1"/>
  <c r="M100" i="4"/>
  <c r="L100" i="4"/>
  <c r="L108" i="4" s="1"/>
  <c r="K100" i="4"/>
  <c r="K108" i="4" s="1"/>
  <c r="J100" i="4"/>
  <c r="J108" i="4" s="1"/>
  <c r="I100" i="4"/>
  <c r="H100" i="4"/>
  <c r="H108" i="4" s="1"/>
  <c r="G100" i="4"/>
  <c r="G108" i="4" s="1"/>
  <c r="F100" i="4"/>
  <c r="F108" i="4" s="1"/>
  <c r="E100" i="4"/>
  <c r="D100" i="4"/>
  <c r="D108" i="4" s="1"/>
  <c r="C100" i="4"/>
  <c r="C108" i="4" s="1"/>
  <c r="P99" i="4"/>
  <c r="O99" i="4"/>
  <c r="P98" i="4"/>
  <c r="O98" i="4"/>
  <c r="P97" i="4"/>
  <c r="O97" i="4"/>
  <c r="P96" i="4"/>
  <c r="O96" i="4"/>
  <c r="P95" i="4"/>
  <c r="O95" i="4"/>
  <c r="P94" i="4"/>
  <c r="O94" i="4"/>
  <c r="O100" i="4" s="1"/>
  <c r="O108" i="4" s="1"/>
  <c r="P93" i="4"/>
  <c r="P100" i="4" s="1"/>
  <c r="P108" i="4" s="1"/>
  <c r="O93" i="4"/>
  <c r="W89" i="4"/>
  <c r="W106" i="4" s="1"/>
  <c r="J89" i="4"/>
  <c r="J106" i="4" s="1"/>
  <c r="D89" i="4"/>
  <c r="D106" i="4" s="1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F88" i="4"/>
  <c r="E88" i="4"/>
  <c r="D88" i="4"/>
  <c r="C88" i="4"/>
  <c r="P87" i="4"/>
  <c r="O87" i="4"/>
  <c r="P86" i="4"/>
  <c r="O86" i="4"/>
  <c r="A86" i="4"/>
  <c r="A87" i="4" s="1"/>
  <c r="P85" i="4"/>
  <c r="O85" i="4"/>
  <c r="A85" i="4"/>
  <c r="P84" i="4"/>
  <c r="P88" i="4" s="1"/>
  <c r="O84" i="4"/>
  <c r="X83" i="4"/>
  <c r="W83" i="4"/>
  <c r="V83" i="4"/>
  <c r="U83" i="4"/>
  <c r="T83" i="4"/>
  <c r="S83" i="4"/>
  <c r="R83" i="4"/>
  <c r="Q83" i="4"/>
  <c r="N83" i="4"/>
  <c r="N89" i="4" s="1"/>
  <c r="N106" i="4" s="1"/>
  <c r="M83" i="4"/>
  <c r="L83" i="4"/>
  <c r="K83" i="4"/>
  <c r="J83" i="4"/>
  <c r="I83" i="4"/>
  <c r="H83" i="4"/>
  <c r="G83" i="4"/>
  <c r="G89" i="4" s="1"/>
  <c r="G106" i="4" s="1"/>
  <c r="F83" i="4"/>
  <c r="F89" i="4" s="1"/>
  <c r="F106" i="4" s="1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A69" i="4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8" i="4"/>
  <c r="O68" i="4"/>
  <c r="P67" i="4"/>
  <c r="O67" i="4"/>
  <c r="A67" i="4"/>
  <c r="A68" i="4" s="1"/>
  <c r="P66" i="4"/>
  <c r="O66" i="4"/>
  <c r="P65" i="4"/>
  <c r="O65" i="4"/>
  <c r="A65" i="4"/>
  <c r="A66" i="4" s="1"/>
  <c r="P64" i="4"/>
  <c r="O64" i="4"/>
  <c r="X63" i="4"/>
  <c r="X89" i="4" s="1"/>
  <c r="X106" i="4" s="1"/>
  <c r="W63" i="4"/>
  <c r="V63" i="4"/>
  <c r="U63" i="4"/>
  <c r="U89" i="4" s="1"/>
  <c r="T63" i="4"/>
  <c r="T89" i="4" s="1"/>
  <c r="T106" i="4" s="1"/>
  <c r="S63" i="4"/>
  <c r="S89" i="4" s="1"/>
  <c r="S106" i="4" s="1"/>
  <c r="S107" i="4" s="1"/>
  <c r="S109" i="4" s="1"/>
  <c r="R63" i="4"/>
  <c r="Q63" i="4"/>
  <c r="Q89" i="4" s="1"/>
  <c r="N63" i="4"/>
  <c r="M63" i="4"/>
  <c r="L63" i="4"/>
  <c r="L89" i="4" s="1"/>
  <c r="L106" i="4" s="1"/>
  <c r="K63" i="4"/>
  <c r="K89" i="4" s="1"/>
  <c r="K106" i="4" s="1"/>
  <c r="J63" i="4"/>
  <c r="I63" i="4"/>
  <c r="H63" i="4"/>
  <c r="H89" i="4" s="1"/>
  <c r="H106" i="4" s="1"/>
  <c r="G63" i="4"/>
  <c r="F63" i="4"/>
  <c r="E63" i="4"/>
  <c r="D63" i="4"/>
  <c r="C63" i="4"/>
  <c r="C89" i="4" s="1"/>
  <c r="C106" i="4" s="1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P60" i="4"/>
  <c r="O60" i="4"/>
  <c r="P59" i="4"/>
  <c r="O59" i="4"/>
  <c r="P58" i="4"/>
  <c r="O58" i="4"/>
  <c r="P57" i="4"/>
  <c r="O57" i="4"/>
  <c r="A57" i="4"/>
  <c r="A58" i="4" s="1"/>
  <c r="A59" i="4" s="1"/>
  <c r="A60" i="4" s="1"/>
  <c r="A61" i="4" s="1"/>
  <c r="A62" i="4" s="1"/>
  <c r="P56" i="4"/>
  <c r="O56" i="4"/>
  <c r="O63" i="4" s="1"/>
  <c r="A56" i="4"/>
  <c r="P55" i="4"/>
  <c r="P63" i="4" s="1"/>
  <c r="O55" i="4"/>
  <c r="U51" i="4"/>
  <c r="U105" i="4" s="1"/>
  <c r="H51" i="4"/>
  <c r="P50" i="4"/>
  <c r="O50" i="4"/>
  <c r="X49" i="4"/>
  <c r="W49" i="4"/>
  <c r="V49" i="4"/>
  <c r="U49" i="4"/>
  <c r="T49" i="4"/>
  <c r="S49" i="4"/>
  <c r="R49" i="4"/>
  <c r="Q49" i="4"/>
  <c r="Q51" i="4" s="1"/>
  <c r="Q105" i="4" s="1"/>
  <c r="N49" i="4"/>
  <c r="M49" i="4"/>
  <c r="M51" i="4" s="1"/>
  <c r="M105" i="4" s="1"/>
  <c r="L49" i="4"/>
  <c r="K49" i="4"/>
  <c r="J49" i="4"/>
  <c r="I49" i="4"/>
  <c r="I51" i="4" s="1"/>
  <c r="I105" i="4" s="1"/>
  <c r="H49" i="4"/>
  <c r="G49" i="4"/>
  <c r="F49" i="4"/>
  <c r="E49" i="4"/>
  <c r="E51" i="4" s="1"/>
  <c r="E105" i="4" s="1"/>
  <c r="D49" i="4"/>
  <c r="C49" i="4"/>
  <c r="P48" i="4"/>
  <c r="O48" i="4"/>
  <c r="P47" i="4"/>
  <c r="O47" i="4"/>
  <c r="P46" i="4"/>
  <c r="O46" i="4"/>
  <c r="P45" i="4"/>
  <c r="O45" i="4"/>
  <c r="P44" i="4"/>
  <c r="O44" i="4"/>
  <c r="A44" i="4"/>
  <c r="A45" i="4" s="1"/>
  <c r="A46" i="4" s="1"/>
  <c r="A47" i="4" s="1"/>
  <c r="A48" i="4" s="1"/>
  <c r="P43" i="4"/>
  <c r="O43" i="4"/>
  <c r="A43" i="4"/>
  <c r="P42" i="4"/>
  <c r="P49" i="4" s="1"/>
  <c r="O42" i="4"/>
  <c r="X41" i="4"/>
  <c r="X51" i="4" s="1"/>
  <c r="X105" i="4" s="1"/>
  <c r="W41" i="4"/>
  <c r="V41" i="4"/>
  <c r="U41" i="4"/>
  <c r="T41" i="4"/>
  <c r="S41" i="4"/>
  <c r="R41" i="4"/>
  <c r="R51" i="4" s="1"/>
  <c r="R105" i="4" s="1"/>
  <c r="Q41" i="4"/>
  <c r="N41" i="4"/>
  <c r="M41" i="4"/>
  <c r="L41" i="4"/>
  <c r="K41" i="4"/>
  <c r="J41" i="4"/>
  <c r="J51" i="4" s="1"/>
  <c r="J105" i="4" s="1"/>
  <c r="I41" i="4"/>
  <c r="H41" i="4"/>
  <c r="G41" i="4"/>
  <c r="F41" i="4"/>
  <c r="F51" i="4" s="1"/>
  <c r="F105" i="4" s="1"/>
  <c r="E41" i="4"/>
  <c r="D41" i="4"/>
  <c r="C41" i="4"/>
  <c r="P40" i="4"/>
  <c r="O40" i="4"/>
  <c r="P39" i="4"/>
  <c r="Z39" i="4" s="1"/>
  <c r="O39" i="4"/>
  <c r="A39" i="4"/>
  <c r="A40" i="4" s="1"/>
  <c r="P38" i="4"/>
  <c r="O38" i="4"/>
  <c r="P37" i="4"/>
  <c r="O37" i="4"/>
  <c r="P36" i="4"/>
  <c r="O36" i="4"/>
  <c r="O41" i="4" s="1"/>
  <c r="A36" i="4"/>
  <c r="A37" i="4" s="1"/>
  <c r="A38" i="4" s="1"/>
  <c r="P35" i="4"/>
  <c r="O35" i="4"/>
  <c r="X34" i="4"/>
  <c r="W34" i="4"/>
  <c r="W51" i="4" s="1"/>
  <c r="V34" i="4"/>
  <c r="U34" i="4"/>
  <c r="T34" i="4"/>
  <c r="T51" i="4" s="1"/>
  <c r="T105" i="4" s="1"/>
  <c r="S34" i="4"/>
  <c r="S51" i="4" s="1"/>
  <c r="S105" i="4" s="1"/>
  <c r="R34" i="4"/>
  <c r="Q34" i="4"/>
  <c r="O34" i="4"/>
  <c r="N34" i="4"/>
  <c r="N51" i="4" s="1"/>
  <c r="N105" i="4" s="1"/>
  <c r="M34" i="4"/>
  <c r="L34" i="4"/>
  <c r="L51" i="4" s="1"/>
  <c r="L105" i="4" s="1"/>
  <c r="K34" i="4"/>
  <c r="K51" i="4" s="1"/>
  <c r="K105" i="4" s="1"/>
  <c r="J34" i="4"/>
  <c r="I34" i="4"/>
  <c r="H34" i="4"/>
  <c r="G34" i="4"/>
  <c r="G51" i="4" s="1"/>
  <c r="G105" i="4" s="1"/>
  <c r="F34" i="4"/>
  <c r="E34" i="4"/>
  <c r="D34" i="4"/>
  <c r="D51" i="4" s="1"/>
  <c r="D105" i="4" s="1"/>
  <c r="C34" i="4"/>
  <c r="C51" i="4" s="1"/>
  <c r="C105" i="4" s="1"/>
  <c r="P33" i="4"/>
  <c r="P116" i="4" s="1"/>
  <c r="O33" i="4"/>
  <c r="P32" i="4"/>
  <c r="O32" i="4"/>
  <c r="P31" i="4"/>
  <c r="O31" i="4"/>
  <c r="P30" i="4"/>
  <c r="O30" i="4"/>
  <c r="P29" i="4"/>
  <c r="O29" i="4"/>
  <c r="A29" i="4"/>
  <c r="A30" i="4" s="1"/>
  <c r="A31" i="4" s="1"/>
  <c r="A32" i="4" s="1"/>
  <c r="A33" i="4" s="1"/>
  <c r="P28" i="4"/>
  <c r="O28" i="4"/>
  <c r="A28" i="4"/>
  <c r="P27" i="4"/>
  <c r="P34" i="4" s="1"/>
  <c r="O27" i="4"/>
  <c r="X23" i="4"/>
  <c r="X104" i="4" s="1"/>
  <c r="W23" i="4"/>
  <c r="W104" i="4" s="1"/>
  <c r="V23" i="4"/>
  <c r="V104" i="4" s="1"/>
  <c r="U23" i="4"/>
  <c r="U104" i="4" s="1"/>
  <c r="U107" i="4" s="1"/>
  <c r="T23" i="4"/>
  <c r="T104" i="4" s="1"/>
  <c r="T107" i="4" s="1"/>
  <c r="T109" i="4" s="1"/>
  <c r="S23" i="4"/>
  <c r="S104" i="4" s="1"/>
  <c r="R23" i="4"/>
  <c r="R104" i="4" s="1"/>
  <c r="Q23" i="4"/>
  <c r="N23" i="4"/>
  <c r="M23" i="4"/>
  <c r="M104" i="4" s="1"/>
  <c r="L23" i="4"/>
  <c r="K23" i="4"/>
  <c r="K104" i="4" s="1"/>
  <c r="K107" i="4" s="1"/>
  <c r="K109" i="4" s="1"/>
  <c r="J23" i="4"/>
  <c r="I23" i="4"/>
  <c r="I104" i="4" s="1"/>
  <c r="H23" i="4"/>
  <c r="H104" i="4" s="1"/>
  <c r="G23" i="4"/>
  <c r="G104" i="4" s="1"/>
  <c r="F23" i="4"/>
  <c r="E23" i="4"/>
  <c r="E104" i="4" s="1"/>
  <c r="D23" i="4"/>
  <c r="C23" i="4"/>
  <c r="C104" i="4" s="1"/>
  <c r="C107" i="4" s="1"/>
  <c r="C109" i="4" s="1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P23" i="4" s="1"/>
  <c r="P104" i="4" s="1"/>
  <c r="O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4" i="4"/>
  <c r="O4" i="4"/>
  <c r="P120" i="3"/>
  <c r="O120" i="3"/>
  <c r="T116" i="3"/>
  <c r="S116" i="3"/>
  <c r="R116" i="3"/>
  <c r="Q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P112" i="3"/>
  <c r="O112" i="3"/>
  <c r="X108" i="3"/>
  <c r="T108" i="3"/>
  <c r="Q108" i="3"/>
  <c r="M108" i="3"/>
  <c r="L108" i="3"/>
  <c r="K108" i="3"/>
  <c r="H108" i="3"/>
  <c r="E108" i="3"/>
  <c r="D108" i="3"/>
  <c r="C108" i="3"/>
  <c r="I104" i="3"/>
  <c r="G104" i="3"/>
  <c r="X100" i="3"/>
  <c r="W100" i="3"/>
  <c r="W108" i="3" s="1"/>
  <c r="V100" i="3"/>
  <c r="V108" i="3" s="1"/>
  <c r="U100" i="3"/>
  <c r="U108" i="3" s="1"/>
  <c r="T100" i="3"/>
  <c r="S100" i="3"/>
  <c r="S108" i="3" s="1"/>
  <c r="R100" i="3"/>
  <c r="R108" i="3" s="1"/>
  <c r="Q100" i="3"/>
  <c r="N100" i="3"/>
  <c r="N108" i="3" s="1"/>
  <c r="M100" i="3"/>
  <c r="L100" i="3"/>
  <c r="K100" i="3"/>
  <c r="J100" i="3"/>
  <c r="J108" i="3" s="1"/>
  <c r="I100" i="3"/>
  <c r="I108" i="3" s="1"/>
  <c r="H100" i="3"/>
  <c r="G100" i="3"/>
  <c r="G108" i="3" s="1"/>
  <c r="F100" i="3"/>
  <c r="F108" i="3" s="1"/>
  <c r="E100" i="3"/>
  <c r="D100" i="3"/>
  <c r="C100" i="3"/>
  <c r="P99" i="3"/>
  <c r="O99" i="3"/>
  <c r="P98" i="3"/>
  <c r="O98" i="3"/>
  <c r="P97" i="3"/>
  <c r="O97" i="3"/>
  <c r="P96" i="3"/>
  <c r="O96" i="3"/>
  <c r="P95" i="3"/>
  <c r="O95" i="3"/>
  <c r="P94" i="3"/>
  <c r="O94" i="3"/>
  <c r="O100" i="3" s="1"/>
  <c r="O108" i="3" s="1"/>
  <c r="P93" i="3"/>
  <c r="P100" i="3" s="1"/>
  <c r="P108" i="3" s="1"/>
  <c r="O93" i="3"/>
  <c r="S89" i="3"/>
  <c r="S106" i="3" s="1"/>
  <c r="K89" i="3"/>
  <c r="K106" i="3" s="1"/>
  <c r="G89" i="3"/>
  <c r="G106" i="3" s="1"/>
  <c r="C89" i="3"/>
  <c r="C106" i="3" s="1"/>
  <c r="X88" i="3"/>
  <c r="W88" i="3"/>
  <c r="W89" i="3" s="1"/>
  <c r="W106" i="3" s="1"/>
  <c r="V88" i="3"/>
  <c r="U88" i="3"/>
  <c r="U89" i="3" s="1"/>
  <c r="U106" i="3" s="1"/>
  <c r="T88" i="3"/>
  <c r="S88" i="3"/>
  <c r="R88" i="3"/>
  <c r="Q88" i="3"/>
  <c r="Q89" i="3" s="1"/>
  <c r="Q106" i="3" s="1"/>
  <c r="N88" i="3"/>
  <c r="M88" i="3"/>
  <c r="M89" i="3" s="1"/>
  <c r="M106" i="3" s="1"/>
  <c r="L88" i="3"/>
  <c r="K88" i="3"/>
  <c r="J88" i="3"/>
  <c r="I88" i="3"/>
  <c r="I89" i="3" s="1"/>
  <c r="I106" i="3" s="1"/>
  <c r="H88" i="3"/>
  <c r="G88" i="3"/>
  <c r="F88" i="3"/>
  <c r="E88" i="3"/>
  <c r="E89" i="3" s="1"/>
  <c r="E106" i="3" s="1"/>
  <c r="D88" i="3"/>
  <c r="C88" i="3"/>
  <c r="P87" i="3"/>
  <c r="O87" i="3"/>
  <c r="P86" i="3"/>
  <c r="O86" i="3"/>
  <c r="A86" i="3"/>
  <c r="A87" i="3" s="1"/>
  <c r="P85" i="3"/>
  <c r="O85" i="3"/>
  <c r="O88" i="3" s="1"/>
  <c r="A85" i="3"/>
  <c r="P84" i="3"/>
  <c r="O84" i="3"/>
  <c r="X83" i="3"/>
  <c r="W83" i="3"/>
  <c r="V83" i="3"/>
  <c r="U83" i="3"/>
  <c r="T83" i="3"/>
  <c r="S83" i="3"/>
  <c r="R83" i="3"/>
  <c r="Q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P83" i="3" s="1"/>
  <c r="O68" i="3"/>
  <c r="A68" i="3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P67" i="3"/>
  <c r="O67" i="3"/>
  <c r="P66" i="3"/>
  <c r="O66" i="3"/>
  <c r="A66" i="3"/>
  <c r="A67" i="3" s="1"/>
  <c r="P65" i="3"/>
  <c r="O65" i="3"/>
  <c r="A65" i="3"/>
  <c r="P64" i="3"/>
  <c r="O64" i="3"/>
  <c r="O83" i="3" s="1"/>
  <c r="X63" i="3"/>
  <c r="W63" i="3"/>
  <c r="V63" i="3"/>
  <c r="U63" i="3"/>
  <c r="T63" i="3"/>
  <c r="S63" i="3"/>
  <c r="R63" i="3"/>
  <c r="Q63" i="3"/>
  <c r="N63" i="3"/>
  <c r="N89" i="3" s="1"/>
  <c r="N106" i="3" s="1"/>
  <c r="M63" i="3"/>
  <c r="L63" i="3"/>
  <c r="L89" i="3" s="1"/>
  <c r="L106" i="3" s="1"/>
  <c r="K63" i="3"/>
  <c r="J63" i="3"/>
  <c r="J89" i="3" s="1"/>
  <c r="J106" i="3" s="1"/>
  <c r="I63" i="3"/>
  <c r="H63" i="3"/>
  <c r="H89" i="3" s="1"/>
  <c r="H106" i="3" s="1"/>
  <c r="G63" i="3"/>
  <c r="F63" i="3"/>
  <c r="F89" i="3" s="1"/>
  <c r="F106" i="3" s="1"/>
  <c r="E63" i="3"/>
  <c r="D63" i="3"/>
  <c r="D89" i="3" s="1"/>
  <c r="D106" i="3" s="1"/>
  <c r="C63" i="3"/>
  <c r="P62" i="3"/>
  <c r="O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O61" i="3"/>
  <c r="P60" i="3"/>
  <c r="O60" i="3"/>
  <c r="P59" i="3"/>
  <c r="O59" i="3"/>
  <c r="P58" i="3"/>
  <c r="O58" i="3"/>
  <c r="A58" i="3"/>
  <c r="A59" i="3" s="1"/>
  <c r="A60" i="3" s="1"/>
  <c r="A61" i="3" s="1"/>
  <c r="A62" i="3" s="1"/>
  <c r="P57" i="3"/>
  <c r="O57" i="3"/>
  <c r="P56" i="3"/>
  <c r="P63" i="3" s="1"/>
  <c r="O56" i="3"/>
  <c r="A56" i="3"/>
  <c r="A57" i="3" s="1"/>
  <c r="P55" i="3"/>
  <c r="O55" i="3"/>
  <c r="K51" i="3"/>
  <c r="K105" i="3" s="1"/>
  <c r="G51" i="3"/>
  <c r="G105" i="3" s="1"/>
  <c r="C51" i="3"/>
  <c r="C105" i="3" s="1"/>
  <c r="P50" i="3"/>
  <c r="O50" i="3"/>
  <c r="X49" i="3"/>
  <c r="X51" i="3" s="1"/>
  <c r="X105" i="3" s="1"/>
  <c r="W49" i="3"/>
  <c r="V49" i="3"/>
  <c r="U49" i="3"/>
  <c r="T49" i="3"/>
  <c r="T51" i="3" s="1"/>
  <c r="T105" i="3" s="1"/>
  <c r="S49" i="3"/>
  <c r="S51" i="3" s="1"/>
  <c r="S105" i="3" s="1"/>
  <c r="R49" i="3"/>
  <c r="Q49" i="3"/>
  <c r="N49" i="3"/>
  <c r="M49" i="3"/>
  <c r="L49" i="3"/>
  <c r="L51" i="3" s="1"/>
  <c r="L105" i="3" s="1"/>
  <c r="K49" i="3"/>
  <c r="J49" i="3"/>
  <c r="I49" i="3"/>
  <c r="H49" i="3"/>
  <c r="H51" i="3" s="1"/>
  <c r="H105" i="3" s="1"/>
  <c r="G49" i="3"/>
  <c r="F49" i="3"/>
  <c r="E49" i="3"/>
  <c r="D49" i="3"/>
  <c r="D51" i="3" s="1"/>
  <c r="D105" i="3" s="1"/>
  <c r="C49" i="3"/>
  <c r="P48" i="3"/>
  <c r="O48" i="3"/>
  <c r="P47" i="3"/>
  <c r="O47" i="3"/>
  <c r="P46" i="3"/>
  <c r="O46" i="3"/>
  <c r="P45" i="3"/>
  <c r="O45" i="3"/>
  <c r="P44" i="3"/>
  <c r="O44" i="3"/>
  <c r="P43" i="3"/>
  <c r="O43" i="3"/>
  <c r="A43" i="3"/>
  <c r="A44" i="3" s="1"/>
  <c r="A45" i="3" s="1"/>
  <c r="A46" i="3" s="1"/>
  <c r="A47" i="3" s="1"/>
  <c r="A48" i="3" s="1"/>
  <c r="P42" i="3"/>
  <c r="O42" i="3"/>
  <c r="O49" i="3" s="1"/>
  <c r="X41" i="3"/>
  <c r="W41" i="3"/>
  <c r="V41" i="3"/>
  <c r="U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Z39" i="3"/>
  <c r="P39" i="3"/>
  <c r="O39" i="3"/>
  <c r="P38" i="3"/>
  <c r="O38" i="3"/>
  <c r="P37" i="3"/>
  <c r="O37" i="3"/>
  <c r="P36" i="3"/>
  <c r="O36" i="3"/>
  <c r="A36" i="3"/>
  <c r="A37" i="3" s="1"/>
  <c r="A38" i="3" s="1"/>
  <c r="A39" i="3" s="1"/>
  <c r="A40" i="3" s="1"/>
  <c r="P35" i="3"/>
  <c r="O35" i="3"/>
  <c r="O41" i="3" s="1"/>
  <c r="X34" i="3"/>
  <c r="W34" i="3"/>
  <c r="W51" i="3" s="1"/>
  <c r="W105" i="3" s="1"/>
  <c r="V34" i="3"/>
  <c r="V51" i="3" s="1"/>
  <c r="V105" i="3" s="1"/>
  <c r="U34" i="3"/>
  <c r="U51" i="3" s="1"/>
  <c r="U105" i="3" s="1"/>
  <c r="T34" i="3"/>
  <c r="S34" i="3"/>
  <c r="R34" i="3"/>
  <c r="R51" i="3" s="1"/>
  <c r="R105" i="3" s="1"/>
  <c r="Q34" i="3"/>
  <c r="Q51" i="3" s="1"/>
  <c r="Q105" i="3" s="1"/>
  <c r="N34" i="3"/>
  <c r="N51" i="3" s="1"/>
  <c r="N105" i="3" s="1"/>
  <c r="M34" i="3"/>
  <c r="M51" i="3" s="1"/>
  <c r="M105" i="3" s="1"/>
  <c r="L34" i="3"/>
  <c r="K34" i="3"/>
  <c r="J34" i="3"/>
  <c r="J51" i="3" s="1"/>
  <c r="J105" i="3" s="1"/>
  <c r="I34" i="3"/>
  <c r="I51" i="3" s="1"/>
  <c r="I105" i="3" s="1"/>
  <c r="H34" i="3"/>
  <c r="G34" i="3"/>
  <c r="F34" i="3"/>
  <c r="F51" i="3" s="1"/>
  <c r="F105" i="3" s="1"/>
  <c r="E34" i="3"/>
  <c r="E51" i="3" s="1"/>
  <c r="E105" i="3" s="1"/>
  <c r="D34" i="3"/>
  <c r="C34" i="3"/>
  <c r="P33" i="3"/>
  <c r="P116" i="3" s="1"/>
  <c r="O33" i="3"/>
  <c r="O116" i="3" s="1"/>
  <c r="P32" i="3"/>
  <c r="O32" i="3"/>
  <c r="P31" i="3"/>
  <c r="O31" i="3"/>
  <c r="P30" i="3"/>
  <c r="O30" i="3"/>
  <c r="P29" i="3"/>
  <c r="O29" i="3"/>
  <c r="P28" i="3"/>
  <c r="O28" i="3"/>
  <c r="A28" i="3"/>
  <c r="A29" i="3" s="1"/>
  <c r="A30" i="3" s="1"/>
  <c r="A31" i="3" s="1"/>
  <c r="A32" i="3" s="1"/>
  <c r="A33" i="3" s="1"/>
  <c r="P27" i="3"/>
  <c r="O27" i="3"/>
  <c r="O34" i="3" s="1"/>
  <c r="X23" i="3"/>
  <c r="X104" i="3" s="1"/>
  <c r="W23" i="3"/>
  <c r="W104" i="3" s="1"/>
  <c r="V23" i="3"/>
  <c r="V104" i="3" s="1"/>
  <c r="U23" i="3"/>
  <c r="U104" i="3" s="1"/>
  <c r="T23" i="3"/>
  <c r="T104" i="3" s="1"/>
  <c r="S23" i="3"/>
  <c r="S104" i="3" s="1"/>
  <c r="R23" i="3"/>
  <c r="R104" i="3" s="1"/>
  <c r="Q23" i="3"/>
  <c r="Q104" i="3" s="1"/>
  <c r="N23" i="3"/>
  <c r="N104" i="3" s="1"/>
  <c r="N107" i="3" s="1"/>
  <c r="N109" i="3" s="1"/>
  <c r="M23" i="3"/>
  <c r="M104" i="3" s="1"/>
  <c r="L23" i="3"/>
  <c r="L104" i="3" s="1"/>
  <c r="K23" i="3"/>
  <c r="K104" i="3" s="1"/>
  <c r="K107" i="3" s="1"/>
  <c r="K109" i="3" s="1"/>
  <c r="J23" i="3"/>
  <c r="J104" i="3" s="1"/>
  <c r="J107" i="3" s="1"/>
  <c r="J109" i="3" s="1"/>
  <c r="I23" i="3"/>
  <c r="H23" i="3"/>
  <c r="H104" i="3" s="1"/>
  <c r="G23" i="3"/>
  <c r="F23" i="3"/>
  <c r="F104" i="3" s="1"/>
  <c r="F107" i="3" s="1"/>
  <c r="F109" i="3" s="1"/>
  <c r="E23" i="3"/>
  <c r="E104" i="3" s="1"/>
  <c r="D23" i="3"/>
  <c r="D104" i="3" s="1"/>
  <c r="C23" i="3"/>
  <c r="C104" i="3" s="1"/>
  <c r="C107" i="3" s="1"/>
  <c r="C109" i="3" s="1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P4" i="3"/>
  <c r="P115" i="3" s="1"/>
  <c r="O4" i="3"/>
  <c r="O23" i="3" s="1"/>
  <c r="O104" i="3" s="1"/>
  <c r="P120" i="2"/>
  <c r="O120" i="2"/>
  <c r="T116" i="2"/>
  <c r="S116" i="2"/>
  <c r="R116" i="2"/>
  <c r="Q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T115" i="2"/>
  <c r="S115" i="2"/>
  <c r="R115" i="2"/>
  <c r="Q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2" i="2"/>
  <c r="O112" i="2"/>
  <c r="V108" i="2"/>
  <c r="S108" i="2"/>
  <c r="R108" i="2"/>
  <c r="Q108" i="2"/>
  <c r="N108" i="2"/>
  <c r="K108" i="2"/>
  <c r="J108" i="2"/>
  <c r="I108" i="2"/>
  <c r="F108" i="2"/>
  <c r="C108" i="2"/>
  <c r="W105" i="2"/>
  <c r="G105" i="2"/>
  <c r="U104" i="2"/>
  <c r="R104" i="2"/>
  <c r="Q104" i="2"/>
  <c r="M104" i="2"/>
  <c r="I104" i="2"/>
  <c r="E104" i="2"/>
  <c r="X100" i="2"/>
  <c r="X108" i="2" s="1"/>
  <c r="W100" i="2"/>
  <c r="W108" i="2" s="1"/>
  <c r="V100" i="2"/>
  <c r="U100" i="2"/>
  <c r="U108" i="2" s="1"/>
  <c r="T100" i="2"/>
  <c r="T108" i="2" s="1"/>
  <c r="S100" i="2"/>
  <c r="R100" i="2"/>
  <c r="Q100" i="2"/>
  <c r="N100" i="2"/>
  <c r="M100" i="2"/>
  <c r="M108" i="2" s="1"/>
  <c r="L100" i="2"/>
  <c r="L108" i="2" s="1"/>
  <c r="K100" i="2"/>
  <c r="J100" i="2"/>
  <c r="I100" i="2"/>
  <c r="H100" i="2"/>
  <c r="H108" i="2" s="1"/>
  <c r="G100" i="2"/>
  <c r="G108" i="2" s="1"/>
  <c r="F100" i="2"/>
  <c r="E100" i="2"/>
  <c r="E108" i="2" s="1"/>
  <c r="D100" i="2"/>
  <c r="D108" i="2" s="1"/>
  <c r="C100" i="2"/>
  <c r="P99" i="2"/>
  <c r="O99" i="2"/>
  <c r="P98" i="2"/>
  <c r="O98" i="2"/>
  <c r="P97" i="2"/>
  <c r="O97" i="2"/>
  <c r="P96" i="2"/>
  <c r="O96" i="2"/>
  <c r="P95" i="2"/>
  <c r="O95" i="2"/>
  <c r="P94" i="2"/>
  <c r="P100" i="2" s="1"/>
  <c r="P108" i="2" s="1"/>
  <c r="O94" i="2"/>
  <c r="L94" i="2"/>
  <c r="P93" i="2"/>
  <c r="O93" i="2"/>
  <c r="O100" i="2" s="1"/>
  <c r="O108" i="2" s="1"/>
  <c r="V89" i="2"/>
  <c r="V106" i="2" s="1"/>
  <c r="T89" i="2"/>
  <c r="T106" i="2" s="1"/>
  <c r="L89" i="2"/>
  <c r="L106" i="2" s="1"/>
  <c r="D89" i="2"/>
  <c r="D106" i="2" s="1"/>
  <c r="X88" i="2"/>
  <c r="W88" i="2"/>
  <c r="V88" i="2"/>
  <c r="U88" i="2"/>
  <c r="T88" i="2"/>
  <c r="S88" i="2"/>
  <c r="R88" i="2"/>
  <c r="Q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P86" i="2"/>
  <c r="O86" i="2"/>
  <c r="P85" i="2"/>
  <c r="P88" i="2" s="1"/>
  <c r="O85" i="2"/>
  <c r="A85" i="2"/>
  <c r="A86" i="2" s="1"/>
  <c r="A87" i="2" s="1"/>
  <c r="P84" i="2"/>
  <c r="O84" i="2"/>
  <c r="O88" i="2" s="1"/>
  <c r="X83" i="2"/>
  <c r="X89" i="2" s="1"/>
  <c r="X106" i="2" s="1"/>
  <c r="W83" i="2"/>
  <c r="V83" i="2"/>
  <c r="U83" i="2"/>
  <c r="T83" i="2"/>
  <c r="S83" i="2"/>
  <c r="R83" i="2"/>
  <c r="Q83" i="2"/>
  <c r="N83" i="2"/>
  <c r="M83" i="2"/>
  <c r="L83" i="2"/>
  <c r="K83" i="2"/>
  <c r="J83" i="2"/>
  <c r="I83" i="2"/>
  <c r="I89" i="2" s="1"/>
  <c r="I106" i="2" s="1"/>
  <c r="H83" i="2"/>
  <c r="H89" i="2" s="1"/>
  <c r="H106" i="2" s="1"/>
  <c r="G83" i="2"/>
  <c r="F83" i="2"/>
  <c r="E83" i="2"/>
  <c r="E89" i="2" s="1"/>
  <c r="E106" i="2" s="1"/>
  <c r="D83" i="2"/>
  <c r="C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P64" i="2"/>
  <c r="P83" i="2" s="1"/>
  <c r="O64" i="2"/>
  <c r="O83" i="2" s="1"/>
  <c r="X63" i="2"/>
  <c r="W63" i="2"/>
  <c r="W89" i="2" s="1"/>
  <c r="W106" i="2" s="1"/>
  <c r="V63" i="2"/>
  <c r="U63" i="2"/>
  <c r="U89" i="2" s="1"/>
  <c r="U106" i="2" s="1"/>
  <c r="T63" i="2"/>
  <c r="S63" i="2"/>
  <c r="S89" i="2" s="1"/>
  <c r="S106" i="2" s="1"/>
  <c r="R63" i="2"/>
  <c r="R89" i="2" s="1"/>
  <c r="R106" i="2" s="1"/>
  <c r="Q63" i="2"/>
  <c r="Q89" i="2" s="1"/>
  <c r="Q106" i="2" s="1"/>
  <c r="N63" i="2"/>
  <c r="N89" i="2" s="1"/>
  <c r="N106" i="2" s="1"/>
  <c r="M63" i="2"/>
  <c r="M89" i="2" s="1"/>
  <c r="M106" i="2" s="1"/>
  <c r="L63" i="2"/>
  <c r="K63" i="2"/>
  <c r="J63" i="2"/>
  <c r="J89" i="2" s="1"/>
  <c r="J106" i="2" s="1"/>
  <c r="I63" i="2"/>
  <c r="H63" i="2"/>
  <c r="G63" i="2"/>
  <c r="F63" i="2"/>
  <c r="F89" i="2" s="1"/>
  <c r="F106" i="2" s="1"/>
  <c r="E63" i="2"/>
  <c r="D63" i="2"/>
  <c r="C63" i="2"/>
  <c r="P62" i="2"/>
  <c r="O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P61" i="2"/>
  <c r="O61" i="2"/>
  <c r="P60" i="2"/>
  <c r="O60" i="2"/>
  <c r="P59" i="2"/>
  <c r="O59" i="2"/>
  <c r="P58" i="2"/>
  <c r="O58" i="2"/>
  <c r="P57" i="2"/>
  <c r="O57" i="2"/>
  <c r="O63" i="2" s="1"/>
  <c r="P56" i="2"/>
  <c r="O56" i="2"/>
  <c r="A56" i="2"/>
  <c r="A57" i="2" s="1"/>
  <c r="A58" i="2" s="1"/>
  <c r="A59" i="2" s="1"/>
  <c r="A60" i="2" s="1"/>
  <c r="A61" i="2" s="1"/>
  <c r="A62" i="2" s="1"/>
  <c r="P55" i="2"/>
  <c r="O55" i="2"/>
  <c r="W51" i="2"/>
  <c r="K51" i="2"/>
  <c r="K105" i="2" s="1"/>
  <c r="G51" i="2"/>
  <c r="P50" i="2"/>
  <c r="O50" i="2"/>
  <c r="X49" i="2"/>
  <c r="W49" i="2"/>
  <c r="V49" i="2"/>
  <c r="U49" i="2"/>
  <c r="T49" i="2"/>
  <c r="T51" i="2" s="1"/>
  <c r="T105" i="2" s="1"/>
  <c r="S49" i="2"/>
  <c r="S51" i="2" s="1"/>
  <c r="S105" i="2" s="1"/>
  <c r="R49" i="2"/>
  <c r="R51" i="2" s="1"/>
  <c r="R105" i="2" s="1"/>
  <c r="Q49" i="2"/>
  <c r="N49" i="2"/>
  <c r="M49" i="2"/>
  <c r="L49" i="2"/>
  <c r="K49" i="2"/>
  <c r="J49" i="2"/>
  <c r="I49" i="2"/>
  <c r="H49" i="2"/>
  <c r="G49" i="2"/>
  <c r="F49" i="2"/>
  <c r="E49" i="2"/>
  <c r="D49" i="2"/>
  <c r="C49" i="2"/>
  <c r="C51" i="2" s="1"/>
  <c r="C105" i="2" s="1"/>
  <c r="P48" i="2"/>
  <c r="O48" i="2"/>
  <c r="P47" i="2"/>
  <c r="O47" i="2"/>
  <c r="P46" i="2"/>
  <c r="O46" i="2"/>
  <c r="P45" i="2"/>
  <c r="O45" i="2"/>
  <c r="A45" i="2"/>
  <c r="A46" i="2" s="1"/>
  <c r="A47" i="2" s="1"/>
  <c r="A48" i="2" s="1"/>
  <c r="P44" i="2"/>
  <c r="O44" i="2"/>
  <c r="A44" i="2"/>
  <c r="P43" i="2"/>
  <c r="P49" i="2" s="1"/>
  <c r="O43" i="2"/>
  <c r="A43" i="2"/>
  <c r="P42" i="2"/>
  <c r="O42" i="2"/>
  <c r="O49" i="2" s="1"/>
  <c r="X41" i="2"/>
  <c r="W41" i="2"/>
  <c r="V41" i="2"/>
  <c r="V51" i="2" s="1"/>
  <c r="V105" i="2" s="1"/>
  <c r="U41" i="2"/>
  <c r="T41" i="2"/>
  <c r="S41" i="2"/>
  <c r="R41" i="2"/>
  <c r="Q41" i="2"/>
  <c r="N41" i="2"/>
  <c r="M41" i="2"/>
  <c r="L41" i="2"/>
  <c r="K41" i="2"/>
  <c r="J41" i="2"/>
  <c r="I41" i="2"/>
  <c r="H41" i="2"/>
  <c r="G41" i="2"/>
  <c r="F41" i="2"/>
  <c r="E41" i="2"/>
  <c r="D41" i="2"/>
  <c r="D51" i="2" s="1"/>
  <c r="D105" i="2" s="1"/>
  <c r="C41" i="2"/>
  <c r="P40" i="2"/>
  <c r="O40" i="2"/>
  <c r="P39" i="2"/>
  <c r="Z39" i="2" s="1"/>
  <c r="O39" i="2"/>
  <c r="P38" i="2"/>
  <c r="O38" i="2"/>
  <c r="A38" i="2"/>
  <c r="A39" i="2" s="1"/>
  <c r="A40" i="2" s="1"/>
  <c r="P37" i="2"/>
  <c r="O37" i="2"/>
  <c r="A37" i="2"/>
  <c r="P36" i="2"/>
  <c r="O36" i="2"/>
  <c r="A36" i="2"/>
  <c r="P35" i="2"/>
  <c r="P41" i="2" s="1"/>
  <c r="O35" i="2"/>
  <c r="O41" i="2" s="1"/>
  <c r="X34" i="2"/>
  <c r="X51" i="2" s="1"/>
  <c r="X105" i="2" s="1"/>
  <c r="W34" i="2"/>
  <c r="V34" i="2"/>
  <c r="U34" i="2"/>
  <c r="T34" i="2"/>
  <c r="S34" i="2"/>
  <c r="R34" i="2"/>
  <c r="Q34" i="2"/>
  <c r="N34" i="2"/>
  <c r="N51" i="2" s="1"/>
  <c r="N105" i="2" s="1"/>
  <c r="M34" i="2"/>
  <c r="L34" i="2"/>
  <c r="L51" i="2" s="1"/>
  <c r="L105" i="2" s="1"/>
  <c r="K34" i="2"/>
  <c r="J34" i="2"/>
  <c r="J51" i="2" s="1"/>
  <c r="J105" i="2" s="1"/>
  <c r="I34" i="2"/>
  <c r="H34" i="2"/>
  <c r="H51" i="2" s="1"/>
  <c r="H105" i="2" s="1"/>
  <c r="G34" i="2"/>
  <c r="F34" i="2"/>
  <c r="F51" i="2" s="1"/>
  <c r="F105" i="2" s="1"/>
  <c r="E34" i="2"/>
  <c r="D34" i="2"/>
  <c r="C34" i="2"/>
  <c r="P33" i="2"/>
  <c r="P116" i="2" s="1"/>
  <c r="O33" i="2"/>
  <c r="O116" i="2" s="1"/>
  <c r="P32" i="2"/>
  <c r="O32" i="2"/>
  <c r="P31" i="2"/>
  <c r="O31" i="2"/>
  <c r="P30" i="2"/>
  <c r="O30" i="2"/>
  <c r="P29" i="2"/>
  <c r="P34" i="2" s="1"/>
  <c r="O29" i="2"/>
  <c r="P28" i="2"/>
  <c r="O28" i="2"/>
  <c r="A28" i="2"/>
  <c r="A29" i="2" s="1"/>
  <c r="A30" i="2" s="1"/>
  <c r="A31" i="2" s="1"/>
  <c r="A32" i="2" s="1"/>
  <c r="A33" i="2" s="1"/>
  <c r="P27" i="2"/>
  <c r="O27" i="2"/>
  <c r="X23" i="2"/>
  <c r="X104" i="2" s="1"/>
  <c r="W23" i="2"/>
  <c r="W104" i="2" s="1"/>
  <c r="W107" i="2" s="1"/>
  <c r="W109" i="2" s="1"/>
  <c r="V23" i="2"/>
  <c r="V104" i="2" s="1"/>
  <c r="V107" i="2" s="1"/>
  <c r="V109" i="2" s="1"/>
  <c r="U23" i="2"/>
  <c r="T23" i="2"/>
  <c r="T104" i="2" s="1"/>
  <c r="S23" i="2"/>
  <c r="S104" i="2" s="1"/>
  <c r="R23" i="2"/>
  <c r="Q23" i="2"/>
  <c r="N23" i="2"/>
  <c r="N104" i="2" s="1"/>
  <c r="M23" i="2"/>
  <c r="L23" i="2"/>
  <c r="L104" i="2" s="1"/>
  <c r="K23" i="2"/>
  <c r="K104" i="2" s="1"/>
  <c r="J23" i="2"/>
  <c r="J104" i="2" s="1"/>
  <c r="I23" i="2"/>
  <c r="H23" i="2"/>
  <c r="H104" i="2" s="1"/>
  <c r="G23" i="2"/>
  <c r="G104" i="2" s="1"/>
  <c r="F23" i="2"/>
  <c r="F104" i="2" s="1"/>
  <c r="E23" i="2"/>
  <c r="D23" i="2"/>
  <c r="D104" i="2" s="1"/>
  <c r="C23" i="2"/>
  <c r="C104" i="2" s="1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P6" i="2"/>
  <c r="O6" i="2"/>
  <c r="A6" i="2"/>
  <c r="P5" i="2"/>
  <c r="O5" i="2"/>
  <c r="A5" i="2"/>
  <c r="P4" i="2"/>
  <c r="P115" i="2" s="1"/>
  <c r="O4" i="2"/>
  <c r="O23" i="2" s="1"/>
  <c r="O104" i="2" s="1"/>
  <c r="O89" i="2" l="1"/>
  <c r="O106" i="2" s="1"/>
  <c r="Q107" i="3"/>
  <c r="Q109" i="3" s="1"/>
  <c r="U107" i="3"/>
  <c r="U109" i="3" s="1"/>
  <c r="O51" i="3"/>
  <c r="O105" i="3" s="1"/>
  <c r="G107" i="3"/>
  <c r="G109" i="3" s="1"/>
  <c r="O51" i="5"/>
  <c r="O105" i="5" s="1"/>
  <c r="M107" i="2"/>
  <c r="M109" i="2" s="1"/>
  <c r="I107" i="3"/>
  <c r="I109" i="3" s="1"/>
  <c r="P89" i="3"/>
  <c r="P106" i="3" s="1"/>
  <c r="S107" i="2"/>
  <c r="S109" i="2" s="1"/>
  <c r="P51" i="2"/>
  <c r="P105" i="2" s="1"/>
  <c r="F107" i="2"/>
  <c r="F109" i="2" s="1"/>
  <c r="J107" i="2"/>
  <c r="J109" i="2" s="1"/>
  <c r="N107" i="2"/>
  <c r="N109" i="2" s="1"/>
  <c r="E107" i="3"/>
  <c r="E109" i="3" s="1"/>
  <c r="M107" i="3"/>
  <c r="M109" i="3" s="1"/>
  <c r="S107" i="3"/>
  <c r="S109" i="3" s="1"/>
  <c r="W107" i="3"/>
  <c r="W109" i="3" s="1"/>
  <c r="O115" i="4"/>
  <c r="O23" i="4"/>
  <c r="O104" i="4" s="1"/>
  <c r="V107" i="4"/>
  <c r="V109" i="4" s="1"/>
  <c r="P41" i="4"/>
  <c r="P51" i="4" s="1"/>
  <c r="P105" i="4" s="1"/>
  <c r="E107" i="5"/>
  <c r="E109" i="5" s="1"/>
  <c r="L107" i="5"/>
  <c r="L109" i="5" s="1"/>
  <c r="M41" i="6"/>
  <c r="S35" i="6"/>
  <c r="S41" i="6" s="1"/>
  <c r="AE35" i="6"/>
  <c r="AE312" i="6"/>
  <c r="AE320" i="6" s="1"/>
  <c r="AK307" i="6"/>
  <c r="AK312" i="6" s="1"/>
  <c r="AK320" i="6" s="1"/>
  <c r="D107" i="2"/>
  <c r="D109" i="2" s="1"/>
  <c r="H107" i="2"/>
  <c r="H109" i="2" s="1"/>
  <c r="L107" i="2"/>
  <c r="L109" i="2" s="1"/>
  <c r="P23" i="2"/>
  <c r="P104" i="2" s="1"/>
  <c r="P107" i="2" s="1"/>
  <c r="P109" i="2" s="1"/>
  <c r="P113" i="2" s="1"/>
  <c r="T107" i="2"/>
  <c r="T109" i="2" s="1"/>
  <c r="X107" i="2"/>
  <c r="X109" i="2" s="1"/>
  <c r="P63" i="2"/>
  <c r="P89" i="2" s="1"/>
  <c r="P106" i="2" s="1"/>
  <c r="C89" i="2"/>
  <c r="C106" i="2" s="1"/>
  <c r="C107" i="2" s="1"/>
  <c r="C109" i="2" s="1"/>
  <c r="G89" i="2"/>
  <c r="G106" i="2" s="1"/>
  <c r="G107" i="2" s="1"/>
  <c r="G109" i="2" s="1"/>
  <c r="K89" i="2"/>
  <c r="K106" i="2" s="1"/>
  <c r="K107" i="2" s="1"/>
  <c r="K109" i="2" s="1"/>
  <c r="P41" i="3"/>
  <c r="P49" i="3"/>
  <c r="R89" i="3"/>
  <c r="R106" i="3" s="1"/>
  <c r="V89" i="3"/>
  <c r="V106" i="3" s="1"/>
  <c r="O83" i="4"/>
  <c r="O89" i="4" s="1"/>
  <c r="O106" i="4" s="1"/>
  <c r="F107" i="5"/>
  <c r="F109" i="5" s="1"/>
  <c r="N107" i="5"/>
  <c r="N109" i="5" s="1"/>
  <c r="P49" i="5"/>
  <c r="T107" i="5"/>
  <c r="T109" i="5" s="1"/>
  <c r="AF173" i="6"/>
  <c r="AF199" i="6" s="1"/>
  <c r="AF215" i="6" s="1"/>
  <c r="AL165" i="6"/>
  <c r="AL173" i="6" s="1"/>
  <c r="O115" i="2"/>
  <c r="D107" i="3"/>
  <c r="D109" i="3" s="1"/>
  <c r="H107" i="3"/>
  <c r="H109" i="3" s="1"/>
  <c r="L107" i="3"/>
  <c r="L109" i="3" s="1"/>
  <c r="P88" i="3"/>
  <c r="G107" i="4"/>
  <c r="G109" i="4" s="1"/>
  <c r="X107" i="4"/>
  <c r="X109" i="4" s="1"/>
  <c r="V51" i="4"/>
  <c r="V105" i="4" s="1"/>
  <c r="D107" i="5"/>
  <c r="D109" i="5" s="1"/>
  <c r="R107" i="2"/>
  <c r="R109" i="2" s="1"/>
  <c r="O34" i="2"/>
  <c r="O51" i="2" s="1"/>
  <c r="O105" i="2" s="1"/>
  <c r="O107" i="2" s="1"/>
  <c r="O109" i="2" s="1"/>
  <c r="O113" i="2" s="1"/>
  <c r="Q51" i="2"/>
  <c r="Q105" i="2" s="1"/>
  <c r="Q107" i="2" s="1"/>
  <c r="Q109" i="2" s="1"/>
  <c r="U51" i="2"/>
  <c r="U105" i="2" s="1"/>
  <c r="U107" i="2" s="1"/>
  <c r="U109" i="2" s="1"/>
  <c r="E51" i="2"/>
  <c r="E105" i="2" s="1"/>
  <c r="E107" i="2" s="1"/>
  <c r="E109" i="2" s="1"/>
  <c r="I51" i="2"/>
  <c r="I105" i="2" s="1"/>
  <c r="I107" i="2" s="1"/>
  <c r="I109" i="2" s="1"/>
  <c r="M51" i="2"/>
  <c r="M105" i="2" s="1"/>
  <c r="R107" i="3"/>
  <c r="R109" i="3" s="1"/>
  <c r="V107" i="3"/>
  <c r="V109" i="3" s="1"/>
  <c r="P34" i="3"/>
  <c r="P51" i="3" s="1"/>
  <c r="P105" i="3" s="1"/>
  <c r="O63" i="3"/>
  <c r="O89" i="3" s="1"/>
  <c r="O106" i="3" s="1"/>
  <c r="O107" i="3" s="1"/>
  <c r="O109" i="3" s="1"/>
  <c r="O113" i="3" s="1"/>
  <c r="T89" i="3"/>
  <c r="T106" i="3" s="1"/>
  <c r="T107" i="3" s="1"/>
  <c r="T109" i="3" s="1"/>
  <c r="X89" i="3"/>
  <c r="X106" i="3" s="1"/>
  <c r="X107" i="3" s="1"/>
  <c r="X109" i="3" s="1"/>
  <c r="H107" i="4"/>
  <c r="H109" i="4" s="1"/>
  <c r="U109" i="4"/>
  <c r="P83" i="4"/>
  <c r="P89" i="4" s="1"/>
  <c r="P106" i="4" s="1"/>
  <c r="R89" i="4"/>
  <c r="R106" i="4" s="1"/>
  <c r="R107" i="4" s="1"/>
  <c r="R109" i="4" s="1"/>
  <c r="V89" i="4"/>
  <c r="V106" i="4" s="1"/>
  <c r="D107" i="4"/>
  <c r="D109" i="4" s="1"/>
  <c r="L107" i="4"/>
  <c r="L109" i="4" s="1"/>
  <c r="V107" i="5"/>
  <c r="V109" i="5" s="1"/>
  <c r="W23" i="6"/>
  <c r="W104" i="6" s="1"/>
  <c r="W107" i="6" s="1"/>
  <c r="W109" i="6" s="1"/>
  <c r="AF4" i="6"/>
  <c r="L100" i="6"/>
  <c r="L108" i="6" s="1"/>
  <c r="R93" i="6"/>
  <c r="P23" i="3"/>
  <c r="P104" i="3" s="1"/>
  <c r="P107" i="3" s="1"/>
  <c r="P109" i="3" s="1"/>
  <c r="P113" i="3" s="1"/>
  <c r="O49" i="4"/>
  <c r="O51" i="4" s="1"/>
  <c r="O105" i="4" s="1"/>
  <c r="J107" i="4"/>
  <c r="J109" i="4" s="1"/>
  <c r="P34" i="5"/>
  <c r="Q51" i="5"/>
  <c r="Q105" i="5" s="1"/>
  <c r="Q107" i="5" s="1"/>
  <c r="Q109" i="5" s="1"/>
  <c r="U51" i="5"/>
  <c r="U105" i="5" s="1"/>
  <c r="U107" i="5" s="1"/>
  <c r="U109" i="5" s="1"/>
  <c r="O41" i="5"/>
  <c r="L34" i="6"/>
  <c r="L51" i="6" s="1"/>
  <c r="R27" i="6"/>
  <c r="R34" i="6" s="1"/>
  <c r="R51" i="6" s="1"/>
  <c r="S28" i="6"/>
  <c r="S34" i="6" s="1"/>
  <c r="M34" i="6"/>
  <c r="S83" i="6"/>
  <c r="S89" i="6" s="1"/>
  <c r="S106" i="6" s="1"/>
  <c r="AE64" i="6"/>
  <c r="M83" i="6"/>
  <c r="P108" i="6"/>
  <c r="P109" i="6" s="1"/>
  <c r="S100" i="6"/>
  <c r="S108" i="6" s="1"/>
  <c r="AF159" i="6"/>
  <c r="AL152" i="6"/>
  <c r="AL159" i="6" s="1"/>
  <c r="F107" i="4"/>
  <c r="F109" i="4" s="1"/>
  <c r="Q107" i="4"/>
  <c r="Q109" i="4" s="1"/>
  <c r="O83" i="5"/>
  <c r="O89" i="5" s="1"/>
  <c r="O106" i="5" s="1"/>
  <c r="O107" i="5" s="1"/>
  <c r="O109" i="5" s="1"/>
  <c r="X107" i="5"/>
  <c r="X109" i="5" s="1"/>
  <c r="S4" i="6"/>
  <c r="S23" i="6" s="1"/>
  <c r="S104" i="6" s="1"/>
  <c r="M23" i="6"/>
  <c r="M104" i="6" s="1"/>
  <c r="J107" i="6"/>
  <c r="J109" i="6" s="1"/>
  <c r="Y51" i="6"/>
  <c r="Y105" i="6" s="1"/>
  <c r="AF34" i="6"/>
  <c r="R49" i="6"/>
  <c r="AE42" i="6"/>
  <c r="R83" i="6"/>
  <c r="P115" i="4"/>
  <c r="E89" i="4"/>
  <c r="E106" i="4" s="1"/>
  <c r="E107" i="4" s="1"/>
  <c r="E109" i="4" s="1"/>
  <c r="I89" i="4"/>
  <c r="I106" i="4" s="1"/>
  <c r="I107" i="4" s="1"/>
  <c r="I109" i="4" s="1"/>
  <c r="M89" i="4"/>
  <c r="M106" i="4" s="1"/>
  <c r="M107" i="4" s="1"/>
  <c r="M109" i="4" s="1"/>
  <c r="O88" i="4"/>
  <c r="E51" i="5"/>
  <c r="E105" i="5" s="1"/>
  <c r="I51" i="5"/>
  <c r="I105" i="5" s="1"/>
  <c r="I107" i="5" s="1"/>
  <c r="I109" i="5" s="1"/>
  <c r="M51" i="5"/>
  <c r="M105" i="5" s="1"/>
  <c r="M107" i="5" s="1"/>
  <c r="M109" i="5" s="1"/>
  <c r="P63" i="5"/>
  <c r="P89" i="5" s="1"/>
  <c r="P106" i="5" s="1"/>
  <c r="D89" i="5"/>
  <c r="D106" i="5" s="1"/>
  <c r="H89" i="5"/>
  <c r="H106" i="5" s="1"/>
  <c r="H107" i="5" s="1"/>
  <c r="H109" i="5" s="1"/>
  <c r="L89" i="5"/>
  <c r="L106" i="5" s="1"/>
  <c r="V23" i="6"/>
  <c r="V104" i="6" s="1"/>
  <c r="V107" i="6" s="1"/>
  <c r="V109" i="6" s="1"/>
  <c r="AE4" i="6"/>
  <c r="F107" i="6"/>
  <c r="F109" i="6" s="1"/>
  <c r="L23" i="6"/>
  <c r="I51" i="6"/>
  <c r="I105" i="6" s="1"/>
  <c r="L105" i="6" s="1"/>
  <c r="R105" i="6" s="1"/>
  <c r="L63" i="6"/>
  <c r="L89" i="6" s="1"/>
  <c r="AF63" i="6"/>
  <c r="AF93" i="6"/>
  <c r="W100" i="6"/>
  <c r="W108" i="6" s="1"/>
  <c r="O107" i="6"/>
  <c r="R104" i="6"/>
  <c r="J216" i="6"/>
  <c r="J218" i="6" s="1"/>
  <c r="AI216" i="6"/>
  <c r="AI218" i="6" s="1"/>
  <c r="AK27" i="6"/>
  <c r="AK34" i="6" s="1"/>
  <c r="V34" i="6"/>
  <c r="V51" i="6" s="1"/>
  <c r="V105" i="6" s="1"/>
  <c r="W41" i="6"/>
  <c r="W51" i="6" s="1"/>
  <c r="W105" i="6" s="1"/>
  <c r="S49" i="6"/>
  <c r="AF42" i="6"/>
  <c r="W89" i="6"/>
  <c r="W106" i="6" s="1"/>
  <c r="AC89" i="6"/>
  <c r="AC106" i="6" s="1"/>
  <c r="F89" i="6"/>
  <c r="F106" i="6" s="1"/>
  <c r="L106" i="6" s="1"/>
  <c r="R106" i="6" s="1"/>
  <c r="M63" i="6"/>
  <c r="M89" i="6" s="1"/>
  <c r="M106" i="6" s="1"/>
  <c r="V89" i="6"/>
  <c r="V106" i="6" s="1"/>
  <c r="M161" i="6"/>
  <c r="S144" i="6"/>
  <c r="D161" i="6"/>
  <c r="D214" i="6" s="1"/>
  <c r="W161" i="6"/>
  <c r="W214" i="6" s="1"/>
  <c r="AC161" i="6"/>
  <c r="AC214" i="6" s="1"/>
  <c r="AC216" i="6" s="1"/>
  <c r="AC218" i="6" s="1"/>
  <c r="C107" i="6"/>
  <c r="C109" i="6" s="1"/>
  <c r="L104" i="6"/>
  <c r="I107" i="6"/>
  <c r="I109" i="6" s="1"/>
  <c r="Z51" i="6"/>
  <c r="Z105" i="6" s="1"/>
  <c r="L41" i="6"/>
  <c r="L49" i="6"/>
  <c r="R63" i="6"/>
  <c r="R89" i="6" s="1"/>
  <c r="Y89" i="6"/>
  <c r="Y106" i="6" s="1"/>
  <c r="AE55" i="6"/>
  <c r="W83" i="6"/>
  <c r="AF64" i="6"/>
  <c r="S88" i="6"/>
  <c r="R108" i="6"/>
  <c r="D89" i="6"/>
  <c r="D106" i="6" s="1"/>
  <c r="D107" i="6" s="1"/>
  <c r="D109" i="6" s="1"/>
  <c r="J89" i="6"/>
  <c r="J106" i="6" s="1"/>
  <c r="M88" i="6"/>
  <c r="M100" i="6"/>
  <c r="M108" i="6" s="1"/>
  <c r="S93" i="6"/>
  <c r="AE93" i="6"/>
  <c r="R100" i="6"/>
  <c r="AH321" i="6"/>
  <c r="L83" i="6"/>
  <c r="AE84" i="6"/>
  <c r="D216" i="6"/>
  <c r="D218" i="6" s="1"/>
  <c r="AL151" i="6"/>
  <c r="AL161" i="6" s="1"/>
  <c r="AL214" i="6" s="1"/>
  <c r="M159" i="6"/>
  <c r="S159" i="6" s="1"/>
  <c r="S152" i="6"/>
  <c r="M173" i="6"/>
  <c r="S165" i="6"/>
  <c r="S173" i="6" s="1"/>
  <c r="S199" i="6" s="1"/>
  <c r="S215" i="6" s="1"/>
  <c r="W216" i="6"/>
  <c r="W218" i="6" s="1"/>
  <c r="V319" i="6"/>
  <c r="V321" i="6" s="1"/>
  <c r="AK268" i="6"/>
  <c r="AK317" i="6" s="1"/>
  <c r="AF84" i="6"/>
  <c r="AF161" i="6"/>
  <c r="AF214" i="6" s="1"/>
  <c r="AF216" i="6" s="1"/>
  <c r="AF218" i="6" s="1"/>
  <c r="R193" i="6"/>
  <c r="C216" i="6"/>
  <c r="C218" i="6" s="1"/>
  <c r="I216" i="6"/>
  <c r="I218" i="6" s="1"/>
  <c r="V216" i="6"/>
  <c r="V218" i="6" s="1"/>
  <c r="AB216" i="6"/>
  <c r="AB218" i="6" s="1"/>
  <c r="AH216" i="6"/>
  <c r="AH218" i="6" s="1"/>
  <c r="R152" i="6"/>
  <c r="AK152" i="6"/>
  <c r="AK159" i="6" s="1"/>
  <c r="AK161" i="6" s="1"/>
  <c r="AK214" i="6" s="1"/>
  <c r="AK216" i="6" s="1"/>
  <c r="AK218" i="6" s="1"/>
  <c r="L161" i="6"/>
  <c r="R165" i="6"/>
  <c r="R173" i="6" s="1"/>
  <c r="AK165" i="6"/>
  <c r="AK173" i="6" s="1"/>
  <c r="AK199" i="6" s="1"/>
  <c r="AK215" i="6" s="1"/>
  <c r="AE193" i="6"/>
  <c r="AE199" i="6" s="1"/>
  <c r="AE215" i="6" s="1"/>
  <c r="AE216" i="6" s="1"/>
  <c r="AE218" i="6" s="1"/>
  <c r="AF198" i="6"/>
  <c r="AL194" i="6"/>
  <c r="AL198" i="6" s="1"/>
  <c r="P198" i="6"/>
  <c r="P199" i="6" s="1"/>
  <c r="P215" i="6" s="1"/>
  <c r="P216" i="6" s="1"/>
  <c r="P218" i="6" s="1"/>
  <c r="AF209" i="6"/>
  <c r="AF217" i="6" s="1"/>
  <c r="AL203" i="6"/>
  <c r="AL209" i="6" s="1"/>
  <c r="AL217" i="6" s="1"/>
  <c r="W319" i="6"/>
  <c r="W321" i="6" s="1"/>
  <c r="AE302" i="6"/>
  <c r="AK299" i="6"/>
  <c r="AK302" i="6" s="1"/>
  <c r="S193" i="6"/>
  <c r="AL193" i="6"/>
  <c r="M198" i="6"/>
  <c r="S194" i="6"/>
  <c r="S198" i="6" s="1"/>
  <c r="M209" i="6"/>
  <c r="M217" i="6" s="1"/>
  <c r="S203" i="6"/>
  <c r="S209" i="6" s="1"/>
  <c r="S217" i="6" s="1"/>
  <c r="AK209" i="6"/>
  <c r="AK217" i="6" s="1"/>
  <c r="AF241" i="6"/>
  <c r="AF316" i="6" s="1"/>
  <c r="AL222" i="6"/>
  <c r="AL241" i="6" s="1"/>
  <c r="AL316" i="6" s="1"/>
  <c r="Y319" i="6"/>
  <c r="Y321" i="6" s="1"/>
  <c r="AB319" i="6"/>
  <c r="AB321" i="6" s="1"/>
  <c r="F216" i="6"/>
  <c r="F218" i="6" s="1"/>
  <c r="Y216" i="6"/>
  <c r="Y218" i="6" s="1"/>
  <c r="R209" i="6"/>
  <c r="R217" i="6" s="1"/>
  <c r="AI319" i="6"/>
  <c r="AI321" i="6" s="1"/>
  <c r="V303" i="6"/>
  <c r="V318" i="6" s="1"/>
  <c r="AC319" i="6"/>
  <c r="AC321" i="6" s="1"/>
  <c r="AK241" i="6"/>
  <c r="AK316" i="6" s="1"/>
  <c r="AF302" i="6"/>
  <c r="AL299" i="6"/>
  <c r="AL302" i="6" s="1"/>
  <c r="AF312" i="6"/>
  <c r="AF320" i="6" s="1"/>
  <c r="AL307" i="6"/>
  <c r="AL312" i="6" s="1"/>
  <c r="AL320" i="6" s="1"/>
  <c r="AE268" i="6"/>
  <c r="AE317" i="6" s="1"/>
  <c r="AK259" i="6"/>
  <c r="AE266" i="6"/>
  <c r="AK260" i="6"/>
  <c r="AK266" i="6" s="1"/>
  <c r="AE280" i="6"/>
  <c r="AE303" i="6" s="1"/>
  <c r="AE318" i="6" s="1"/>
  <c r="AK272" i="6"/>
  <c r="AK280" i="6" s="1"/>
  <c r="AE298" i="6"/>
  <c r="AK281" i="6"/>
  <c r="AK298" i="6" s="1"/>
  <c r="O198" i="6"/>
  <c r="O199" i="6" s="1"/>
  <c r="O215" i="6" s="1"/>
  <c r="O216" i="6" s="1"/>
  <c r="O218" i="6" s="1"/>
  <c r="AE241" i="6"/>
  <c r="AE316" i="6" s="1"/>
  <c r="AL259" i="6"/>
  <c r="AL268" i="6" s="1"/>
  <c r="AL317" i="6" s="1"/>
  <c r="AF266" i="6"/>
  <c r="AF268" i="6" s="1"/>
  <c r="AF317" i="6" s="1"/>
  <c r="AL260" i="6"/>
  <c r="AL266" i="6" s="1"/>
  <c r="AF280" i="6"/>
  <c r="AL272" i="6"/>
  <c r="AL280" i="6" s="1"/>
  <c r="AL303" i="6" s="1"/>
  <c r="AL318" i="6" s="1"/>
  <c r="AF298" i="6"/>
  <c r="AL281" i="6"/>
  <c r="AL298" i="6" s="1"/>
  <c r="AL216" i="6" l="1"/>
  <c r="AL218" i="6" s="1"/>
  <c r="P107" i="4"/>
  <c r="P109" i="4" s="1"/>
  <c r="P113" i="4" s="1"/>
  <c r="AE49" i="6"/>
  <c r="AK42" i="6"/>
  <c r="AK49" i="6" s="1"/>
  <c r="O107" i="4"/>
  <c r="O109" i="4" s="1"/>
  <c r="O113" i="4" s="1"/>
  <c r="M199" i="6"/>
  <c r="M215" i="6" s="1"/>
  <c r="AK51" i="6"/>
  <c r="AK105" i="6" s="1"/>
  <c r="R107" i="6"/>
  <c r="O109" i="6"/>
  <c r="AE23" i="6"/>
  <c r="AE104" i="6" s="1"/>
  <c r="AE107" i="6" s="1"/>
  <c r="AE109" i="6" s="1"/>
  <c r="AK4" i="6"/>
  <c r="AK23" i="6" s="1"/>
  <c r="AK104" i="6" s="1"/>
  <c r="AK107" i="6" s="1"/>
  <c r="AK109" i="6" s="1"/>
  <c r="AF83" i="6"/>
  <c r="AF89" i="6" s="1"/>
  <c r="AF106" i="6" s="1"/>
  <c r="AL64" i="6"/>
  <c r="AL83" i="6" s="1"/>
  <c r="AF23" i="6"/>
  <c r="AF104" i="6" s="1"/>
  <c r="AF107" i="6" s="1"/>
  <c r="AF109" i="6" s="1"/>
  <c r="AL4" i="6"/>
  <c r="AL23" i="6" s="1"/>
  <c r="AL104" i="6" s="1"/>
  <c r="AL107" i="6" s="1"/>
  <c r="AL109" i="6" s="1"/>
  <c r="M214" i="6"/>
  <c r="S161" i="6"/>
  <c r="S214" i="6" s="1"/>
  <c r="S216" i="6" s="1"/>
  <c r="S218" i="6" s="1"/>
  <c r="AF49" i="6"/>
  <c r="AF51" i="6" s="1"/>
  <c r="AF105" i="6" s="1"/>
  <c r="AL42" i="6"/>
  <c r="AL49" i="6" s="1"/>
  <c r="AL51" i="6" s="1"/>
  <c r="AL105" i="6" s="1"/>
  <c r="AF303" i="6"/>
  <c r="AF318" i="6" s="1"/>
  <c r="AL319" i="6"/>
  <c r="AL321" i="6" s="1"/>
  <c r="R199" i="6"/>
  <c r="R215" i="6" s="1"/>
  <c r="AK84" i="6"/>
  <c r="AK88" i="6" s="1"/>
  <c r="AE88" i="6"/>
  <c r="M51" i="6"/>
  <c r="M105" i="6" s="1"/>
  <c r="M107" i="6" s="1"/>
  <c r="M109" i="6" s="1"/>
  <c r="P51" i="5"/>
  <c r="P105" i="5" s="1"/>
  <c r="P107" i="5" s="1"/>
  <c r="P109" i="5" s="1"/>
  <c r="AK35" i="6"/>
  <c r="AK41" i="6" s="1"/>
  <c r="AE41" i="6"/>
  <c r="AE51" i="6" s="1"/>
  <c r="AE105" i="6" s="1"/>
  <c r="AE319" i="6"/>
  <c r="AE321" i="6" s="1"/>
  <c r="AK303" i="6"/>
  <c r="AK318" i="6" s="1"/>
  <c r="AK319" i="6" s="1"/>
  <c r="AK321" i="6" s="1"/>
  <c r="AF319" i="6"/>
  <c r="AF321" i="6" s="1"/>
  <c r="L214" i="6"/>
  <c r="L216" i="6" s="1"/>
  <c r="L218" i="6" s="1"/>
  <c r="R161" i="6"/>
  <c r="R214" i="6" s="1"/>
  <c r="R216" i="6" s="1"/>
  <c r="R218" i="6" s="1"/>
  <c r="AF88" i="6"/>
  <c r="AL84" i="6"/>
  <c r="AL88" i="6" s="1"/>
  <c r="AE100" i="6"/>
  <c r="AE108" i="6" s="1"/>
  <c r="AK93" i="6"/>
  <c r="AK100" i="6" s="1"/>
  <c r="AK108" i="6" s="1"/>
  <c r="AE63" i="6"/>
  <c r="AK55" i="6"/>
  <c r="AK63" i="6" s="1"/>
  <c r="L107" i="6"/>
  <c r="L109" i="6" s="1"/>
  <c r="AF100" i="6"/>
  <c r="AF108" i="6" s="1"/>
  <c r="AL93" i="6"/>
  <c r="AL100" i="6" s="1"/>
  <c r="AL108" i="6" s="1"/>
  <c r="S107" i="6"/>
  <c r="S109" i="6" s="1"/>
  <c r="AE83" i="6"/>
  <c r="AK64" i="6"/>
  <c r="AK83" i="6" s="1"/>
  <c r="S51" i="6"/>
  <c r="S105" i="6" s="1"/>
  <c r="AL199" i="6"/>
  <c r="AL215" i="6" s="1"/>
  <c r="AK89" i="6" l="1"/>
  <c r="AK106" i="6" s="1"/>
  <c r="AE89" i="6"/>
  <c r="AE106" i="6" s="1"/>
  <c r="M216" i="6"/>
  <c r="M218" i="6" s="1"/>
  <c r="AL89" i="6"/>
  <c r="AL106" i="6" s="1"/>
  <c r="R109" i="6"/>
</calcChain>
</file>

<file path=xl/sharedStrings.xml><?xml version="1.0" encoding="utf-8"?>
<sst xmlns="http://schemas.openxmlformats.org/spreadsheetml/2006/main" count="2195" uniqueCount="163">
  <si>
    <t>STN</t>
  </si>
  <si>
    <t>AC_PWT_CS</t>
  </si>
  <si>
    <t>AC_PWT_AMT</t>
  </si>
  <si>
    <t>AC_DIFF_CS</t>
  </si>
  <si>
    <t>AC_DIFF_AMT</t>
  </si>
  <si>
    <t>FC_PWT_CS</t>
  </si>
  <si>
    <t>FC_DIFF_AMT</t>
  </si>
  <si>
    <t>FC_PWT_AMT</t>
  </si>
  <si>
    <t>II_PWT_CS</t>
  </si>
  <si>
    <t>II_PWT_AMT</t>
  </si>
  <si>
    <t>UBL_CS</t>
  </si>
  <si>
    <t>UBL_AMT</t>
  </si>
  <si>
    <t>TOTAL_CS</t>
  </si>
  <si>
    <t>TOTAL_AMT</t>
  </si>
  <si>
    <t>STAFF</t>
  </si>
  <si>
    <t>WD</t>
  </si>
  <si>
    <t>LITT_CS</t>
  </si>
  <si>
    <t>LITT_AMT</t>
  </si>
  <si>
    <t>SM_CS</t>
  </si>
  <si>
    <t>SM_AMT</t>
  </si>
  <si>
    <t>ME_PWT_CS</t>
  </si>
  <si>
    <t>ME_PWT_AMT</t>
  </si>
  <si>
    <t>ME_DIFF_CS</t>
  </si>
  <si>
    <t>ME_DIFF_AMT</t>
  </si>
  <si>
    <t>PERIOD</t>
  </si>
  <si>
    <t>CSMT</t>
  </si>
  <si>
    <t>PCDO FOR 1 ST PERIOD OF APRIL 2024 FROM 01.04.2024 TO 10.04.2024 (SUBURBAN STATIONS)</t>
  </si>
  <si>
    <t>SR.NO.</t>
  </si>
  <si>
    <t>STATION</t>
  </si>
  <si>
    <t>AC LOCAL PWT</t>
  </si>
  <si>
    <t>AC LOCAL DIFF</t>
  </si>
  <si>
    <t>IST CLASS PWT</t>
  </si>
  <si>
    <t>DIFF</t>
  </si>
  <si>
    <t>II ND CLASS PWT</t>
  </si>
  <si>
    <t>UBL</t>
  </si>
  <si>
    <t>TOTAL</t>
  </si>
  <si>
    <t>W.D.</t>
  </si>
  <si>
    <t>LITTERING</t>
  </si>
  <si>
    <t>NO SMOKING</t>
  </si>
  <si>
    <t>EF W/O EC</t>
  </si>
  <si>
    <t>C/S</t>
  </si>
  <si>
    <t>AMT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</si>
  <si>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</si>
  <si>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</si>
  <si>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</si>
  <si>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</si>
  <si>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</si>
  <si>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</si>
  <si>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</si>
  <si>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</si>
  <si>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</si>
  <si>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</si>
  <si>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</si>
  <si>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</si>
  <si>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</si>
  <si>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</si>
  <si>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</si>
  <si>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</si>
  <si>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</si>
  <si>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</si>
  <si>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</si>
  <si>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TOTAL P1</t>
  </si>
  <si>
    <t>KLVA</t>
  </si>
  <si>
    <t>MBQ</t>
  </si>
  <si>
    <t>DW</t>
  </si>
  <si>
    <t>KOPR</t>
  </si>
  <si>
    <t>DI</t>
  </si>
  <si>
    <t>THK</t>
  </si>
  <si>
    <t>KYN</t>
  </si>
  <si>
    <t>TOTAL 1</t>
  </si>
  <si>
    <t>SHAD</t>
  </si>
  <si>
    <t>ABY</t>
  </si>
  <si>
    <t>TLA</t>
  </si>
  <si>
    <t>KDVL</t>
  </si>
  <si>
    <t>ASO</t>
  </si>
  <si>
    <t>KSRA</t>
  </si>
  <si>
    <t>TOTAL 2</t>
  </si>
  <si>
    <t>VLDI</t>
  </si>
  <si>
    <t>ULNR</t>
  </si>
  <si>
    <t>ABH</t>
  </si>
  <si>
    <t>BUD</t>
  </si>
  <si>
    <t>NRL</t>
  </si>
  <si>
    <t>KJT</t>
  </si>
  <si>
    <t>KHPI</t>
  </si>
  <si>
    <t>TOTAL 3</t>
  </si>
  <si>
    <t>LNL</t>
  </si>
  <si>
    <t>TOTAL P2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</si>
  <si>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</si>
  <si>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</si>
  <si>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</si>
  <si>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</si>
  <si>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</si>
  <si>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</si>
  <si>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</si>
  <si>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</si>
  <si>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</si>
  <si>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</si>
  <si>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</si>
  <si>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NOT RECEIVED ON DT. 11.04.24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</si>
  <si>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</si>
  <si>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</si>
  <si>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</si>
  <si>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</si>
  <si>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</si>
  <si>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</si>
  <si>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</si>
  <si>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</si>
  <si>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</si>
  <si>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</si>
  <si>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</si>
  <si>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</si>
  <si>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</si>
  <si>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</si>
  <si>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</si>
  <si>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</si>
  <si>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</si>
  <si>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</si>
  <si>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</si>
  <si>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</si>
  <si>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 P3</t>
  </si>
  <si>
    <t>PCDO FOR 1 ST PERIOD OF APRIL 2024 FROM 01.04.2024 TO 10.04.2024 (MAINLINE STATIONS)</t>
  </si>
  <si>
    <t>ML</t>
  </si>
  <si>
    <t>LTT</t>
  </si>
  <si>
    <t>IGP</t>
  </si>
  <si>
    <t>TOTAL ML</t>
  </si>
  <si>
    <t>SUMMARY FOR THE 1 ST PERIOD OF APRIL 2024</t>
  </si>
  <si>
    <t>A</t>
  </si>
  <si>
    <t>P1</t>
  </si>
  <si>
    <t>B</t>
  </si>
  <si>
    <t>P2</t>
  </si>
  <si>
    <t>C</t>
  </si>
  <si>
    <t>P3</t>
  </si>
  <si>
    <t>SUBTOTAL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</si>
  <si>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</si>
  <si>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</si>
  <si>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</si>
  <si>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</si>
  <si>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</si>
  <si>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</si>
  <si>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</si>
  <si>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>pnvl</t>
  </si>
  <si>
    <t>PCDO FOR 2 ND PERIOD OF APRIL 2024 FROM 11.04.2024 TO 20.04.2024 (SUBURBAN STATIONS)</t>
  </si>
  <si>
    <t>PCDO FOR 2 ND PERIOD OF APRIL 2024 FROM 11.04.2024 TO 20.04.2024 (MAINLINE STATIONS)</t>
  </si>
  <si>
    <t>SUMMARY FOR THE 2 ND PERIOD OF APRIL 2024</t>
  </si>
  <si>
    <t>PCDO FOR 3 RD PERIOD OF APRIL 2024 FROM 21.04.2024 TO 30.04.2024 (SUBURBAN STATIONS)</t>
  </si>
  <si>
    <t>PCDO FOR 3 RD PERIOD OF APRIL 2024 FROM 21.04.2024 TO 30.04.2024 (MAINLINE STATIONS)</t>
  </si>
  <si>
    <t>SUMMARY FOR THE 3 RD PERIOD OF APRIL 2024</t>
  </si>
  <si>
    <t>SUMMARY  1 ST PERIOD + 2 ND PERIOD+ 3 RD PERIOD OF APRIL 2023 (SUBURBAN STATIONS)</t>
  </si>
  <si>
    <t>SUMMARY  1 ST PERIOD + 2 ND PERIOD+ 3 RD PERIOD OF APRIL 2023 (MAIN LINE STATIONS)</t>
  </si>
  <si>
    <t>1ST PD</t>
  </si>
  <si>
    <t>2ND PD</t>
  </si>
  <si>
    <t>3RD PD</t>
  </si>
  <si>
    <t>1+2+3 PD</t>
  </si>
  <si>
    <t>MONTHLY</t>
  </si>
  <si>
    <t>KPHI</t>
  </si>
  <si>
    <t>SWDS</t>
  </si>
  <si>
    <t>KHAR</t>
  </si>
  <si>
    <t>GRAND TOTAL</t>
  </si>
  <si>
    <t>NO MASK</t>
  </si>
  <si>
    <t>KHKP</t>
  </si>
  <si>
    <t>NONESSENTIAL ID CARD</t>
  </si>
  <si>
    <t>Name</t>
  </si>
  <si>
    <t>FC_DIFF_CS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</si>
</sst>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11"/>
      <color theme="1"/>
      <name val="Calibri"/>
      <family val="2"/>
    </font>
    <font>
      <sz val="22"/>
      <color rgb="FF000000"/>
      <name val="Arial"/>
      <family val="2"/>
    </font>
    <font>
      <sz val="11"/>
      <color rgb="FF000000"/>
      <name val="Calibri"/>
      <family val="2"/>
    </font>
    <font>
      <sz val="14"/>
      <color rgb="FFFF0000"/>
      <name val="Arial"/>
      <family val="2"/>
    </font>
    <font>
      <sz val="14"/>
      <color rgb="FFC00000"/>
      <name val="Arial"/>
      <family val="2"/>
    </font>
    <font>
      <sz val="18"/>
      <color rgb="FF000000"/>
      <name val="Arial"/>
      <family val="2"/>
    </font>
    <font>
      <sz val="14"/>
      <color rgb="FF7030A0"/>
      <name val="Arial"/>
      <family val="2"/>
    </font>
    <font>
      <sz val="11"/>
      <color rgb="FFFF0000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3"/>
  </cellStyleXfs>
  <cellXfs count="150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5" fillId="0" borderId="3" xfId="0" applyNumberFormat="1" applyFont="1" applyAlignment="1">
      <alignment horizontal="right"/>
    </xf>
    <xf numFmtId="0" fontId="5" fillId="0" borderId="3" xfId="0" applyFont="1" applyAlignment="1">
      <alignment horizontal="center"/>
    </xf>
    <xf numFmtId="3" fontId="5" fillId="0" borderId="3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6" fillId="0" borderId="3" xfId="0" applyNumberFormat="1" applyFont="1" applyAlignment="1">
      <alignment horizontal="center"/>
    </xf>
    <xf numFmtId="0" fontId="2" fillId="2" borderId="9" xfId="0" applyFont="1" applyFill="1" applyBorder="1" applyAlignment="1">
      <alignment horizontal="left"/>
    </xf>
    <xf numFmtId="3" fontId="2" fillId="0" borderId="3" xfId="0" applyNumberFormat="1" applyFont="1" applyAlignment="1">
      <alignment horizontal="center"/>
    </xf>
    <xf numFmtId="0" fontId="2" fillId="0" borderId="3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3" xfId="0" applyNumberFormat="1" applyFont="1" applyAlignment="1">
      <alignment horizontal="left"/>
    </xf>
    <xf numFmtId="0" fontId="2" fillId="0" borderId="3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/>
    <xf numFmtId="3" fontId="0" fillId="0" borderId="0" xfId="0" applyNumberFormat="1" applyBorder="1" applyAlignment="1"/>
    <xf numFmtId="3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3" fontId="8" fillId="2" borderId="1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left"/>
    </xf>
    <xf numFmtId="0" fontId="2" fillId="2" borderId="9" xfId="0" applyFont="1" applyFill="1" applyBorder="1" applyAlignment="1">
      <alignment horizontal="left" wrapText="1"/>
    </xf>
    <xf numFmtId="3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3" fontId="9" fillId="2" borderId="9" xfId="0" applyNumberFormat="1" applyFont="1" applyFill="1" applyBorder="1" applyAlignment="1">
      <alignment horizontal="center" wrapText="1"/>
    </xf>
    <xf numFmtId="3" fontId="6" fillId="2" borderId="9" xfId="0" applyNumberFormat="1" applyFont="1" applyFill="1" applyBorder="1" applyAlignment="1">
      <alignment horizontal="center"/>
    </xf>
    <xf numFmtId="3" fontId="9" fillId="2" borderId="9" xfId="0" applyNumberFormat="1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left"/>
    </xf>
    <xf numFmtId="3" fontId="10" fillId="2" borderId="9" xfId="0" applyNumberFormat="1" applyFont="1" applyFill="1" applyBorder="1" applyAlignment="1">
      <alignment horizontal="left"/>
    </xf>
    <xf numFmtId="3" fontId="9" fillId="2" borderId="9" xfId="0" applyNumberFormat="1" applyFont="1" applyFill="1" applyBorder="1" applyAlignment="1">
      <alignment horizontal="left"/>
    </xf>
    <xf numFmtId="3" fontId="6" fillId="2" borderId="9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2" fillId="3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center"/>
    </xf>
    <xf numFmtId="3" fontId="11" fillId="10" borderId="1" xfId="0" applyNumberFormat="1" applyFont="1" applyFill="1" applyBorder="1" applyAlignment="1">
      <alignment horizontal="center"/>
    </xf>
    <xf numFmtId="3" fontId="11" fillId="11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3" fontId="2" fillId="10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7" borderId="9" xfId="0" applyNumberFormat="1" applyFont="1" applyFill="1" applyBorder="1" applyAlignment="1">
      <alignment horizontal="center"/>
    </xf>
    <xf numFmtId="0" fontId="2" fillId="0" borderId="3" xfId="0" applyFont="1" applyAlignment="1">
      <alignment horizontal="left" wrapText="1"/>
    </xf>
    <xf numFmtId="3" fontId="2" fillId="7" borderId="1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3" xfId="0" applyNumberFormat="1" applyFont="1" applyAlignment="1">
      <alignment horizontal="center" wrapText="1"/>
    </xf>
    <xf numFmtId="0" fontId="2" fillId="16" borderId="1" xfId="0" applyFont="1" applyFill="1" applyBorder="1" applyAlignment="1">
      <alignment horizontal="left" wrapText="1"/>
    </xf>
    <xf numFmtId="3" fontId="2" fillId="16" borderId="1" xfId="0" applyNumberFormat="1" applyFont="1" applyFill="1" applyBorder="1" applyAlignment="1">
      <alignment horizontal="center" wrapText="1"/>
    </xf>
    <xf numFmtId="3" fontId="1" fillId="0" borderId="3" xfId="0" applyNumberFormat="1" applyFont="1" applyAlignment="1">
      <alignment horizontal="left"/>
    </xf>
    <xf numFmtId="3" fontId="2" fillId="0" borderId="3" xfId="0" applyNumberFormat="1" applyFont="1" applyAlignment="1">
      <alignment horizontal="left" wrapText="1"/>
    </xf>
    <xf numFmtId="3" fontId="2" fillId="0" borderId="1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3" fontId="2" fillId="3" borderId="14" xfId="0" applyNumberFormat="1" applyFont="1" applyFill="1" applyBorder="1" applyAlignment="1">
      <alignment horizontal="center"/>
    </xf>
    <xf numFmtId="3" fontId="2" fillId="0" borderId="3" xfId="0" applyNumberFormat="1" applyFont="1" applyAlignment="1">
      <alignment horizontal="right"/>
    </xf>
    <xf numFmtId="3" fontId="1" fillId="0" borderId="5" xfId="0" applyNumberFormat="1" applyFont="1" applyBorder="1" applyAlignment="1">
      <alignment horizontal="left"/>
    </xf>
    <xf numFmtId="0" fontId="14" fillId="2" borderId="1" xfId="0" applyFont="1" applyFill="1" applyBorder="1" applyAlignment="1">
      <alignment horizontal="center" wrapText="1"/>
    </xf>
    <xf numFmtId="3" fontId="14" fillId="2" borderId="1" xfId="0" applyNumberFormat="1" applyFont="1" applyFill="1" applyBorder="1" applyAlignment="1">
      <alignment horizontal="center" wrapText="1"/>
    </xf>
    <xf numFmtId="3" fontId="14" fillId="2" borderId="1" xfId="0" applyNumberFormat="1" applyFont="1" applyFill="1" applyBorder="1" applyAlignment="1">
      <alignment horizontal="center"/>
    </xf>
    <xf numFmtId="3" fontId="3" fillId="0" borderId="3" xfId="0" applyNumberFormat="1" applyFont="1" applyAlignment="1">
      <alignment horizontal="right" wrapText="1"/>
    </xf>
    <xf numFmtId="3" fontId="3" fillId="0" borderId="3" xfId="0" applyNumberFormat="1" applyFont="1" applyAlignment="1">
      <alignment horizontal="right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3" fontId="2" fillId="0" borderId="1" xfId="0" applyNumberFormat="1" applyFont="1" applyBorder="1" applyAlignment="1">
      <alignment horizontal="center" vertical="top" wrapText="1"/>
    </xf>
    <xf numFmtId="0" fontId="0" fillId="0" borderId="7" xfId="0" applyBorder="1"/>
    <xf numFmtId="3" fontId="2" fillId="5" borderId="1" xfId="0" applyNumberFormat="1" applyFont="1" applyFill="1" applyBorder="1" applyAlignment="1">
      <alignment horizontal="center" wrapText="1"/>
    </xf>
    <xf numFmtId="0" fontId="0" fillId="0" borderId="4" xfId="0" applyBorder="1"/>
    <xf numFmtId="3" fontId="2" fillId="8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12" fillId="16" borderId="1" xfId="0" applyNumberFormat="1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3" fontId="1" fillId="0" borderId="1" xfId="0" applyNumberFormat="1" applyFont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12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3" fontId="2" fillId="10" borderId="1" xfId="0" applyNumberFormat="1" applyFont="1" applyFill="1" applyBorder="1" applyAlignment="1">
      <alignment horizontal="center" vertical="top"/>
    </xf>
    <xf numFmtId="3" fontId="12" fillId="0" borderId="5" xfId="0" applyNumberFormat="1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0" fontId="2" fillId="0" borderId="1" xfId="0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3" fontId="2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"/>
  <sheetViews>
    <sheetView tabSelected="1" workbookViewId="0">
      <selection activeCell="H1" sqref="H1"/>
    </sheetView>
  </sheetViews>
  <sheetFormatPr defaultRowHeight="15" x14ac:dyDescent="0.25"/>
  <cols>
    <col min="1" max="1" width="4.85546875" style="99" bestFit="1" customWidth="1"/>
    <col min="2" max="2" width="12.7109375" style="100" bestFit="1" customWidth="1"/>
    <col min="3" max="3" width="15.140625" style="100" bestFit="1" customWidth="1"/>
    <col min="4" max="4" width="12.140625" style="100" bestFit="1" customWidth="1"/>
    <col min="5" max="5" width="14.5703125" style="100" bestFit="1" customWidth="1"/>
    <col min="6" max="6" width="12.28515625" style="100" bestFit="1" customWidth="1"/>
    <col min="7" max="7" width="14.140625" style="100" bestFit="1" customWidth="1"/>
    <col min="8" max="8" width="12.140625" style="100" bestFit="1" customWidth="1"/>
    <col min="9" max="9" width="14.7109375" style="100" bestFit="1" customWidth="1"/>
    <col min="10" max="10" width="11.28515625" style="100" bestFit="1" customWidth="1"/>
    <col min="11" max="11" width="13.7109375" style="100" bestFit="1" customWidth="1"/>
    <col min="12" max="12" width="8.140625" style="100" bestFit="1" customWidth="1"/>
    <col min="13" max="13" width="10.42578125" style="100" bestFit="1" customWidth="1"/>
    <col min="14" max="14" width="10.7109375" style="100" bestFit="1" customWidth="1"/>
    <col min="15" max="15" width="13.140625" style="100" bestFit="1" customWidth="1"/>
    <col min="16" max="16" width="6.7109375" style="100" bestFit="1" customWidth="1"/>
    <col min="17" max="17" width="4.5703125" style="100" bestFit="1" customWidth="1"/>
    <col min="18" max="18" width="8.28515625" style="100" bestFit="1" customWidth="1"/>
    <col min="19" max="19" width="10.5703125" style="100" bestFit="1" customWidth="1"/>
    <col min="20" max="20" width="7.5703125" style="100" bestFit="1" customWidth="1"/>
    <col min="21" max="21" width="9.85546875" style="100" bestFit="1" customWidth="1"/>
    <col min="22" max="22" width="13.42578125" style="100" bestFit="1" customWidth="1"/>
    <col min="23" max="23" width="15.7109375" style="20" bestFit="1" customWidth="1"/>
    <col min="24" max="24" width="12.7109375" style="20" bestFit="1" customWidth="1"/>
    <col min="25" max="25" width="15.140625" style="20" bestFit="1" customWidth="1"/>
    <col min="26" max="26" width="8.28515625" style="20" bestFit="1" customWidth="1"/>
  </cols>
  <sheetData>
    <row r="1" spans="1:26" ht="35.25" customHeight="1" x14ac:dyDescent="0.25">
      <c r="A1" s="94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162</v>
      </c>
      <c r="I1" s="95" t="s">
        <v>7</v>
      </c>
      <c r="J1" s="95" t="s">
        <v>8</v>
      </c>
      <c r="K1" s="95" t="s">
        <v>9</v>
      </c>
      <c r="L1" s="95" t="s">
        <v>10</v>
      </c>
      <c r="M1" s="95" t="s">
        <v>11</v>
      </c>
      <c r="N1" s="95" t="s">
        <v>12</v>
      </c>
      <c r="O1" s="95" t="s">
        <v>13</v>
      </c>
      <c r="P1" s="95" t="s">
        <v>14</v>
      </c>
      <c r="Q1" s="95" t="s">
        <v>15</v>
      </c>
      <c r="R1" s="95" t="s">
        <v>16</v>
      </c>
      <c r="S1" s="95" t="s">
        <v>17</v>
      </c>
      <c r="T1" s="95" t="s">
        <v>18</v>
      </c>
      <c r="U1" s="95" t="s">
        <v>19</v>
      </c>
      <c r="V1" s="95" t="s">
        <v>20</v>
      </c>
      <c r="W1" s="96" t="s">
        <v>21</v>
      </c>
      <c r="X1" s="96" t="s">
        <v>22</v>
      </c>
      <c r="Y1" s="96" t="s">
        <v>23</v>
      </c>
      <c r="Z1" s="96" t="s">
        <v>24</v>
      </c>
    </row>
    <row r="2" spans="1:26" ht="31.5" customHeight="1" x14ac:dyDescent="0.25">
      <c r="A2" s="99" t="s">
        <v>25</v>
      </c>
      <c r="B2" s="97">
        <v>0</v>
      </c>
      <c r="C2" s="97">
        <v>0</v>
      </c>
      <c r="D2" s="97">
        <v>0</v>
      </c>
      <c r="E2" s="97">
        <v>0</v>
      </c>
      <c r="F2" s="97">
        <v>0</v>
      </c>
      <c r="G2" s="97">
        <v>0</v>
      </c>
      <c r="H2" s="97">
        <v>0</v>
      </c>
      <c r="I2" s="97">
        <v>0</v>
      </c>
      <c r="J2" s="97">
        <v>0</v>
      </c>
      <c r="K2" s="97">
        <v>0</v>
      </c>
      <c r="L2" s="97">
        <v>0</v>
      </c>
      <c r="M2" s="97">
        <v>0</v>
      </c>
      <c r="P2" s="97">
        <v>0</v>
      </c>
      <c r="Q2" s="97">
        <v>0</v>
      </c>
      <c r="R2" s="97">
        <v>0</v>
      </c>
      <c r="S2" s="97">
        <v>0</v>
      </c>
      <c r="T2" s="97">
        <v>0</v>
      </c>
      <c r="U2" s="97">
        <v>0</v>
      </c>
      <c r="V2" s="97">
        <v>0</v>
      </c>
      <c r="W2" s="98">
        <v>0</v>
      </c>
      <c r="X2" s="98">
        <v>0</v>
      </c>
      <c r="Y2" s="98">
        <v>0</v>
      </c>
      <c r="Z2" s="98">
        <v>1</v>
      </c>
    </row>
    <row r="3" spans="1:26" ht="31.5" customHeight="1" x14ac:dyDescent="0.25">
      <c r="A3" s="99" t="s">
        <v>25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2</v>
      </c>
      <c r="I3" s="97">
        <v>1</v>
      </c>
      <c r="J3" s="97">
        <v>1</v>
      </c>
      <c r="K3" s="97">
        <v>2</v>
      </c>
      <c r="L3" s="97">
        <v>1</v>
      </c>
      <c r="M3" s="97">
        <v>2</v>
      </c>
      <c r="N3" s="97">
        <v>30</v>
      </c>
      <c r="O3" s="97">
        <v>10</v>
      </c>
      <c r="P3" s="97">
        <v>1</v>
      </c>
      <c r="Q3" s="97">
        <v>1</v>
      </c>
      <c r="R3" s="97">
        <v>2</v>
      </c>
      <c r="S3" s="97">
        <v>1</v>
      </c>
      <c r="T3" s="97">
        <v>21</v>
      </c>
      <c r="U3" s="97">
        <v>2</v>
      </c>
      <c r="V3" s="97">
        <v>1</v>
      </c>
      <c r="W3" s="98">
        <v>1</v>
      </c>
      <c r="X3" s="98">
        <v>22</v>
      </c>
      <c r="Y3" s="98">
        <v>1</v>
      </c>
      <c r="Z3" s="98">
        <v>1</v>
      </c>
    </row>
    <row r="4" spans="1:26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</row>
    <row r="6" spans="1:26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6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/>
      <c r="O7"/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20" bestFit="1" customWidth="1"/>
    <col min="2" max="2" width="16.28515625" style="21" bestFit="1" customWidth="1"/>
    <col min="3" max="3" width="10" style="20" bestFit="1" customWidth="1"/>
    <col min="4" max="4" width="10.7109375" style="20" bestFit="1" customWidth="1"/>
    <col min="5" max="5" width="8" style="20" bestFit="1" customWidth="1"/>
    <col min="6" max="6" width="8.85546875" style="20" bestFit="1" customWidth="1"/>
    <col min="7" max="7" width="8.28515625" style="20" bestFit="1" customWidth="1"/>
    <col min="8" max="8" width="14.42578125" style="20" bestFit="1" customWidth="1"/>
    <col min="9" max="9" width="8.7109375" style="20" bestFit="1" customWidth="1"/>
    <col min="10" max="10" width="10.42578125" style="20" bestFit="1" customWidth="1"/>
    <col min="11" max="11" width="10.140625" style="20" bestFit="1" customWidth="1"/>
    <col min="12" max="12" width="12.5703125" style="20" bestFit="1" customWidth="1"/>
    <col min="13" max="13" width="9.28515625" style="20" bestFit="1" customWidth="1"/>
    <col min="14" max="14" width="12.42578125" style="20" bestFit="1" customWidth="1"/>
    <col min="15" max="15" width="9.42578125" style="43" bestFit="1" customWidth="1"/>
    <col min="16" max="16" width="12.85546875" style="43" bestFit="1" customWidth="1"/>
    <col min="17" max="17" width="7.85546875" style="43" bestFit="1" customWidth="1"/>
    <col min="18" max="18" width="8.5703125" style="20" bestFit="1" customWidth="1"/>
    <col min="19" max="19" width="8.42578125" style="20" bestFit="1" customWidth="1"/>
    <col min="20" max="20" width="11.28515625" style="20" bestFit="1" customWidth="1"/>
    <col min="21" max="21" width="8.7109375" style="20" bestFit="1" customWidth="1"/>
    <col min="22" max="22" width="10.7109375" style="20" bestFit="1" customWidth="1"/>
    <col min="23" max="23" width="8.5703125" style="21" bestFit="1" customWidth="1"/>
    <col min="24" max="28" width="13.5703125" style="21" bestFit="1" customWidth="1"/>
    <col min="29" max="40" width="13.5703125" style="20" bestFit="1" customWidth="1"/>
  </cols>
  <sheetData>
    <row r="1" spans="1:40" ht="39.950000000000003" customHeight="1" x14ac:dyDescent="0.35">
      <c r="A1" s="45"/>
      <c r="B1" s="109" t="s">
        <v>26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01" t="s">
        <v>27</v>
      </c>
      <c r="B2" s="119" t="s">
        <v>28</v>
      </c>
      <c r="C2" s="103" t="s">
        <v>29</v>
      </c>
      <c r="D2" s="104"/>
      <c r="E2" s="103" t="s">
        <v>30</v>
      </c>
      <c r="F2" s="104"/>
      <c r="G2" s="107" t="s">
        <v>31</v>
      </c>
      <c r="H2" s="104"/>
      <c r="I2" s="107" t="s">
        <v>32</v>
      </c>
      <c r="J2" s="104"/>
      <c r="K2" s="113" t="s">
        <v>33</v>
      </c>
      <c r="L2" s="104"/>
      <c r="M2" s="105" t="s">
        <v>34</v>
      </c>
      <c r="N2" s="104"/>
      <c r="O2" s="106" t="s">
        <v>35</v>
      </c>
      <c r="P2" s="104"/>
      <c r="Q2" s="53" t="s">
        <v>14</v>
      </c>
      <c r="R2" s="54" t="s">
        <v>36</v>
      </c>
      <c r="S2" s="114" t="s">
        <v>37</v>
      </c>
      <c r="T2" s="104"/>
      <c r="U2" s="116" t="s">
        <v>38</v>
      </c>
      <c r="V2" s="104"/>
      <c r="W2" s="115" t="s">
        <v>39</v>
      </c>
      <c r="X2" s="10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2"/>
      <c r="B3" s="102"/>
      <c r="C3" s="57" t="s">
        <v>40</v>
      </c>
      <c r="D3" s="57" t="s">
        <v>41</v>
      </c>
      <c r="E3" s="57" t="s">
        <v>40</v>
      </c>
      <c r="F3" s="57" t="s">
        <v>41</v>
      </c>
      <c r="G3" s="58" t="s">
        <v>40</v>
      </c>
      <c r="H3" s="58" t="s">
        <v>41</v>
      </c>
      <c r="I3" s="58" t="s">
        <v>40</v>
      </c>
      <c r="J3" s="58" t="s">
        <v>41</v>
      </c>
      <c r="K3" s="59" t="s">
        <v>40</v>
      </c>
      <c r="L3" s="59" t="s">
        <v>41</v>
      </c>
      <c r="M3" s="60" t="s">
        <v>40</v>
      </c>
      <c r="N3" s="60" t="s">
        <v>41</v>
      </c>
      <c r="O3" s="49" t="s">
        <v>40</v>
      </c>
      <c r="P3" s="49" t="s">
        <v>41</v>
      </c>
      <c r="Q3" s="53"/>
      <c r="R3" s="54"/>
      <c r="S3" s="45" t="s">
        <v>40</v>
      </c>
      <c r="T3" s="45" t="s">
        <v>41</v>
      </c>
      <c r="U3" s="55" t="s">
        <v>40</v>
      </c>
      <c r="V3" s="55" t="s">
        <v>41</v>
      </c>
      <c r="W3" s="8" t="s">
        <v>40</v>
      </c>
      <c r="X3" s="8" t="s">
        <v>41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7">
        <v>1</v>
      </c>
      <c r="B4" s="56" t="s">
        <v>42</v>
      </c>
      <c r="C4" s="57"/>
      <c r="D4" s="57"/>
      <c r="E4" s="57"/>
      <c r="F4" s="57"/>
      <c r="G4" s="58"/>
      <c r="H4" s="58"/>
      <c r="I4" s="58">
        <v>91</v>
      </c>
      <c r="J4" s="58">
        <v>30230</v>
      </c>
      <c r="K4" s="59">
        <v>746</v>
      </c>
      <c r="L4" s="59">
        <v>194940</v>
      </c>
      <c r="M4" s="60">
        <v>68</v>
      </c>
      <c r="N4" s="60">
        <v>9780</v>
      </c>
      <c r="O4" s="49">
        <f t="shared" ref="O4:O22" si="0">C4+E4+G4+I4+K4+M4</f>
        <v>905</v>
      </c>
      <c r="P4" s="49">
        <f t="shared" ref="P4:P22" si="1">D4+F4+H4+J4+L4+N4</f>
        <v>234950</v>
      </c>
      <c r="Q4" s="53">
        <v>40</v>
      </c>
      <c r="R4" s="54">
        <v>203</v>
      </c>
      <c r="S4" s="61">
        <v>1</v>
      </c>
      <c r="T4" s="61">
        <v>500</v>
      </c>
      <c r="U4" s="55">
        <v>0</v>
      </c>
      <c r="V4" s="55">
        <v>0</v>
      </c>
      <c r="W4" s="7"/>
      <c r="X4" s="7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7">
        <f t="shared" ref="A5:A22" si="2">1+A4</f>
        <v>2</v>
      </c>
      <c r="B5" s="56" t="s">
        <v>43</v>
      </c>
      <c r="C5" s="57">
        <v>73</v>
      </c>
      <c r="D5" s="57">
        <v>23230</v>
      </c>
      <c r="E5" s="57">
        <v>0</v>
      </c>
      <c r="F5" s="57">
        <v>0</v>
      </c>
      <c r="G5" s="58">
        <v>9</v>
      </c>
      <c r="H5" s="58">
        <v>2750</v>
      </c>
      <c r="I5" s="58">
        <v>0</v>
      </c>
      <c r="J5" s="58">
        <v>0</v>
      </c>
      <c r="K5" s="59">
        <v>141</v>
      </c>
      <c r="L5" s="59">
        <v>36670</v>
      </c>
      <c r="M5" s="60">
        <v>54</v>
      </c>
      <c r="N5" s="60">
        <v>6360</v>
      </c>
      <c r="O5" s="49">
        <f t="shared" si="0"/>
        <v>277</v>
      </c>
      <c r="P5" s="49">
        <f t="shared" si="1"/>
        <v>69010</v>
      </c>
      <c r="Q5" s="53">
        <v>7</v>
      </c>
      <c r="R5" s="54">
        <v>35</v>
      </c>
      <c r="S5" s="61">
        <v>0</v>
      </c>
      <c r="T5" s="61">
        <v>0</v>
      </c>
      <c r="U5" s="55">
        <v>0</v>
      </c>
      <c r="V5" s="55">
        <v>0</v>
      </c>
      <c r="W5" s="7"/>
      <c r="X5" s="7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7">
        <f t="shared" si="2"/>
        <v>3</v>
      </c>
      <c r="B6" s="56" t="s">
        <v>44</v>
      </c>
      <c r="C6" s="57"/>
      <c r="D6" s="57"/>
      <c r="E6" s="57"/>
      <c r="F6" s="57"/>
      <c r="G6" s="58"/>
      <c r="H6" s="58"/>
      <c r="I6" s="58"/>
      <c r="J6" s="58"/>
      <c r="K6" s="59">
        <v>172</v>
      </c>
      <c r="L6" s="59">
        <v>44960</v>
      </c>
      <c r="M6" s="60">
        <v>34</v>
      </c>
      <c r="N6" s="60">
        <v>4080</v>
      </c>
      <c r="O6" s="49">
        <f t="shared" si="0"/>
        <v>206</v>
      </c>
      <c r="P6" s="49">
        <f t="shared" si="1"/>
        <v>49040</v>
      </c>
      <c r="Q6" s="53">
        <v>6</v>
      </c>
      <c r="R6" s="54">
        <v>34</v>
      </c>
      <c r="S6" s="61">
        <v>0</v>
      </c>
      <c r="T6" s="61">
        <v>0</v>
      </c>
      <c r="U6" s="55">
        <v>0</v>
      </c>
      <c r="V6" s="55">
        <v>0</v>
      </c>
      <c r="W6" s="7"/>
      <c r="X6" s="7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7">
        <f t="shared" si="2"/>
        <v>4</v>
      </c>
      <c r="B7" s="56" t="s">
        <v>45</v>
      </c>
      <c r="C7" s="57">
        <v>4</v>
      </c>
      <c r="D7" s="57">
        <v>1200</v>
      </c>
      <c r="E7" s="57">
        <v>0</v>
      </c>
      <c r="F7" s="57">
        <v>0</v>
      </c>
      <c r="G7" s="58">
        <v>1</v>
      </c>
      <c r="H7" s="58">
        <v>360</v>
      </c>
      <c r="I7" s="58">
        <v>0</v>
      </c>
      <c r="J7" s="58">
        <v>0</v>
      </c>
      <c r="K7" s="59">
        <v>99</v>
      </c>
      <c r="L7" s="59">
        <v>25555</v>
      </c>
      <c r="M7" s="60">
        <v>118</v>
      </c>
      <c r="N7" s="60">
        <v>12535</v>
      </c>
      <c r="O7" s="49">
        <f t="shared" si="0"/>
        <v>222</v>
      </c>
      <c r="P7" s="49">
        <f t="shared" si="1"/>
        <v>39650</v>
      </c>
      <c r="Q7" s="53">
        <v>7</v>
      </c>
      <c r="R7" s="54">
        <v>43</v>
      </c>
      <c r="S7" s="61">
        <v>0</v>
      </c>
      <c r="T7" s="61">
        <v>0</v>
      </c>
      <c r="U7" s="55">
        <v>0</v>
      </c>
      <c r="V7" s="55">
        <v>0</v>
      </c>
      <c r="W7" s="7"/>
      <c r="X7" s="7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7">
        <f t="shared" si="2"/>
        <v>5</v>
      </c>
      <c r="B8" s="56" t="s">
        <v>46</v>
      </c>
      <c r="C8" s="57"/>
      <c r="D8" s="57"/>
      <c r="E8" s="57"/>
      <c r="F8" s="57"/>
      <c r="G8" s="58"/>
      <c r="H8" s="58"/>
      <c r="I8" s="58"/>
      <c r="J8" s="58"/>
      <c r="K8" s="59">
        <v>231</v>
      </c>
      <c r="L8" s="59">
        <v>59355</v>
      </c>
      <c r="M8" s="60">
        <v>13</v>
      </c>
      <c r="N8" s="60">
        <v>1520</v>
      </c>
      <c r="O8" s="49">
        <f t="shared" si="0"/>
        <v>244</v>
      </c>
      <c r="P8" s="49">
        <f t="shared" si="1"/>
        <v>60875</v>
      </c>
      <c r="Q8" s="53">
        <v>7</v>
      </c>
      <c r="R8" s="54">
        <v>45</v>
      </c>
      <c r="S8" s="61">
        <v>0</v>
      </c>
      <c r="T8" s="61">
        <v>0</v>
      </c>
      <c r="U8" s="55">
        <v>0</v>
      </c>
      <c r="V8" s="55">
        <v>0</v>
      </c>
      <c r="W8" s="7"/>
      <c r="X8" s="7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7">
        <f t="shared" si="2"/>
        <v>6</v>
      </c>
      <c r="B9" s="56" t="s">
        <v>47</v>
      </c>
      <c r="C9" s="57"/>
      <c r="D9" s="57"/>
      <c r="E9" s="57"/>
      <c r="F9" s="57"/>
      <c r="G9" s="58"/>
      <c r="H9" s="58"/>
      <c r="I9" s="58"/>
      <c r="J9" s="58"/>
      <c r="K9" s="59">
        <v>80</v>
      </c>
      <c r="L9" s="59">
        <v>20640</v>
      </c>
      <c r="M9" s="60">
        <v>20</v>
      </c>
      <c r="N9" s="60">
        <v>2050</v>
      </c>
      <c r="O9" s="49">
        <f t="shared" si="0"/>
        <v>100</v>
      </c>
      <c r="P9" s="49">
        <f t="shared" si="1"/>
        <v>22690</v>
      </c>
      <c r="Q9" s="53">
        <v>5</v>
      </c>
      <c r="R9" s="54">
        <v>29</v>
      </c>
      <c r="S9" s="61">
        <v>0</v>
      </c>
      <c r="T9" s="61">
        <v>0</v>
      </c>
      <c r="U9" s="55">
        <v>0</v>
      </c>
      <c r="V9" s="55">
        <v>0</v>
      </c>
      <c r="W9" s="7"/>
      <c r="X9" s="7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7">
        <f t="shared" si="2"/>
        <v>7</v>
      </c>
      <c r="B10" s="56" t="s">
        <v>48</v>
      </c>
      <c r="C10" s="57"/>
      <c r="D10" s="57"/>
      <c r="E10" s="57"/>
      <c r="F10" s="57"/>
      <c r="G10" s="58"/>
      <c r="H10" s="58"/>
      <c r="I10" s="58"/>
      <c r="J10" s="58"/>
      <c r="K10" s="59">
        <v>305</v>
      </c>
      <c r="L10" s="59">
        <v>78995</v>
      </c>
      <c r="M10" s="60">
        <v>31</v>
      </c>
      <c r="N10" s="60">
        <v>3420</v>
      </c>
      <c r="O10" s="49">
        <f t="shared" si="0"/>
        <v>336</v>
      </c>
      <c r="P10" s="49">
        <f t="shared" si="1"/>
        <v>82415</v>
      </c>
      <c r="Q10" s="53">
        <v>9</v>
      </c>
      <c r="R10" s="54">
        <v>63</v>
      </c>
      <c r="S10" s="61">
        <v>0</v>
      </c>
      <c r="T10" s="61">
        <v>0</v>
      </c>
      <c r="U10" s="55">
        <v>0</v>
      </c>
      <c r="V10" s="55">
        <v>0</v>
      </c>
      <c r="W10" s="7"/>
      <c r="X10" s="7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7">
        <f t="shared" si="2"/>
        <v>8</v>
      </c>
      <c r="B11" s="56" t="s">
        <v>49</v>
      </c>
      <c r="C11" s="57">
        <v>58</v>
      </c>
      <c r="D11" s="57">
        <v>20420</v>
      </c>
      <c r="E11" s="57"/>
      <c r="F11" s="57"/>
      <c r="G11" s="58">
        <v>90</v>
      </c>
      <c r="H11" s="58">
        <v>29430</v>
      </c>
      <c r="I11" s="58">
        <v>99</v>
      </c>
      <c r="J11" s="58">
        <v>31275</v>
      </c>
      <c r="K11" s="59">
        <v>629</v>
      </c>
      <c r="L11" s="59">
        <v>275890</v>
      </c>
      <c r="M11" s="60">
        <v>278</v>
      </c>
      <c r="N11" s="60">
        <v>26840</v>
      </c>
      <c r="O11" s="49">
        <f t="shared" si="0"/>
        <v>1154</v>
      </c>
      <c r="P11" s="49">
        <f t="shared" si="1"/>
        <v>383855</v>
      </c>
      <c r="Q11" s="62">
        <v>30</v>
      </c>
      <c r="R11" s="63">
        <v>193</v>
      </c>
      <c r="S11" s="61">
        <v>0</v>
      </c>
      <c r="T11" s="61">
        <v>0</v>
      </c>
      <c r="U11" s="55">
        <v>0</v>
      </c>
      <c r="V11" s="55">
        <v>0</v>
      </c>
      <c r="W11" s="7"/>
      <c r="X11" s="7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7">
        <f t="shared" si="2"/>
        <v>9</v>
      </c>
      <c r="B12" s="56" t="s">
        <v>50</v>
      </c>
      <c r="C12" s="57">
        <v>3</v>
      </c>
      <c r="D12" s="57">
        <v>980</v>
      </c>
      <c r="E12" s="57"/>
      <c r="F12" s="57"/>
      <c r="G12" s="58">
        <v>10</v>
      </c>
      <c r="H12" s="58">
        <v>3090</v>
      </c>
      <c r="I12" s="58">
        <v>16</v>
      </c>
      <c r="J12" s="58">
        <v>4680</v>
      </c>
      <c r="K12" s="59">
        <v>272</v>
      </c>
      <c r="L12" s="59">
        <v>70435</v>
      </c>
      <c r="M12" s="60">
        <v>47</v>
      </c>
      <c r="N12" s="60">
        <v>5190</v>
      </c>
      <c r="O12" s="49">
        <f t="shared" si="0"/>
        <v>348</v>
      </c>
      <c r="P12" s="49">
        <f t="shared" si="1"/>
        <v>84375</v>
      </c>
      <c r="Q12" s="53">
        <v>7</v>
      </c>
      <c r="R12" s="54">
        <v>47</v>
      </c>
      <c r="S12" s="61">
        <v>0</v>
      </c>
      <c r="T12" s="61">
        <v>0</v>
      </c>
      <c r="U12" s="55">
        <v>0</v>
      </c>
      <c r="V12" s="55">
        <v>0</v>
      </c>
      <c r="W12" s="7"/>
      <c r="X12" s="7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7">
        <f t="shared" si="2"/>
        <v>10</v>
      </c>
      <c r="B13" s="56" t="s">
        <v>51</v>
      </c>
      <c r="C13" s="57"/>
      <c r="D13" s="57"/>
      <c r="E13" s="57"/>
      <c r="F13" s="57"/>
      <c r="G13" s="58"/>
      <c r="H13" s="58"/>
      <c r="I13" s="58">
        <v>2</v>
      </c>
      <c r="J13" s="58">
        <v>580</v>
      </c>
      <c r="K13" s="59">
        <v>95</v>
      </c>
      <c r="L13" s="59">
        <v>24685</v>
      </c>
      <c r="M13" s="60">
        <v>62</v>
      </c>
      <c r="N13" s="60">
        <v>7580</v>
      </c>
      <c r="O13" s="49">
        <f t="shared" si="0"/>
        <v>159</v>
      </c>
      <c r="P13" s="49">
        <f t="shared" si="1"/>
        <v>32845</v>
      </c>
      <c r="Q13" s="53">
        <v>6</v>
      </c>
      <c r="R13" s="54">
        <v>34</v>
      </c>
      <c r="S13" s="61">
        <v>0</v>
      </c>
      <c r="T13" s="61">
        <v>0</v>
      </c>
      <c r="U13" s="55">
        <v>0</v>
      </c>
      <c r="V13" s="55">
        <v>0</v>
      </c>
      <c r="W13" s="7"/>
      <c r="X13" s="7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7">
        <f t="shared" si="2"/>
        <v>11</v>
      </c>
      <c r="B14" s="56" t="s">
        <v>52</v>
      </c>
      <c r="C14" s="57">
        <v>11</v>
      </c>
      <c r="D14" s="57">
        <v>3740</v>
      </c>
      <c r="E14" s="57"/>
      <c r="F14" s="57"/>
      <c r="G14" s="58">
        <v>81</v>
      </c>
      <c r="H14" s="58">
        <v>26650</v>
      </c>
      <c r="I14" s="58">
        <v>30</v>
      </c>
      <c r="J14" s="58">
        <v>8775</v>
      </c>
      <c r="K14" s="59">
        <v>240</v>
      </c>
      <c r="L14" s="59">
        <v>62685</v>
      </c>
      <c r="M14" s="60">
        <v>93</v>
      </c>
      <c r="N14" s="60">
        <v>10380</v>
      </c>
      <c r="O14" s="49">
        <f t="shared" si="0"/>
        <v>455</v>
      </c>
      <c r="P14" s="49">
        <f t="shared" si="1"/>
        <v>112230</v>
      </c>
      <c r="Q14" s="53">
        <v>14</v>
      </c>
      <c r="R14" s="54">
        <v>90</v>
      </c>
      <c r="S14" s="61">
        <v>0</v>
      </c>
      <c r="T14" s="61">
        <v>0</v>
      </c>
      <c r="U14" s="55">
        <v>0</v>
      </c>
      <c r="V14" s="55">
        <v>0</v>
      </c>
      <c r="W14" s="7"/>
      <c r="X14" s="7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7">
        <f t="shared" si="2"/>
        <v>12</v>
      </c>
      <c r="B15" s="56" t="s">
        <v>53</v>
      </c>
      <c r="C15" s="57">
        <v>2</v>
      </c>
      <c r="D15" s="57">
        <v>600</v>
      </c>
      <c r="E15" s="57">
        <v>0</v>
      </c>
      <c r="F15" s="57">
        <v>0</v>
      </c>
      <c r="G15" s="58">
        <v>1</v>
      </c>
      <c r="H15" s="58">
        <v>330</v>
      </c>
      <c r="I15" s="58">
        <v>4</v>
      </c>
      <c r="J15" s="58">
        <v>1200</v>
      </c>
      <c r="K15" s="59">
        <v>77</v>
      </c>
      <c r="L15" s="59">
        <v>19960</v>
      </c>
      <c r="M15" s="60">
        <v>25</v>
      </c>
      <c r="N15" s="60">
        <v>3190</v>
      </c>
      <c r="O15" s="49">
        <f t="shared" si="0"/>
        <v>109</v>
      </c>
      <c r="P15" s="49">
        <f t="shared" si="1"/>
        <v>25280</v>
      </c>
      <c r="Q15" s="53">
        <v>4</v>
      </c>
      <c r="R15" s="54">
        <v>15</v>
      </c>
      <c r="S15" s="61">
        <v>0</v>
      </c>
      <c r="T15" s="61">
        <v>0</v>
      </c>
      <c r="U15" s="55">
        <v>0</v>
      </c>
      <c r="V15" s="55">
        <v>0</v>
      </c>
      <c r="W15" s="7"/>
      <c r="X15" s="7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7">
        <f t="shared" si="2"/>
        <v>13</v>
      </c>
      <c r="B16" s="56" t="s">
        <v>54</v>
      </c>
      <c r="C16" s="57">
        <v>99</v>
      </c>
      <c r="D16" s="57">
        <v>34100</v>
      </c>
      <c r="E16" s="57">
        <v>0</v>
      </c>
      <c r="F16" s="57">
        <v>0</v>
      </c>
      <c r="G16" s="58">
        <v>140</v>
      </c>
      <c r="H16" s="58">
        <v>46990</v>
      </c>
      <c r="I16" s="58">
        <v>18</v>
      </c>
      <c r="J16" s="58">
        <v>5695</v>
      </c>
      <c r="K16" s="59">
        <v>146</v>
      </c>
      <c r="L16" s="59">
        <v>37955</v>
      </c>
      <c r="M16" s="60">
        <v>27</v>
      </c>
      <c r="N16" s="60">
        <v>3600</v>
      </c>
      <c r="O16" s="49">
        <f t="shared" si="0"/>
        <v>430</v>
      </c>
      <c r="P16" s="49">
        <f t="shared" si="1"/>
        <v>128340</v>
      </c>
      <c r="Q16" s="53">
        <v>8</v>
      </c>
      <c r="R16" s="54">
        <v>55</v>
      </c>
      <c r="S16" s="61">
        <v>0</v>
      </c>
      <c r="T16" s="61">
        <v>0</v>
      </c>
      <c r="U16" s="55">
        <v>0</v>
      </c>
      <c r="V16" s="55">
        <v>0</v>
      </c>
      <c r="W16" s="7"/>
      <c r="X16" s="7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7">
        <f t="shared" si="2"/>
        <v>14</v>
      </c>
      <c r="B17" s="56" t="s">
        <v>55</v>
      </c>
      <c r="C17" s="57">
        <v>4</v>
      </c>
      <c r="D17" s="57">
        <v>1320</v>
      </c>
      <c r="E17" s="57">
        <v>2</v>
      </c>
      <c r="F17" s="57">
        <v>600</v>
      </c>
      <c r="G17" s="58">
        <v>8</v>
      </c>
      <c r="H17" s="58">
        <v>2550</v>
      </c>
      <c r="I17" s="58">
        <v>19</v>
      </c>
      <c r="J17" s="58">
        <v>5495</v>
      </c>
      <c r="K17" s="59">
        <v>64</v>
      </c>
      <c r="L17" s="59">
        <v>16595</v>
      </c>
      <c r="M17" s="60">
        <v>30</v>
      </c>
      <c r="N17" s="60">
        <v>2690</v>
      </c>
      <c r="O17" s="49">
        <f t="shared" si="0"/>
        <v>127</v>
      </c>
      <c r="P17" s="49">
        <f t="shared" si="1"/>
        <v>29250</v>
      </c>
      <c r="Q17" s="53">
        <v>3</v>
      </c>
      <c r="R17" s="54">
        <v>25</v>
      </c>
      <c r="S17" s="61">
        <v>0</v>
      </c>
      <c r="T17" s="61">
        <v>0</v>
      </c>
      <c r="U17" s="55">
        <v>0</v>
      </c>
      <c r="V17" s="55">
        <v>0</v>
      </c>
      <c r="W17" s="7"/>
      <c r="X17" s="7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7">
        <f t="shared" si="2"/>
        <v>15</v>
      </c>
      <c r="B18" s="56" t="s">
        <v>56</v>
      </c>
      <c r="C18" s="57"/>
      <c r="D18" s="57"/>
      <c r="E18" s="57"/>
      <c r="F18" s="57"/>
      <c r="G18" s="58">
        <v>15</v>
      </c>
      <c r="H18" s="58">
        <v>4840</v>
      </c>
      <c r="I18" s="58">
        <v>31</v>
      </c>
      <c r="J18" s="58">
        <v>9535</v>
      </c>
      <c r="K18" s="59">
        <v>186</v>
      </c>
      <c r="L18" s="59">
        <v>48320</v>
      </c>
      <c r="M18" s="60">
        <v>12</v>
      </c>
      <c r="N18" s="60">
        <v>1450</v>
      </c>
      <c r="O18" s="49">
        <f t="shared" si="0"/>
        <v>244</v>
      </c>
      <c r="P18" s="49">
        <f t="shared" si="1"/>
        <v>64145</v>
      </c>
      <c r="Q18" s="53">
        <v>4</v>
      </c>
      <c r="R18" s="54">
        <v>28</v>
      </c>
      <c r="S18" s="61">
        <v>0</v>
      </c>
      <c r="T18" s="61">
        <v>0</v>
      </c>
      <c r="U18" s="55">
        <v>0</v>
      </c>
      <c r="V18" s="55">
        <v>0</v>
      </c>
      <c r="W18" s="7"/>
      <c r="X18" s="7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7">
        <f t="shared" si="2"/>
        <v>16</v>
      </c>
      <c r="B19" s="56" t="s">
        <v>57</v>
      </c>
      <c r="C19" s="57">
        <v>5</v>
      </c>
      <c r="D19" s="57">
        <v>1640</v>
      </c>
      <c r="E19" s="57"/>
      <c r="F19" s="57"/>
      <c r="G19" s="58">
        <v>11</v>
      </c>
      <c r="H19" s="58">
        <v>3615</v>
      </c>
      <c r="I19" s="58">
        <v>23</v>
      </c>
      <c r="J19" s="58">
        <v>6710</v>
      </c>
      <c r="K19" s="59">
        <v>172</v>
      </c>
      <c r="L19" s="59">
        <v>44625</v>
      </c>
      <c r="M19" s="60">
        <v>165</v>
      </c>
      <c r="N19" s="60">
        <v>16380</v>
      </c>
      <c r="O19" s="49">
        <f t="shared" si="0"/>
        <v>376</v>
      </c>
      <c r="P19" s="49">
        <f t="shared" si="1"/>
        <v>72970</v>
      </c>
      <c r="Q19" s="53">
        <v>8</v>
      </c>
      <c r="R19" s="54">
        <v>45</v>
      </c>
      <c r="S19" s="61">
        <v>0</v>
      </c>
      <c r="T19" s="61">
        <v>0</v>
      </c>
      <c r="U19" s="55">
        <v>0</v>
      </c>
      <c r="V19" s="55">
        <v>0</v>
      </c>
      <c r="W19" s="7"/>
      <c r="X19" s="7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7">
        <f t="shared" si="2"/>
        <v>17</v>
      </c>
      <c r="B20" s="56" t="s">
        <v>58</v>
      </c>
      <c r="C20" s="57">
        <v>4</v>
      </c>
      <c r="D20" s="57">
        <v>1200</v>
      </c>
      <c r="E20" s="57">
        <v>0</v>
      </c>
      <c r="F20" s="57">
        <v>0</v>
      </c>
      <c r="G20" s="58">
        <v>7</v>
      </c>
      <c r="H20" s="58">
        <v>2235</v>
      </c>
      <c r="I20" s="58">
        <v>11</v>
      </c>
      <c r="J20" s="58">
        <v>3145</v>
      </c>
      <c r="K20" s="59">
        <v>123</v>
      </c>
      <c r="L20" s="59">
        <v>31895</v>
      </c>
      <c r="M20" s="64">
        <v>64</v>
      </c>
      <c r="N20" s="64">
        <v>7055</v>
      </c>
      <c r="O20" s="49">
        <f t="shared" si="0"/>
        <v>209</v>
      </c>
      <c r="P20" s="49">
        <f t="shared" si="1"/>
        <v>45530</v>
      </c>
      <c r="Q20" s="65">
        <v>4</v>
      </c>
      <c r="R20" s="66">
        <v>25</v>
      </c>
      <c r="S20" s="61">
        <v>0</v>
      </c>
      <c r="T20" s="61">
        <v>0</v>
      </c>
      <c r="U20" s="55">
        <v>0</v>
      </c>
      <c r="V20" s="55">
        <v>0</v>
      </c>
      <c r="W20" s="7"/>
      <c r="X20" s="7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7">
        <f t="shared" si="2"/>
        <v>18</v>
      </c>
      <c r="B21" s="56" t="s">
        <v>59</v>
      </c>
      <c r="C21" s="57">
        <v>5</v>
      </c>
      <c r="D21" s="57">
        <v>1630</v>
      </c>
      <c r="E21" s="57">
        <v>0</v>
      </c>
      <c r="F21" s="57">
        <v>0</v>
      </c>
      <c r="G21" s="58">
        <v>4</v>
      </c>
      <c r="H21" s="58">
        <v>1320</v>
      </c>
      <c r="I21" s="58">
        <v>6</v>
      </c>
      <c r="J21" s="58">
        <v>1780</v>
      </c>
      <c r="K21" s="59">
        <v>106</v>
      </c>
      <c r="L21" s="59">
        <v>27535</v>
      </c>
      <c r="M21" s="60">
        <v>76</v>
      </c>
      <c r="N21" s="60">
        <v>7950</v>
      </c>
      <c r="O21" s="49">
        <f t="shared" si="0"/>
        <v>197</v>
      </c>
      <c r="P21" s="49">
        <f t="shared" si="1"/>
        <v>40215</v>
      </c>
      <c r="Q21" s="53">
        <v>6</v>
      </c>
      <c r="R21" s="54">
        <v>36</v>
      </c>
      <c r="S21" s="61">
        <v>0</v>
      </c>
      <c r="T21" s="61">
        <v>0</v>
      </c>
      <c r="U21" s="55">
        <v>0</v>
      </c>
      <c r="V21" s="55">
        <v>0</v>
      </c>
      <c r="W21" s="7"/>
      <c r="X21" s="7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7">
        <f t="shared" si="2"/>
        <v>19</v>
      </c>
      <c r="B22" s="56" t="s">
        <v>60</v>
      </c>
      <c r="C22" s="57">
        <v>9</v>
      </c>
      <c r="D22" s="57">
        <v>3290</v>
      </c>
      <c r="E22" s="57">
        <v>0</v>
      </c>
      <c r="F22" s="57">
        <v>0</v>
      </c>
      <c r="G22" s="58">
        <v>17</v>
      </c>
      <c r="H22" s="58">
        <v>5915</v>
      </c>
      <c r="I22" s="58">
        <v>13</v>
      </c>
      <c r="J22" s="58">
        <v>3900</v>
      </c>
      <c r="K22" s="59">
        <v>440</v>
      </c>
      <c r="L22" s="59">
        <v>114610</v>
      </c>
      <c r="M22" s="60">
        <v>228</v>
      </c>
      <c r="N22" s="60">
        <v>26515</v>
      </c>
      <c r="O22" s="49">
        <f t="shared" si="0"/>
        <v>707</v>
      </c>
      <c r="P22" s="49">
        <f t="shared" si="1"/>
        <v>154230</v>
      </c>
      <c r="Q22" s="53">
        <v>17</v>
      </c>
      <c r="R22" s="54">
        <v>80</v>
      </c>
      <c r="S22" s="61">
        <v>0</v>
      </c>
      <c r="T22" s="61">
        <v>0</v>
      </c>
      <c r="U22" s="55">
        <v>0</v>
      </c>
      <c r="V22" s="55">
        <v>0</v>
      </c>
      <c r="W22" s="7"/>
      <c r="X22" s="7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7"/>
      <c r="B23" s="8" t="s">
        <v>61</v>
      </c>
      <c r="C23" s="7">
        <f t="shared" ref="C23:X23" si="3">SUM(C4:C22)</f>
        <v>277</v>
      </c>
      <c r="D23" s="7">
        <f t="shared" si="3"/>
        <v>93350</v>
      </c>
      <c r="E23" s="7">
        <f t="shared" si="3"/>
        <v>2</v>
      </c>
      <c r="F23" s="7">
        <f t="shared" si="3"/>
        <v>600</v>
      </c>
      <c r="G23" s="7">
        <f t="shared" si="3"/>
        <v>394</v>
      </c>
      <c r="H23" s="7">
        <f t="shared" si="3"/>
        <v>130075</v>
      </c>
      <c r="I23" s="7">
        <f t="shared" si="3"/>
        <v>363</v>
      </c>
      <c r="J23" s="7">
        <f t="shared" si="3"/>
        <v>113000</v>
      </c>
      <c r="K23" s="7">
        <f t="shared" si="3"/>
        <v>4324</v>
      </c>
      <c r="L23" s="7">
        <f t="shared" si="3"/>
        <v>1236305</v>
      </c>
      <c r="M23" s="7">
        <f t="shared" si="3"/>
        <v>1445</v>
      </c>
      <c r="N23" s="7">
        <f t="shared" si="3"/>
        <v>158565</v>
      </c>
      <c r="O23" s="7">
        <f t="shared" si="3"/>
        <v>6805</v>
      </c>
      <c r="P23" s="7">
        <f t="shared" si="3"/>
        <v>1731895</v>
      </c>
      <c r="Q23" s="7">
        <f t="shared" si="3"/>
        <v>192</v>
      </c>
      <c r="R23" s="7">
        <f t="shared" si="3"/>
        <v>1125</v>
      </c>
      <c r="S23" s="7">
        <f t="shared" si="3"/>
        <v>1</v>
      </c>
      <c r="T23" s="7">
        <f t="shared" si="3"/>
        <v>500</v>
      </c>
      <c r="U23" s="7">
        <f t="shared" si="3"/>
        <v>0</v>
      </c>
      <c r="V23" s="7">
        <f t="shared" si="3"/>
        <v>0</v>
      </c>
      <c r="W23" s="7">
        <f t="shared" si="3"/>
        <v>0</v>
      </c>
      <c r="X23" s="7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7"/>
      <c r="B24" s="109" t="s">
        <v>26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01" t="s">
        <v>27</v>
      </c>
      <c r="B25" s="56" t="s">
        <v>28</v>
      </c>
      <c r="C25" s="103" t="s">
        <v>29</v>
      </c>
      <c r="D25" s="104"/>
      <c r="E25" s="103" t="s">
        <v>30</v>
      </c>
      <c r="F25" s="104"/>
      <c r="G25" s="107" t="s">
        <v>31</v>
      </c>
      <c r="H25" s="104"/>
      <c r="I25" s="107" t="s">
        <v>32</v>
      </c>
      <c r="J25" s="104"/>
      <c r="K25" s="113" t="s">
        <v>33</v>
      </c>
      <c r="L25" s="104"/>
      <c r="M25" s="105" t="s">
        <v>34</v>
      </c>
      <c r="N25" s="104"/>
      <c r="O25" s="106" t="s">
        <v>35</v>
      </c>
      <c r="P25" s="104"/>
      <c r="Q25" s="53" t="s">
        <v>14</v>
      </c>
      <c r="R25" s="54" t="s">
        <v>36</v>
      </c>
      <c r="S25" s="114" t="s">
        <v>37</v>
      </c>
      <c r="T25" s="104"/>
      <c r="U25" s="116" t="s">
        <v>38</v>
      </c>
      <c r="V25" s="104"/>
      <c r="W25" s="115" t="s">
        <v>39</v>
      </c>
      <c r="X25" s="10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2"/>
      <c r="B26" s="67"/>
      <c r="C26" s="57" t="s">
        <v>40</v>
      </c>
      <c r="D26" s="57" t="s">
        <v>41</v>
      </c>
      <c r="E26" s="57" t="s">
        <v>40</v>
      </c>
      <c r="F26" s="57" t="s">
        <v>41</v>
      </c>
      <c r="G26" s="58" t="s">
        <v>40</v>
      </c>
      <c r="H26" s="58" t="s">
        <v>41</v>
      </c>
      <c r="I26" s="58" t="s">
        <v>40</v>
      </c>
      <c r="J26" s="58" t="s">
        <v>41</v>
      </c>
      <c r="K26" s="59" t="s">
        <v>40</v>
      </c>
      <c r="L26" s="59" t="s">
        <v>41</v>
      </c>
      <c r="M26" s="60" t="s">
        <v>40</v>
      </c>
      <c r="N26" s="60" t="s">
        <v>41</v>
      </c>
      <c r="O26" s="49" t="s">
        <v>40</v>
      </c>
      <c r="P26" s="49" t="s">
        <v>41</v>
      </c>
      <c r="Q26" s="68"/>
      <c r="R26" s="69"/>
      <c r="S26" s="70" t="s">
        <v>40</v>
      </c>
      <c r="T26" s="70" t="s">
        <v>41</v>
      </c>
      <c r="U26" s="55" t="s">
        <v>40</v>
      </c>
      <c r="V26" s="55" t="s">
        <v>41</v>
      </c>
      <c r="W26" s="8" t="s">
        <v>40</v>
      </c>
      <c r="X26" s="8" t="s">
        <v>41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7">
        <v>20</v>
      </c>
      <c r="B27" s="56" t="s">
        <v>62</v>
      </c>
      <c r="C27" s="57">
        <v>2</v>
      </c>
      <c r="D27" s="57">
        <v>740</v>
      </c>
      <c r="E27" s="57">
        <v>0</v>
      </c>
      <c r="F27" s="57">
        <v>0</v>
      </c>
      <c r="G27" s="58">
        <v>0</v>
      </c>
      <c r="H27" s="58">
        <v>0</v>
      </c>
      <c r="I27" s="58">
        <v>0</v>
      </c>
      <c r="J27" s="58">
        <v>0</v>
      </c>
      <c r="K27" s="59">
        <v>87</v>
      </c>
      <c r="L27" s="59">
        <v>22590</v>
      </c>
      <c r="M27" s="60">
        <v>16</v>
      </c>
      <c r="N27" s="60">
        <v>1660</v>
      </c>
      <c r="O27" s="49">
        <f t="shared" ref="O27:P33" si="4">C27+E27+G27+I27+K27+M27</f>
        <v>105</v>
      </c>
      <c r="P27" s="49">
        <f t="shared" si="4"/>
        <v>24990</v>
      </c>
      <c r="Q27" s="53">
        <v>4</v>
      </c>
      <c r="R27" s="54">
        <v>27</v>
      </c>
      <c r="S27" s="61">
        <v>0</v>
      </c>
      <c r="T27" s="61">
        <v>0</v>
      </c>
      <c r="U27" s="55">
        <v>0</v>
      </c>
      <c r="V27" s="55">
        <v>0</v>
      </c>
      <c r="W27" s="7"/>
      <c r="X27" s="7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7">
        <f t="shared" ref="A28:A33" si="5">1+A27</f>
        <v>21</v>
      </c>
      <c r="B28" s="56" t="s">
        <v>63</v>
      </c>
      <c r="C28" s="57"/>
      <c r="D28" s="57"/>
      <c r="E28" s="57"/>
      <c r="F28" s="57"/>
      <c r="G28" s="58"/>
      <c r="H28" s="58"/>
      <c r="I28" s="58"/>
      <c r="J28" s="58"/>
      <c r="K28" s="59">
        <v>16</v>
      </c>
      <c r="L28" s="59">
        <v>4155</v>
      </c>
      <c r="M28" s="60">
        <v>9</v>
      </c>
      <c r="N28" s="60">
        <v>1000</v>
      </c>
      <c r="O28" s="49">
        <f t="shared" si="4"/>
        <v>25</v>
      </c>
      <c r="P28" s="49">
        <f t="shared" si="4"/>
        <v>5155</v>
      </c>
      <c r="Q28" s="53">
        <v>2</v>
      </c>
      <c r="R28" s="54">
        <v>16</v>
      </c>
      <c r="S28" s="61">
        <v>0</v>
      </c>
      <c r="T28" s="61">
        <v>0</v>
      </c>
      <c r="U28" s="55">
        <v>0</v>
      </c>
      <c r="V28" s="55">
        <v>0</v>
      </c>
      <c r="W28" s="7"/>
      <c r="X28" s="7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7">
        <f t="shared" si="5"/>
        <v>22</v>
      </c>
      <c r="B29" s="56" t="s">
        <v>64</v>
      </c>
      <c r="C29" s="57">
        <v>29</v>
      </c>
      <c r="D29" s="57">
        <v>8940</v>
      </c>
      <c r="E29" s="57"/>
      <c r="F29" s="57"/>
      <c r="G29" s="58">
        <v>38</v>
      </c>
      <c r="H29" s="58">
        <v>11500</v>
      </c>
      <c r="I29" s="58"/>
      <c r="J29" s="58"/>
      <c r="K29" s="59">
        <v>54</v>
      </c>
      <c r="L29" s="71">
        <v>14025</v>
      </c>
      <c r="M29" s="60">
        <v>21</v>
      </c>
      <c r="N29" s="60">
        <v>2400</v>
      </c>
      <c r="O29" s="49">
        <f t="shared" si="4"/>
        <v>142</v>
      </c>
      <c r="P29" s="49">
        <f t="shared" si="4"/>
        <v>36865</v>
      </c>
      <c r="Q29" s="53">
        <v>4</v>
      </c>
      <c r="R29" s="54">
        <v>28</v>
      </c>
      <c r="S29" s="61">
        <v>0</v>
      </c>
      <c r="T29" s="61">
        <v>0</v>
      </c>
      <c r="U29" s="55">
        <v>0</v>
      </c>
      <c r="V29" s="55">
        <v>0</v>
      </c>
      <c r="W29" s="7"/>
      <c r="X29" s="7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7">
        <f t="shared" si="5"/>
        <v>23</v>
      </c>
      <c r="B30" s="56" t="s">
        <v>65</v>
      </c>
      <c r="C30" s="57">
        <v>15</v>
      </c>
      <c r="D30" s="57">
        <v>4960</v>
      </c>
      <c r="E30" s="57"/>
      <c r="F30" s="57"/>
      <c r="G30" s="58">
        <v>34</v>
      </c>
      <c r="H30" s="58">
        <v>10690</v>
      </c>
      <c r="I30" s="58"/>
      <c r="J30" s="58"/>
      <c r="K30" s="59">
        <v>166</v>
      </c>
      <c r="L30" s="59">
        <v>43055</v>
      </c>
      <c r="M30" s="60">
        <v>41</v>
      </c>
      <c r="N30" s="60">
        <v>4820</v>
      </c>
      <c r="O30" s="49">
        <f t="shared" si="4"/>
        <v>256</v>
      </c>
      <c r="P30" s="49">
        <f t="shared" si="4"/>
        <v>63525</v>
      </c>
      <c r="Q30" s="53">
        <v>5</v>
      </c>
      <c r="R30" s="54">
        <v>38</v>
      </c>
      <c r="S30" s="61">
        <v>0</v>
      </c>
      <c r="T30" s="61">
        <v>0</v>
      </c>
      <c r="U30" s="55">
        <v>0</v>
      </c>
      <c r="V30" s="55">
        <v>0</v>
      </c>
      <c r="W30" s="7"/>
      <c r="X30" s="7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7">
        <f t="shared" si="5"/>
        <v>24</v>
      </c>
      <c r="B31" s="56" t="s">
        <v>66</v>
      </c>
      <c r="C31" s="57">
        <v>8</v>
      </c>
      <c r="D31" s="57">
        <v>2400</v>
      </c>
      <c r="E31" s="57">
        <v>1</v>
      </c>
      <c r="F31" s="57">
        <v>355</v>
      </c>
      <c r="G31" s="58">
        <v>14</v>
      </c>
      <c r="H31" s="58">
        <v>4420</v>
      </c>
      <c r="I31" s="58">
        <v>9</v>
      </c>
      <c r="J31" s="58">
        <v>2745</v>
      </c>
      <c r="K31" s="59">
        <v>263</v>
      </c>
      <c r="L31" s="59">
        <v>68050</v>
      </c>
      <c r="M31" s="60">
        <v>107</v>
      </c>
      <c r="N31" s="60">
        <v>11500</v>
      </c>
      <c r="O31" s="49">
        <f t="shared" si="4"/>
        <v>402</v>
      </c>
      <c r="P31" s="49">
        <f t="shared" si="4"/>
        <v>89470</v>
      </c>
      <c r="Q31" s="53">
        <v>8</v>
      </c>
      <c r="R31" s="54">
        <v>46</v>
      </c>
      <c r="S31" s="61">
        <v>0</v>
      </c>
      <c r="T31" s="61">
        <v>0</v>
      </c>
      <c r="U31" s="55">
        <v>0</v>
      </c>
      <c r="V31" s="55">
        <v>0</v>
      </c>
      <c r="W31" s="7"/>
      <c r="X31" s="7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7">
        <f t="shared" si="5"/>
        <v>25</v>
      </c>
      <c r="B32" s="56" t="s">
        <v>67</v>
      </c>
      <c r="C32" s="57">
        <v>14</v>
      </c>
      <c r="D32" s="57">
        <v>4650</v>
      </c>
      <c r="E32" s="57">
        <v>0</v>
      </c>
      <c r="F32" s="57">
        <v>0</v>
      </c>
      <c r="G32" s="58">
        <v>25</v>
      </c>
      <c r="H32" s="58">
        <v>8130</v>
      </c>
      <c r="I32" s="58">
        <v>12</v>
      </c>
      <c r="J32" s="58">
        <v>3620</v>
      </c>
      <c r="K32" s="59">
        <v>171</v>
      </c>
      <c r="L32" s="59">
        <v>44945</v>
      </c>
      <c r="M32" s="60">
        <v>13</v>
      </c>
      <c r="N32" s="60">
        <v>1570</v>
      </c>
      <c r="O32" s="49">
        <f t="shared" si="4"/>
        <v>235</v>
      </c>
      <c r="P32" s="49">
        <f t="shared" si="4"/>
        <v>62915</v>
      </c>
      <c r="Q32" s="53">
        <v>6</v>
      </c>
      <c r="R32" s="54">
        <v>42</v>
      </c>
      <c r="S32" s="61">
        <v>0</v>
      </c>
      <c r="T32" s="61">
        <v>0</v>
      </c>
      <c r="U32" s="55">
        <v>0</v>
      </c>
      <c r="V32" s="55">
        <v>0</v>
      </c>
      <c r="W32" s="7"/>
      <c r="X32" s="7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7">
        <f t="shared" si="5"/>
        <v>26</v>
      </c>
      <c r="B33" s="56" t="s">
        <v>68</v>
      </c>
      <c r="C33" s="57">
        <v>20</v>
      </c>
      <c r="D33" s="57">
        <v>6590</v>
      </c>
      <c r="E33" s="57"/>
      <c r="F33" s="57"/>
      <c r="G33" s="58">
        <v>74</v>
      </c>
      <c r="H33" s="58">
        <v>27670</v>
      </c>
      <c r="I33" s="58">
        <v>21</v>
      </c>
      <c r="J33" s="58">
        <v>6700</v>
      </c>
      <c r="K33" s="59">
        <v>759</v>
      </c>
      <c r="L33" s="59">
        <v>197425</v>
      </c>
      <c r="M33" s="60">
        <v>101</v>
      </c>
      <c r="N33" s="60">
        <v>14945</v>
      </c>
      <c r="O33" s="49">
        <f t="shared" si="4"/>
        <v>975</v>
      </c>
      <c r="P33" s="49">
        <f t="shared" si="4"/>
        <v>253330</v>
      </c>
      <c r="Q33" s="53">
        <v>26</v>
      </c>
      <c r="R33" s="54">
        <v>162</v>
      </c>
      <c r="S33" s="61">
        <v>0</v>
      </c>
      <c r="T33" s="61">
        <v>0</v>
      </c>
      <c r="U33" s="55">
        <v>0</v>
      </c>
      <c r="V33" s="55">
        <v>0</v>
      </c>
      <c r="W33" s="7"/>
      <c r="X33" s="7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7"/>
      <c r="B34" s="8" t="s">
        <v>69</v>
      </c>
      <c r="C34" s="7">
        <f t="shared" ref="C34:X34" si="6">SUM(C27:C33)</f>
        <v>88</v>
      </c>
      <c r="D34" s="7">
        <f t="shared" si="6"/>
        <v>28280</v>
      </c>
      <c r="E34" s="7">
        <f t="shared" si="6"/>
        <v>1</v>
      </c>
      <c r="F34" s="7">
        <f t="shared" si="6"/>
        <v>355</v>
      </c>
      <c r="G34" s="7">
        <f t="shared" si="6"/>
        <v>185</v>
      </c>
      <c r="H34" s="7">
        <f t="shared" si="6"/>
        <v>62410</v>
      </c>
      <c r="I34" s="7">
        <f t="shared" si="6"/>
        <v>42</v>
      </c>
      <c r="J34" s="7">
        <f t="shared" si="6"/>
        <v>13065</v>
      </c>
      <c r="K34" s="7">
        <f t="shared" si="6"/>
        <v>1516</v>
      </c>
      <c r="L34" s="7">
        <f t="shared" si="6"/>
        <v>394245</v>
      </c>
      <c r="M34" s="7">
        <f t="shared" si="6"/>
        <v>308</v>
      </c>
      <c r="N34" s="7">
        <f t="shared" si="6"/>
        <v>37895</v>
      </c>
      <c r="O34" s="7">
        <f t="shared" si="6"/>
        <v>2140</v>
      </c>
      <c r="P34" s="7">
        <f t="shared" si="6"/>
        <v>536250</v>
      </c>
      <c r="Q34" s="7">
        <f t="shared" si="6"/>
        <v>55</v>
      </c>
      <c r="R34" s="7">
        <f t="shared" si="6"/>
        <v>359</v>
      </c>
      <c r="S34" s="7">
        <f t="shared" si="6"/>
        <v>0</v>
      </c>
      <c r="T34" s="7">
        <f t="shared" si="6"/>
        <v>0</v>
      </c>
      <c r="U34" s="7">
        <f t="shared" si="6"/>
        <v>0</v>
      </c>
      <c r="V34" s="7">
        <f t="shared" si="6"/>
        <v>0</v>
      </c>
      <c r="W34" s="7">
        <f t="shared" si="6"/>
        <v>0</v>
      </c>
      <c r="X34" s="7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7">
        <v>27</v>
      </c>
      <c r="B35" s="56" t="s">
        <v>70</v>
      </c>
      <c r="C35" s="57"/>
      <c r="D35" s="57"/>
      <c r="E35" s="57"/>
      <c r="F35" s="57"/>
      <c r="G35" s="58">
        <v>19</v>
      </c>
      <c r="H35" s="58">
        <v>5870</v>
      </c>
      <c r="I35" s="58"/>
      <c r="J35" s="58"/>
      <c r="K35" s="59">
        <v>92</v>
      </c>
      <c r="L35" s="59">
        <v>24305</v>
      </c>
      <c r="M35" s="60">
        <v>29</v>
      </c>
      <c r="N35" s="60">
        <v>3370</v>
      </c>
      <c r="O35" s="49">
        <f t="shared" ref="O35:P40" si="7">C35+E35+G35+I35+K35+M35</f>
        <v>140</v>
      </c>
      <c r="P35" s="49">
        <f t="shared" si="7"/>
        <v>33545</v>
      </c>
      <c r="Q35" s="62">
        <v>5</v>
      </c>
      <c r="R35" s="63">
        <v>37</v>
      </c>
      <c r="S35" s="61">
        <v>0</v>
      </c>
      <c r="T35" s="61">
        <v>0</v>
      </c>
      <c r="U35" s="55">
        <v>0</v>
      </c>
      <c r="V35" s="55">
        <v>0</v>
      </c>
      <c r="W35" s="7"/>
      <c r="X35" s="7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7">
        <f>1+A35</f>
        <v>28</v>
      </c>
      <c r="B36" s="56" t="s">
        <v>71</v>
      </c>
      <c r="C36" s="57">
        <v>13</v>
      </c>
      <c r="D36" s="57">
        <v>3980</v>
      </c>
      <c r="E36" s="57">
        <v>0</v>
      </c>
      <c r="F36" s="57">
        <v>0</v>
      </c>
      <c r="G36" s="58">
        <v>6</v>
      </c>
      <c r="H36" s="58">
        <v>1940</v>
      </c>
      <c r="I36" s="58">
        <v>2</v>
      </c>
      <c r="J36" s="58">
        <v>760</v>
      </c>
      <c r="K36" s="59">
        <v>34</v>
      </c>
      <c r="L36" s="59">
        <v>9160</v>
      </c>
      <c r="M36" s="60">
        <v>12</v>
      </c>
      <c r="N36" s="60">
        <v>1120</v>
      </c>
      <c r="O36" s="49">
        <f t="shared" si="7"/>
        <v>67</v>
      </c>
      <c r="P36" s="49">
        <f t="shared" si="7"/>
        <v>16960</v>
      </c>
      <c r="Q36" s="62">
        <v>3</v>
      </c>
      <c r="R36" s="63">
        <v>13</v>
      </c>
      <c r="S36" s="61">
        <v>0</v>
      </c>
      <c r="T36" s="61">
        <v>0</v>
      </c>
      <c r="U36" s="55">
        <v>0</v>
      </c>
      <c r="V36" s="55">
        <v>0</v>
      </c>
      <c r="W36" s="7"/>
      <c r="X36" s="7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7">
        <f>1+A36</f>
        <v>29</v>
      </c>
      <c r="B37" s="56" t="s">
        <v>72</v>
      </c>
      <c r="C37" s="57"/>
      <c r="D37" s="57"/>
      <c r="E37" s="57"/>
      <c r="F37" s="57"/>
      <c r="G37" s="58"/>
      <c r="H37" s="58"/>
      <c r="I37" s="58"/>
      <c r="J37" s="58"/>
      <c r="K37" s="59">
        <v>23</v>
      </c>
      <c r="L37" s="59">
        <v>6005</v>
      </c>
      <c r="M37" s="60">
        <v>37</v>
      </c>
      <c r="N37" s="60">
        <v>3760</v>
      </c>
      <c r="O37" s="49">
        <f t="shared" si="7"/>
        <v>60</v>
      </c>
      <c r="P37" s="49">
        <f t="shared" si="7"/>
        <v>9765</v>
      </c>
      <c r="Q37" s="62">
        <v>3</v>
      </c>
      <c r="R37" s="63">
        <v>25</v>
      </c>
      <c r="S37" s="61">
        <v>0</v>
      </c>
      <c r="T37" s="61">
        <v>0</v>
      </c>
      <c r="U37" s="55">
        <v>0</v>
      </c>
      <c r="V37" s="55">
        <v>0</v>
      </c>
      <c r="W37" s="7"/>
      <c r="X37" s="7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7">
        <f>1+A37</f>
        <v>30</v>
      </c>
      <c r="B38" s="56" t="s">
        <v>73</v>
      </c>
      <c r="C38" s="57">
        <v>0</v>
      </c>
      <c r="D38" s="57">
        <v>0</v>
      </c>
      <c r="E38" s="57">
        <v>0</v>
      </c>
      <c r="F38" s="57">
        <v>0</v>
      </c>
      <c r="G38" s="58">
        <v>0</v>
      </c>
      <c r="H38" s="58">
        <v>0</v>
      </c>
      <c r="I38" s="58">
        <v>0</v>
      </c>
      <c r="J38" s="58">
        <v>0</v>
      </c>
      <c r="K38" s="59">
        <v>0</v>
      </c>
      <c r="L38" s="59">
        <v>0</v>
      </c>
      <c r="M38" s="60">
        <v>0</v>
      </c>
      <c r="N38" s="60">
        <v>0</v>
      </c>
      <c r="O38" s="49">
        <f t="shared" si="7"/>
        <v>0</v>
      </c>
      <c r="P38" s="49">
        <f t="shared" si="7"/>
        <v>0</v>
      </c>
      <c r="Q38" s="62">
        <v>0</v>
      </c>
      <c r="R38" s="63">
        <v>0</v>
      </c>
      <c r="S38" s="61">
        <v>0</v>
      </c>
      <c r="T38" s="61">
        <v>0</v>
      </c>
      <c r="U38" s="55">
        <v>0</v>
      </c>
      <c r="V38" s="55">
        <v>0</v>
      </c>
      <c r="W38" s="7"/>
      <c r="X38" s="7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7">
        <f>1+A38</f>
        <v>31</v>
      </c>
      <c r="B39" s="56" t="s">
        <v>74</v>
      </c>
      <c r="C39" s="57"/>
      <c r="D39" s="57"/>
      <c r="E39" s="57"/>
      <c r="F39" s="57"/>
      <c r="G39" s="58"/>
      <c r="H39" s="58"/>
      <c r="I39" s="58"/>
      <c r="J39" s="58"/>
      <c r="K39" s="59">
        <v>3</v>
      </c>
      <c r="L39" s="59">
        <v>795</v>
      </c>
      <c r="M39" s="60">
        <v>14</v>
      </c>
      <c r="N39" s="60">
        <v>1820</v>
      </c>
      <c r="O39" s="49">
        <f t="shared" si="7"/>
        <v>17</v>
      </c>
      <c r="P39" s="49">
        <f t="shared" si="7"/>
        <v>2615</v>
      </c>
      <c r="Q39" s="62">
        <v>1</v>
      </c>
      <c r="R39" s="63">
        <v>8</v>
      </c>
      <c r="S39" s="61">
        <v>0</v>
      </c>
      <c r="T39" s="61">
        <v>0</v>
      </c>
      <c r="U39" s="55">
        <v>0</v>
      </c>
      <c r="V39" s="55">
        <v>0</v>
      </c>
      <c r="W39" s="7"/>
      <c r="X39" s="7"/>
      <c r="Z39" s="18">
        <f>P39-15375</f>
        <v>-12760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7">
        <f>1+A39</f>
        <v>32</v>
      </c>
      <c r="B40" s="56" t="s">
        <v>75</v>
      </c>
      <c r="C40" s="57"/>
      <c r="D40" s="57"/>
      <c r="E40" s="57"/>
      <c r="F40" s="57"/>
      <c r="G40" s="58">
        <v>1</v>
      </c>
      <c r="H40" s="58">
        <v>415</v>
      </c>
      <c r="I40" s="58">
        <v>1</v>
      </c>
      <c r="J40" s="58">
        <v>375</v>
      </c>
      <c r="K40" s="59">
        <v>30</v>
      </c>
      <c r="L40" s="59">
        <v>8865</v>
      </c>
      <c r="M40" s="60">
        <v>3</v>
      </c>
      <c r="N40" s="60">
        <v>500</v>
      </c>
      <c r="O40" s="49">
        <f t="shared" si="7"/>
        <v>35</v>
      </c>
      <c r="P40" s="49">
        <f t="shared" si="7"/>
        <v>10155</v>
      </c>
      <c r="Q40" s="62">
        <v>3</v>
      </c>
      <c r="R40" s="63">
        <v>24</v>
      </c>
      <c r="S40" s="61">
        <v>0</v>
      </c>
      <c r="T40" s="61">
        <v>0</v>
      </c>
      <c r="U40" s="55">
        <v>0</v>
      </c>
      <c r="V40" s="55">
        <v>0</v>
      </c>
      <c r="W40" s="7"/>
      <c r="X40" s="7"/>
      <c r="Y40" s="72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7"/>
      <c r="B41" s="8" t="s">
        <v>76</v>
      </c>
      <c r="C41" s="7">
        <f t="shared" ref="C41:X41" si="8">SUM(C35:C40)</f>
        <v>13</v>
      </c>
      <c r="D41" s="7">
        <f t="shared" si="8"/>
        <v>3980</v>
      </c>
      <c r="E41" s="7">
        <f t="shared" si="8"/>
        <v>0</v>
      </c>
      <c r="F41" s="7">
        <f t="shared" si="8"/>
        <v>0</v>
      </c>
      <c r="G41" s="7">
        <f t="shared" si="8"/>
        <v>26</v>
      </c>
      <c r="H41" s="7">
        <f t="shared" si="8"/>
        <v>8225</v>
      </c>
      <c r="I41" s="7">
        <f t="shared" si="8"/>
        <v>3</v>
      </c>
      <c r="J41" s="7">
        <f t="shared" si="8"/>
        <v>1135</v>
      </c>
      <c r="K41" s="7">
        <f t="shared" si="8"/>
        <v>182</v>
      </c>
      <c r="L41" s="7">
        <f t="shared" si="8"/>
        <v>49130</v>
      </c>
      <c r="M41" s="7">
        <f t="shared" si="8"/>
        <v>95</v>
      </c>
      <c r="N41" s="7">
        <f t="shared" si="8"/>
        <v>10570</v>
      </c>
      <c r="O41" s="7">
        <f t="shared" si="8"/>
        <v>319</v>
      </c>
      <c r="P41" s="7">
        <f t="shared" si="8"/>
        <v>73040</v>
      </c>
      <c r="Q41" s="7">
        <f t="shared" si="8"/>
        <v>15</v>
      </c>
      <c r="R41" s="7">
        <f t="shared" si="8"/>
        <v>107</v>
      </c>
      <c r="S41" s="7">
        <f t="shared" si="8"/>
        <v>0</v>
      </c>
      <c r="T41" s="7">
        <f t="shared" si="8"/>
        <v>0</v>
      </c>
      <c r="U41" s="7">
        <f t="shared" si="8"/>
        <v>0</v>
      </c>
      <c r="V41" s="7">
        <f t="shared" si="8"/>
        <v>0</v>
      </c>
      <c r="W41" s="7">
        <f t="shared" si="8"/>
        <v>0</v>
      </c>
      <c r="X41" s="7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7">
        <v>33</v>
      </c>
      <c r="B42" s="56" t="s">
        <v>77</v>
      </c>
      <c r="C42" s="57">
        <v>7</v>
      </c>
      <c r="D42" s="57">
        <v>2525</v>
      </c>
      <c r="E42" s="57"/>
      <c r="F42" s="57"/>
      <c r="G42" s="58">
        <v>28</v>
      </c>
      <c r="H42" s="58">
        <v>9230</v>
      </c>
      <c r="I42" s="58">
        <v>17</v>
      </c>
      <c r="J42" s="58">
        <v>5070</v>
      </c>
      <c r="K42" s="59">
        <v>127</v>
      </c>
      <c r="L42" s="59">
        <v>33445</v>
      </c>
      <c r="M42" s="60">
        <v>23</v>
      </c>
      <c r="N42" s="60">
        <v>3110</v>
      </c>
      <c r="O42" s="49">
        <f t="shared" ref="O42:P48" si="9">C42+E42+G42+I42+K42+M42</f>
        <v>202</v>
      </c>
      <c r="P42" s="49">
        <f t="shared" si="9"/>
        <v>53380</v>
      </c>
      <c r="Q42" s="53">
        <v>7</v>
      </c>
      <c r="R42" s="54">
        <v>52</v>
      </c>
      <c r="S42" s="45">
        <v>0</v>
      </c>
      <c r="T42" s="45">
        <v>0</v>
      </c>
      <c r="U42" s="55">
        <v>0</v>
      </c>
      <c r="V42" s="55">
        <v>0</v>
      </c>
      <c r="W42" s="7"/>
      <c r="X42" s="7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7">
        <f t="shared" ref="A43:A48" si="10">1+A42</f>
        <v>34</v>
      </c>
      <c r="B43" s="56" t="s">
        <v>78</v>
      </c>
      <c r="C43" s="57">
        <v>15</v>
      </c>
      <c r="D43" s="57">
        <v>4660</v>
      </c>
      <c r="E43" s="57"/>
      <c r="F43" s="57"/>
      <c r="G43" s="58">
        <v>31</v>
      </c>
      <c r="H43" s="58">
        <v>9860</v>
      </c>
      <c r="I43" s="58">
        <v>7</v>
      </c>
      <c r="J43" s="58">
        <v>2265</v>
      </c>
      <c r="K43" s="59">
        <v>95</v>
      </c>
      <c r="L43" s="59">
        <v>24965</v>
      </c>
      <c r="M43" s="60">
        <v>95</v>
      </c>
      <c r="N43" s="60">
        <v>11640</v>
      </c>
      <c r="O43" s="49">
        <f t="shared" si="9"/>
        <v>243</v>
      </c>
      <c r="P43" s="49">
        <f t="shared" si="9"/>
        <v>53390</v>
      </c>
      <c r="Q43" s="53">
        <v>5</v>
      </c>
      <c r="R43" s="54">
        <v>41</v>
      </c>
      <c r="S43" s="45">
        <v>0</v>
      </c>
      <c r="T43" s="45">
        <v>0</v>
      </c>
      <c r="U43" s="55">
        <v>0</v>
      </c>
      <c r="V43" s="55">
        <v>0</v>
      </c>
      <c r="W43" s="7"/>
      <c r="X43" s="7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7">
        <f t="shared" si="10"/>
        <v>35</v>
      </c>
      <c r="B44" s="56" t="s">
        <v>79</v>
      </c>
      <c r="C44" s="57">
        <v>15</v>
      </c>
      <c r="D44" s="57">
        <v>4775</v>
      </c>
      <c r="E44" s="57">
        <v>0</v>
      </c>
      <c r="F44" s="57">
        <v>0</v>
      </c>
      <c r="G44" s="58">
        <v>18</v>
      </c>
      <c r="H44" s="58">
        <v>5845</v>
      </c>
      <c r="I44" s="58">
        <v>7</v>
      </c>
      <c r="J44" s="58">
        <v>2135</v>
      </c>
      <c r="K44" s="59">
        <v>224</v>
      </c>
      <c r="L44" s="59">
        <v>58270</v>
      </c>
      <c r="M44" s="60">
        <v>57</v>
      </c>
      <c r="N44" s="60">
        <v>6120</v>
      </c>
      <c r="O44" s="49">
        <f t="shared" si="9"/>
        <v>321</v>
      </c>
      <c r="P44" s="49">
        <f t="shared" si="9"/>
        <v>77145</v>
      </c>
      <c r="Q44" s="53">
        <v>8</v>
      </c>
      <c r="R44" s="54">
        <v>60</v>
      </c>
      <c r="S44" s="45">
        <v>0</v>
      </c>
      <c r="T44" s="45">
        <v>0</v>
      </c>
      <c r="U44" s="55">
        <v>0</v>
      </c>
      <c r="V44" s="55">
        <v>0</v>
      </c>
      <c r="W44" s="7"/>
      <c r="X44" s="7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7">
        <f t="shared" si="10"/>
        <v>36</v>
      </c>
      <c r="B45" s="56" t="s">
        <v>80</v>
      </c>
      <c r="C45" s="57"/>
      <c r="D45" s="57"/>
      <c r="E45" s="57"/>
      <c r="F45" s="57"/>
      <c r="G45" s="58">
        <v>6</v>
      </c>
      <c r="H45" s="58">
        <v>2190</v>
      </c>
      <c r="I45" s="58">
        <v>11</v>
      </c>
      <c r="J45" s="58">
        <v>3490</v>
      </c>
      <c r="K45" s="59">
        <v>84</v>
      </c>
      <c r="L45" s="59">
        <v>22425</v>
      </c>
      <c r="M45" s="60">
        <v>71</v>
      </c>
      <c r="N45" s="60">
        <v>7765</v>
      </c>
      <c r="O45" s="49">
        <f t="shared" si="9"/>
        <v>172</v>
      </c>
      <c r="P45" s="49">
        <f t="shared" si="9"/>
        <v>35870</v>
      </c>
      <c r="Q45" s="53">
        <v>6</v>
      </c>
      <c r="R45" s="54">
        <v>38</v>
      </c>
      <c r="S45" s="45">
        <v>0</v>
      </c>
      <c r="T45" s="45">
        <v>0</v>
      </c>
      <c r="U45" s="55">
        <v>0</v>
      </c>
      <c r="V45" s="55">
        <v>0</v>
      </c>
      <c r="W45" s="7"/>
      <c r="X45" s="7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7">
        <f t="shared" si="10"/>
        <v>37</v>
      </c>
      <c r="B46" s="56" t="s">
        <v>81</v>
      </c>
      <c r="C46" s="57"/>
      <c r="D46" s="57"/>
      <c r="E46" s="57"/>
      <c r="F46" s="57"/>
      <c r="G46" s="58"/>
      <c r="H46" s="58"/>
      <c r="I46" s="58"/>
      <c r="J46" s="58"/>
      <c r="K46" s="59">
        <v>45</v>
      </c>
      <c r="L46" s="59">
        <v>11700</v>
      </c>
      <c r="M46" s="60">
        <v>33</v>
      </c>
      <c r="N46" s="60">
        <v>3400</v>
      </c>
      <c r="O46" s="49">
        <f t="shared" si="9"/>
        <v>78</v>
      </c>
      <c r="P46" s="49">
        <f t="shared" si="9"/>
        <v>15100</v>
      </c>
      <c r="Q46" s="53">
        <v>4</v>
      </c>
      <c r="R46" s="54">
        <v>29</v>
      </c>
      <c r="S46" s="45">
        <v>0</v>
      </c>
      <c r="T46" s="45">
        <v>0</v>
      </c>
      <c r="U46" s="55">
        <v>0</v>
      </c>
      <c r="V46" s="55">
        <v>0</v>
      </c>
      <c r="W46" s="7"/>
      <c r="X46" s="7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7">
        <f t="shared" si="10"/>
        <v>38</v>
      </c>
      <c r="B47" s="56" t="s">
        <v>82</v>
      </c>
      <c r="C47" s="57"/>
      <c r="D47" s="57"/>
      <c r="E47" s="57"/>
      <c r="F47" s="57"/>
      <c r="G47" s="58"/>
      <c r="H47" s="58"/>
      <c r="I47" s="58">
        <v>21</v>
      </c>
      <c r="J47" s="58">
        <v>6500</v>
      </c>
      <c r="K47" s="59">
        <v>91</v>
      </c>
      <c r="L47" s="59">
        <v>24450</v>
      </c>
      <c r="M47" s="60">
        <v>48</v>
      </c>
      <c r="N47" s="60">
        <v>5510</v>
      </c>
      <c r="O47" s="49">
        <f t="shared" si="9"/>
        <v>160</v>
      </c>
      <c r="P47" s="49">
        <f t="shared" si="9"/>
        <v>36460</v>
      </c>
      <c r="Q47" s="53">
        <v>5</v>
      </c>
      <c r="R47" s="54">
        <v>37</v>
      </c>
      <c r="S47" s="45">
        <v>0</v>
      </c>
      <c r="T47" s="45">
        <v>0</v>
      </c>
      <c r="U47" s="55">
        <v>0</v>
      </c>
      <c r="V47" s="55">
        <v>0</v>
      </c>
      <c r="W47" s="7"/>
      <c r="X47" s="7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7">
        <f t="shared" si="10"/>
        <v>39</v>
      </c>
      <c r="B48" s="56" t="s">
        <v>83</v>
      </c>
      <c r="C48" s="57">
        <v>0</v>
      </c>
      <c r="D48" s="57">
        <v>0</v>
      </c>
      <c r="E48" s="57">
        <v>0</v>
      </c>
      <c r="F48" s="57">
        <v>0</v>
      </c>
      <c r="G48" s="58">
        <v>0</v>
      </c>
      <c r="H48" s="58">
        <v>0</v>
      </c>
      <c r="I48" s="58">
        <v>0</v>
      </c>
      <c r="J48" s="58">
        <v>0</v>
      </c>
      <c r="K48" s="59">
        <v>0</v>
      </c>
      <c r="L48" s="59">
        <v>0</v>
      </c>
      <c r="M48" s="60">
        <v>0</v>
      </c>
      <c r="N48" s="60">
        <v>0</v>
      </c>
      <c r="O48" s="49">
        <f t="shared" si="9"/>
        <v>0</v>
      </c>
      <c r="P48" s="49">
        <f t="shared" si="9"/>
        <v>0</v>
      </c>
      <c r="Q48" s="53">
        <v>1</v>
      </c>
      <c r="R48" s="54">
        <v>2</v>
      </c>
      <c r="S48" s="45">
        <v>0</v>
      </c>
      <c r="T48" s="45">
        <v>0</v>
      </c>
      <c r="U48" s="55">
        <v>0</v>
      </c>
      <c r="V48" s="55">
        <v>0</v>
      </c>
      <c r="W48" s="7"/>
      <c r="X48" s="7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7"/>
      <c r="B49" s="8" t="s">
        <v>84</v>
      </c>
      <c r="C49" s="7">
        <f t="shared" ref="C49:X49" si="11">SUM(C42:C48)</f>
        <v>37</v>
      </c>
      <c r="D49" s="7">
        <f t="shared" si="11"/>
        <v>11960</v>
      </c>
      <c r="E49" s="7">
        <f t="shared" si="11"/>
        <v>0</v>
      </c>
      <c r="F49" s="7">
        <f t="shared" si="11"/>
        <v>0</v>
      </c>
      <c r="G49" s="7">
        <f t="shared" si="11"/>
        <v>83</v>
      </c>
      <c r="H49" s="7">
        <f t="shared" si="11"/>
        <v>27125</v>
      </c>
      <c r="I49" s="7">
        <f t="shared" si="11"/>
        <v>63</v>
      </c>
      <c r="J49" s="7">
        <f t="shared" si="11"/>
        <v>19460</v>
      </c>
      <c r="K49" s="7">
        <f t="shared" si="11"/>
        <v>666</v>
      </c>
      <c r="L49" s="7">
        <f t="shared" si="11"/>
        <v>175255</v>
      </c>
      <c r="M49" s="7">
        <f t="shared" si="11"/>
        <v>327</v>
      </c>
      <c r="N49" s="7">
        <f t="shared" si="11"/>
        <v>37545</v>
      </c>
      <c r="O49" s="7">
        <f t="shared" si="11"/>
        <v>1176</v>
      </c>
      <c r="P49" s="7">
        <f t="shared" si="11"/>
        <v>271345</v>
      </c>
      <c r="Q49" s="7">
        <f t="shared" si="11"/>
        <v>36</v>
      </c>
      <c r="R49" s="7">
        <f t="shared" si="11"/>
        <v>259</v>
      </c>
      <c r="S49" s="7">
        <f t="shared" si="11"/>
        <v>0</v>
      </c>
      <c r="T49" s="7">
        <f t="shared" si="11"/>
        <v>0</v>
      </c>
      <c r="U49" s="7">
        <f t="shared" si="11"/>
        <v>0</v>
      </c>
      <c r="V49" s="7">
        <f t="shared" si="11"/>
        <v>0</v>
      </c>
      <c r="W49" s="7">
        <f t="shared" si="11"/>
        <v>0</v>
      </c>
      <c r="X49" s="7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7">
        <v>40</v>
      </c>
      <c r="B50" s="56" t="s">
        <v>85</v>
      </c>
      <c r="C50" s="57"/>
      <c r="D50" s="57"/>
      <c r="E50" s="57"/>
      <c r="F50" s="57"/>
      <c r="G50" s="58">
        <v>28</v>
      </c>
      <c r="H50" s="58">
        <v>9640</v>
      </c>
      <c r="I50" s="58">
        <v>0</v>
      </c>
      <c r="J50" s="58">
        <v>0</v>
      </c>
      <c r="K50" s="59">
        <v>185</v>
      </c>
      <c r="L50" s="59">
        <v>51020</v>
      </c>
      <c r="M50" s="60">
        <v>58</v>
      </c>
      <c r="N50" s="60">
        <v>6800</v>
      </c>
      <c r="O50" s="49">
        <f>C50+E50+G50+I50+K50+M50</f>
        <v>271</v>
      </c>
      <c r="P50" s="49">
        <f>D50+F50+H50+J50+L50+N50</f>
        <v>67460</v>
      </c>
      <c r="Q50" s="62">
        <v>11</v>
      </c>
      <c r="R50" s="63">
        <v>65</v>
      </c>
      <c r="S50" s="61">
        <v>0</v>
      </c>
      <c r="T50" s="61">
        <v>0</v>
      </c>
      <c r="U50" s="55">
        <v>0</v>
      </c>
      <c r="V50" s="55">
        <v>0</v>
      </c>
      <c r="W50" s="7"/>
      <c r="X50" s="7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7"/>
      <c r="B51" s="8" t="s">
        <v>86</v>
      </c>
      <c r="C51" s="7">
        <f t="shared" ref="C51:X51" si="12">C34+C41+C49+C50</f>
        <v>138</v>
      </c>
      <c r="D51" s="7">
        <f t="shared" si="12"/>
        <v>44220</v>
      </c>
      <c r="E51" s="7">
        <f t="shared" si="12"/>
        <v>1</v>
      </c>
      <c r="F51" s="7">
        <f t="shared" si="12"/>
        <v>355</v>
      </c>
      <c r="G51" s="7">
        <f t="shared" si="12"/>
        <v>322</v>
      </c>
      <c r="H51" s="7">
        <f t="shared" si="12"/>
        <v>107400</v>
      </c>
      <c r="I51" s="7">
        <f t="shared" si="12"/>
        <v>108</v>
      </c>
      <c r="J51" s="7">
        <f t="shared" si="12"/>
        <v>33660</v>
      </c>
      <c r="K51" s="7">
        <f t="shared" si="12"/>
        <v>2549</v>
      </c>
      <c r="L51" s="7">
        <f t="shared" si="12"/>
        <v>669650</v>
      </c>
      <c r="M51" s="7">
        <f t="shared" si="12"/>
        <v>788</v>
      </c>
      <c r="N51" s="7">
        <f t="shared" si="12"/>
        <v>92810</v>
      </c>
      <c r="O51" s="7">
        <f t="shared" si="12"/>
        <v>3906</v>
      </c>
      <c r="P51" s="7">
        <f t="shared" si="12"/>
        <v>948095</v>
      </c>
      <c r="Q51" s="7">
        <f t="shared" si="12"/>
        <v>117</v>
      </c>
      <c r="R51" s="7">
        <f t="shared" si="12"/>
        <v>790</v>
      </c>
      <c r="S51" s="7">
        <f t="shared" si="12"/>
        <v>0</v>
      </c>
      <c r="T51" s="7">
        <f t="shared" si="12"/>
        <v>0</v>
      </c>
      <c r="U51" s="7">
        <f t="shared" si="12"/>
        <v>0</v>
      </c>
      <c r="V51" s="7">
        <f t="shared" si="12"/>
        <v>0</v>
      </c>
      <c r="W51" s="7">
        <f t="shared" si="12"/>
        <v>0</v>
      </c>
      <c r="X51" s="7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7"/>
      <c r="B52" s="109" t="s">
        <v>26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01" t="s">
        <v>27</v>
      </c>
      <c r="B53" s="119" t="s">
        <v>28</v>
      </c>
      <c r="C53" s="103" t="s">
        <v>29</v>
      </c>
      <c r="D53" s="104"/>
      <c r="E53" s="103" t="s">
        <v>30</v>
      </c>
      <c r="F53" s="104"/>
      <c r="G53" s="107" t="s">
        <v>31</v>
      </c>
      <c r="H53" s="104"/>
      <c r="I53" s="107" t="s">
        <v>32</v>
      </c>
      <c r="J53" s="104"/>
      <c r="K53" s="113" t="s">
        <v>33</v>
      </c>
      <c r="L53" s="104"/>
      <c r="M53" s="105" t="s">
        <v>34</v>
      </c>
      <c r="N53" s="104"/>
      <c r="O53" s="106" t="s">
        <v>35</v>
      </c>
      <c r="P53" s="104"/>
      <c r="Q53" s="120" t="s">
        <v>14</v>
      </c>
      <c r="R53" s="117" t="s">
        <v>36</v>
      </c>
      <c r="S53" s="114" t="s">
        <v>37</v>
      </c>
      <c r="T53" s="104"/>
      <c r="U53" s="116" t="s">
        <v>38</v>
      </c>
      <c r="V53" s="104"/>
      <c r="W53" s="115" t="s">
        <v>39</v>
      </c>
      <c r="X53" s="10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2"/>
      <c r="B54" s="102"/>
      <c r="C54" s="57" t="s">
        <v>40</v>
      </c>
      <c r="D54" s="57" t="s">
        <v>41</v>
      </c>
      <c r="E54" s="57" t="s">
        <v>40</v>
      </c>
      <c r="F54" s="57" t="s">
        <v>41</v>
      </c>
      <c r="G54" s="58" t="s">
        <v>40</v>
      </c>
      <c r="H54" s="58" t="s">
        <v>41</v>
      </c>
      <c r="I54" s="58" t="s">
        <v>40</v>
      </c>
      <c r="J54" s="58" t="s">
        <v>41</v>
      </c>
      <c r="K54" s="59" t="s">
        <v>40</v>
      </c>
      <c r="L54" s="59" t="s">
        <v>41</v>
      </c>
      <c r="M54" s="60" t="s">
        <v>40</v>
      </c>
      <c r="N54" s="60" t="s">
        <v>41</v>
      </c>
      <c r="O54" s="49" t="s">
        <v>40</v>
      </c>
      <c r="P54" s="49" t="s">
        <v>41</v>
      </c>
      <c r="Q54" s="102"/>
      <c r="R54" s="102"/>
      <c r="S54" s="45" t="s">
        <v>40</v>
      </c>
      <c r="T54" s="45" t="s">
        <v>41</v>
      </c>
      <c r="U54" s="55" t="s">
        <v>40</v>
      </c>
      <c r="V54" s="55" t="s">
        <v>41</v>
      </c>
      <c r="W54" s="8" t="s">
        <v>40</v>
      </c>
      <c r="X54" s="8" t="s">
        <v>41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7">
        <v>41</v>
      </c>
      <c r="B55" s="56" t="s">
        <v>87</v>
      </c>
      <c r="C55" s="57"/>
      <c r="D55" s="57"/>
      <c r="E55" s="57"/>
      <c r="F55" s="57"/>
      <c r="G55" s="58"/>
      <c r="H55" s="58"/>
      <c r="I55" s="58"/>
      <c r="J55" s="58"/>
      <c r="K55" s="59">
        <v>63</v>
      </c>
      <c r="L55" s="59">
        <v>16330</v>
      </c>
      <c r="M55" s="60">
        <v>22</v>
      </c>
      <c r="N55" s="60">
        <v>2230</v>
      </c>
      <c r="O55" s="49">
        <f t="shared" ref="O55:P62" si="13">C55+E55+G55+I55+K55+M55</f>
        <v>85</v>
      </c>
      <c r="P55" s="49">
        <f t="shared" si="13"/>
        <v>18560</v>
      </c>
      <c r="Q55" s="53">
        <v>4</v>
      </c>
      <c r="R55" s="54">
        <v>31</v>
      </c>
      <c r="S55" s="45">
        <v>0</v>
      </c>
      <c r="T55" s="45">
        <v>0</v>
      </c>
      <c r="U55" s="55">
        <v>0</v>
      </c>
      <c r="V55" s="55">
        <v>0</v>
      </c>
      <c r="W55" s="7"/>
      <c r="X55" s="7"/>
      <c r="AB55" s="8" t="s">
        <v>87</v>
      </c>
      <c r="AC55" s="7">
        <v>3</v>
      </c>
      <c r="AD55" s="7">
        <v>1215</v>
      </c>
      <c r="AE55" s="7">
        <v>1</v>
      </c>
      <c r="AF55" s="7">
        <v>440</v>
      </c>
      <c r="AG55" s="7">
        <v>2</v>
      </c>
      <c r="AH55" s="7">
        <v>695</v>
      </c>
      <c r="AI55" s="7">
        <v>8</v>
      </c>
      <c r="AJ55" s="7">
        <v>2115</v>
      </c>
      <c r="AK55" s="7">
        <v>0</v>
      </c>
      <c r="AL55" s="7">
        <v>0</v>
      </c>
      <c r="AM55" s="7">
        <v>14</v>
      </c>
      <c r="AN55" s="7">
        <v>4465</v>
      </c>
    </row>
    <row r="56" spans="1:40" ht="39.950000000000003" customHeight="1" x14ac:dyDescent="0.25">
      <c r="A56" s="7">
        <f t="shared" ref="A56:A62" si="14">1+A55</f>
        <v>42</v>
      </c>
      <c r="B56" s="56" t="s">
        <v>88</v>
      </c>
      <c r="C56" s="57"/>
      <c r="D56" s="57"/>
      <c r="E56" s="57"/>
      <c r="F56" s="57"/>
      <c r="G56" s="58"/>
      <c r="H56" s="58"/>
      <c r="I56" s="58">
        <v>1</v>
      </c>
      <c r="J56" s="58">
        <v>295</v>
      </c>
      <c r="K56" s="59">
        <v>37</v>
      </c>
      <c r="L56" s="59">
        <v>9595</v>
      </c>
      <c r="M56" s="60">
        <v>9</v>
      </c>
      <c r="N56" s="60">
        <v>1120</v>
      </c>
      <c r="O56" s="49">
        <f t="shared" si="13"/>
        <v>47</v>
      </c>
      <c r="P56" s="49">
        <f t="shared" si="13"/>
        <v>11010</v>
      </c>
      <c r="Q56" s="53">
        <v>2</v>
      </c>
      <c r="R56" s="54">
        <v>13</v>
      </c>
      <c r="S56" s="45">
        <v>0</v>
      </c>
      <c r="T56" s="45">
        <v>0</v>
      </c>
      <c r="U56" s="55">
        <v>0</v>
      </c>
      <c r="V56" s="55">
        <v>0</v>
      </c>
      <c r="W56" s="7"/>
      <c r="X56" s="7"/>
      <c r="AB56" s="8" t="s">
        <v>88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49</v>
      </c>
      <c r="AJ56" s="7">
        <v>12725</v>
      </c>
      <c r="AK56" s="7">
        <v>8</v>
      </c>
      <c r="AL56" s="7">
        <v>720</v>
      </c>
      <c r="AM56" s="7">
        <v>57</v>
      </c>
      <c r="AN56" s="7">
        <v>13445</v>
      </c>
    </row>
    <row r="57" spans="1:40" ht="39.950000000000003" customHeight="1" x14ac:dyDescent="0.25">
      <c r="A57" s="7">
        <f t="shared" si="14"/>
        <v>43</v>
      </c>
      <c r="B57" s="56" t="s">
        <v>89</v>
      </c>
      <c r="C57" s="57"/>
      <c r="D57" s="57"/>
      <c r="E57" s="57"/>
      <c r="F57" s="57"/>
      <c r="G57" s="58"/>
      <c r="H57" s="58"/>
      <c r="I57" s="58"/>
      <c r="J57" s="58"/>
      <c r="K57" s="59">
        <v>16</v>
      </c>
      <c r="L57" s="59">
        <v>3970</v>
      </c>
      <c r="M57" s="60">
        <v>5</v>
      </c>
      <c r="N57" s="60">
        <v>700</v>
      </c>
      <c r="O57" s="49">
        <f t="shared" si="13"/>
        <v>21</v>
      </c>
      <c r="P57" s="49">
        <f t="shared" si="13"/>
        <v>4670</v>
      </c>
      <c r="Q57" s="53">
        <v>2</v>
      </c>
      <c r="R57" s="54">
        <v>14</v>
      </c>
      <c r="S57" s="45">
        <v>0</v>
      </c>
      <c r="T57" s="45">
        <v>0</v>
      </c>
      <c r="U57" s="55">
        <v>0</v>
      </c>
      <c r="V57" s="55">
        <v>0</v>
      </c>
      <c r="W57" s="7"/>
      <c r="X57" s="7"/>
      <c r="AB57" s="8" t="s">
        <v>89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39</v>
      </c>
      <c r="AJ57" s="7">
        <v>10020</v>
      </c>
      <c r="AK57" s="7">
        <v>7</v>
      </c>
      <c r="AL57" s="7">
        <v>900</v>
      </c>
      <c r="AM57" s="7">
        <v>46</v>
      </c>
      <c r="AN57" s="7">
        <v>10920</v>
      </c>
    </row>
    <row r="58" spans="1:40" ht="39.950000000000003" customHeight="1" x14ac:dyDescent="0.25">
      <c r="A58" s="7">
        <f t="shared" si="14"/>
        <v>44</v>
      </c>
      <c r="B58" s="56" t="s">
        <v>90</v>
      </c>
      <c r="C58" s="57"/>
      <c r="D58" s="57"/>
      <c r="E58" s="57"/>
      <c r="F58" s="57"/>
      <c r="G58" s="58"/>
      <c r="H58" s="58"/>
      <c r="I58" s="58">
        <v>1</v>
      </c>
      <c r="J58" s="58">
        <v>340</v>
      </c>
      <c r="K58" s="59">
        <v>98</v>
      </c>
      <c r="L58" s="59">
        <v>30725</v>
      </c>
      <c r="M58" s="60">
        <v>25</v>
      </c>
      <c r="N58" s="60">
        <v>3250</v>
      </c>
      <c r="O58" s="49">
        <f t="shared" si="13"/>
        <v>124</v>
      </c>
      <c r="P58" s="49">
        <f t="shared" si="13"/>
        <v>34315</v>
      </c>
      <c r="Q58" s="53">
        <v>2</v>
      </c>
      <c r="R58" s="54">
        <v>15</v>
      </c>
      <c r="S58" s="45">
        <v>0</v>
      </c>
      <c r="T58" s="45">
        <v>0</v>
      </c>
      <c r="U58" s="55">
        <v>0</v>
      </c>
      <c r="V58" s="55">
        <v>0</v>
      </c>
      <c r="W58" s="7"/>
      <c r="X58" s="7"/>
      <c r="AB58" s="8" t="s">
        <v>90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43</v>
      </c>
      <c r="AJ58" s="7">
        <v>11140</v>
      </c>
      <c r="AK58" s="7">
        <v>18</v>
      </c>
      <c r="AL58" s="7">
        <v>1790</v>
      </c>
      <c r="AM58" s="7">
        <v>61</v>
      </c>
      <c r="AN58" s="7">
        <v>12930</v>
      </c>
    </row>
    <row r="59" spans="1:40" ht="39.950000000000003" customHeight="1" x14ac:dyDescent="0.25">
      <c r="A59" s="7">
        <f t="shared" si="14"/>
        <v>45</v>
      </c>
      <c r="B59" s="56" t="s">
        <v>91</v>
      </c>
      <c r="C59" s="57"/>
      <c r="D59" s="57"/>
      <c r="E59" s="57"/>
      <c r="F59" s="57"/>
      <c r="G59" s="58">
        <v>22</v>
      </c>
      <c r="H59" s="58">
        <v>6990</v>
      </c>
      <c r="I59" s="58">
        <v>14</v>
      </c>
      <c r="J59" s="58">
        <v>4365</v>
      </c>
      <c r="K59" s="59">
        <v>191</v>
      </c>
      <c r="L59" s="59">
        <v>49770</v>
      </c>
      <c r="M59" s="60">
        <v>9</v>
      </c>
      <c r="N59" s="60">
        <v>1080</v>
      </c>
      <c r="O59" s="49">
        <f t="shared" si="13"/>
        <v>236</v>
      </c>
      <c r="P59" s="49">
        <f t="shared" si="13"/>
        <v>62205</v>
      </c>
      <c r="Q59" s="53">
        <v>6</v>
      </c>
      <c r="R59" s="54">
        <v>35</v>
      </c>
      <c r="S59" s="45">
        <v>0</v>
      </c>
      <c r="T59" s="45">
        <v>0</v>
      </c>
      <c r="U59" s="55">
        <v>0</v>
      </c>
      <c r="V59" s="55">
        <v>0</v>
      </c>
      <c r="W59" s="7"/>
      <c r="X59" s="7"/>
      <c r="AB59" s="8" t="s">
        <v>91</v>
      </c>
      <c r="AC59" s="7">
        <v>0</v>
      </c>
      <c r="AD59" s="7">
        <v>0</v>
      </c>
      <c r="AE59" s="7">
        <v>38</v>
      </c>
      <c r="AF59" s="7">
        <v>15515</v>
      </c>
      <c r="AG59" s="7">
        <v>7</v>
      </c>
      <c r="AH59" s="7">
        <v>2170</v>
      </c>
      <c r="AI59" s="7">
        <v>97</v>
      </c>
      <c r="AJ59" s="7">
        <v>25225</v>
      </c>
      <c r="AK59" s="7">
        <v>9</v>
      </c>
      <c r="AL59" s="7">
        <v>760</v>
      </c>
      <c r="AM59" s="7">
        <v>151</v>
      </c>
      <c r="AN59" s="7">
        <v>43670</v>
      </c>
    </row>
    <row r="60" spans="1:40" ht="39.950000000000003" customHeight="1" x14ac:dyDescent="0.25">
      <c r="A60" s="7">
        <f t="shared" si="14"/>
        <v>46</v>
      </c>
      <c r="B60" s="56" t="s">
        <v>92</v>
      </c>
      <c r="C60" s="57"/>
      <c r="D60" s="57"/>
      <c r="E60" s="57"/>
      <c r="F60" s="57"/>
      <c r="G60" s="58">
        <v>15</v>
      </c>
      <c r="H60" s="58">
        <v>4710</v>
      </c>
      <c r="I60" s="58">
        <v>13</v>
      </c>
      <c r="J60" s="58">
        <v>3845</v>
      </c>
      <c r="K60" s="59">
        <v>105</v>
      </c>
      <c r="L60" s="59">
        <v>27065</v>
      </c>
      <c r="M60" s="60">
        <v>17</v>
      </c>
      <c r="N60" s="60">
        <v>2700</v>
      </c>
      <c r="O60" s="49">
        <f t="shared" si="13"/>
        <v>150</v>
      </c>
      <c r="P60" s="49">
        <f t="shared" si="13"/>
        <v>38320</v>
      </c>
      <c r="Q60" s="53">
        <v>2</v>
      </c>
      <c r="R60" s="54">
        <v>15</v>
      </c>
      <c r="S60" s="45">
        <v>0</v>
      </c>
      <c r="T60" s="45">
        <v>0</v>
      </c>
      <c r="U60" s="55">
        <v>0</v>
      </c>
      <c r="V60" s="55">
        <v>0</v>
      </c>
      <c r="W60" s="7"/>
      <c r="X60" s="7"/>
      <c r="AB60" s="8" t="s">
        <v>92</v>
      </c>
      <c r="AC60" s="7">
        <v>0</v>
      </c>
      <c r="AD60" s="7">
        <v>0</v>
      </c>
      <c r="AE60" s="7">
        <v>4</v>
      </c>
      <c r="AF60" s="7">
        <v>1280</v>
      </c>
      <c r="AG60" s="7">
        <v>7</v>
      </c>
      <c r="AH60" s="7">
        <v>2170</v>
      </c>
      <c r="AI60" s="7">
        <v>106</v>
      </c>
      <c r="AJ60" s="7">
        <v>27515</v>
      </c>
      <c r="AK60" s="7">
        <v>37</v>
      </c>
      <c r="AL60" s="7">
        <v>5390</v>
      </c>
      <c r="AM60" s="7">
        <v>154</v>
      </c>
      <c r="AN60" s="7">
        <v>36355</v>
      </c>
    </row>
    <row r="61" spans="1:40" ht="39.950000000000003" customHeight="1" x14ac:dyDescent="0.25">
      <c r="A61" s="7">
        <f t="shared" si="14"/>
        <v>47</v>
      </c>
      <c r="B61" s="56" t="s">
        <v>93</v>
      </c>
      <c r="C61" s="57"/>
      <c r="D61" s="57"/>
      <c r="E61" s="57"/>
      <c r="F61" s="57"/>
      <c r="G61" s="58"/>
      <c r="H61" s="58"/>
      <c r="I61" s="58"/>
      <c r="J61" s="58"/>
      <c r="K61" s="59">
        <v>46</v>
      </c>
      <c r="L61" s="59">
        <v>11930</v>
      </c>
      <c r="M61" s="60">
        <v>3</v>
      </c>
      <c r="N61" s="60">
        <v>320</v>
      </c>
      <c r="O61" s="49">
        <f t="shared" si="13"/>
        <v>49</v>
      </c>
      <c r="P61" s="49">
        <f t="shared" si="13"/>
        <v>12250</v>
      </c>
      <c r="Q61" s="53">
        <v>3</v>
      </c>
      <c r="R61" s="54">
        <v>17</v>
      </c>
      <c r="S61" s="45">
        <v>0</v>
      </c>
      <c r="T61" s="45">
        <v>0</v>
      </c>
      <c r="U61" s="55">
        <v>0</v>
      </c>
      <c r="V61" s="55">
        <v>0</v>
      </c>
      <c r="W61" s="7"/>
      <c r="X61" s="7"/>
      <c r="AB61" s="8"/>
      <c r="AC61" s="7">
        <f t="shared" ref="AC61:AN61" si="15">SUM(AC55:AC60)</f>
        <v>3</v>
      </c>
      <c r="AD61" s="7">
        <f t="shared" si="15"/>
        <v>1215</v>
      </c>
      <c r="AE61" s="7">
        <f t="shared" si="15"/>
        <v>43</v>
      </c>
      <c r="AF61" s="7">
        <f t="shared" si="15"/>
        <v>17235</v>
      </c>
      <c r="AG61" s="7">
        <f t="shared" si="15"/>
        <v>16</v>
      </c>
      <c r="AH61" s="7">
        <f t="shared" si="15"/>
        <v>5035</v>
      </c>
      <c r="AI61" s="7">
        <f t="shared" si="15"/>
        <v>342</v>
      </c>
      <c r="AJ61" s="7">
        <f t="shared" si="15"/>
        <v>88740</v>
      </c>
      <c r="AK61" s="7">
        <f t="shared" si="15"/>
        <v>79</v>
      </c>
      <c r="AL61" s="7">
        <f t="shared" si="15"/>
        <v>9560</v>
      </c>
      <c r="AM61" s="7">
        <f t="shared" si="15"/>
        <v>483</v>
      </c>
      <c r="AN61" s="7">
        <f t="shared" si="15"/>
        <v>121785</v>
      </c>
    </row>
    <row r="62" spans="1:40" ht="39.950000000000003" customHeight="1" x14ac:dyDescent="0.25">
      <c r="A62" s="7">
        <f t="shared" si="14"/>
        <v>48</v>
      </c>
      <c r="B62" s="56" t="s">
        <v>94</v>
      </c>
      <c r="C62" s="57"/>
      <c r="D62" s="57"/>
      <c r="E62" s="57"/>
      <c r="F62" s="57"/>
      <c r="G62" s="58">
        <v>2</v>
      </c>
      <c r="H62" s="58">
        <v>610</v>
      </c>
      <c r="I62" s="58">
        <v>10</v>
      </c>
      <c r="J62" s="58">
        <v>3005</v>
      </c>
      <c r="K62" s="59">
        <v>19</v>
      </c>
      <c r="L62" s="59">
        <v>4945</v>
      </c>
      <c r="M62" s="60">
        <v>21</v>
      </c>
      <c r="N62" s="60">
        <v>2270</v>
      </c>
      <c r="O62" s="49">
        <f t="shared" si="13"/>
        <v>52</v>
      </c>
      <c r="P62" s="49">
        <f t="shared" si="13"/>
        <v>10830</v>
      </c>
      <c r="Q62" s="53">
        <v>2</v>
      </c>
      <c r="R62" s="54">
        <v>16</v>
      </c>
      <c r="S62" s="45">
        <v>0</v>
      </c>
      <c r="T62" s="45">
        <v>0</v>
      </c>
      <c r="U62" s="55">
        <v>0</v>
      </c>
      <c r="V62" s="55">
        <v>0</v>
      </c>
      <c r="W62" s="7"/>
      <c r="X62" s="7"/>
      <c r="AB62" s="8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ht="39.950000000000003" customHeight="1" x14ac:dyDescent="0.25">
      <c r="A63" s="7"/>
      <c r="B63" s="8" t="s">
        <v>69</v>
      </c>
      <c r="C63" s="7">
        <f t="shared" ref="C63:X63" si="16">SUM(C55:C62)</f>
        <v>0</v>
      </c>
      <c r="D63" s="7">
        <f t="shared" si="16"/>
        <v>0</v>
      </c>
      <c r="E63" s="7">
        <f t="shared" si="16"/>
        <v>0</v>
      </c>
      <c r="F63" s="7">
        <f t="shared" si="16"/>
        <v>0</v>
      </c>
      <c r="G63" s="7">
        <f t="shared" si="16"/>
        <v>39</v>
      </c>
      <c r="H63" s="7">
        <f t="shared" si="16"/>
        <v>12310</v>
      </c>
      <c r="I63" s="7">
        <f t="shared" si="16"/>
        <v>39</v>
      </c>
      <c r="J63" s="7">
        <f t="shared" si="16"/>
        <v>11850</v>
      </c>
      <c r="K63" s="7">
        <f t="shared" si="16"/>
        <v>575</v>
      </c>
      <c r="L63" s="7">
        <f t="shared" si="16"/>
        <v>154330</v>
      </c>
      <c r="M63" s="7">
        <f t="shared" si="16"/>
        <v>111</v>
      </c>
      <c r="N63" s="7">
        <f t="shared" si="16"/>
        <v>13670</v>
      </c>
      <c r="O63" s="7">
        <f t="shared" si="16"/>
        <v>764</v>
      </c>
      <c r="P63" s="7">
        <f t="shared" si="16"/>
        <v>192160</v>
      </c>
      <c r="Q63" s="7">
        <f t="shared" si="16"/>
        <v>23</v>
      </c>
      <c r="R63" s="7">
        <f t="shared" si="16"/>
        <v>156</v>
      </c>
      <c r="S63" s="7">
        <f t="shared" si="16"/>
        <v>0</v>
      </c>
      <c r="T63" s="7">
        <f t="shared" si="16"/>
        <v>0</v>
      </c>
      <c r="U63" s="7">
        <f t="shared" si="16"/>
        <v>0</v>
      </c>
      <c r="V63" s="7">
        <f t="shared" si="16"/>
        <v>0</v>
      </c>
      <c r="W63" s="7">
        <f t="shared" si="16"/>
        <v>0</v>
      </c>
      <c r="X63" s="7">
        <f t="shared" si="16"/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ht="39.950000000000003" customHeight="1" x14ac:dyDescent="0.25">
      <c r="A64" s="7">
        <v>49</v>
      </c>
      <c r="B64" s="56" t="s">
        <v>95</v>
      </c>
      <c r="C64" s="57"/>
      <c r="D64" s="57"/>
      <c r="E64" s="57"/>
      <c r="F64" s="57"/>
      <c r="G64" s="58">
        <v>6</v>
      </c>
      <c r="H64" s="58">
        <v>2220</v>
      </c>
      <c r="I64" s="58">
        <v>10</v>
      </c>
      <c r="J64" s="58">
        <v>2920</v>
      </c>
      <c r="K64" s="59">
        <v>152</v>
      </c>
      <c r="L64" s="59">
        <v>39535</v>
      </c>
      <c r="M64" s="60">
        <v>44</v>
      </c>
      <c r="N64" s="60">
        <v>4700</v>
      </c>
      <c r="O64" s="49">
        <f t="shared" ref="O64:O82" si="17">C64+E64+G64+I64+K64+M64</f>
        <v>212</v>
      </c>
      <c r="P64" s="49">
        <f t="shared" ref="P64:P82" si="18">D64+F64+H64+J64+L64+N64</f>
        <v>49375</v>
      </c>
      <c r="Q64" s="53">
        <v>4</v>
      </c>
      <c r="R64" s="54">
        <v>25</v>
      </c>
      <c r="S64" s="45">
        <v>0</v>
      </c>
      <c r="T64" s="45">
        <v>0</v>
      </c>
      <c r="U64" s="55">
        <v>0</v>
      </c>
      <c r="V64" s="55">
        <v>0</v>
      </c>
      <c r="W64" s="7"/>
      <c r="X64" s="7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7">
        <f t="shared" ref="A65:A82" si="19">1+A64</f>
        <v>50</v>
      </c>
      <c r="B65" s="56" t="s">
        <v>96</v>
      </c>
      <c r="C65" s="57"/>
      <c r="D65" s="57"/>
      <c r="E65" s="57"/>
      <c r="F65" s="57"/>
      <c r="G65" s="58">
        <v>3</v>
      </c>
      <c r="H65" s="58">
        <v>1080</v>
      </c>
      <c r="I65" s="58">
        <v>1</v>
      </c>
      <c r="J65" s="58">
        <v>285</v>
      </c>
      <c r="K65" s="59">
        <v>36</v>
      </c>
      <c r="L65" s="59">
        <v>9325</v>
      </c>
      <c r="M65" s="60">
        <v>14</v>
      </c>
      <c r="N65" s="60">
        <v>1550</v>
      </c>
      <c r="O65" s="49">
        <f t="shared" si="17"/>
        <v>54</v>
      </c>
      <c r="P65" s="49">
        <f t="shared" si="18"/>
        <v>12240</v>
      </c>
      <c r="Q65" s="53">
        <v>2</v>
      </c>
      <c r="R65" s="54">
        <v>17</v>
      </c>
      <c r="S65" s="45">
        <v>0</v>
      </c>
      <c r="T65" s="45">
        <v>0</v>
      </c>
      <c r="U65" s="55">
        <v>0</v>
      </c>
      <c r="V65" s="55">
        <v>0</v>
      </c>
      <c r="W65" s="7"/>
      <c r="X65" s="7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7">
        <f t="shared" si="19"/>
        <v>51</v>
      </c>
      <c r="B66" s="56" t="s">
        <v>97</v>
      </c>
      <c r="C66" s="57">
        <v>0</v>
      </c>
      <c r="D66" s="57">
        <v>0</v>
      </c>
      <c r="E66" s="57">
        <v>0</v>
      </c>
      <c r="F66" s="57">
        <v>0</v>
      </c>
      <c r="G66" s="58">
        <v>0</v>
      </c>
      <c r="H66" s="58">
        <v>0</v>
      </c>
      <c r="I66" s="58">
        <v>0</v>
      </c>
      <c r="J66" s="58">
        <v>0</v>
      </c>
      <c r="K66" s="59">
        <v>0</v>
      </c>
      <c r="L66" s="59">
        <v>0</v>
      </c>
      <c r="M66" s="60">
        <v>0</v>
      </c>
      <c r="N66" s="60">
        <v>0</v>
      </c>
      <c r="O66" s="49">
        <f t="shared" si="17"/>
        <v>0</v>
      </c>
      <c r="P66" s="49">
        <f t="shared" si="18"/>
        <v>0</v>
      </c>
      <c r="Q66" s="53">
        <v>2</v>
      </c>
      <c r="R66" s="54">
        <v>0</v>
      </c>
      <c r="S66" s="45">
        <v>0</v>
      </c>
      <c r="T66" s="45">
        <v>0</v>
      </c>
      <c r="U66" s="55">
        <v>0</v>
      </c>
      <c r="V66" s="55">
        <v>0</v>
      </c>
      <c r="W66" s="118" t="s">
        <v>98</v>
      </c>
      <c r="X66" s="10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7">
        <f t="shared" si="19"/>
        <v>52</v>
      </c>
      <c r="B67" s="56" t="s">
        <v>99</v>
      </c>
      <c r="C67" s="57"/>
      <c r="D67" s="57"/>
      <c r="E67" s="57"/>
      <c r="F67" s="57"/>
      <c r="G67" s="58"/>
      <c r="H67" s="58"/>
      <c r="I67" s="58"/>
      <c r="J67" s="58"/>
      <c r="K67" s="59">
        <v>13</v>
      </c>
      <c r="L67" s="59">
        <v>3355</v>
      </c>
      <c r="M67" s="60">
        <v>13</v>
      </c>
      <c r="N67" s="60">
        <v>1220</v>
      </c>
      <c r="O67" s="49">
        <f t="shared" si="17"/>
        <v>26</v>
      </c>
      <c r="P67" s="49">
        <f t="shared" si="18"/>
        <v>4575</v>
      </c>
      <c r="Q67" s="53">
        <v>1</v>
      </c>
      <c r="R67" s="54">
        <v>8</v>
      </c>
      <c r="S67" s="45">
        <v>0</v>
      </c>
      <c r="T67" s="45">
        <v>0</v>
      </c>
      <c r="U67" s="55">
        <v>0</v>
      </c>
      <c r="V67" s="55">
        <v>0</v>
      </c>
      <c r="W67" s="7"/>
      <c r="X67" s="7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7">
        <f t="shared" si="19"/>
        <v>53</v>
      </c>
      <c r="B68" s="56" t="s">
        <v>100</v>
      </c>
      <c r="C68" s="57"/>
      <c r="D68" s="57"/>
      <c r="E68" s="57"/>
      <c r="F68" s="57"/>
      <c r="G68" s="58">
        <v>1</v>
      </c>
      <c r="H68" s="58">
        <v>350</v>
      </c>
      <c r="I68" s="58">
        <v>5</v>
      </c>
      <c r="J68" s="58">
        <v>1460</v>
      </c>
      <c r="K68" s="59">
        <v>266</v>
      </c>
      <c r="L68" s="59">
        <v>69445</v>
      </c>
      <c r="M68" s="60">
        <v>19</v>
      </c>
      <c r="N68" s="60">
        <v>2250</v>
      </c>
      <c r="O68" s="49">
        <f t="shared" si="17"/>
        <v>291</v>
      </c>
      <c r="P68" s="49">
        <f t="shared" si="18"/>
        <v>73505</v>
      </c>
      <c r="Q68" s="53">
        <v>6</v>
      </c>
      <c r="R68" s="54">
        <v>39</v>
      </c>
      <c r="S68" s="45">
        <v>0</v>
      </c>
      <c r="T68" s="45">
        <v>0</v>
      </c>
      <c r="U68" s="55">
        <v>0</v>
      </c>
      <c r="V68" s="55">
        <v>0</v>
      </c>
      <c r="W68" s="7"/>
      <c r="X68" s="7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7">
        <f t="shared" si="19"/>
        <v>54</v>
      </c>
      <c r="B69" s="56" t="s">
        <v>101</v>
      </c>
      <c r="C69" s="57"/>
      <c r="D69" s="57"/>
      <c r="E69" s="57"/>
      <c r="F69" s="57"/>
      <c r="G69" s="58"/>
      <c r="H69" s="58"/>
      <c r="I69" s="58"/>
      <c r="J69" s="58"/>
      <c r="K69" s="59">
        <v>2</v>
      </c>
      <c r="L69" s="59">
        <v>520</v>
      </c>
      <c r="M69" s="60"/>
      <c r="N69" s="60"/>
      <c r="O69" s="49">
        <f t="shared" si="17"/>
        <v>2</v>
      </c>
      <c r="P69" s="49">
        <f t="shared" si="18"/>
        <v>520</v>
      </c>
      <c r="Q69" s="53">
        <v>1</v>
      </c>
      <c r="R69" s="54">
        <v>1</v>
      </c>
      <c r="S69" s="45">
        <v>0</v>
      </c>
      <c r="T69" s="45">
        <v>0</v>
      </c>
      <c r="U69" s="55">
        <v>0</v>
      </c>
      <c r="V69" s="55">
        <v>0</v>
      </c>
      <c r="W69" s="7"/>
      <c r="X69" s="7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7">
        <f t="shared" si="19"/>
        <v>55</v>
      </c>
      <c r="B70" s="56" t="s">
        <v>102</v>
      </c>
      <c r="C70" s="57"/>
      <c r="D70" s="57"/>
      <c r="E70" s="57"/>
      <c r="F70" s="57"/>
      <c r="G70" s="58">
        <v>39</v>
      </c>
      <c r="H70" s="58">
        <v>12715</v>
      </c>
      <c r="I70" s="58">
        <v>31</v>
      </c>
      <c r="J70" s="58">
        <v>9300</v>
      </c>
      <c r="K70" s="59">
        <v>105</v>
      </c>
      <c r="L70" s="59">
        <v>27530</v>
      </c>
      <c r="M70" s="60">
        <v>18</v>
      </c>
      <c r="N70" s="60">
        <v>1580</v>
      </c>
      <c r="O70" s="49">
        <f t="shared" si="17"/>
        <v>193</v>
      </c>
      <c r="P70" s="49">
        <f t="shared" si="18"/>
        <v>51125</v>
      </c>
      <c r="Q70" s="53">
        <v>4</v>
      </c>
      <c r="R70" s="54">
        <v>25</v>
      </c>
      <c r="S70" s="45">
        <v>0</v>
      </c>
      <c r="T70" s="45">
        <v>0</v>
      </c>
      <c r="U70" s="55">
        <v>0</v>
      </c>
      <c r="V70" s="55">
        <v>0</v>
      </c>
      <c r="W70" s="7"/>
      <c r="X70" s="7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7">
        <f t="shared" si="19"/>
        <v>56</v>
      </c>
      <c r="B71" s="56" t="s">
        <v>103</v>
      </c>
      <c r="C71" s="57"/>
      <c r="D71" s="57"/>
      <c r="E71" s="57"/>
      <c r="F71" s="57"/>
      <c r="G71" s="58">
        <v>18</v>
      </c>
      <c r="H71" s="58">
        <v>6015</v>
      </c>
      <c r="I71" s="58">
        <v>36</v>
      </c>
      <c r="J71" s="58">
        <v>11005</v>
      </c>
      <c r="K71" s="59">
        <v>162</v>
      </c>
      <c r="L71" s="59">
        <v>42545</v>
      </c>
      <c r="M71" s="60">
        <v>11</v>
      </c>
      <c r="N71" s="60">
        <v>1300</v>
      </c>
      <c r="O71" s="49">
        <f t="shared" si="17"/>
        <v>227</v>
      </c>
      <c r="P71" s="49">
        <f t="shared" si="18"/>
        <v>60865</v>
      </c>
      <c r="Q71" s="53">
        <v>4</v>
      </c>
      <c r="R71" s="54">
        <v>26</v>
      </c>
      <c r="S71" s="45">
        <v>0</v>
      </c>
      <c r="T71" s="45">
        <v>0</v>
      </c>
      <c r="U71" s="55">
        <v>0</v>
      </c>
      <c r="V71" s="55">
        <v>0</v>
      </c>
      <c r="W71" s="7"/>
      <c r="X71" s="7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7">
        <f t="shared" si="19"/>
        <v>57</v>
      </c>
      <c r="B72" s="56" t="s">
        <v>104</v>
      </c>
      <c r="C72" s="57"/>
      <c r="D72" s="57"/>
      <c r="E72" s="57"/>
      <c r="F72" s="57"/>
      <c r="G72" s="58">
        <v>15</v>
      </c>
      <c r="H72" s="58">
        <v>5220</v>
      </c>
      <c r="I72" s="58">
        <v>21</v>
      </c>
      <c r="J72" s="58">
        <v>5510</v>
      </c>
      <c r="K72" s="73">
        <v>195</v>
      </c>
      <c r="L72" s="59">
        <v>51195</v>
      </c>
      <c r="M72" s="60">
        <v>35</v>
      </c>
      <c r="N72" s="60">
        <v>4720</v>
      </c>
      <c r="O72" s="49">
        <f t="shared" si="17"/>
        <v>266</v>
      </c>
      <c r="P72" s="49">
        <f t="shared" si="18"/>
        <v>66645</v>
      </c>
      <c r="Q72" s="53">
        <v>5</v>
      </c>
      <c r="R72" s="54">
        <v>37</v>
      </c>
      <c r="S72" s="45">
        <v>0</v>
      </c>
      <c r="T72" s="45">
        <v>0</v>
      </c>
      <c r="U72" s="55">
        <v>0</v>
      </c>
      <c r="V72" s="55">
        <v>0</v>
      </c>
      <c r="W72" s="7"/>
      <c r="X72" s="7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7">
        <f t="shared" si="19"/>
        <v>58</v>
      </c>
      <c r="B73" s="56" t="s">
        <v>105</v>
      </c>
      <c r="C73" s="57"/>
      <c r="D73" s="57"/>
      <c r="E73" s="57"/>
      <c r="F73" s="57"/>
      <c r="G73" s="58">
        <v>16</v>
      </c>
      <c r="H73" s="58">
        <v>5775</v>
      </c>
      <c r="I73" s="58">
        <v>1</v>
      </c>
      <c r="J73" s="58">
        <v>290</v>
      </c>
      <c r="K73" s="59">
        <v>149</v>
      </c>
      <c r="L73" s="59">
        <v>38915</v>
      </c>
      <c r="M73" s="60">
        <v>34</v>
      </c>
      <c r="N73" s="60">
        <v>4010</v>
      </c>
      <c r="O73" s="49">
        <f t="shared" si="17"/>
        <v>200</v>
      </c>
      <c r="P73" s="49">
        <f t="shared" si="18"/>
        <v>48990</v>
      </c>
      <c r="Q73" s="53">
        <v>5</v>
      </c>
      <c r="R73" s="54">
        <v>26</v>
      </c>
      <c r="S73" s="45">
        <v>0</v>
      </c>
      <c r="T73" s="45">
        <v>0</v>
      </c>
      <c r="U73" s="55">
        <v>0</v>
      </c>
      <c r="V73" s="55">
        <v>0</v>
      </c>
      <c r="W73" s="7"/>
      <c r="X73" s="7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7">
        <f t="shared" si="19"/>
        <v>59</v>
      </c>
      <c r="B74" s="56" t="s">
        <v>106</v>
      </c>
      <c r="C74" s="57"/>
      <c r="D74" s="57"/>
      <c r="E74" s="57"/>
      <c r="F74" s="57"/>
      <c r="G74" s="58">
        <v>7</v>
      </c>
      <c r="H74" s="58">
        <v>2390</v>
      </c>
      <c r="I74" s="58">
        <v>14</v>
      </c>
      <c r="J74" s="58">
        <v>4240</v>
      </c>
      <c r="K74" s="59">
        <v>205</v>
      </c>
      <c r="L74" s="59">
        <v>53955</v>
      </c>
      <c r="M74" s="60">
        <v>25</v>
      </c>
      <c r="N74" s="60">
        <v>2950</v>
      </c>
      <c r="O74" s="49">
        <f t="shared" si="17"/>
        <v>251</v>
      </c>
      <c r="P74" s="49">
        <f t="shared" si="18"/>
        <v>63535</v>
      </c>
      <c r="Q74" s="53">
        <v>5</v>
      </c>
      <c r="R74" s="54">
        <v>34</v>
      </c>
      <c r="S74" s="45">
        <v>0</v>
      </c>
      <c r="T74" s="45">
        <v>0</v>
      </c>
      <c r="U74" s="55">
        <v>0</v>
      </c>
      <c r="V74" s="55">
        <v>0</v>
      </c>
      <c r="W74" s="7"/>
      <c r="X74" s="7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7">
        <f t="shared" si="19"/>
        <v>60</v>
      </c>
      <c r="B75" s="56" t="s">
        <v>107</v>
      </c>
      <c r="C75" s="57"/>
      <c r="D75" s="57"/>
      <c r="E75" s="57"/>
      <c r="F75" s="57"/>
      <c r="G75" s="58"/>
      <c r="H75" s="58"/>
      <c r="I75" s="58"/>
      <c r="J75" s="58"/>
      <c r="K75" s="73">
        <v>38</v>
      </c>
      <c r="L75" s="59">
        <v>9925</v>
      </c>
      <c r="M75" s="60">
        <v>5</v>
      </c>
      <c r="N75" s="60">
        <v>500</v>
      </c>
      <c r="O75" s="49">
        <f t="shared" si="17"/>
        <v>43</v>
      </c>
      <c r="P75" s="49">
        <f t="shared" si="18"/>
        <v>10425</v>
      </c>
      <c r="Q75" s="53">
        <v>2</v>
      </c>
      <c r="R75" s="54">
        <v>14</v>
      </c>
      <c r="S75" s="45">
        <v>0</v>
      </c>
      <c r="T75" s="45">
        <v>0</v>
      </c>
      <c r="U75" s="55">
        <v>0</v>
      </c>
      <c r="V75" s="55">
        <v>0</v>
      </c>
      <c r="W75" s="7"/>
      <c r="X75" s="7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7">
        <f t="shared" si="19"/>
        <v>61</v>
      </c>
      <c r="B76" s="56" t="s">
        <v>108</v>
      </c>
      <c r="C76" s="57"/>
      <c r="D76" s="57"/>
      <c r="E76" s="57"/>
      <c r="F76" s="57"/>
      <c r="G76" s="58"/>
      <c r="H76" s="58"/>
      <c r="I76" s="58">
        <v>2</v>
      </c>
      <c r="J76" s="58">
        <v>580</v>
      </c>
      <c r="K76" s="59">
        <v>152</v>
      </c>
      <c r="L76" s="59">
        <v>43300</v>
      </c>
      <c r="M76" s="60">
        <v>18</v>
      </c>
      <c r="N76" s="60">
        <v>2520</v>
      </c>
      <c r="O76" s="49">
        <f t="shared" si="17"/>
        <v>172</v>
      </c>
      <c r="P76" s="49">
        <f t="shared" si="18"/>
        <v>46400</v>
      </c>
      <c r="Q76" s="53">
        <v>2</v>
      </c>
      <c r="R76" s="54">
        <v>15</v>
      </c>
      <c r="S76" s="45">
        <v>0</v>
      </c>
      <c r="T76" s="45">
        <v>0</v>
      </c>
      <c r="U76" s="55">
        <v>0</v>
      </c>
      <c r="V76" s="55">
        <v>0</v>
      </c>
      <c r="W76" s="7"/>
      <c r="X76" s="7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7">
        <f t="shared" si="19"/>
        <v>62</v>
      </c>
      <c r="B77" s="56" t="s">
        <v>109</v>
      </c>
      <c r="C77" s="57"/>
      <c r="D77" s="57"/>
      <c r="E77" s="57"/>
      <c r="F77" s="57"/>
      <c r="G77" s="58">
        <v>5</v>
      </c>
      <c r="H77" s="58">
        <v>1775</v>
      </c>
      <c r="I77" s="58">
        <v>20</v>
      </c>
      <c r="J77" s="58">
        <v>6390</v>
      </c>
      <c r="K77" s="59">
        <v>395</v>
      </c>
      <c r="L77" s="59">
        <v>105655</v>
      </c>
      <c r="M77" s="60">
        <v>42</v>
      </c>
      <c r="N77" s="60">
        <v>4900</v>
      </c>
      <c r="O77" s="49">
        <f t="shared" si="17"/>
        <v>462</v>
      </c>
      <c r="P77" s="49">
        <f t="shared" si="18"/>
        <v>118720</v>
      </c>
      <c r="Q77" s="53">
        <v>9</v>
      </c>
      <c r="R77" s="54">
        <v>39</v>
      </c>
      <c r="S77" s="45">
        <v>0</v>
      </c>
      <c r="T77" s="45">
        <v>0</v>
      </c>
      <c r="U77" s="55">
        <v>0</v>
      </c>
      <c r="V77" s="55">
        <v>0</v>
      </c>
      <c r="W77" s="7"/>
      <c r="X77" s="7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7">
        <f t="shared" si="19"/>
        <v>63</v>
      </c>
      <c r="B78" s="56" t="s">
        <v>110</v>
      </c>
      <c r="C78" s="57">
        <v>0</v>
      </c>
      <c r="D78" s="57">
        <v>0</v>
      </c>
      <c r="E78" s="57">
        <v>0</v>
      </c>
      <c r="F78" s="57">
        <v>0</v>
      </c>
      <c r="G78" s="58">
        <v>0</v>
      </c>
      <c r="H78" s="58">
        <v>0</v>
      </c>
      <c r="I78" s="58">
        <v>0</v>
      </c>
      <c r="J78" s="58">
        <v>0</v>
      </c>
      <c r="K78" s="59">
        <v>0</v>
      </c>
      <c r="L78" s="59">
        <v>0</v>
      </c>
      <c r="M78" s="60">
        <v>0</v>
      </c>
      <c r="N78" s="60">
        <v>0</v>
      </c>
      <c r="O78" s="49">
        <f t="shared" si="17"/>
        <v>0</v>
      </c>
      <c r="P78" s="49">
        <f t="shared" si="18"/>
        <v>0</v>
      </c>
      <c r="Q78" s="53">
        <v>0</v>
      </c>
      <c r="R78" s="54">
        <v>0</v>
      </c>
      <c r="S78" s="45">
        <v>0</v>
      </c>
      <c r="T78" s="45">
        <v>0</v>
      </c>
      <c r="U78" s="55">
        <v>0</v>
      </c>
      <c r="V78" s="55">
        <v>0</v>
      </c>
      <c r="W78" s="74"/>
      <c r="X78" s="7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7">
        <f t="shared" si="19"/>
        <v>64</v>
      </c>
      <c r="B79" s="56" t="s">
        <v>111</v>
      </c>
      <c r="C79" s="57">
        <v>0</v>
      </c>
      <c r="D79" s="57">
        <v>0</v>
      </c>
      <c r="E79" s="57">
        <v>0</v>
      </c>
      <c r="F79" s="57">
        <v>0</v>
      </c>
      <c r="G79" s="58">
        <v>0</v>
      </c>
      <c r="H79" s="58">
        <v>0</v>
      </c>
      <c r="I79" s="58">
        <v>0</v>
      </c>
      <c r="J79" s="58">
        <v>0</v>
      </c>
      <c r="K79" s="59">
        <v>0</v>
      </c>
      <c r="L79" s="59">
        <v>0</v>
      </c>
      <c r="M79" s="60">
        <v>0</v>
      </c>
      <c r="N79" s="60">
        <v>0</v>
      </c>
      <c r="O79" s="49">
        <f t="shared" si="17"/>
        <v>0</v>
      </c>
      <c r="P79" s="49">
        <f t="shared" si="18"/>
        <v>0</v>
      </c>
      <c r="Q79" s="53">
        <v>0</v>
      </c>
      <c r="R79" s="54">
        <v>0</v>
      </c>
      <c r="S79" s="45">
        <v>0</v>
      </c>
      <c r="T79" s="45">
        <v>0</v>
      </c>
      <c r="U79" s="55">
        <v>0</v>
      </c>
      <c r="V79" s="55">
        <v>0</v>
      </c>
      <c r="W79" s="7"/>
      <c r="X79" s="7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7">
        <f t="shared" si="19"/>
        <v>65</v>
      </c>
      <c r="B80" s="56" t="s">
        <v>112</v>
      </c>
      <c r="C80" s="57"/>
      <c r="D80" s="57"/>
      <c r="E80" s="57"/>
      <c r="F80" s="57"/>
      <c r="G80" s="58">
        <v>1</v>
      </c>
      <c r="H80" s="58">
        <v>290</v>
      </c>
      <c r="I80" s="58">
        <v>6</v>
      </c>
      <c r="J80" s="58">
        <v>1710</v>
      </c>
      <c r="K80" s="59">
        <v>15</v>
      </c>
      <c r="L80" s="59">
        <v>3845</v>
      </c>
      <c r="M80" s="60">
        <v>2</v>
      </c>
      <c r="N80" s="60">
        <v>200</v>
      </c>
      <c r="O80" s="49">
        <f t="shared" si="17"/>
        <v>24</v>
      </c>
      <c r="P80" s="49">
        <f t="shared" si="18"/>
        <v>6045</v>
      </c>
      <c r="Q80" s="53">
        <v>1</v>
      </c>
      <c r="R80" s="54">
        <v>9</v>
      </c>
      <c r="S80" s="45">
        <v>0</v>
      </c>
      <c r="T80" s="45">
        <v>0</v>
      </c>
      <c r="U80" s="55">
        <v>0</v>
      </c>
      <c r="V80" s="55">
        <v>0</v>
      </c>
      <c r="W80" s="75"/>
      <c r="X80" s="75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7">
        <f t="shared" si="19"/>
        <v>66</v>
      </c>
      <c r="B81" s="56" t="s">
        <v>113</v>
      </c>
      <c r="C81" s="57"/>
      <c r="D81" s="57"/>
      <c r="E81" s="57"/>
      <c r="F81" s="57"/>
      <c r="G81" s="58"/>
      <c r="H81" s="58"/>
      <c r="I81" s="58"/>
      <c r="J81" s="58"/>
      <c r="K81" s="59">
        <v>37</v>
      </c>
      <c r="L81" s="59">
        <v>9510</v>
      </c>
      <c r="M81" s="60">
        <v>1</v>
      </c>
      <c r="N81" s="60">
        <v>100</v>
      </c>
      <c r="O81" s="49">
        <f t="shared" si="17"/>
        <v>38</v>
      </c>
      <c r="P81" s="49">
        <f t="shared" si="18"/>
        <v>9610</v>
      </c>
      <c r="Q81" s="53">
        <v>2</v>
      </c>
      <c r="R81" s="54">
        <v>13</v>
      </c>
      <c r="S81" s="45">
        <v>0</v>
      </c>
      <c r="T81" s="45">
        <v>0</v>
      </c>
      <c r="U81" s="55">
        <v>0</v>
      </c>
      <c r="V81" s="55">
        <v>0</v>
      </c>
      <c r="W81" s="7"/>
      <c r="X81" s="7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7">
        <f t="shared" si="19"/>
        <v>67</v>
      </c>
      <c r="B82" s="56" t="s">
        <v>114</v>
      </c>
      <c r="C82" s="57"/>
      <c r="D82" s="57"/>
      <c r="E82" s="57"/>
      <c r="F82" s="57"/>
      <c r="G82" s="58">
        <v>2</v>
      </c>
      <c r="H82" s="58">
        <v>700</v>
      </c>
      <c r="I82" s="58">
        <v>0</v>
      </c>
      <c r="J82" s="58">
        <v>0</v>
      </c>
      <c r="K82" s="59">
        <v>22</v>
      </c>
      <c r="L82" s="59">
        <v>5910</v>
      </c>
      <c r="M82" s="60">
        <v>2</v>
      </c>
      <c r="N82" s="60">
        <v>300</v>
      </c>
      <c r="O82" s="49">
        <f t="shared" si="17"/>
        <v>26</v>
      </c>
      <c r="P82" s="49">
        <f t="shared" si="18"/>
        <v>6910</v>
      </c>
      <c r="Q82" s="53">
        <v>1</v>
      </c>
      <c r="R82" s="54">
        <v>6</v>
      </c>
      <c r="S82" s="45">
        <v>0</v>
      </c>
      <c r="T82" s="45">
        <v>0</v>
      </c>
      <c r="U82" s="55">
        <v>0</v>
      </c>
      <c r="V82" s="55">
        <v>0</v>
      </c>
      <c r="W82" s="7"/>
      <c r="X82" s="7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7"/>
      <c r="B83" s="8" t="s">
        <v>76</v>
      </c>
      <c r="C83" s="7">
        <f t="shared" ref="C83:X83" si="20">SUM(C64:C82)</f>
        <v>0</v>
      </c>
      <c r="D83" s="7">
        <f t="shared" si="20"/>
        <v>0</v>
      </c>
      <c r="E83" s="7">
        <f t="shared" si="20"/>
        <v>0</v>
      </c>
      <c r="F83" s="7">
        <f t="shared" si="20"/>
        <v>0</v>
      </c>
      <c r="G83" s="7">
        <f t="shared" si="20"/>
        <v>113</v>
      </c>
      <c r="H83" s="7">
        <f t="shared" si="20"/>
        <v>38530</v>
      </c>
      <c r="I83" s="7">
        <f t="shared" si="20"/>
        <v>147</v>
      </c>
      <c r="J83" s="7">
        <f t="shared" si="20"/>
        <v>43690</v>
      </c>
      <c r="K83" s="7">
        <f t="shared" si="20"/>
        <v>1944</v>
      </c>
      <c r="L83" s="7">
        <f t="shared" si="20"/>
        <v>514465</v>
      </c>
      <c r="M83" s="7">
        <f t="shared" si="20"/>
        <v>283</v>
      </c>
      <c r="N83" s="7">
        <f t="shared" si="20"/>
        <v>32800</v>
      </c>
      <c r="O83" s="7">
        <f t="shared" si="20"/>
        <v>2487</v>
      </c>
      <c r="P83" s="7">
        <f t="shared" si="20"/>
        <v>629485</v>
      </c>
      <c r="Q83" s="7">
        <f t="shared" si="20"/>
        <v>56</v>
      </c>
      <c r="R83" s="7">
        <f t="shared" si="20"/>
        <v>334</v>
      </c>
      <c r="S83" s="7">
        <f t="shared" si="20"/>
        <v>0</v>
      </c>
      <c r="T83" s="7">
        <f t="shared" si="20"/>
        <v>0</v>
      </c>
      <c r="U83" s="7">
        <f t="shared" si="20"/>
        <v>0</v>
      </c>
      <c r="V83" s="7">
        <f t="shared" si="20"/>
        <v>0</v>
      </c>
      <c r="W83" s="7">
        <f t="shared" si="20"/>
        <v>0</v>
      </c>
      <c r="X83" s="7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7">
        <v>68</v>
      </c>
      <c r="B84" s="56" t="s">
        <v>115</v>
      </c>
      <c r="C84" s="57"/>
      <c r="D84" s="57"/>
      <c r="E84" s="57"/>
      <c r="F84" s="57"/>
      <c r="G84" s="58">
        <v>3</v>
      </c>
      <c r="H84" s="58">
        <v>885</v>
      </c>
      <c r="I84" s="58">
        <v>8</v>
      </c>
      <c r="J84" s="58">
        <v>2330</v>
      </c>
      <c r="K84" s="59">
        <v>65</v>
      </c>
      <c r="L84" s="59">
        <v>16725</v>
      </c>
      <c r="M84" s="60">
        <v>18</v>
      </c>
      <c r="N84" s="60">
        <v>2080</v>
      </c>
      <c r="O84" s="49">
        <f t="shared" ref="O84:P87" si="21">C84+E84+G84+I84+K84+M84</f>
        <v>94</v>
      </c>
      <c r="P84" s="49">
        <f t="shared" si="21"/>
        <v>22020</v>
      </c>
      <c r="Q84" s="62">
        <v>3</v>
      </c>
      <c r="R84" s="63">
        <v>23</v>
      </c>
      <c r="S84" s="45">
        <v>0</v>
      </c>
      <c r="T84" s="45">
        <v>0</v>
      </c>
      <c r="U84" s="55">
        <v>0</v>
      </c>
      <c r="V84" s="55">
        <v>0</v>
      </c>
      <c r="W84" s="7"/>
      <c r="X84" s="7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7">
        <f>1+A84</f>
        <v>69</v>
      </c>
      <c r="B85" s="56" t="s">
        <v>116</v>
      </c>
      <c r="C85" s="57"/>
      <c r="D85" s="57"/>
      <c r="E85" s="57"/>
      <c r="F85" s="57"/>
      <c r="G85" s="58">
        <v>12</v>
      </c>
      <c r="H85" s="58">
        <v>3645</v>
      </c>
      <c r="I85" s="58">
        <v>12</v>
      </c>
      <c r="J85" s="58">
        <v>3480</v>
      </c>
      <c r="K85" s="59">
        <v>107</v>
      </c>
      <c r="L85" s="59">
        <v>27515</v>
      </c>
      <c r="M85" s="60">
        <v>9</v>
      </c>
      <c r="N85" s="60">
        <v>1165</v>
      </c>
      <c r="O85" s="49">
        <f t="shared" si="21"/>
        <v>140</v>
      </c>
      <c r="P85" s="49">
        <f t="shared" si="21"/>
        <v>35805</v>
      </c>
      <c r="Q85" s="62">
        <v>3</v>
      </c>
      <c r="R85" s="63">
        <v>19</v>
      </c>
      <c r="S85" s="45">
        <v>0</v>
      </c>
      <c r="T85" s="45">
        <v>0</v>
      </c>
      <c r="U85" s="55">
        <v>0</v>
      </c>
      <c r="V85" s="55">
        <v>0</v>
      </c>
      <c r="W85" s="7"/>
      <c r="X85" s="7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7">
        <f>1+A85</f>
        <v>70</v>
      </c>
      <c r="B86" s="56" t="s">
        <v>117</v>
      </c>
      <c r="C86" s="57"/>
      <c r="D86" s="57"/>
      <c r="E86" s="57"/>
      <c r="F86" s="57"/>
      <c r="G86" s="58">
        <v>4</v>
      </c>
      <c r="H86" s="58">
        <v>1240</v>
      </c>
      <c r="I86" s="58">
        <v>4</v>
      </c>
      <c r="J86" s="58">
        <v>1200</v>
      </c>
      <c r="K86" s="59">
        <v>75</v>
      </c>
      <c r="L86" s="59">
        <v>19495</v>
      </c>
      <c r="M86" s="60">
        <v>29</v>
      </c>
      <c r="N86" s="60">
        <v>3420</v>
      </c>
      <c r="O86" s="49">
        <f t="shared" si="21"/>
        <v>112</v>
      </c>
      <c r="P86" s="49">
        <f t="shared" si="21"/>
        <v>25355</v>
      </c>
      <c r="Q86" s="62">
        <v>2</v>
      </c>
      <c r="R86" s="63">
        <v>14</v>
      </c>
      <c r="S86" s="45">
        <v>0</v>
      </c>
      <c r="T86" s="45">
        <v>0</v>
      </c>
      <c r="U86" s="55">
        <v>0</v>
      </c>
      <c r="V86" s="55">
        <v>0</v>
      </c>
      <c r="W86" s="7"/>
      <c r="X86" s="7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7">
        <f>1+A86</f>
        <v>71</v>
      </c>
      <c r="B87" s="56" t="s">
        <v>118</v>
      </c>
      <c r="C87" s="57"/>
      <c r="D87" s="57"/>
      <c r="E87" s="57"/>
      <c r="F87" s="57"/>
      <c r="G87" s="58"/>
      <c r="H87" s="58"/>
      <c r="I87" s="58">
        <v>3</v>
      </c>
      <c r="J87" s="58">
        <v>885</v>
      </c>
      <c r="K87" s="59">
        <v>29</v>
      </c>
      <c r="L87" s="59">
        <v>7535</v>
      </c>
      <c r="M87" s="60">
        <v>2</v>
      </c>
      <c r="N87" s="60">
        <v>160</v>
      </c>
      <c r="O87" s="49">
        <f t="shared" si="21"/>
        <v>34</v>
      </c>
      <c r="P87" s="49">
        <f t="shared" si="21"/>
        <v>8580</v>
      </c>
      <c r="Q87" s="62">
        <v>1</v>
      </c>
      <c r="R87" s="63">
        <v>8</v>
      </c>
      <c r="S87" s="45">
        <v>0</v>
      </c>
      <c r="T87" s="45">
        <v>0</v>
      </c>
      <c r="U87" s="55">
        <v>0</v>
      </c>
      <c r="V87" s="55">
        <v>0</v>
      </c>
      <c r="W87" s="7"/>
      <c r="X87" s="7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7"/>
      <c r="B88" s="8" t="s">
        <v>84</v>
      </c>
      <c r="C88" s="7">
        <f t="shared" ref="C88:X88" si="22">SUM(C84:C87)</f>
        <v>0</v>
      </c>
      <c r="D88" s="7">
        <f t="shared" si="22"/>
        <v>0</v>
      </c>
      <c r="E88" s="7">
        <f t="shared" si="22"/>
        <v>0</v>
      </c>
      <c r="F88" s="7">
        <f t="shared" si="22"/>
        <v>0</v>
      </c>
      <c r="G88" s="7">
        <f t="shared" si="22"/>
        <v>19</v>
      </c>
      <c r="H88" s="7">
        <f t="shared" si="22"/>
        <v>5770</v>
      </c>
      <c r="I88" s="7">
        <f t="shared" si="22"/>
        <v>27</v>
      </c>
      <c r="J88" s="7">
        <f t="shared" si="22"/>
        <v>7895</v>
      </c>
      <c r="K88" s="7">
        <f t="shared" si="22"/>
        <v>276</v>
      </c>
      <c r="L88" s="7">
        <f t="shared" si="22"/>
        <v>71270</v>
      </c>
      <c r="M88" s="7">
        <f t="shared" si="22"/>
        <v>58</v>
      </c>
      <c r="N88" s="7">
        <f t="shared" si="22"/>
        <v>6825</v>
      </c>
      <c r="O88" s="7">
        <f t="shared" si="22"/>
        <v>380</v>
      </c>
      <c r="P88" s="7">
        <f t="shared" si="22"/>
        <v>91760</v>
      </c>
      <c r="Q88" s="7">
        <f t="shared" si="22"/>
        <v>9</v>
      </c>
      <c r="R88" s="7">
        <f t="shared" si="22"/>
        <v>64</v>
      </c>
      <c r="S88" s="7">
        <f t="shared" si="22"/>
        <v>0</v>
      </c>
      <c r="T88" s="7">
        <f t="shared" si="22"/>
        <v>0</v>
      </c>
      <c r="U88" s="7">
        <f t="shared" si="22"/>
        <v>0</v>
      </c>
      <c r="V88" s="7">
        <f t="shared" si="22"/>
        <v>0</v>
      </c>
      <c r="W88" s="7">
        <f t="shared" si="22"/>
        <v>0</v>
      </c>
      <c r="X88" s="7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7"/>
      <c r="B89" s="8" t="s">
        <v>119</v>
      </c>
      <c r="C89" s="7">
        <f t="shared" ref="C89:X89" si="23">C63+C83+C88</f>
        <v>0</v>
      </c>
      <c r="D89" s="7">
        <f t="shared" si="23"/>
        <v>0</v>
      </c>
      <c r="E89" s="7">
        <f t="shared" si="23"/>
        <v>0</v>
      </c>
      <c r="F89" s="7">
        <f t="shared" si="23"/>
        <v>0</v>
      </c>
      <c r="G89" s="7">
        <f t="shared" si="23"/>
        <v>171</v>
      </c>
      <c r="H89" s="7">
        <f t="shared" si="23"/>
        <v>56610</v>
      </c>
      <c r="I89" s="7">
        <f t="shared" si="23"/>
        <v>213</v>
      </c>
      <c r="J89" s="7">
        <f t="shared" si="23"/>
        <v>63435</v>
      </c>
      <c r="K89" s="7">
        <f t="shared" si="23"/>
        <v>2795</v>
      </c>
      <c r="L89" s="7">
        <f t="shared" si="23"/>
        <v>740065</v>
      </c>
      <c r="M89" s="7">
        <f t="shared" si="23"/>
        <v>452</v>
      </c>
      <c r="N89" s="7">
        <f t="shared" si="23"/>
        <v>53295</v>
      </c>
      <c r="O89" s="7">
        <f t="shared" si="23"/>
        <v>3631</v>
      </c>
      <c r="P89" s="7">
        <f t="shared" si="23"/>
        <v>913405</v>
      </c>
      <c r="Q89" s="7">
        <f t="shared" si="23"/>
        <v>88</v>
      </c>
      <c r="R89" s="7">
        <f t="shared" si="23"/>
        <v>554</v>
      </c>
      <c r="S89" s="7">
        <f t="shared" si="23"/>
        <v>0</v>
      </c>
      <c r="T89" s="7">
        <f t="shared" si="23"/>
        <v>0</v>
      </c>
      <c r="U89" s="7">
        <f t="shared" si="23"/>
        <v>0</v>
      </c>
      <c r="V89" s="7">
        <f t="shared" si="23"/>
        <v>0</v>
      </c>
      <c r="W89" s="7">
        <f t="shared" si="23"/>
        <v>0</v>
      </c>
      <c r="X89" s="7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7"/>
      <c r="B90" s="109" t="s">
        <v>120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01" t="s">
        <v>27</v>
      </c>
      <c r="B91" s="56" t="s">
        <v>28</v>
      </c>
      <c r="C91" s="103" t="s">
        <v>29</v>
      </c>
      <c r="D91" s="104"/>
      <c r="E91" s="103" t="s">
        <v>30</v>
      </c>
      <c r="F91" s="104"/>
      <c r="G91" s="107" t="s">
        <v>31</v>
      </c>
      <c r="H91" s="104"/>
      <c r="I91" s="107" t="s">
        <v>32</v>
      </c>
      <c r="J91" s="104"/>
      <c r="K91" s="113" t="s">
        <v>33</v>
      </c>
      <c r="L91" s="104"/>
      <c r="M91" s="105" t="s">
        <v>34</v>
      </c>
      <c r="N91" s="104"/>
      <c r="O91" s="106" t="s">
        <v>35</v>
      </c>
      <c r="P91" s="104"/>
      <c r="Q91" s="120" t="s">
        <v>14</v>
      </c>
      <c r="R91" s="117" t="s">
        <v>36</v>
      </c>
      <c r="S91" s="114" t="s">
        <v>37</v>
      </c>
      <c r="T91" s="104"/>
      <c r="U91" s="116" t="s">
        <v>38</v>
      </c>
      <c r="V91" s="104"/>
      <c r="W91" s="115" t="s">
        <v>39</v>
      </c>
      <c r="X91" s="10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2"/>
      <c r="B92" s="56"/>
      <c r="C92" s="57" t="s">
        <v>40</v>
      </c>
      <c r="D92" s="57" t="s">
        <v>41</v>
      </c>
      <c r="E92" s="57" t="s">
        <v>40</v>
      </c>
      <c r="F92" s="57" t="s">
        <v>41</v>
      </c>
      <c r="G92" s="58" t="s">
        <v>40</v>
      </c>
      <c r="H92" s="58" t="s">
        <v>41</v>
      </c>
      <c r="I92" s="58" t="s">
        <v>40</v>
      </c>
      <c r="J92" s="58" t="s">
        <v>41</v>
      </c>
      <c r="K92" s="59" t="s">
        <v>40</v>
      </c>
      <c r="L92" s="59" t="s">
        <v>41</v>
      </c>
      <c r="M92" s="60" t="s">
        <v>40</v>
      </c>
      <c r="N92" s="60" t="s">
        <v>41</v>
      </c>
      <c r="O92" s="49" t="s">
        <v>40</v>
      </c>
      <c r="P92" s="49" t="s">
        <v>41</v>
      </c>
      <c r="Q92" s="102"/>
      <c r="R92" s="102"/>
      <c r="S92" s="45" t="s">
        <v>40</v>
      </c>
      <c r="T92" s="45" t="s">
        <v>41</v>
      </c>
      <c r="U92" s="55" t="s">
        <v>40</v>
      </c>
      <c r="V92" s="55" t="s">
        <v>41</v>
      </c>
      <c r="W92" s="8" t="s">
        <v>40</v>
      </c>
      <c r="X92" s="8" t="s">
        <v>41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7" t="s">
        <v>121</v>
      </c>
      <c r="B93" s="56" t="s">
        <v>42</v>
      </c>
      <c r="C93" s="57"/>
      <c r="D93" s="57"/>
      <c r="E93" s="57"/>
      <c r="F93" s="57"/>
      <c r="G93" s="58"/>
      <c r="H93" s="58"/>
      <c r="I93" s="58"/>
      <c r="J93" s="58"/>
      <c r="K93" s="59">
        <v>874</v>
      </c>
      <c r="L93" s="59">
        <v>637460</v>
      </c>
      <c r="M93" s="60">
        <v>20</v>
      </c>
      <c r="N93" s="60">
        <v>11630</v>
      </c>
      <c r="O93" s="49">
        <f t="shared" ref="O93:P99" si="24">C93+E93+G93+I93+K93+M93</f>
        <v>894</v>
      </c>
      <c r="P93" s="49">
        <f t="shared" si="24"/>
        <v>649090</v>
      </c>
      <c r="Q93" s="53">
        <v>22</v>
      </c>
      <c r="R93" s="54">
        <v>165</v>
      </c>
      <c r="S93" s="45">
        <v>13</v>
      </c>
      <c r="T93" s="45">
        <v>6500</v>
      </c>
      <c r="U93" s="55">
        <v>0</v>
      </c>
      <c r="V93" s="55">
        <v>0</v>
      </c>
      <c r="W93" s="7"/>
      <c r="X93" s="7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7">
        <v>72</v>
      </c>
      <c r="B94" s="56" t="s">
        <v>122</v>
      </c>
      <c r="C94" s="57"/>
      <c r="D94" s="57"/>
      <c r="E94" s="57"/>
      <c r="F94" s="57"/>
      <c r="G94" s="58"/>
      <c r="H94" s="58"/>
      <c r="I94" s="58"/>
      <c r="J94" s="58"/>
      <c r="K94" s="59">
        <v>94</v>
      </c>
      <c r="L94" s="59">
        <f>8445+24110</f>
        <v>32555</v>
      </c>
      <c r="M94" s="60">
        <v>0</v>
      </c>
      <c r="N94" s="60">
        <v>0</v>
      </c>
      <c r="O94" s="49">
        <f t="shared" si="24"/>
        <v>94</v>
      </c>
      <c r="P94" s="49">
        <f t="shared" si="24"/>
        <v>32555</v>
      </c>
      <c r="Q94" s="53">
        <v>13</v>
      </c>
      <c r="R94" s="54">
        <v>68</v>
      </c>
      <c r="S94" s="45">
        <v>0</v>
      </c>
      <c r="T94" s="45">
        <v>0</v>
      </c>
      <c r="U94" s="55">
        <v>0</v>
      </c>
      <c r="V94" s="55">
        <v>0</v>
      </c>
      <c r="W94" s="7"/>
      <c r="X94" s="7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7">
        <v>73</v>
      </c>
      <c r="B95" s="56" t="s">
        <v>123</v>
      </c>
      <c r="C95" s="57"/>
      <c r="D95" s="57"/>
      <c r="E95" s="57"/>
      <c r="F95" s="57"/>
      <c r="G95" s="58"/>
      <c r="H95" s="58"/>
      <c r="I95" s="58"/>
      <c r="J95" s="58"/>
      <c r="K95" s="59">
        <v>92</v>
      </c>
      <c r="L95" s="59">
        <v>71685</v>
      </c>
      <c r="M95" s="60"/>
      <c r="N95" s="60"/>
      <c r="O95" s="49">
        <f t="shared" si="24"/>
        <v>92</v>
      </c>
      <c r="P95" s="49">
        <f t="shared" si="24"/>
        <v>71685</v>
      </c>
      <c r="Q95" s="53">
        <v>6</v>
      </c>
      <c r="R95" s="54">
        <v>43</v>
      </c>
      <c r="S95" s="45"/>
      <c r="T95" s="45"/>
      <c r="U95" s="55">
        <v>0</v>
      </c>
      <c r="V95" s="55">
        <v>0</v>
      </c>
      <c r="W95" s="7"/>
      <c r="X95" s="7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7" t="s">
        <v>121</v>
      </c>
      <c r="B96" s="56" t="s">
        <v>109</v>
      </c>
      <c r="C96" s="57"/>
      <c r="D96" s="57"/>
      <c r="E96" s="57"/>
      <c r="F96" s="57"/>
      <c r="G96" s="58"/>
      <c r="H96" s="58"/>
      <c r="I96" s="58">
        <v>6</v>
      </c>
      <c r="J96" s="58">
        <v>5100</v>
      </c>
      <c r="K96" s="59">
        <v>128</v>
      </c>
      <c r="L96" s="59">
        <v>69775</v>
      </c>
      <c r="M96" s="60">
        <v>0</v>
      </c>
      <c r="N96" s="60">
        <v>0</v>
      </c>
      <c r="O96" s="49">
        <f t="shared" si="24"/>
        <v>134</v>
      </c>
      <c r="P96" s="49">
        <f t="shared" si="24"/>
        <v>74875</v>
      </c>
      <c r="Q96" s="53"/>
      <c r="R96" s="54"/>
      <c r="S96" s="45"/>
      <c r="T96" s="45"/>
      <c r="U96" s="55">
        <v>0</v>
      </c>
      <c r="V96" s="55">
        <v>0</v>
      </c>
      <c r="W96" s="7"/>
      <c r="X96" s="7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7" t="s">
        <v>121</v>
      </c>
      <c r="B97" s="56" t="s">
        <v>68</v>
      </c>
      <c r="C97" s="57"/>
      <c r="D97" s="57"/>
      <c r="E97" s="57"/>
      <c r="F97" s="57"/>
      <c r="G97" s="58"/>
      <c r="H97" s="58"/>
      <c r="I97" s="58"/>
      <c r="J97" s="58"/>
      <c r="K97" s="59">
        <v>432</v>
      </c>
      <c r="L97" s="59">
        <v>325530</v>
      </c>
      <c r="M97" s="60"/>
      <c r="N97" s="60"/>
      <c r="O97" s="49">
        <f t="shared" si="24"/>
        <v>432</v>
      </c>
      <c r="P97" s="49">
        <f t="shared" si="24"/>
        <v>325530</v>
      </c>
      <c r="Q97" s="53"/>
      <c r="R97" s="54"/>
      <c r="S97" s="45"/>
      <c r="T97" s="45"/>
      <c r="U97" s="55">
        <v>0</v>
      </c>
      <c r="V97" s="55">
        <v>0</v>
      </c>
      <c r="W97" s="7"/>
      <c r="X97" s="7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7" t="s">
        <v>121</v>
      </c>
      <c r="B98" s="56"/>
      <c r="C98" s="57"/>
      <c r="D98" s="57"/>
      <c r="E98" s="57"/>
      <c r="F98" s="57"/>
      <c r="G98" s="58"/>
      <c r="H98" s="58"/>
      <c r="I98" s="58"/>
      <c r="J98" s="58"/>
      <c r="K98" s="59"/>
      <c r="L98" s="59"/>
      <c r="M98" s="60"/>
      <c r="N98" s="60"/>
      <c r="O98" s="49">
        <f t="shared" si="24"/>
        <v>0</v>
      </c>
      <c r="P98" s="49">
        <f t="shared" si="24"/>
        <v>0</v>
      </c>
      <c r="Q98" s="53"/>
      <c r="R98" s="54"/>
      <c r="S98" s="45"/>
      <c r="T98" s="45"/>
      <c r="U98" s="55"/>
      <c r="V98" s="55"/>
      <c r="W98" s="7"/>
      <c r="X98" s="7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7" t="s">
        <v>121</v>
      </c>
      <c r="B99" s="56"/>
      <c r="C99" s="57"/>
      <c r="D99" s="57"/>
      <c r="E99" s="57"/>
      <c r="F99" s="57"/>
      <c r="G99" s="58"/>
      <c r="H99" s="58"/>
      <c r="I99" s="58"/>
      <c r="J99" s="58"/>
      <c r="K99" s="59"/>
      <c r="L99" s="59"/>
      <c r="M99" s="60"/>
      <c r="N99" s="60"/>
      <c r="O99" s="49">
        <f t="shared" si="24"/>
        <v>0</v>
      </c>
      <c r="P99" s="49">
        <f t="shared" si="24"/>
        <v>0</v>
      </c>
      <c r="Q99" s="53"/>
      <c r="R99" s="54"/>
      <c r="S99" s="45"/>
      <c r="T99" s="45"/>
      <c r="U99" s="55"/>
      <c r="V99" s="55"/>
      <c r="W99" s="7"/>
      <c r="X99" s="7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7"/>
      <c r="B100" s="8" t="s">
        <v>124</v>
      </c>
      <c r="C100" s="7">
        <f t="shared" ref="C100:X100" si="25">SUM(C93:C99)</f>
        <v>0</v>
      </c>
      <c r="D100" s="7">
        <f t="shared" si="25"/>
        <v>0</v>
      </c>
      <c r="E100" s="7">
        <f t="shared" si="25"/>
        <v>0</v>
      </c>
      <c r="F100" s="7">
        <f t="shared" si="25"/>
        <v>0</v>
      </c>
      <c r="G100" s="7">
        <f t="shared" si="25"/>
        <v>0</v>
      </c>
      <c r="H100" s="7">
        <f t="shared" si="25"/>
        <v>0</v>
      </c>
      <c r="I100" s="7">
        <f t="shared" si="25"/>
        <v>6</v>
      </c>
      <c r="J100" s="7">
        <f t="shared" si="25"/>
        <v>5100</v>
      </c>
      <c r="K100" s="7">
        <f t="shared" si="25"/>
        <v>1620</v>
      </c>
      <c r="L100" s="7">
        <f t="shared" si="25"/>
        <v>1137005</v>
      </c>
      <c r="M100" s="7">
        <f t="shared" si="25"/>
        <v>20</v>
      </c>
      <c r="N100" s="7">
        <f t="shared" si="25"/>
        <v>11630</v>
      </c>
      <c r="O100" s="7">
        <f t="shared" si="25"/>
        <v>1646</v>
      </c>
      <c r="P100" s="7">
        <f t="shared" si="25"/>
        <v>1153735</v>
      </c>
      <c r="Q100" s="7">
        <f t="shared" si="25"/>
        <v>41</v>
      </c>
      <c r="R100" s="7">
        <f t="shared" si="25"/>
        <v>276</v>
      </c>
      <c r="S100" s="7">
        <f t="shared" si="25"/>
        <v>13</v>
      </c>
      <c r="T100" s="7">
        <f t="shared" si="25"/>
        <v>6500</v>
      </c>
      <c r="U100" s="7">
        <f t="shared" si="25"/>
        <v>0</v>
      </c>
      <c r="V100" s="7">
        <f t="shared" si="25"/>
        <v>0</v>
      </c>
      <c r="W100" s="7">
        <f t="shared" si="25"/>
        <v>0</v>
      </c>
      <c r="X100" s="7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7"/>
      <c r="B101" s="109" t="s">
        <v>125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01" t="s">
        <v>27</v>
      </c>
      <c r="B102" s="56" t="s">
        <v>28</v>
      </c>
      <c r="C102" s="103" t="s">
        <v>29</v>
      </c>
      <c r="D102" s="104"/>
      <c r="E102" s="103" t="s">
        <v>30</v>
      </c>
      <c r="F102" s="104"/>
      <c r="G102" s="107" t="s">
        <v>31</v>
      </c>
      <c r="H102" s="104"/>
      <c r="I102" s="107" t="s">
        <v>32</v>
      </c>
      <c r="J102" s="104"/>
      <c r="K102" s="113" t="s">
        <v>33</v>
      </c>
      <c r="L102" s="104"/>
      <c r="M102" s="105" t="s">
        <v>34</v>
      </c>
      <c r="N102" s="104"/>
      <c r="O102" s="106" t="s">
        <v>35</v>
      </c>
      <c r="P102" s="104"/>
      <c r="Q102" s="120" t="s">
        <v>14</v>
      </c>
      <c r="R102" s="117" t="s">
        <v>36</v>
      </c>
      <c r="S102" s="114" t="s">
        <v>37</v>
      </c>
      <c r="T102" s="104"/>
      <c r="U102" s="116" t="s">
        <v>38</v>
      </c>
      <c r="V102" s="104"/>
      <c r="W102" s="115" t="s">
        <v>39</v>
      </c>
      <c r="X102" s="10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2"/>
      <c r="B103" s="56"/>
      <c r="C103" s="57" t="s">
        <v>40</v>
      </c>
      <c r="D103" s="57" t="s">
        <v>41</v>
      </c>
      <c r="E103" s="57" t="s">
        <v>40</v>
      </c>
      <c r="F103" s="57" t="s">
        <v>41</v>
      </c>
      <c r="G103" s="58" t="s">
        <v>40</v>
      </c>
      <c r="H103" s="58" t="s">
        <v>41</v>
      </c>
      <c r="I103" s="58" t="s">
        <v>40</v>
      </c>
      <c r="J103" s="58" t="s">
        <v>41</v>
      </c>
      <c r="K103" s="59" t="s">
        <v>40</v>
      </c>
      <c r="L103" s="59" t="s">
        <v>41</v>
      </c>
      <c r="M103" s="60" t="s">
        <v>40</v>
      </c>
      <c r="N103" s="60" t="s">
        <v>41</v>
      </c>
      <c r="O103" s="49" t="s">
        <v>40</v>
      </c>
      <c r="P103" s="49" t="s">
        <v>41</v>
      </c>
      <c r="Q103" s="102"/>
      <c r="R103" s="102"/>
      <c r="S103" s="45" t="s">
        <v>40</v>
      </c>
      <c r="T103" s="45" t="s">
        <v>41</v>
      </c>
      <c r="U103" s="55" t="s">
        <v>40</v>
      </c>
      <c r="V103" s="55" t="s">
        <v>41</v>
      </c>
      <c r="W103" s="8" t="s">
        <v>40</v>
      </c>
      <c r="X103" s="8" t="s">
        <v>41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7" t="s">
        <v>126</v>
      </c>
      <c r="B104" s="56" t="s">
        <v>127</v>
      </c>
      <c r="C104" s="57">
        <f t="shared" ref="C104:X104" si="26">C23</f>
        <v>277</v>
      </c>
      <c r="D104" s="57">
        <f t="shared" si="26"/>
        <v>93350</v>
      </c>
      <c r="E104" s="57">
        <f t="shared" si="26"/>
        <v>2</v>
      </c>
      <c r="F104" s="57">
        <f t="shared" si="26"/>
        <v>600</v>
      </c>
      <c r="G104" s="58">
        <f t="shared" si="26"/>
        <v>394</v>
      </c>
      <c r="H104" s="58">
        <f t="shared" si="26"/>
        <v>130075</v>
      </c>
      <c r="I104" s="58">
        <f t="shared" si="26"/>
        <v>363</v>
      </c>
      <c r="J104" s="58">
        <f t="shared" si="26"/>
        <v>113000</v>
      </c>
      <c r="K104" s="59">
        <f t="shared" si="26"/>
        <v>4324</v>
      </c>
      <c r="L104" s="59">
        <f t="shared" si="26"/>
        <v>1236305</v>
      </c>
      <c r="M104" s="60">
        <f t="shared" si="26"/>
        <v>1445</v>
      </c>
      <c r="N104" s="60">
        <f t="shared" si="26"/>
        <v>158565</v>
      </c>
      <c r="O104" s="49">
        <f t="shared" si="26"/>
        <v>6805</v>
      </c>
      <c r="P104" s="49">
        <f t="shared" si="26"/>
        <v>1731895</v>
      </c>
      <c r="Q104" s="53">
        <f t="shared" si="26"/>
        <v>192</v>
      </c>
      <c r="R104" s="54">
        <f t="shared" si="26"/>
        <v>1125</v>
      </c>
      <c r="S104" s="45">
        <f t="shared" si="26"/>
        <v>1</v>
      </c>
      <c r="T104" s="45">
        <f t="shared" si="26"/>
        <v>500</v>
      </c>
      <c r="U104" s="55">
        <f t="shared" si="26"/>
        <v>0</v>
      </c>
      <c r="V104" s="55">
        <f t="shared" si="26"/>
        <v>0</v>
      </c>
      <c r="W104" s="7">
        <f t="shared" si="26"/>
        <v>0</v>
      </c>
      <c r="X104" s="7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7" t="s">
        <v>128</v>
      </c>
      <c r="B105" s="56" t="s">
        <v>129</v>
      </c>
      <c r="C105" s="57">
        <f t="shared" ref="C105:X105" si="27">C51</f>
        <v>138</v>
      </c>
      <c r="D105" s="57">
        <f t="shared" si="27"/>
        <v>44220</v>
      </c>
      <c r="E105" s="57">
        <f t="shared" si="27"/>
        <v>1</v>
      </c>
      <c r="F105" s="57">
        <f t="shared" si="27"/>
        <v>355</v>
      </c>
      <c r="G105" s="58">
        <f t="shared" si="27"/>
        <v>322</v>
      </c>
      <c r="H105" s="58">
        <f t="shared" si="27"/>
        <v>107400</v>
      </c>
      <c r="I105" s="58">
        <f t="shared" si="27"/>
        <v>108</v>
      </c>
      <c r="J105" s="58">
        <f t="shared" si="27"/>
        <v>33660</v>
      </c>
      <c r="K105" s="59">
        <f t="shared" si="27"/>
        <v>2549</v>
      </c>
      <c r="L105" s="59">
        <f t="shared" si="27"/>
        <v>669650</v>
      </c>
      <c r="M105" s="60">
        <f t="shared" si="27"/>
        <v>788</v>
      </c>
      <c r="N105" s="60">
        <f t="shared" si="27"/>
        <v>92810</v>
      </c>
      <c r="O105" s="49">
        <f t="shared" si="27"/>
        <v>3906</v>
      </c>
      <c r="P105" s="49">
        <f t="shared" si="27"/>
        <v>948095</v>
      </c>
      <c r="Q105" s="53">
        <f t="shared" si="27"/>
        <v>117</v>
      </c>
      <c r="R105" s="54">
        <f t="shared" si="27"/>
        <v>790</v>
      </c>
      <c r="S105" s="45">
        <f t="shared" si="27"/>
        <v>0</v>
      </c>
      <c r="T105" s="45">
        <f t="shared" si="27"/>
        <v>0</v>
      </c>
      <c r="U105" s="55">
        <f t="shared" si="27"/>
        <v>0</v>
      </c>
      <c r="V105" s="55">
        <f t="shared" si="27"/>
        <v>0</v>
      </c>
      <c r="W105" s="7">
        <f t="shared" si="27"/>
        <v>0</v>
      </c>
      <c r="X105" s="7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7" t="s">
        <v>130</v>
      </c>
      <c r="B106" s="56" t="s">
        <v>131</v>
      </c>
      <c r="C106" s="57">
        <f t="shared" ref="C106:X106" si="28">C89</f>
        <v>0</v>
      </c>
      <c r="D106" s="57">
        <f t="shared" si="28"/>
        <v>0</v>
      </c>
      <c r="E106" s="57">
        <f t="shared" si="28"/>
        <v>0</v>
      </c>
      <c r="F106" s="57">
        <f t="shared" si="28"/>
        <v>0</v>
      </c>
      <c r="G106" s="58">
        <f t="shared" si="28"/>
        <v>171</v>
      </c>
      <c r="H106" s="58">
        <f t="shared" si="28"/>
        <v>56610</v>
      </c>
      <c r="I106" s="58">
        <f t="shared" si="28"/>
        <v>213</v>
      </c>
      <c r="J106" s="58">
        <f t="shared" si="28"/>
        <v>63435</v>
      </c>
      <c r="K106" s="59">
        <f t="shared" si="28"/>
        <v>2795</v>
      </c>
      <c r="L106" s="59">
        <f t="shared" si="28"/>
        <v>740065</v>
      </c>
      <c r="M106" s="60">
        <f t="shared" si="28"/>
        <v>452</v>
      </c>
      <c r="N106" s="60">
        <f t="shared" si="28"/>
        <v>53295</v>
      </c>
      <c r="O106" s="49">
        <f t="shared" si="28"/>
        <v>3631</v>
      </c>
      <c r="P106" s="49">
        <f t="shared" si="28"/>
        <v>913405</v>
      </c>
      <c r="Q106" s="53">
        <f t="shared" si="28"/>
        <v>88</v>
      </c>
      <c r="R106" s="54">
        <f t="shared" si="28"/>
        <v>554</v>
      </c>
      <c r="S106" s="45">
        <f t="shared" si="28"/>
        <v>0</v>
      </c>
      <c r="T106" s="45">
        <f t="shared" si="28"/>
        <v>0</v>
      </c>
      <c r="U106" s="55">
        <f t="shared" si="28"/>
        <v>0</v>
      </c>
      <c r="V106" s="55">
        <f t="shared" si="28"/>
        <v>0</v>
      </c>
      <c r="W106" s="7">
        <f t="shared" si="28"/>
        <v>0</v>
      </c>
      <c r="X106" s="7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7"/>
      <c r="B107" s="47" t="s">
        <v>132</v>
      </c>
      <c r="C107" s="7">
        <f t="shared" ref="C107:X107" si="29">SUM(C104:C106)</f>
        <v>415</v>
      </c>
      <c r="D107" s="7">
        <f t="shared" si="29"/>
        <v>137570</v>
      </c>
      <c r="E107" s="7">
        <f t="shared" si="29"/>
        <v>3</v>
      </c>
      <c r="F107" s="7">
        <f t="shared" si="29"/>
        <v>955</v>
      </c>
      <c r="G107" s="7">
        <f t="shared" si="29"/>
        <v>887</v>
      </c>
      <c r="H107" s="7">
        <f t="shared" si="29"/>
        <v>294085</v>
      </c>
      <c r="I107" s="7">
        <f t="shared" si="29"/>
        <v>684</v>
      </c>
      <c r="J107" s="7">
        <f t="shared" si="29"/>
        <v>210095</v>
      </c>
      <c r="K107" s="7">
        <f t="shared" si="29"/>
        <v>9668</v>
      </c>
      <c r="L107" s="7">
        <f t="shared" si="29"/>
        <v>2646020</v>
      </c>
      <c r="M107" s="7">
        <f t="shared" si="29"/>
        <v>2685</v>
      </c>
      <c r="N107" s="7">
        <f t="shared" si="29"/>
        <v>304670</v>
      </c>
      <c r="O107" s="59">
        <f t="shared" si="29"/>
        <v>14342</v>
      </c>
      <c r="P107" s="59">
        <f t="shared" si="29"/>
        <v>3593395</v>
      </c>
      <c r="Q107" s="7">
        <f t="shared" si="29"/>
        <v>397</v>
      </c>
      <c r="R107" s="7">
        <f t="shared" si="29"/>
        <v>2469</v>
      </c>
      <c r="S107" s="7">
        <f t="shared" si="29"/>
        <v>1</v>
      </c>
      <c r="T107" s="7">
        <f t="shared" si="29"/>
        <v>500</v>
      </c>
      <c r="U107" s="7">
        <f t="shared" si="29"/>
        <v>0</v>
      </c>
      <c r="V107" s="7">
        <f t="shared" si="29"/>
        <v>0</v>
      </c>
      <c r="W107" s="7">
        <f t="shared" si="29"/>
        <v>0</v>
      </c>
      <c r="X107" s="7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7"/>
      <c r="B108" s="76" t="s">
        <v>124</v>
      </c>
      <c r="C108" s="7">
        <f t="shared" ref="C108:X108" si="30">C100</f>
        <v>0</v>
      </c>
      <c r="D108" s="7">
        <f t="shared" si="30"/>
        <v>0</v>
      </c>
      <c r="E108" s="7">
        <f t="shared" si="30"/>
        <v>0</v>
      </c>
      <c r="F108" s="7">
        <f t="shared" si="30"/>
        <v>0</v>
      </c>
      <c r="G108" s="7">
        <f t="shared" si="30"/>
        <v>0</v>
      </c>
      <c r="H108" s="7">
        <f t="shared" si="30"/>
        <v>0</v>
      </c>
      <c r="I108" s="7">
        <f t="shared" si="30"/>
        <v>6</v>
      </c>
      <c r="J108" s="7">
        <f t="shared" si="30"/>
        <v>5100</v>
      </c>
      <c r="K108" s="7">
        <f t="shared" si="30"/>
        <v>1620</v>
      </c>
      <c r="L108" s="7">
        <f t="shared" si="30"/>
        <v>1137005</v>
      </c>
      <c r="M108" s="7">
        <f t="shared" si="30"/>
        <v>20</v>
      </c>
      <c r="N108" s="7">
        <f t="shared" si="30"/>
        <v>11630</v>
      </c>
      <c r="O108" s="77">
        <f t="shared" si="30"/>
        <v>1646</v>
      </c>
      <c r="P108" s="77">
        <f t="shared" si="30"/>
        <v>1153735</v>
      </c>
      <c r="Q108" s="7">
        <f t="shared" si="30"/>
        <v>41</v>
      </c>
      <c r="R108" s="7">
        <f t="shared" si="30"/>
        <v>276</v>
      </c>
      <c r="S108" s="7">
        <f t="shared" si="30"/>
        <v>13</v>
      </c>
      <c r="T108" s="7">
        <f t="shared" si="30"/>
        <v>6500</v>
      </c>
      <c r="U108" s="7">
        <f t="shared" si="30"/>
        <v>0</v>
      </c>
      <c r="V108" s="7">
        <f t="shared" si="30"/>
        <v>0</v>
      </c>
      <c r="W108" s="7">
        <f t="shared" si="30"/>
        <v>0</v>
      </c>
      <c r="X108" s="7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7"/>
      <c r="B109" s="78" t="s">
        <v>35</v>
      </c>
      <c r="C109" s="7">
        <f t="shared" ref="C109:N109" si="31">SUM(C107:C108)</f>
        <v>415</v>
      </c>
      <c r="D109" s="7">
        <f t="shared" si="31"/>
        <v>137570</v>
      </c>
      <c r="E109" s="7">
        <f t="shared" si="31"/>
        <v>3</v>
      </c>
      <c r="F109" s="7">
        <f t="shared" si="31"/>
        <v>955</v>
      </c>
      <c r="G109" s="7">
        <f t="shared" si="31"/>
        <v>887</v>
      </c>
      <c r="H109" s="7">
        <f t="shared" si="31"/>
        <v>294085</v>
      </c>
      <c r="I109" s="7">
        <f t="shared" si="31"/>
        <v>690</v>
      </c>
      <c r="J109" s="7">
        <f t="shared" si="31"/>
        <v>215195</v>
      </c>
      <c r="K109" s="7">
        <f t="shared" si="31"/>
        <v>11288</v>
      </c>
      <c r="L109" s="7">
        <f t="shared" si="31"/>
        <v>3783025</v>
      </c>
      <c r="M109" s="7">
        <f t="shared" si="31"/>
        <v>2705</v>
      </c>
      <c r="N109" s="7">
        <f t="shared" si="31"/>
        <v>316300</v>
      </c>
      <c r="O109" s="79">
        <f>O107+O108</f>
        <v>15988</v>
      </c>
      <c r="P109" s="79">
        <f>P107+P108</f>
        <v>4747130</v>
      </c>
      <c r="Q109" s="7">
        <f t="shared" ref="Q109:X109" si="32">SUM(Q107:Q108)</f>
        <v>438</v>
      </c>
      <c r="R109" s="7">
        <f t="shared" si="32"/>
        <v>2745</v>
      </c>
      <c r="S109" s="7">
        <f t="shared" si="32"/>
        <v>14</v>
      </c>
      <c r="T109" s="7">
        <f t="shared" si="32"/>
        <v>7000</v>
      </c>
      <c r="U109" s="7">
        <f t="shared" si="32"/>
        <v>0</v>
      </c>
      <c r="V109" s="7">
        <f t="shared" si="32"/>
        <v>0</v>
      </c>
      <c r="W109" s="7">
        <f t="shared" si="32"/>
        <v>0</v>
      </c>
      <c r="X109" s="7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7"/>
      <c r="B110" s="24"/>
      <c r="C110" s="3"/>
      <c r="D110" s="3"/>
      <c r="E110" s="3"/>
      <c r="F110" s="3"/>
      <c r="G110" s="3"/>
      <c r="H110" s="3"/>
      <c r="I110" s="3"/>
      <c r="J110" s="3"/>
      <c r="K110" s="121" t="s">
        <v>133</v>
      </c>
      <c r="L110" s="110"/>
      <c r="M110" s="80"/>
      <c r="N110" s="81"/>
      <c r="O110" s="7">
        <v>16135</v>
      </c>
      <c r="P110" s="7">
        <v>4855246</v>
      </c>
      <c r="Q110" s="3"/>
      <c r="R110" s="3"/>
      <c r="S110" s="82"/>
      <c r="T110" s="82"/>
      <c r="U110" s="82"/>
      <c r="V110" s="82"/>
      <c r="W110" s="82"/>
      <c r="X110" s="82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7"/>
      <c r="B111" s="83" t="s">
        <v>134</v>
      </c>
      <c r="C111" s="84"/>
      <c r="D111" s="84"/>
      <c r="E111" s="84"/>
      <c r="F111" s="84"/>
      <c r="G111" s="84"/>
      <c r="H111" s="84"/>
      <c r="I111" s="84"/>
      <c r="J111" s="84"/>
      <c r="K111" s="108" t="s">
        <v>134</v>
      </c>
      <c r="L111" s="104"/>
      <c r="M111" s="84"/>
      <c r="N111" s="84"/>
      <c r="O111" s="84">
        <v>318</v>
      </c>
      <c r="P111" s="84">
        <v>149685</v>
      </c>
      <c r="Q111" s="84"/>
      <c r="R111" s="84"/>
      <c r="S111" s="85"/>
      <c r="T111" s="85"/>
      <c r="U111" s="85"/>
      <c r="V111" s="85"/>
      <c r="W111" s="85"/>
      <c r="X111" s="85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72"/>
      <c r="C112" s="86"/>
      <c r="D112" s="86"/>
      <c r="E112" s="86"/>
      <c r="F112" s="86"/>
      <c r="G112" s="85"/>
      <c r="H112" s="85"/>
      <c r="I112" s="85"/>
      <c r="J112" s="85"/>
      <c r="K112" s="112" t="s">
        <v>135</v>
      </c>
      <c r="L112" s="110"/>
      <c r="M112" s="104"/>
      <c r="N112" s="87" t="s">
        <v>136</v>
      </c>
      <c r="O112" s="87">
        <f>O110-O111</f>
        <v>15817</v>
      </c>
      <c r="P112" s="87">
        <f>P110-P111</f>
        <v>4705561</v>
      </c>
      <c r="Q112" s="85"/>
      <c r="R112" s="85"/>
      <c r="S112" s="85"/>
      <c r="T112" s="85"/>
      <c r="U112" s="85"/>
      <c r="V112" s="85"/>
      <c r="W112" s="85"/>
      <c r="X112" s="85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72"/>
      <c r="C113" s="86"/>
      <c r="D113" s="86"/>
      <c r="E113" s="86"/>
      <c r="F113" s="86"/>
      <c r="G113" s="85"/>
      <c r="H113" s="85"/>
      <c r="I113" s="85"/>
      <c r="J113" s="85"/>
      <c r="K113" s="93" t="s">
        <v>137</v>
      </c>
      <c r="L113" s="89"/>
      <c r="M113" s="80"/>
      <c r="N113" s="90"/>
      <c r="O113" s="7">
        <f>O109-O112</f>
        <v>171</v>
      </c>
      <c r="P113" s="7">
        <f>P109-P112</f>
        <v>41569</v>
      </c>
      <c r="Q113" s="85"/>
      <c r="R113" s="85"/>
      <c r="S113" s="85"/>
      <c r="T113" s="85"/>
      <c r="U113" s="85"/>
      <c r="V113" s="85"/>
      <c r="W113" s="85"/>
      <c r="X113" s="85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9"/>
      <c r="C114" s="18"/>
      <c r="D114" s="18"/>
      <c r="E114" s="18"/>
      <c r="F114" s="18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19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56" t="s">
        <v>138</v>
      </c>
      <c r="C115" s="57">
        <f t="shared" ref="C115:T115" si="33">C4+C93</f>
        <v>0</v>
      </c>
      <c r="D115" s="57">
        <f t="shared" si="33"/>
        <v>0</v>
      </c>
      <c r="E115" s="57">
        <f t="shared" si="33"/>
        <v>0</v>
      </c>
      <c r="F115" s="57">
        <f t="shared" si="33"/>
        <v>0</v>
      </c>
      <c r="G115" s="58">
        <f t="shared" si="33"/>
        <v>0</v>
      </c>
      <c r="H115" s="58">
        <f t="shared" si="33"/>
        <v>0</v>
      </c>
      <c r="I115" s="58">
        <f t="shared" si="33"/>
        <v>91</v>
      </c>
      <c r="J115" s="58">
        <f t="shared" si="33"/>
        <v>30230</v>
      </c>
      <c r="K115" s="59">
        <f t="shared" si="33"/>
        <v>1620</v>
      </c>
      <c r="L115" s="59">
        <f t="shared" si="33"/>
        <v>832400</v>
      </c>
      <c r="M115" s="60">
        <f t="shared" si="33"/>
        <v>88</v>
      </c>
      <c r="N115" s="60">
        <f t="shared" si="33"/>
        <v>21410</v>
      </c>
      <c r="O115" s="49">
        <f t="shared" si="33"/>
        <v>1799</v>
      </c>
      <c r="P115" s="49">
        <f t="shared" si="33"/>
        <v>884040</v>
      </c>
      <c r="Q115" s="53">
        <f t="shared" si="33"/>
        <v>62</v>
      </c>
      <c r="R115" s="54">
        <f t="shared" si="33"/>
        <v>368</v>
      </c>
      <c r="S115" s="45">
        <f t="shared" si="33"/>
        <v>14</v>
      </c>
      <c r="T115" s="45">
        <f t="shared" si="33"/>
        <v>7000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56" t="s">
        <v>139</v>
      </c>
      <c r="C116" s="57">
        <f t="shared" ref="C116:T116" si="34">C33+C97</f>
        <v>20</v>
      </c>
      <c r="D116" s="57">
        <f t="shared" si="34"/>
        <v>6590</v>
      </c>
      <c r="E116" s="57">
        <f t="shared" si="34"/>
        <v>0</v>
      </c>
      <c r="F116" s="57">
        <f t="shared" si="34"/>
        <v>0</v>
      </c>
      <c r="G116" s="58">
        <f t="shared" si="34"/>
        <v>74</v>
      </c>
      <c r="H116" s="58">
        <f t="shared" si="34"/>
        <v>27670</v>
      </c>
      <c r="I116" s="58">
        <f t="shared" si="34"/>
        <v>21</v>
      </c>
      <c r="J116" s="58">
        <f t="shared" si="34"/>
        <v>6700</v>
      </c>
      <c r="K116" s="59">
        <f t="shared" si="34"/>
        <v>1191</v>
      </c>
      <c r="L116" s="59">
        <f t="shared" si="34"/>
        <v>522955</v>
      </c>
      <c r="M116" s="60">
        <f t="shared" si="34"/>
        <v>101</v>
      </c>
      <c r="N116" s="60">
        <f t="shared" si="34"/>
        <v>14945</v>
      </c>
      <c r="O116" s="49">
        <f t="shared" si="34"/>
        <v>1407</v>
      </c>
      <c r="P116" s="49">
        <f t="shared" si="34"/>
        <v>578860</v>
      </c>
      <c r="Q116" s="53">
        <f t="shared" si="34"/>
        <v>26</v>
      </c>
      <c r="R116" s="54">
        <f t="shared" si="34"/>
        <v>162</v>
      </c>
      <c r="S116" s="45">
        <f t="shared" si="34"/>
        <v>0</v>
      </c>
      <c r="T116" s="91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92">
        <v>462</v>
      </c>
      <c r="P118" s="92">
        <v>118720</v>
      </c>
      <c r="Q118" s="4"/>
      <c r="R118" s="4"/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92">
        <v>134</v>
      </c>
      <c r="P119" s="92">
        <v>74875</v>
      </c>
      <c r="Q119" s="4"/>
      <c r="R119" s="4"/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8">
        <f>SUM(O118:O119)</f>
        <v>596</v>
      </c>
      <c r="P120" s="18">
        <f>SUM(P118:P119)</f>
        <v>193595</v>
      </c>
      <c r="Q120" s="18" t="s">
        <v>140</v>
      </c>
      <c r="R120" s="4"/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2">
    <mergeCell ref="G2:H2"/>
    <mergeCell ref="O53:P53"/>
    <mergeCell ref="I2:J2"/>
    <mergeCell ref="K110:L110"/>
    <mergeCell ref="M2:N2"/>
    <mergeCell ref="S2:T2"/>
    <mergeCell ref="I91:J91"/>
    <mergeCell ref="U2:V2"/>
    <mergeCell ref="K91:L91"/>
    <mergeCell ref="I102:J102"/>
    <mergeCell ref="B101:X101"/>
    <mergeCell ref="K102:L102"/>
    <mergeCell ref="M53:N53"/>
    <mergeCell ref="B24:X24"/>
    <mergeCell ref="W53:X53"/>
    <mergeCell ref="Q53:Q54"/>
    <mergeCell ref="W25:X25"/>
    <mergeCell ref="Q102:Q103"/>
    <mergeCell ref="B2:B3"/>
    <mergeCell ref="A25:A26"/>
    <mergeCell ref="C25:D25"/>
    <mergeCell ref="I25:J25"/>
    <mergeCell ref="U25:V25"/>
    <mergeCell ref="B52:X52"/>
    <mergeCell ref="E25:F25"/>
    <mergeCell ref="G25:H25"/>
    <mergeCell ref="K25:L25"/>
    <mergeCell ref="S25:T25"/>
    <mergeCell ref="A2:A3"/>
    <mergeCell ref="I53:J53"/>
    <mergeCell ref="A91:A92"/>
    <mergeCell ref="R91:R92"/>
    <mergeCell ref="W66:X66"/>
    <mergeCell ref="B53:B54"/>
    <mergeCell ref="U53:V53"/>
    <mergeCell ref="U91:V91"/>
    <mergeCell ref="W91:X91"/>
    <mergeCell ref="M25:N25"/>
    <mergeCell ref="A53:A54"/>
    <mergeCell ref="G91:H91"/>
    <mergeCell ref="W2:X2"/>
    <mergeCell ref="M91:N91"/>
    <mergeCell ref="Q91:Q92"/>
    <mergeCell ref="O91:P91"/>
    <mergeCell ref="K111:L111"/>
    <mergeCell ref="O25:P25"/>
    <mergeCell ref="C2:D2"/>
    <mergeCell ref="B1:X1"/>
    <mergeCell ref="K112:M112"/>
    <mergeCell ref="E2:F2"/>
    <mergeCell ref="K2:L2"/>
    <mergeCell ref="S53:T53"/>
    <mergeCell ref="W102:X102"/>
    <mergeCell ref="U102:V102"/>
    <mergeCell ref="R102:R103"/>
    <mergeCell ref="R53:R54"/>
    <mergeCell ref="C91:D91"/>
    <mergeCell ref="O2:P2"/>
    <mergeCell ref="K53:L53"/>
    <mergeCell ref="E91:F91"/>
    <mergeCell ref="A102:A103"/>
    <mergeCell ref="E53:F53"/>
    <mergeCell ref="M102:N102"/>
    <mergeCell ref="C102:D102"/>
    <mergeCell ref="O102:P102"/>
    <mergeCell ref="G102:H102"/>
    <mergeCell ref="E102:F102"/>
    <mergeCell ref="B90:X90"/>
    <mergeCell ref="S102:T102"/>
    <mergeCell ref="C53:D53"/>
    <mergeCell ref="G53:H53"/>
    <mergeCell ref="S91:T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20" bestFit="1" customWidth="1"/>
    <col min="2" max="2" width="16.28515625" style="21" bestFit="1" customWidth="1"/>
    <col min="3" max="3" width="10" style="21" bestFit="1" customWidth="1"/>
    <col min="4" max="4" width="10.7109375" style="21" bestFit="1" customWidth="1"/>
    <col min="5" max="5" width="8" style="21" bestFit="1" customWidth="1"/>
    <col min="6" max="6" width="8.85546875" style="21" bestFit="1" customWidth="1"/>
    <col min="7" max="7" width="8.28515625" style="21" bestFit="1" customWidth="1"/>
    <col min="8" max="8" width="14.42578125" style="21" bestFit="1" customWidth="1"/>
    <col min="9" max="9" width="8.7109375" style="21" bestFit="1" customWidth="1"/>
    <col min="10" max="10" width="10.42578125" style="21" bestFit="1" customWidth="1"/>
    <col min="11" max="11" width="10.140625" style="21" bestFit="1" customWidth="1"/>
    <col min="12" max="12" width="12.5703125" style="21" bestFit="1" customWidth="1"/>
    <col min="13" max="13" width="9.28515625" style="21" bestFit="1" customWidth="1"/>
    <col min="14" max="14" width="12.42578125" style="21" bestFit="1" customWidth="1"/>
    <col min="15" max="15" width="9.42578125" style="43" bestFit="1" customWidth="1"/>
    <col min="16" max="16" width="12.85546875" style="43" bestFit="1" customWidth="1"/>
    <col min="17" max="17" width="7.85546875" style="21" bestFit="1" customWidth="1"/>
    <col min="18" max="18" width="8.5703125" style="21" bestFit="1" customWidth="1"/>
    <col min="19" max="19" width="8.42578125" style="20" bestFit="1" customWidth="1"/>
    <col min="20" max="20" width="11.28515625" style="20" bestFit="1" customWidth="1"/>
    <col min="21" max="21" width="8.7109375" style="20" bestFit="1" customWidth="1"/>
    <col min="22" max="22" width="10.7109375" style="20" bestFit="1" customWidth="1"/>
    <col min="23" max="23" width="8.5703125" style="21" bestFit="1" customWidth="1"/>
    <col min="24" max="28" width="13.5703125" style="21" bestFit="1" customWidth="1"/>
    <col min="29" max="40" width="13.5703125" style="20" bestFit="1" customWidth="1"/>
  </cols>
  <sheetData>
    <row r="1" spans="1:40" ht="39.950000000000003" customHeight="1" x14ac:dyDescent="0.35">
      <c r="A1" s="45"/>
      <c r="B1" s="109" t="s">
        <v>141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01" t="s">
        <v>27</v>
      </c>
      <c r="B2" s="119" t="s">
        <v>28</v>
      </c>
      <c r="C2" s="122" t="s">
        <v>29</v>
      </c>
      <c r="D2" s="104"/>
      <c r="E2" s="122" t="s">
        <v>30</v>
      </c>
      <c r="F2" s="104"/>
      <c r="G2" s="125" t="s">
        <v>31</v>
      </c>
      <c r="H2" s="104"/>
      <c r="I2" s="125" t="s">
        <v>32</v>
      </c>
      <c r="J2" s="104"/>
      <c r="K2" s="123" t="s">
        <v>33</v>
      </c>
      <c r="L2" s="104"/>
      <c r="M2" s="126" t="s">
        <v>34</v>
      </c>
      <c r="N2" s="104"/>
      <c r="O2" s="106" t="s">
        <v>35</v>
      </c>
      <c r="P2" s="104"/>
      <c r="Q2" s="50" t="s">
        <v>14</v>
      </c>
      <c r="R2" s="51" t="s">
        <v>36</v>
      </c>
      <c r="S2" s="114" t="s">
        <v>37</v>
      </c>
      <c r="T2" s="104"/>
      <c r="U2" s="116" t="s">
        <v>38</v>
      </c>
      <c r="V2" s="104"/>
      <c r="W2" s="115" t="s">
        <v>39</v>
      </c>
      <c r="X2" s="10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2"/>
      <c r="B3" s="102"/>
      <c r="C3" s="52" t="s">
        <v>40</v>
      </c>
      <c r="D3" s="52" t="s">
        <v>41</v>
      </c>
      <c r="E3" s="52" t="s">
        <v>40</v>
      </c>
      <c r="F3" s="52" t="s">
        <v>41</v>
      </c>
      <c r="G3" s="46" t="s">
        <v>40</v>
      </c>
      <c r="H3" s="46" t="s">
        <v>41</v>
      </c>
      <c r="I3" s="46" t="s">
        <v>40</v>
      </c>
      <c r="J3" s="46" t="s">
        <v>41</v>
      </c>
      <c r="K3" s="47" t="s">
        <v>40</v>
      </c>
      <c r="L3" s="47" t="s">
        <v>41</v>
      </c>
      <c r="M3" s="48" t="s">
        <v>40</v>
      </c>
      <c r="N3" s="48" t="s">
        <v>41</v>
      </c>
      <c r="O3" s="49" t="s">
        <v>40</v>
      </c>
      <c r="P3" s="49" t="s">
        <v>41</v>
      </c>
      <c r="Q3" s="53"/>
      <c r="R3" s="54"/>
      <c r="S3" s="45" t="s">
        <v>40</v>
      </c>
      <c r="T3" s="45" t="s">
        <v>41</v>
      </c>
      <c r="U3" s="55" t="s">
        <v>40</v>
      </c>
      <c r="V3" s="55" t="s">
        <v>41</v>
      </c>
      <c r="W3" s="8" t="s">
        <v>40</v>
      </c>
      <c r="X3" s="8" t="s">
        <v>41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7">
        <v>1</v>
      </c>
      <c r="B4" s="56" t="s">
        <v>42</v>
      </c>
      <c r="C4" s="57"/>
      <c r="D4" s="57"/>
      <c r="E4" s="57"/>
      <c r="F4" s="57"/>
      <c r="G4" s="58"/>
      <c r="H4" s="58"/>
      <c r="I4" s="58"/>
      <c r="J4" s="58"/>
      <c r="K4" s="59"/>
      <c r="L4" s="59"/>
      <c r="M4" s="60"/>
      <c r="N4" s="60"/>
      <c r="O4" s="49">
        <f t="shared" ref="O4:O22" si="0">C4+E4+G4+I4+K4+M4</f>
        <v>0</v>
      </c>
      <c r="P4" s="49">
        <f t="shared" ref="P4:P22" si="1">D4+F4+H4+J4+L4+N4</f>
        <v>0</v>
      </c>
      <c r="Q4" s="53"/>
      <c r="R4" s="54"/>
      <c r="S4" s="61">
        <v>0</v>
      </c>
      <c r="T4" s="61">
        <v>0</v>
      </c>
      <c r="U4" s="55">
        <v>0</v>
      </c>
      <c r="V4" s="55">
        <v>0</v>
      </c>
      <c r="W4" s="7"/>
      <c r="X4" s="7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7">
        <f t="shared" ref="A5:A22" si="2">1+A4</f>
        <v>2</v>
      </c>
      <c r="B5" s="56" t="s">
        <v>43</v>
      </c>
      <c r="C5" s="57"/>
      <c r="D5" s="57"/>
      <c r="E5" s="57"/>
      <c r="F5" s="57"/>
      <c r="G5" s="58"/>
      <c r="H5" s="58"/>
      <c r="I5" s="58"/>
      <c r="J5" s="58"/>
      <c r="K5" s="59"/>
      <c r="L5" s="59"/>
      <c r="M5" s="60"/>
      <c r="N5" s="60"/>
      <c r="O5" s="49">
        <f t="shared" si="0"/>
        <v>0</v>
      </c>
      <c r="P5" s="49">
        <f t="shared" si="1"/>
        <v>0</v>
      </c>
      <c r="Q5" s="53"/>
      <c r="R5" s="54"/>
      <c r="S5" s="61">
        <v>0</v>
      </c>
      <c r="T5" s="61">
        <v>0</v>
      </c>
      <c r="U5" s="55">
        <v>0</v>
      </c>
      <c r="V5" s="55">
        <v>0</v>
      </c>
      <c r="W5" s="7"/>
      <c r="X5" s="7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7">
        <f t="shared" si="2"/>
        <v>3</v>
      </c>
      <c r="B6" s="56" t="s">
        <v>44</v>
      </c>
      <c r="C6" s="57"/>
      <c r="D6" s="57"/>
      <c r="E6" s="57"/>
      <c r="F6" s="57"/>
      <c r="G6" s="58"/>
      <c r="H6" s="58"/>
      <c r="I6" s="58"/>
      <c r="J6" s="58"/>
      <c r="K6" s="59"/>
      <c r="L6" s="59"/>
      <c r="M6" s="60"/>
      <c r="N6" s="60"/>
      <c r="O6" s="49">
        <f t="shared" si="0"/>
        <v>0</v>
      </c>
      <c r="P6" s="49">
        <f t="shared" si="1"/>
        <v>0</v>
      </c>
      <c r="Q6" s="53"/>
      <c r="R6" s="54"/>
      <c r="S6" s="61">
        <v>0</v>
      </c>
      <c r="T6" s="61">
        <v>0</v>
      </c>
      <c r="U6" s="55">
        <v>0</v>
      </c>
      <c r="V6" s="55">
        <v>0</v>
      </c>
      <c r="W6" s="7"/>
      <c r="X6" s="7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7">
        <f t="shared" si="2"/>
        <v>4</v>
      </c>
      <c r="B7" s="56" t="s">
        <v>45</v>
      </c>
      <c r="C7" s="57"/>
      <c r="D7" s="57"/>
      <c r="E7" s="57"/>
      <c r="F7" s="57"/>
      <c r="G7" s="58"/>
      <c r="H7" s="58"/>
      <c r="I7" s="58"/>
      <c r="J7" s="58"/>
      <c r="K7" s="59"/>
      <c r="L7" s="59"/>
      <c r="M7" s="60"/>
      <c r="N7" s="60"/>
      <c r="O7" s="49">
        <f t="shared" si="0"/>
        <v>0</v>
      </c>
      <c r="P7" s="49">
        <f t="shared" si="1"/>
        <v>0</v>
      </c>
      <c r="Q7" s="53"/>
      <c r="R7" s="54"/>
      <c r="S7" s="61">
        <v>0</v>
      </c>
      <c r="T7" s="61">
        <v>0</v>
      </c>
      <c r="U7" s="55">
        <v>0</v>
      </c>
      <c r="V7" s="55">
        <v>0</v>
      </c>
      <c r="W7" s="7"/>
      <c r="X7" s="7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7">
        <f t="shared" si="2"/>
        <v>5</v>
      </c>
      <c r="B8" s="56" t="s">
        <v>46</v>
      </c>
      <c r="C8" s="57"/>
      <c r="D8" s="57"/>
      <c r="E8" s="57"/>
      <c r="F8" s="57"/>
      <c r="G8" s="58"/>
      <c r="H8" s="58"/>
      <c r="I8" s="58"/>
      <c r="J8" s="58"/>
      <c r="K8" s="59"/>
      <c r="L8" s="59"/>
      <c r="M8" s="60"/>
      <c r="N8" s="60"/>
      <c r="O8" s="49">
        <f t="shared" si="0"/>
        <v>0</v>
      </c>
      <c r="P8" s="49">
        <f t="shared" si="1"/>
        <v>0</v>
      </c>
      <c r="Q8" s="53"/>
      <c r="R8" s="54"/>
      <c r="S8" s="61">
        <v>0</v>
      </c>
      <c r="T8" s="61">
        <v>0</v>
      </c>
      <c r="U8" s="55">
        <v>0</v>
      </c>
      <c r="V8" s="55">
        <v>0</v>
      </c>
      <c r="W8" s="7"/>
      <c r="X8" s="7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7">
        <f t="shared" si="2"/>
        <v>6</v>
      </c>
      <c r="B9" s="56" t="s">
        <v>47</v>
      </c>
      <c r="C9" s="57"/>
      <c r="D9" s="57"/>
      <c r="E9" s="57"/>
      <c r="F9" s="57"/>
      <c r="G9" s="58"/>
      <c r="H9" s="58"/>
      <c r="I9" s="58"/>
      <c r="J9" s="58"/>
      <c r="K9" s="59"/>
      <c r="L9" s="59"/>
      <c r="M9" s="60"/>
      <c r="N9" s="60"/>
      <c r="O9" s="49">
        <f t="shared" si="0"/>
        <v>0</v>
      </c>
      <c r="P9" s="49">
        <f t="shared" si="1"/>
        <v>0</v>
      </c>
      <c r="Q9" s="53"/>
      <c r="R9" s="54"/>
      <c r="S9" s="61">
        <v>0</v>
      </c>
      <c r="T9" s="61">
        <v>0</v>
      </c>
      <c r="U9" s="55">
        <v>0</v>
      </c>
      <c r="V9" s="55">
        <v>0</v>
      </c>
      <c r="W9" s="7"/>
      <c r="X9" s="7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7">
        <f t="shared" si="2"/>
        <v>7</v>
      </c>
      <c r="B10" s="56" t="s">
        <v>48</v>
      </c>
      <c r="C10" s="57"/>
      <c r="D10" s="57"/>
      <c r="E10" s="57"/>
      <c r="F10" s="57"/>
      <c r="G10" s="58"/>
      <c r="H10" s="58"/>
      <c r="I10" s="58"/>
      <c r="J10" s="58"/>
      <c r="K10" s="59"/>
      <c r="L10" s="59"/>
      <c r="M10" s="60"/>
      <c r="N10" s="60"/>
      <c r="O10" s="49">
        <f t="shared" si="0"/>
        <v>0</v>
      </c>
      <c r="P10" s="49">
        <f t="shared" si="1"/>
        <v>0</v>
      </c>
      <c r="Q10" s="53"/>
      <c r="R10" s="54"/>
      <c r="S10" s="61">
        <v>0</v>
      </c>
      <c r="T10" s="61">
        <v>0</v>
      </c>
      <c r="U10" s="55">
        <v>0</v>
      </c>
      <c r="V10" s="55">
        <v>0</v>
      </c>
      <c r="W10" s="7"/>
      <c r="X10" s="7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7">
        <f t="shared" si="2"/>
        <v>8</v>
      </c>
      <c r="B11" s="56" t="s">
        <v>49</v>
      </c>
      <c r="C11" s="57"/>
      <c r="D11" s="57"/>
      <c r="E11" s="57"/>
      <c r="F11" s="57"/>
      <c r="G11" s="58"/>
      <c r="H11" s="58"/>
      <c r="I11" s="58"/>
      <c r="J11" s="58"/>
      <c r="K11" s="59"/>
      <c r="L11" s="59"/>
      <c r="M11" s="60"/>
      <c r="N11" s="60"/>
      <c r="O11" s="49">
        <f t="shared" si="0"/>
        <v>0</v>
      </c>
      <c r="P11" s="49">
        <f t="shared" si="1"/>
        <v>0</v>
      </c>
      <c r="Q11" s="62"/>
      <c r="R11" s="63"/>
      <c r="S11" s="61">
        <v>0</v>
      </c>
      <c r="T11" s="61">
        <v>0</v>
      </c>
      <c r="U11" s="55">
        <v>0</v>
      </c>
      <c r="V11" s="55">
        <v>0</v>
      </c>
      <c r="W11" s="7"/>
      <c r="X11" s="7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7">
        <f t="shared" si="2"/>
        <v>9</v>
      </c>
      <c r="B12" s="56" t="s">
        <v>50</v>
      </c>
      <c r="C12" s="57"/>
      <c r="D12" s="57"/>
      <c r="E12" s="57"/>
      <c r="F12" s="57"/>
      <c r="G12" s="58"/>
      <c r="H12" s="58"/>
      <c r="I12" s="58"/>
      <c r="J12" s="58"/>
      <c r="K12" s="59"/>
      <c r="L12" s="59"/>
      <c r="M12" s="60"/>
      <c r="N12" s="60"/>
      <c r="O12" s="49">
        <f t="shared" si="0"/>
        <v>0</v>
      </c>
      <c r="P12" s="49">
        <f t="shared" si="1"/>
        <v>0</v>
      </c>
      <c r="Q12" s="53"/>
      <c r="R12" s="54"/>
      <c r="S12" s="61">
        <v>0</v>
      </c>
      <c r="T12" s="61">
        <v>0</v>
      </c>
      <c r="U12" s="55">
        <v>0</v>
      </c>
      <c r="V12" s="55">
        <v>0</v>
      </c>
      <c r="W12" s="7"/>
      <c r="X12" s="7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7">
        <f t="shared" si="2"/>
        <v>10</v>
      </c>
      <c r="B13" s="56" t="s">
        <v>51</v>
      </c>
      <c r="C13" s="57"/>
      <c r="D13" s="57"/>
      <c r="E13" s="57"/>
      <c r="F13" s="57"/>
      <c r="G13" s="58"/>
      <c r="H13" s="58"/>
      <c r="I13" s="58"/>
      <c r="J13" s="58"/>
      <c r="K13" s="59"/>
      <c r="L13" s="59"/>
      <c r="M13" s="60"/>
      <c r="N13" s="60"/>
      <c r="O13" s="49">
        <f t="shared" si="0"/>
        <v>0</v>
      </c>
      <c r="P13" s="49">
        <f t="shared" si="1"/>
        <v>0</v>
      </c>
      <c r="Q13" s="53"/>
      <c r="R13" s="54"/>
      <c r="S13" s="61">
        <v>0</v>
      </c>
      <c r="T13" s="61">
        <v>0</v>
      </c>
      <c r="U13" s="55">
        <v>0</v>
      </c>
      <c r="V13" s="55">
        <v>0</v>
      </c>
      <c r="W13" s="7"/>
      <c r="X13" s="7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7">
        <f t="shared" si="2"/>
        <v>11</v>
      </c>
      <c r="B14" s="56" t="s">
        <v>52</v>
      </c>
      <c r="C14" s="57"/>
      <c r="D14" s="57"/>
      <c r="E14" s="57"/>
      <c r="F14" s="57"/>
      <c r="G14" s="58"/>
      <c r="H14" s="58"/>
      <c r="I14" s="58"/>
      <c r="J14" s="58"/>
      <c r="K14" s="59"/>
      <c r="L14" s="59"/>
      <c r="M14" s="60"/>
      <c r="N14" s="60"/>
      <c r="O14" s="49">
        <f t="shared" si="0"/>
        <v>0</v>
      </c>
      <c r="P14" s="49">
        <f t="shared" si="1"/>
        <v>0</v>
      </c>
      <c r="Q14" s="53"/>
      <c r="R14" s="54"/>
      <c r="S14" s="61">
        <v>0</v>
      </c>
      <c r="T14" s="61">
        <v>0</v>
      </c>
      <c r="U14" s="55">
        <v>0</v>
      </c>
      <c r="V14" s="55">
        <v>0</v>
      </c>
      <c r="W14" s="7"/>
      <c r="X14" s="7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7">
        <f t="shared" si="2"/>
        <v>12</v>
      </c>
      <c r="B15" s="56" t="s">
        <v>53</v>
      </c>
      <c r="C15" s="57"/>
      <c r="D15" s="57"/>
      <c r="E15" s="57"/>
      <c r="F15" s="57"/>
      <c r="G15" s="58"/>
      <c r="H15" s="58"/>
      <c r="I15" s="58"/>
      <c r="J15" s="58"/>
      <c r="K15" s="59"/>
      <c r="L15" s="59"/>
      <c r="M15" s="60"/>
      <c r="N15" s="60"/>
      <c r="O15" s="49">
        <f t="shared" si="0"/>
        <v>0</v>
      </c>
      <c r="P15" s="49">
        <f t="shared" si="1"/>
        <v>0</v>
      </c>
      <c r="Q15" s="53"/>
      <c r="R15" s="54"/>
      <c r="S15" s="61">
        <v>0</v>
      </c>
      <c r="T15" s="61">
        <v>0</v>
      </c>
      <c r="U15" s="55">
        <v>0</v>
      </c>
      <c r="V15" s="55">
        <v>0</v>
      </c>
      <c r="W15" s="7"/>
      <c r="X15" s="7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7">
        <f t="shared" si="2"/>
        <v>13</v>
      </c>
      <c r="B16" s="56" t="s">
        <v>54</v>
      </c>
      <c r="C16" s="57"/>
      <c r="D16" s="57"/>
      <c r="E16" s="57"/>
      <c r="F16" s="57"/>
      <c r="G16" s="58"/>
      <c r="H16" s="58"/>
      <c r="I16" s="58"/>
      <c r="J16" s="58"/>
      <c r="K16" s="59"/>
      <c r="L16" s="59"/>
      <c r="M16" s="60"/>
      <c r="N16" s="60"/>
      <c r="O16" s="49">
        <f t="shared" si="0"/>
        <v>0</v>
      </c>
      <c r="P16" s="49">
        <f t="shared" si="1"/>
        <v>0</v>
      </c>
      <c r="Q16" s="53"/>
      <c r="R16" s="54"/>
      <c r="S16" s="61">
        <v>0</v>
      </c>
      <c r="T16" s="61">
        <v>0</v>
      </c>
      <c r="U16" s="55">
        <v>0</v>
      </c>
      <c r="V16" s="55">
        <v>0</v>
      </c>
      <c r="W16" s="7"/>
      <c r="X16" s="7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7">
        <f t="shared" si="2"/>
        <v>14</v>
      </c>
      <c r="B17" s="56" t="s">
        <v>55</v>
      </c>
      <c r="C17" s="57"/>
      <c r="D17" s="57"/>
      <c r="E17" s="57"/>
      <c r="F17" s="57"/>
      <c r="G17" s="58"/>
      <c r="H17" s="58"/>
      <c r="I17" s="58"/>
      <c r="J17" s="58"/>
      <c r="K17" s="59"/>
      <c r="L17" s="59"/>
      <c r="M17" s="60"/>
      <c r="N17" s="60"/>
      <c r="O17" s="49">
        <f t="shared" si="0"/>
        <v>0</v>
      </c>
      <c r="P17" s="49">
        <f t="shared" si="1"/>
        <v>0</v>
      </c>
      <c r="Q17" s="53"/>
      <c r="R17" s="54"/>
      <c r="S17" s="61">
        <v>0</v>
      </c>
      <c r="T17" s="61">
        <v>0</v>
      </c>
      <c r="U17" s="55">
        <v>0</v>
      </c>
      <c r="V17" s="55">
        <v>0</v>
      </c>
      <c r="W17" s="7"/>
      <c r="X17" s="7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7">
        <f t="shared" si="2"/>
        <v>15</v>
      </c>
      <c r="B18" s="56" t="s">
        <v>56</v>
      </c>
      <c r="C18" s="57"/>
      <c r="D18" s="57"/>
      <c r="E18" s="57"/>
      <c r="F18" s="57"/>
      <c r="G18" s="58"/>
      <c r="H18" s="58"/>
      <c r="I18" s="58"/>
      <c r="J18" s="58"/>
      <c r="K18" s="59"/>
      <c r="L18" s="59"/>
      <c r="M18" s="60"/>
      <c r="N18" s="60"/>
      <c r="O18" s="49">
        <f t="shared" si="0"/>
        <v>0</v>
      </c>
      <c r="P18" s="49">
        <f t="shared" si="1"/>
        <v>0</v>
      </c>
      <c r="Q18" s="53"/>
      <c r="R18" s="54"/>
      <c r="S18" s="61">
        <v>0</v>
      </c>
      <c r="T18" s="61">
        <v>0</v>
      </c>
      <c r="U18" s="55">
        <v>0</v>
      </c>
      <c r="V18" s="55">
        <v>0</v>
      </c>
      <c r="W18" s="7"/>
      <c r="X18" s="7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7">
        <f t="shared" si="2"/>
        <v>16</v>
      </c>
      <c r="B19" s="56" t="s">
        <v>57</v>
      </c>
      <c r="C19" s="57"/>
      <c r="D19" s="57"/>
      <c r="E19" s="57"/>
      <c r="F19" s="57"/>
      <c r="G19" s="58"/>
      <c r="H19" s="58"/>
      <c r="I19" s="58"/>
      <c r="J19" s="58"/>
      <c r="K19" s="59"/>
      <c r="L19" s="59"/>
      <c r="M19" s="60"/>
      <c r="N19" s="60"/>
      <c r="O19" s="49">
        <f t="shared" si="0"/>
        <v>0</v>
      </c>
      <c r="P19" s="49">
        <f t="shared" si="1"/>
        <v>0</v>
      </c>
      <c r="Q19" s="53"/>
      <c r="R19" s="54"/>
      <c r="S19" s="61">
        <v>0</v>
      </c>
      <c r="T19" s="61">
        <v>0</v>
      </c>
      <c r="U19" s="55">
        <v>0</v>
      </c>
      <c r="V19" s="55">
        <v>0</v>
      </c>
      <c r="W19" s="7"/>
      <c r="X19" s="7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7">
        <f t="shared" si="2"/>
        <v>17</v>
      </c>
      <c r="B20" s="56" t="s">
        <v>58</v>
      </c>
      <c r="C20" s="57"/>
      <c r="D20" s="57"/>
      <c r="E20" s="57"/>
      <c r="F20" s="57"/>
      <c r="G20" s="58"/>
      <c r="H20" s="58"/>
      <c r="I20" s="58"/>
      <c r="J20" s="58"/>
      <c r="K20" s="59"/>
      <c r="L20" s="59"/>
      <c r="M20" s="64"/>
      <c r="N20" s="64"/>
      <c r="O20" s="49">
        <f t="shared" si="0"/>
        <v>0</v>
      </c>
      <c r="P20" s="49">
        <f t="shared" si="1"/>
        <v>0</v>
      </c>
      <c r="Q20" s="65"/>
      <c r="R20" s="66"/>
      <c r="S20" s="61">
        <v>0</v>
      </c>
      <c r="T20" s="61">
        <v>0</v>
      </c>
      <c r="U20" s="55">
        <v>0</v>
      </c>
      <c r="V20" s="55">
        <v>0</v>
      </c>
      <c r="W20" s="7"/>
      <c r="X20" s="7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7">
        <f t="shared" si="2"/>
        <v>18</v>
      </c>
      <c r="B21" s="56" t="s">
        <v>59</v>
      </c>
      <c r="C21" s="57"/>
      <c r="D21" s="57"/>
      <c r="E21" s="57"/>
      <c r="F21" s="57"/>
      <c r="G21" s="58"/>
      <c r="H21" s="58"/>
      <c r="I21" s="58"/>
      <c r="J21" s="58"/>
      <c r="K21" s="59"/>
      <c r="L21" s="59"/>
      <c r="M21" s="60"/>
      <c r="N21" s="60"/>
      <c r="O21" s="49">
        <f t="shared" si="0"/>
        <v>0</v>
      </c>
      <c r="P21" s="49">
        <f t="shared" si="1"/>
        <v>0</v>
      </c>
      <c r="Q21" s="53"/>
      <c r="R21" s="54"/>
      <c r="S21" s="61">
        <v>0</v>
      </c>
      <c r="T21" s="61">
        <v>0</v>
      </c>
      <c r="U21" s="55">
        <v>0</v>
      </c>
      <c r="V21" s="55">
        <v>0</v>
      </c>
      <c r="W21" s="7"/>
      <c r="X21" s="7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7">
        <f t="shared" si="2"/>
        <v>19</v>
      </c>
      <c r="B22" s="56" t="s">
        <v>60</v>
      </c>
      <c r="C22" s="57"/>
      <c r="D22" s="57"/>
      <c r="E22" s="57"/>
      <c r="F22" s="57"/>
      <c r="G22" s="58"/>
      <c r="H22" s="58"/>
      <c r="I22" s="58"/>
      <c r="J22" s="58"/>
      <c r="K22" s="59"/>
      <c r="L22" s="59"/>
      <c r="M22" s="60"/>
      <c r="N22" s="60"/>
      <c r="O22" s="49">
        <f t="shared" si="0"/>
        <v>0</v>
      </c>
      <c r="P22" s="49">
        <f t="shared" si="1"/>
        <v>0</v>
      </c>
      <c r="Q22" s="53"/>
      <c r="R22" s="54"/>
      <c r="S22" s="61">
        <v>0</v>
      </c>
      <c r="T22" s="61">
        <v>0</v>
      </c>
      <c r="U22" s="55">
        <v>0</v>
      </c>
      <c r="V22" s="55">
        <v>0</v>
      </c>
      <c r="W22" s="7"/>
      <c r="X22" s="7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7"/>
      <c r="B23" s="8" t="s">
        <v>61</v>
      </c>
      <c r="C23" s="7">
        <f t="shared" ref="C23:X23" si="3">SUM(C4:C22)</f>
        <v>0</v>
      </c>
      <c r="D23" s="7">
        <f t="shared" si="3"/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  <c r="Q23" s="7">
        <f t="shared" si="3"/>
        <v>0</v>
      </c>
      <c r="R23" s="7">
        <f t="shared" si="3"/>
        <v>0</v>
      </c>
      <c r="S23" s="7">
        <f t="shared" si="3"/>
        <v>0</v>
      </c>
      <c r="T23" s="7">
        <f t="shared" si="3"/>
        <v>0</v>
      </c>
      <c r="U23" s="7">
        <f t="shared" si="3"/>
        <v>0</v>
      </c>
      <c r="V23" s="7">
        <f t="shared" si="3"/>
        <v>0</v>
      </c>
      <c r="W23" s="7">
        <f t="shared" si="3"/>
        <v>0</v>
      </c>
      <c r="X23" s="7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7"/>
      <c r="B24" s="109" t="s">
        <v>141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01" t="s">
        <v>27</v>
      </c>
      <c r="B25" s="56" t="s">
        <v>28</v>
      </c>
      <c r="C25" s="122" t="s">
        <v>29</v>
      </c>
      <c r="D25" s="104"/>
      <c r="E25" s="122" t="s">
        <v>30</v>
      </c>
      <c r="F25" s="104"/>
      <c r="G25" s="125" t="s">
        <v>31</v>
      </c>
      <c r="H25" s="104"/>
      <c r="I25" s="125" t="s">
        <v>32</v>
      </c>
      <c r="J25" s="104"/>
      <c r="K25" s="123" t="s">
        <v>33</v>
      </c>
      <c r="L25" s="104"/>
      <c r="M25" s="126" t="s">
        <v>34</v>
      </c>
      <c r="N25" s="104"/>
      <c r="O25" s="106" t="s">
        <v>35</v>
      </c>
      <c r="P25" s="104"/>
      <c r="Q25" s="50" t="s">
        <v>14</v>
      </c>
      <c r="R25" s="51" t="s">
        <v>36</v>
      </c>
      <c r="S25" s="114" t="s">
        <v>37</v>
      </c>
      <c r="T25" s="104"/>
      <c r="U25" s="116" t="s">
        <v>38</v>
      </c>
      <c r="V25" s="104"/>
      <c r="W25" s="115" t="s">
        <v>39</v>
      </c>
      <c r="X25" s="10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2"/>
      <c r="B26" s="67"/>
      <c r="C26" s="52" t="s">
        <v>40</v>
      </c>
      <c r="D26" s="52" t="s">
        <v>41</v>
      </c>
      <c r="E26" s="52" t="s">
        <v>40</v>
      </c>
      <c r="F26" s="52" t="s">
        <v>41</v>
      </c>
      <c r="G26" s="46" t="s">
        <v>40</v>
      </c>
      <c r="H26" s="46" t="s">
        <v>41</v>
      </c>
      <c r="I26" s="46" t="s">
        <v>40</v>
      </c>
      <c r="J26" s="46" t="s">
        <v>41</v>
      </c>
      <c r="K26" s="47" t="s">
        <v>40</v>
      </c>
      <c r="L26" s="47" t="s">
        <v>41</v>
      </c>
      <c r="M26" s="48" t="s">
        <v>40</v>
      </c>
      <c r="N26" s="48" t="s">
        <v>41</v>
      </c>
      <c r="O26" s="49" t="s">
        <v>40</v>
      </c>
      <c r="P26" s="49" t="s">
        <v>41</v>
      </c>
      <c r="Q26" s="68"/>
      <c r="R26" s="69"/>
      <c r="S26" s="70" t="s">
        <v>40</v>
      </c>
      <c r="T26" s="70" t="s">
        <v>41</v>
      </c>
      <c r="U26" s="55" t="s">
        <v>40</v>
      </c>
      <c r="V26" s="55" t="s">
        <v>41</v>
      </c>
      <c r="W26" s="8" t="s">
        <v>40</v>
      </c>
      <c r="X26" s="8" t="s">
        <v>41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7">
        <v>20</v>
      </c>
      <c r="B27" s="56" t="s">
        <v>62</v>
      </c>
      <c r="C27" s="57"/>
      <c r="D27" s="57"/>
      <c r="E27" s="57"/>
      <c r="F27" s="57"/>
      <c r="G27" s="58"/>
      <c r="H27" s="58"/>
      <c r="I27" s="58"/>
      <c r="J27" s="58"/>
      <c r="K27" s="59"/>
      <c r="L27" s="59"/>
      <c r="M27" s="60"/>
      <c r="N27" s="60"/>
      <c r="O27" s="49">
        <f t="shared" ref="O27:P33" si="4">C27+E27+G27+I27+K27+M27</f>
        <v>0</v>
      </c>
      <c r="P27" s="49">
        <f t="shared" si="4"/>
        <v>0</v>
      </c>
      <c r="Q27" s="53"/>
      <c r="R27" s="54"/>
      <c r="S27" s="61">
        <v>0</v>
      </c>
      <c r="T27" s="61">
        <v>0</v>
      </c>
      <c r="U27" s="55">
        <v>0</v>
      </c>
      <c r="V27" s="55">
        <v>0</v>
      </c>
      <c r="W27" s="7"/>
      <c r="X27" s="7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7">
        <f t="shared" ref="A28:A33" si="5">1+A27</f>
        <v>21</v>
      </c>
      <c r="B28" s="56" t="s">
        <v>63</v>
      </c>
      <c r="C28" s="57"/>
      <c r="D28" s="57"/>
      <c r="E28" s="57"/>
      <c r="F28" s="57"/>
      <c r="G28" s="58"/>
      <c r="H28" s="58"/>
      <c r="I28" s="58"/>
      <c r="J28" s="58"/>
      <c r="K28" s="59"/>
      <c r="L28" s="59"/>
      <c r="M28" s="60"/>
      <c r="N28" s="60"/>
      <c r="O28" s="49">
        <f t="shared" si="4"/>
        <v>0</v>
      </c>
      <c r="P28" s="49">
        <f t="shared" si="4"/>
        <v>0</v>
      </c>
      <c r="Q28" s="53"/>
      <c r="R28" s="54"/>
      <c r="S28" s="61">
        <v>0</v>
      </c>
      <c r="T28" s="61">
        <v>0</v>
      </c>
      <c r="U28" s="55">
        <v>0</v>
      </c>
      <c r="V28" s="55">
        <v>0</v>
      </c>
      <c r="W28" s="7"/>
      <c r="X28" s="7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7">
        <f t="shared" si="5"/>
        <v>22</v>
      </c>
      <c r="B29" s="56" t="s">
        <v>64</v>
      </c>
      <c r="C29" s="57"/>
      <c r="D29" s="57"/>
      <c r="E29" s="57"/>
      <c r="F29" s="57"/>
      <c r="G29" s="58"/>
      <c r="H29" s="58"/>
      <c r="I29" s="58"/>
      <c r="J29" s="58"/>
      <c r="K29" s="59"/>
      <c r="L29" s="71"/>
      <c r="M29" s="60"/>
      <c r="N29" s="60"/>
      <c r="O29" s="49">
        <f t="shared" si="4"/>
        <v>0</v>
      </c>
      <c r="P29" s="49">
        <f t="shared" si="4"/>
        <v>0</v>
      </c>
      <c r="Q29" s="53"/>
      <c r="R29" s="54"/>
      <c r="S29" s="61">
        <v>0</v>
      </c>
      <c r="T29" s="61">
        <v>0</v>
      </c>
      <c r="U29" s="55">
        <v>0</v>
      </c>
      <c r="V29" s="55">
        <v>0</v>
      </c>
      <c r="W29" s="7"/>
      <c r="X29" s="7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7">
        <f t="shared" si="5"/>
        <v>23</v>
      </c>
      <c r="B30" s="56" t="s">
        <v>65</v>
      </c>
      <c r="C30" s="57"/>
      <c r="D30" s="57"/>
      <c r="E30" s="57"/>
      <c r="F30" s="57"/>
      <c r="G30" s="58"/>
      <c r="H30" s="58"/>
      <c r="I30" s="58"/>
      <c r="J30" s="58"/>
      <c r="K30" s="59"/>
      <c r="L30" s="59"/>
      <c r="M30" s="60"/>
      <c r="N30" s="60"/>
      <c r="O30" s="49">
        <f t="shared" si="4"/>
        <v>0</v>
      </c>
      <c r="P30" s="49">
        <f t="shared" si="4"/>
        <v>0</v>
      </c>
      <c r="Q30" s="53"/>
      <c r="R30" s="54"/>
      <c r="S30" s="61">
        <v>0</v>
      </c>
      <c r="T30" s="61">
        <v>0</v>
      </c>
      <c r="U30" s="55">
        <v>0</v>
      </c>
      <c r="V30" s="55">
        <v>0</v>
      </c>
      <c r="W30" s="7"/>
      <c r="X30" s="7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7">
        <f t="shared" si="5"/>
        <v>24</v>
      </c>
      <c r="B31" s="56" t="s">
        <v>66</v>
      </c>
      <c r="C31" s="57"/>
      <c r="D31" s="57"/>
      <c r="E31" s="57"/>
      <c r="F31" s="57"/>
      <c r="G31" s="58"/>
      <c r="H31" s="58"/>
      <c r="I31" s="58"/>
      <c r="J31" s="58"/>
      <c r="K31" s="59"/>
      <c r="L31" s="59"/>
      <c r="M31" s="60"/>
      <c r="N31" s="60"/>
      <c r="O31" s="49">
        <f t="shared" si="4"/>
        <v>0</v>
      </c>
      <c r="P31" s="49">
        <f t="shared" si="4"/>
        <v>0</v>
      </c>
      <c r="Q31" s="53"/>
      <c r="R31" s="54"/>
      <c r="S31" s="61">
        <v>0</v>
      </c>
      <c r="T31" s="61">
        <v>0</v>
      </c>
      <c r="U31" s="55">
        <v>0</v>
      </c>
      <c r="V31" s="55">
        <v>0</v>
      </c>
      <c r="W31" s="7"/>
      <c r="X31" s="7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7">
        <f t="shared" si="5"/>
        <v>25</v>
      </c>
      <c r="B32" s="56" t="s">
        <v>67</v>
      </c>
      <c r="C32" s="57"/>
      <c r="D32" s="57"/>
      <c r="E32" s="57"/>
      <c r="F32" s="57"/>
      <c r="G32" s="58"/>
      <c r="H32" s="58"/>
      <c r="I32" s="58"/>
      <c r="J32" s="58"/>
      <c r="K32" s="59"/>
      <c r="L32" s="59"/>
      <c r="M32" s="60"/>
      <c r="N32" s="60"/>
      <c r="O32" s="49">
        <f t="shared" si="4"/>
        <v>0</v>
      </c>
      <c r="P32" s="49">
        <f t="shared" si="4"/>
        <v>0</v>
      </c>
      <c r="Q32" s="53"/>
      <c r="R32" s="54"/>
      <c r="S32" s="61">
        <v>0</v>
      </c>
      <c r="T32" s="61">
        <v>0</v>
      </c>
      <c r="U32" s="55">
        <v>0</v>
      </c>
      <c r="V32" s="55">
        <v>0</v>
      </c>
      <c r="W32" s="7"/>
      <c r="X32" s="7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7">
        <f t="shared" si="5"/>
        <v>26</v>
      </c>
      <c r="B33" s="56" t="s">
        <v>68</v>
      </c>
      <c r="C33" s="57"/>
      <c r="D33" s="57"/>
      <c r="E33" s="57"/>
      <c r="F33" s="57"/>
      <c r="G33" s="58"/>
      <c r="H33" s="58"/>
      <c r="I33" s="58"/>
      <c r="J33" s="58"/>
      <c r="K33" s="59"/>
      <c r="L33" s="59"/>
      <c r="M33" s="60"/>
      <c r="N33" s="60"/>
      <c r="O33" s="49">
        <f t="shared" si="4"/>
        <v>0</v>
      </c>
      <c r="P33" s="49">
        <f t="shared" si="4"/>
        <v>0</v>
      </c>
      <c r="Q33" s="53"/>
      <c r="R33" s="54"/>
      <c r="S33" s="61">
        <v>0</v>
      </c>
      <c r="T33" s="61">
        <v>0</v>
      </c>
      <c r="U33" s="55">
        <v>0</v>
      </c>
      <c r="V33" s="55">
        <v>0</v>
      </c>
      <c r="W33" s="7"/>
      <c r="X33" s="7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7"/>
      <c r="B34" s="8" t="s">
        <v>69</v>
      </c>
      <c r="C34" s="7">
        <f t="shared" ref="C34:X34" si="6">SUM(C27:C33)</f>
        <v>0</v>
      </c>
      <c r="D34" s="7">
        <f t="shared" si="6"/>
        <v>0</v>
      </c>
      <c r="E34" s="7">
        <f t="shared" si="6"/>
        <v>0</v>
      </c>
      <c r="F34" s="7">
        <f t="shared" si="6"/>
        <v>0</v>
      </c>
      <c r="G34" s="7">
        <f t="shared" si="6"/>
        <v>0</v>
      </c>
      <c r="H34" s="7">
        <f t="shared" si="6"/>
        <v>0</v>
      </c>
      <c r="I34" s="7">
        <f t="shared" si="6"/>
        <v>0</v>
      </c>
      <c r="J34" s="7">
        <f t="shared" si="6"/>
        <v>0</v>
      </c>
      <c r="K34" s="7">
        <f t="shared" si="6"/>
        <v>0</v>
      </c>
      <c r="L34" s="7">
        <f t="shared" si="6"/>
        <v>0</v>
      </c>
      <c r="M34" s="7">
        <f t="shared" si="6"/>
        <v>0</v>
      </c>
      <c r="N34" s="7">
        <f t="shared" si="6"/>
        <v>0</v>
      </c>
      <c r="O34" s="7">
        <f t="shared" si="6"/>
        <v>0</v>
      </c>
      <c r="P34" s="7">
        <f t="shared" si="6"/>
        <v>0</v>
      </c>
      <c r="Q34" s="7">
        <f t="shared" si="6"/>
        <v>0</v>
      </c>
      <c r="R34" s="7">
        <f t="shared" si="6"/>
        <v>0</v>
      </c>
      <c r="S34" s="7">
        <f t="shared" si="6"/>
        <v>0</v>
      </c>
      <c r="T34" s="7">
        <f t="shared" si="6"/>
        <v>0</v>
      </c>
      <c r="U34" s="7">
        <f t="shared" si="6"/>
        <v>0</v>
      </c>
      <c r="V34" s="7">
        <f t="shared" si="6"/>
        <v>0</v>
      </c>
      <c r="W34" s="7">
        <f t="shared" si="6"/>
        <v>0</v>
      </c>
      <c r="X34" s="7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7">
        <v>27</v>
      </c>
      <c r="B35" s="56" t="s">
        <v>70</v>
      </c>
      <c r="C35" s="57"/>
      <c r="D35" s="57"/>
      <c r="E35" s="57"/>
      <c r="F35" s="57"/>
      <c r="G35" s="58"/>
      <c r="H35" s="58"/>
      <c r="I35" s="58"/>
      <c r="J35" s="58"/>
      <c r="K35" s="59"/>
      <c r="L35" s="59"/>
      <c r="M35" s="60"/>
      <c r="N35" s="60"/>
      <c r="O35" s="49">
        <f t="shared" ref="O35:P40" si="7">C35+E35+G35+I35+K35+M35</f>
        <v>0</v>
      </c>
      <c r="P35" s="49">
        <f t="shared" si="7"/>
        <v>0</v>
      </c>
      <c r="Q35" s="62"/>
      <c r="R35" s="63"/>
      <c r="S35" s="61">
        <v>0</v>
      </c>
      <c r="T35" s="61">
        <v>0</v>
      </c>
      <c r="U35" s="55">
        <v>0</v>
      </c>
      <c r="V35" s="55">
        <v>0</v>
      </c>
      <c r="W35" s="7"/>
      <c r="X35" s="7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7">
        <f>1+A35</f>
        <v>28</v>
      </c>
      <c r="B36" s="56" t="s">
        <v>71</v>
      </c>
      <c r="C36" s="57"/>
      <c r="D36" s="57"/>
      <c r="E36" s="57"/>
      <c r="F36" s="57"/>
      <c r="G36" s="58"/>
      <c r="H36" s="58"/>
      <c r="I36" s="58"/>
      <c r="J36" s="58"/>
      <c r="K36" s="59"/>
      <c r="L36" s="59"/>
      <c r="M36" s="60"/>
      <c r="N36" s="60"/>
      <c r="O36" s="49">
        <f t="shared" si="7"/>
        <v>0</v>
      </c>
      <c r="P36" s="49">
        <f t="shared" si="7"/>
        <v>0</v>
      </c>
      <c r="Q36" s="62"/>
      <c r="R36" s="63"/>
      <c r="S36" s="61">
        <v>0</v>
      </c>
      <c r="T36" s="61">
        <v>0</v>
      </c>
      <c r="U36" s="55">
        <v>0</v>
      </c>
      <c r="V36" s="55">
        <v>0</v>
      </c>
      <c r="W36" s="7"/>
      <c r="X36" s="7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7">
        <f>1+A36</f>
        <v>29</v>
      </c>
      <c r="B37" s="56" t="s">
        <v>72</v>
      </c>
      <c r="C37" s="57"/>
      <c r="D37" s="57"/>
      <c r="E37" s="57"/>
      <c r="F37" s="57"/>
      <c r="G37" s="58"/>
      <c r="H37" s="58"/>
      <c r="I37" s="58"/>
      <c r="J37" s="58"/>
      <c r="K37" s="59"/>
      <c r="L37" s="59"/>
      <c r="M37" s="60"/>
      <c r="N37" s="60"/>
      <c r="O37" s="49">
        <f t="shared" si="7"/>
        <v>0</v>
      </c>
      <c r="P37" s="49">
        <f t="shared" si="7"/>
        <v>0</v>
      </c>
      <c r="Q37" s="62"/>
      <c r="R37" s="63"/>
      <c r="S37" s="61">
        <v>0</v>
      </c>
      <c r="T37" s="61">
        <v>0</v>
      </c>
      <c r="U37" s="55">
        <v>0</v>
      </c>
      <c r="V37" s="55">
        <v>0</v>
      </c>
      <c r="W37" s="7"/>
      <c r="X37" s="7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7">
        <f>1+A37</f>
        <v>30</v>
      </c>
      <c r="B38" s="56" t="s">
        <v>73</v>
      </c>
      <c r="C38" s="57"/>
      <c r="D38" s="57"/>
      <c r="E38" s="57"/>
      <c r="F38" s="57"/>
      <c r="G38" s="58"/>
      <c r="H38" s="58"/>
      <c r="I38" s="58"/>
      <c r="J38" s="58"/>
      <c r="K38" s="59"/>
      <c r="L38" s="59"/>
      <c r="M38" s="60"/>
      <c r="N38" s="60"/>
      <c r="O38" s="49">
        <f t="shared" si="7"/>
        <v>0</v>
      </c>
      <c r="P38" s="49">
        <f t="shared" si="7"/>
        <v>0</v>
      </c>
      <c r="Q38" s="62"/>
      <c r="R38" s="63"/>
      <c r="S38" s="61">
        <v>0</v>
      </c>
      <c r="T38" s="61">
        <v>0</v>
      </c>
      <c r="U38" s="55">
        <v>0</v>
      </c>
      <c r="V38" s="55">
        <v>0</v>
      </c>
      <c r="W38" s="7"/>
      <c r="X38" s="7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7">
        <f>1+A38</f>
        <v>31</v>
      </c>
      <c r="B39" s="56" t="s">
        <v>74</v>
      </c>
      <c r="C39" s="57"/>
      <c r="D39" s="57"/>
      <c r="E39" s="57"/>
      <c r="F39" s="57"/>
      <c r="G39" s="58"/>
      <c r="H39" s="58"/>
      <c r="I39" s="58"/>
      <c r="J39" s="58"/>
      <c r="K39" s="59"/>
      <c r="L39" s="59"/>
      <c r="M39" s="60"/>
      <c r="N39" s="60"/>
      <c r="O39" s="49">
        <f t="shared" si="7"/>
        <v>0</v>
      </c>
      <c r="P39" s="49">
        <f t="shared" si="7"/>
        <v>0</v>
      </c>
      <c r="Q39" s="62"/>
      <c r="R39" s="63"/>
      <c r="S39" s="61">
        <v>0</v>
      </c>
      <c r="T39" s="61">
        <v>0</v>
      </c>
      <c r="U39" s="55">
        <v>0</v>
      </c>
      <c r="V39" s="55">
        <v>0</v>
      </c>
      <c r="W39" s="7"/>
      <c r="X39" s="7"/>
      <c r="Z39" s="18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7">
        <f>1+A39</f>
        <v>32</v>
      </c>
      <c r="B40" s="56" t="s">
        <v>75</v>
      </c>
      <c r="C40" s="57"/>
      <c r="D40" s="57"/>
      <c r="E40" s="57"/>
      <c r="F40" s="57"/>
      <c r="G40" s="58"/>
      <c r="H40" s="58"/>
      <c r="I40" s="58"/>
      <c r="J40" s="58"/>
      <c r="K40" s="59"/>
      <c r="L40" s="59"/>
      <c r="M40" s="60"/>
      <c r="N40" s="60"/>
      <c r="O40" s="49">
        <f t="shared" si="7"/>
        <v>0</v>
      </c>
      <c r="P40" s="49">
        <f t="shared" si="7"/>
        <v>0</v>
      </c>
      <c r="Q40" s="62"/>
      <c r="R40" s="63"/>
      <c r="S40" s="61">
        <v>0</v>
      </c>
      <c r="T40" s="61">
        <v>0</v>
      </c>
      <c r="U40" s="55">
        <v>0</v>
      </c>
      <c r="V40" s="55">
        <v>0</v>
      </c>
      <c r="W40" s="7"/>
      <c r="X40" s="7"/>
      <c r="Y40" s="72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7"/>
      <c r="B41" s="8" t="s">
        <v>76</v>
      </c>
      <c r="C41" s="7">
        <f t="shared" ref="C41:X41" si="8">SUM(C35:C40)</f>
        <v>0</v>
      </c>
      <c r="D41" s="7">
        <f t="shared" si="8"/>
        <v>0</v>
      </c>
      <c r="E41" s="7">
        <f t="shared" si="8"/>
        <v>0</v>
      </c>
      <c r="F41" s="7">
        <f t="shared" si="8"/>
        <v>0</v>
      </c>
      <c r="G41" s="7">
        <f t="shared" si="8"/>
        <v>0</v>
      </c>
      <c r="H41" s="7">
        <f t="shared" si="8"/>
        <v>0</v>
      </c>
      <c r="I41" s="7">
        <f t="shared" si="8"/>
        <v>0</v>
      </c>
      <c r="J41" s="7">
        <f t="shared" si="8"/>
        <v>0</v>
      </c>
      <c r="K41" s="7">
        <f t="shared" si="8"/>
        <v>0</v>
      </c>
      <c r="L41" s="7">
        <f t="shared" si="8"/>
        <v>0</v>
      </c>
      <c r="M41" s="7">
        <f t="shared" si="8"/>
        <v>0</v>
      </c>
      <c r="N41" s="7">
        <f t="shared" si="8"/>
        <v>0</v>
      </c>
      <c r="O41" s="7">
        <f t="shared" si="8"/>
        <v>0</v>
      </c>
      <c r="P41" s="7">
        <f t="shared" si="8"/>
        <v>0</v>
      </c>
      <c r="Q41" s="7">
        <f t="shared" si="8"/>
        <v>0</v>
      </c>
      <c r="R41" s="7">
        <f t="shared" si="8"/>
        <v>0</v>
      </c>
      <c r="S41" s="7">
        <f t="shared" si="8"/>
        <v>0</v>
      </c>
      <c r="T41" s="7">
        <f t="shared" si="8"/>
        <v>0</v>
      </c>
      <c r="U41" s="7">
        <f t="shared" si="8"/>
        <v>0</v>
      </c>
      <c r="V41" s="7">
        <f t="shared" si="8"/>
        <v>0</v>
      </c>
      <c r="W41" s="7">
        <f t="shared" si="8"/>
        <v>0</v>
      </c>
      <c r="X41" s="7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7">
        <v>33</v>
      </c>
      <c r="B42" s="56" t="s">
        <v>77</v>
      </c>
      <c r="C42" s="57"/>
      <c r="D42" s="57"/>
      <c r="E42" s="57"/>
      <c r="F42" s="57"/>
      <c r="G42" s="58"/>
      <c r="H42" s="58"/>
      <c r="I42" s="58"/>
      <c r="J42" s="58"/>
      <c r="K42" s="59"/>
      <c r="L42" s="59"/>
      <c r="M42" s="60"/>
      <c r="N42" s="60"/>
      <c r="O42" s="49">
        <f t="shared" ref="O42:P48" si="9">C42+E42+G42+I42+K42+M42</f>
        <v>0</v>
      </c>
      <c r="P42" s="49">
        <f t="shared" si="9"/>
        <v>0</v>
      </c>
      <c r="Q42" s="53"/>
      <c r="R42" s="54"/>
      <c r="S42" s="45">
        <v>0</v>
      </c>
      <c r="T42" s="45">
        <v>0</v>
      </c>
      <c r="U42" s="55">
        <v>0</v>
      </c>
      <c r="V42" s="55">
        <v>0</v>
      </c>
      <c r="W42" s="7"/>
      <c r="X42" s="7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7">
        <f t="shared" ref="A43:A48" si="10">1+A42</f>
        <v>34</v>
      </c>
      <c r="B43" s="56" t="s">
        <v>78</v>
      </c>
      <c r="C43" s="57"/>
      <c r="D43" s="57"/>
      <c r="E43" s="57"/>
      <c r="F43" s="57"/>
      <c r="G43" s="58"/>
      <c r="H43" s="58"/>
      <c r="I43" s="58"/>
      <c r="J43" s="58"/>
      <c r="K43" s="59"/>
      <c r="L43" s="59"/>
      <c r="M43" s="60"/>
      <c r="N43" s="60"/>
      <c r="O43" s="49">
        <f t="shared" si="9"/>
        <v>0</v>
      </c>
      <c r="P43" s="49">
        <f t="shared" si="9"/>
        <v>0</v>
      </c>
      <c r="Q43" s="53"/>
      <c r="R43" s="54"/>
      <c r="S43" s="45">
        <v>0</v>
      </c>
      <c r="T43" s="45">
        <v>0</v>
      </c>
      <c r="U43" s="55">
        <v>0</v>
      </c>
      <c r="V43" s="55">
        <v>0</v>
      </c>
      <c r="W43" s="7"/>
      <c r="X43" s="7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7">
        <f t="shared" si="10"/>
        <v>35</v>
      </c>
      <c r="B44" s="56" t="s">
        <v>79</v>
      </c>
      <c r="C44" s="57"/>
      <c r="D44" s="57"/>
      <c r="E44" s="57"/>
      <c r="F44" s="57"/>
      <c r="G44" s="58"/>
      <c r="H44" s="58"/>
      <c r="I44" s="58"/>
      <c r="J44" s="58"/>
      <c r="K44" s="59"/>
      <c r="L44" s="59"/>
      <c r="M44" s="60"/>
      <c r="N44" s="60"/>
      <c r="O44" s="49">
        <f t="shared" si="9"/>
        <v>0</v>
      </c>
      <c r="P44" s="49">
        <f t="shared" si="9"/>
        <v>0</v>
      </c>
      <c r="Q44" s="53"/>
      <c r="R44" s="54"/>
      <c r="S44" s="45">
        <v>0</v>
      </c>
      <c r="T44" s="45">
        <v>0</v>
      </c>
      <c r="U44" s="55">
        <v>0</v>
      </c>
      <c r="V44" s="55">
        <v>0</v>
      </c>
      <c r="W44" s="7"/>
      <c r="X44" s="7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7">
        <f t="shared" si="10"/>
        <v>36</v>
      </c>
      <c r="B45" s="56" t="s">
        <v>80</v>
      </c>
      <c r="C45" s="57"/>
      <c r="D45" s="57"/>
      <c r="E45" s="57"/>
      <c r="F45" s="57"/>
      <c r="G45" s="58"/>
      <c r="H45" s="58"/>
      <c r="I45" s="58"/>
      <c r="J45" s="58"/>
      <c r="K45" s="59"/>
      <c r="L45" s="59"/>
      <c r="M45" s="60"/>
      <c r="N45" s="60"/>
      <c r="O45" s="49">
        <f t="shared" si="9"/>
        <v>0</v>
      </c>
      <c r="P45" s="49">
        <f t="shared" si="9"/>
        <v>0</v>
      </c>
      <c r="Q45" s="53"/>
      <c r="R45" s="54"/>
      <c r="S45" s="45">
        <v>0</v>
      </c>
      <c r="T45" s="45">
        <v>0</v>
      </c>
      <c r="U45" s="55">
        <v>0</v>
      </c>
      <c r="V45" s="55">
        <v>0</v>
      </c>
      <c r="W45" s="7"/>
      <c r="X45" s="7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7">
        <f t="shared" si="10"/>
        <v>37</v>
      </c>
      <c r="B46" s="56" t="s">
        <v>81</v>
      </c>
      <c r="C46" s="57"/>
      <c r="D46" s="57"/>
      <c r="E46" s="57"/>
      <c r="F46" s="57"/>
      <c r="G46" s="58"/>
      <c r="H46" s="58"/>
      <c r="I46" s="58"/>
      <c r="J46" s="58"/>
      <c r="K46" s="59"/>
      <c r="L46" s="59"/>
      <c r="M46" s="60"/>
      <c r="N46" s="60"/>
      <c r="O46" s="49">
        <f t="shared" si="9"/>
        <v>0</v>
      </c>
      <c r="P46" s="49">
        <f t="shared" si="9"/>
        <v>0</v>
      </c>
      <c r="Q46" s="53"/>
      <c r="R46" s="54"/>
      <c r="S46" s="45">
        <v>0</v>
      </c>
      <c r="T46" s="45">
        <v>0</v>
      </c>
      <c r="U46" s="55">
        <v>0</v>
      </c>
      <c r="V46" s="55">
        <v>0</v>
      </c>
      <c r="W46" s="7"/>
      <c r="X46" s="7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7">
        <f t="shared" si="10"/>
        <v>38</v>
      </c>
      <c r="B47" s="56" t="s">
        <v>82</v>
      </c>
      <c r="C47" s="57"/>
      <c r="D47" s="57"/>
      <c r="E47" s="57"/>
      <c r="F47" s="57"/>
      <c r="G47" s="58"/>
      <c r="H47" s="58"/>
      <c r="I47" s="58"/>
      <c r="J47" s="58"/>
      <c r="K47" s="59"/>
      <c r="L47" s="59"/>
      <c r="M47" s="60"/>
      <c r="N47" s="60"/>
      <c r="O47" s="49">
        <f t="shared" si="9"/>
        <v>0</v>
      </c>
      <c r="P47" s="49">
        <f t="shared" si="9"/>
        <v>0</v>
      </c>
      <c r="Q47" s="53"/>
      <c r="R47" s="54"/>
      <c r="S47" s="45">
        <v>0</v>
      </c>
      <c r="T47" s="45">
        <v>0</v>
      </c>
      <c r="U47" s="55">
        <v>0</v>
      </c>
      <c r="V47" s="55">
        <v>0</v>
      </c>
      <c r="W47" s="7"/>
      <c r="X47" s="7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7">
        <f t="shared" si="10"/>
        <v>39</v>
      </c>
      <c r="B48" s="56" t="s">
        <v>83</v>
      </c>
      <c r="C48" s="57"/>
      <c r="D48" s="57"/>
      <c r="E48" s="57"/>
      <c r="F48" s="57"/>
      <c r="G48" s="58"/>
      <c r="H48" s="58"/>
      <c r="I48" s="58"/>
      <c r="J48" s="58"/>
      <c r="K48" s="59"/>
      <c r="L48" s="59"/>
      <c r="M48" s="60"/>
      <c r="N48" s="60"/>
      <c r="O48" s="49">
        <f t="shared" si="9"/>
        <v>0</v>
      </c>
      <c r="P48" s="49">
        <f t="shared" si="9"/>
        <v>0</v>
      </c>
      <c r="Q48" s="53"/>
      <c r="R48" s="54"/>
      <c r="S48" s="45">
        <v>0</v>
      </c>
      <c r="T48" s="45">
        <v>0</v>
      </c>
      <c r="U48" s="55">
        <v>0</v>
      </c>
      <c r="V48" s="55">
        <v>0</v>
      </c>
      <c r="W48" s="7"/>
      <c r="X48" s="7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7"/>
      <c r="B49" s="8" t="s">
        <v>84</v>
      </c>
      <c r="C49" s="7">
        <f t="shared" ref="C49:X49" si="11">SUM(C42:C48)</f>
        <v>0</v>
      </c>
      <c r="D49" s="7">
        <f t="shared" si="11"/>
        <v>0</v>
      </c>
      <c r="E49" s="7">
        <f t="shared" si="11"/>
        <v>0</v>
      </c>
      <c r="F49" s="7">
        <f t="shared" si="11"/>
        <v>0</v>
      </c>
      <c r="G49" s="7">
        <f t="shared" si="11"/>
        <v>0</v>
      </c>
      <c r="H49" s="7">
        <f t="shared" si="11"/>
        <v>0</v>
      </c>
      <c r="I49" s="7">
        <f t="shared" si="11"/>
        <v>0</v>
      </c>
      <c r="J49" s="7">
        <f t="shared" si="11"/>
        <v>0</v>
      </c>
      <c r="K49" s="7">
        <f t="shared" si="11"/>
        <v>0</v>
      </c>
      <c r="L49" s="7">
        <f t="shared" si="11"/>
        <v>0</v>
      </c>
      <c r="M49" s="7">
        <f t="shared" si="11"/>
        <v>0</v>
      </c>
      <c r="N49" s="7">
        <f t="shared" si="11"/>
        <v>0</v>
      </c>
      <c r="O49" s="7">
        <f t="shared" si="11"/>
        <v>0</v>
      </c>
      <c r="P49" s="7">
        <f t="shared" si="11"/>
        <v>0</v>
      </c>
      <c r="Q49" s="7">
        <f t="shared" si="11"/>
        <v>0</v>
      </c>
      <c r="R49" s="7">
        <f t="shared" si="11"/>
        <v>0</v>
      </c>
      <c r="S49" s="7">
        <f t="shared" si="11"/>
        <v>0</v>
      </c>
      <c r="T49" s="7">
        <f t="shared" si="11"/>
        <v>0</v>
      </c>
      <c r="U49" s="7">
        <f t="shared" si="11"/>
        <v>0</v>
      </c>
      <c r="V49" s="7">
        <f t="shared" si="11"/>
        <v>0</v>
      </c>
      <c r="W49" s="7">
        <f t="shared" si="11"/>
        <v>0</v>
      </c>
      <c r="X49" s="7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7">
        <v>40</v>
      </c>
      <c r="B50" s="56" t="s">
        <v>85</v>
      </c>
      <c r="C50" s="57"/>
      <c r="D50" s="57"/>
      <c r="E50" s="57"/>
      <c r="F50" s="57"/>
      <c r="G50" s="58"/>
      <c r="H50" s="58"/>
      <c r="I50" s="58"/>
      <c r="J50" s="58"/>
      <c r="K50" s="59"/>
      <c r="L50" s="59"/>
      <c r="M50" s="60"/>
      <c r="N50" s="60"/>
      <c r="O50" s="49">
        <f>C50+E50+G50+I50+K50+M50</f>
        <v>0</v>
      </c>
      <c r="P50" s="49">
        <f>D50+F50+H50+J50+L50+N50</f>
        <v>0</v>
      </c>
      <c r="Q50" s="62"/>
      <c r="R50" s="63"/>
      <c r="S50" s="61">
        <v>0</v>
      </c>
      <c r="T50" s="61">
        <v>0</v>
      </c>
      <c r="U50" s="55">
        <v>0</v>
      </c>
      <c r="V50" s="55">
        <v>0</v>
      </c>
      <c r="W50" s="7"/>
      <c r="X50" s="7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7"/>
      <c r="B51" s="8" t="s">
        <v>86</v>
      </c>
      <c r="C51" s="7">
        <f t="shared" ref="C51:X51" si="12">C34+C41+C49+C50</f>
        <v>0</v>
      </c>
      <c r="D51" s="7">
        <f t="shared" si="12"/>
        <v>0</v>
      </c>
      <c r="E51" s="7">
        <f t="shared" si="12"/>
        <v>0</v>
      </c>
      <c r="F51" s="7">
        <f t="shared" si="12"/>
        <v>0</v>
      </c>
      <c r="G51" s="7">
        <f t="shared" si="12"/>
        <v>0</v>
      </c>
      <c r="H51" s="7">
        <f t="shared" si="12"/>
        <v>0</v>
      </c>
      <c r="I51" s="7">
        <f t="shared" si="12"/>
        <v>0</v>
      </c>
      <c r="J51" s="7">
        <f t="shared" si="12"/>
        <v>0</v>
      </c>
      <c r="K51" s="7">
        <f t="shared" si="12"/>
        <v>0</v>
      </c>
      <c r="L51" s="7">
        <f t="shared" si="12"/>
        <v>0</v>
      </c>
      <c r="M51" s="7">
        <f t="shared" si="12"/>
        <v>0</v>
      </c>
      <c r="N51" s="7">
        <f t="shared" si="12"/>
        <v>0</v>
      </c>
      <c r="O51" s="7">
        <f t="shared" si="12"/>
        <v>0</v>
      </c>
      <c r="P51" s="7">
        <f t="shared" si="12"/>
        <v>0</v>
      </c>
      <c r="Q51" s="7">
        <f t="shared" si="12"/>
        <v>0</v>
      </c>
      <c r="R51" s="7">
        <f t="shared" si="12"/>
        <v>0</v>
      </c>
      <c r="S51" s="7">
        <f t="shared" si="12"/>
        <v>0</v>
      </c>
      <c r="T51" s="7">
        <f t="shared" si="12"/>
        <v>0</v>
      </c>
      <c r="U51" s="7">
        <f t="shared" si="12"/>
        <v>0</v>
      </c>
      <c r="V51" s="7">
        <f t="shared" si="12"/>
        <v>0</v>
      </c>
      <c r="W51" s="7">
        <f t="shared" si="12"/>
        <v>0</v>
      </c>
      <c r="X51" s="7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7"/>
      <c r="B52" s="109" t="s">
        <v>141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01" t="s">
        <v>27</v>
      </c>
      <c r="B53" s="119" t="s">
        <v>28</v>
      </c>
      <c r="C53" s="122" t="s">
        <v>29</v>
      </c>
      <c r="D53" s="104"/>
      <c r="E53" s="122" t="s">
        <v>30</v>
      </c>
      <c r="F53" s="104"/>
      <c r="G53" s="125" t="s">
        <v>31</v>
      </c>
      <c r="H53" s="104"/>
      <c r="I53" s="125" t="s">
        <v>32</v>
      </c>
      <c r="J53" s="104"/>
      <c r="K53" s="123" t="s">
        <v>33</v>
      </c>
      <c r="L53" s="104"/>
      <c r="M53" s="126" t="s">
        <v>34</v>
      </c>
      <c r="N53" s="104"/>
      <c r="O53" s="106" t="s">
        <v>35</v>
      </c>
      <c r="P53" s="104"/>
      <c r="Q53" s="128" t="s">
        <v>14</v>
      </c>
      <c r="R53" s="124" t="s">
        <v>36</v>
      </c>
      <c r="S53" s="114" t="s">
        <v>37</v>
      </c>
      <c r="T53" s="104"/>
      <c r="U53" s="116" t="s">
        <v>38</v>
      </c>
      <c r="V53" s="104"/>
      <c r="W53" s="115" t="s">
        <v>39</v>
      </c>
      <c r="X53" s="10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2"/>
      <c r="B54" s="102"/>
      <c r="C54" s="52" t="s">
        <v>40</v>
      </c>
      <c r="D54" s="52" t="s">
        <v>41</v>
      </c>
      <c r="E54" s="52" t="s">
        <v>40</v>
      </c>
      <c r="F54" s="52" t="s">
        <v>41</v>
      </c>
      <c r="G54" s="46" t="s">
        <v>40</v>
      </c>
      <c r="H54" s="46" t="s">
        <v>41</v>
      </c>
      <c r="I54" s="46" t="s">
        <v>40</v>
      </c>
      <c r="J54" s="46" t="s">
        <v>41</v>
      </c>
      <c r="K54" s="47" t="s">
        <v>40</v>
      </c>
      <c r="L54" s="47" t="s">
        <v>41</v>
      </c>
      <c r="M54" s="48" t="s">
        <v>40</v>
      </c>
      <c r="N54" s="48" t="s">
        <v>41</v>
      </c>
      <c r="O54" s="49" t="s">
        <v>40</v>
      </c>
      <c r="P54" s="49" t="s">
        <v>41</v>
      </c>
      <c r="Q54" s="102"/>
      <c r="R54" s="102"/>
      <c r="S54" s="45" t="s">
        <v>40</v>
      </c>
      <c r="T54" s="45" t="s">
        <v>41</v>
      </c>
      <c r="U54" s="55" t="s">
        <v>40</v>
      </c>
      <c r="V54" s="55" t="s">
        <v>41</v>
      </c>
      <c r="W54" s="8" t="s">
        <v>40</v>
      </c>
      <c r="X54" s="8" t="s">
        <v>41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7">
        <v>41</v>
      </c>
      <c r="B55" s="56" t="s">
        <v>87</v>
      </c>
      <c r="C55" s="57"/>
      <c r="D55" s="57"/>
      <c r="E55" s="57"/>
      <c r="F55" s="57"/>
      <c r="G55" s="58"/>
      <c r="H55" s="58"/>
      <c r="I55" s="58"/>
      <c r="J55" s="58"/>
      <c r="K55" s="59"/>
      <c r="L55" s="59"/>
      <c r="M55" s="60"/>
      <c r="N55" s="60"/>
      <c r="O55" s="49">
        <f t="shared" ref="O55:P62" si="13">C55+E55+G55+I55+K55+M55</f>
        <v>0</v>
      </c>
      <c r="P55" s="49">
        <f t="shared" si="13"/>
        <v>0</v>
      </c>
      <c r="Q55" s="53"/>
      <c r="R55" s="54"/>
      <c r="S55" s="45">
        <v>0</v>
      </c>
      <c r="T55" s="45">
        <v>0</v>
      </c>
      <c r="U55" s="55">
        <v>0</v>
      </c>
      <c r="V55" s="55">
        <v>0</v>
      </c>
      <c r="W55" s="7"/>
      <c r="X55" s="7"/>
      <c r="AB55" s="8" t="s">
        <v>87</v>
      </c>
      <c r="AC55" s="7">
        <v>3</v>
      </c>
      <c r="AD55" s="7">
        <v>1215</v>
      </c>
      <c r="AE55" s="7">
        <v>1</v>
      </c>
      <c r="AF55" s="7">
        <v>440</v>
      </c>
      <c r="AG55" s="7">
        <v>2</v>
      </c>
      <c r="AH55" s="7">
        <v>695</v>
      </c>
      <c r="AI55" s="7">
        <v>8</v>
      </c>
      <c r="AJ55" s="7">
        <v>2115</v>
      </c>
      <c r="AK55" s="7">
        <v>0</v>
      </c>
      <c r="AL55" s="7">
        <v>0</v>
      </c>
      <c r="AM55" s="7">
        <v>14</v>
      </c>
      <c r="AN55" s="7">
        <v>4465</v>
      </c>
    </row>
    <row r="56" spans="1:40" ht="39.950000000000003" customHeight="1" x14ac:dyDescent="0.25">
      <c r="A56" s="7">
        <f t="shared" ref="A56:A62" si="14">1+A55</f>
        <v>42</v>
      </c>
      <c r="B56" s="56" t="s">
        <v>88</v>
      </c>
      <c r="C56" s="57"/>
      <c r="D56" s="57"/>
      <c r="E56" s="57"/>
      <c r="F56" s="57"/>
      <c r="G56" s="58"/>
      <c r="H56" s="58"/>
      <c r="I56" s="58"/>
      <c r="J56" s="58"/>
      <c r="K56" s="59"/>
      <c r="L56" s="59"/>
      <c r="M56" s="60"/>
      <c r="N56" s="60"/>
      <c r="O56" s="49">
        <f t="shared" si="13"/>
        <v>0</v>
      </c>
      <c r="P56" s="49">
        <f t="shared" si="13"/>
        <v>0</v>
      </c>
      <c r="Q56" s="53"/>
      <c r="R56" s="54"/>
      <c r="S56" s="45">
        <v>0</v>
      </c>
      <c r="T56" s="45">
        <v>0</v>
      </c>
      <c r="U56" s="55">
        <v>0</v>
      </c>
      <c r="V56" s="55">
        <v>0</v>
      </c>
      <c r="W56" s="7"/>
      <c r="X56" s="7"/>
      <c r="AB56" s="8" t="s">
        <v>88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49</v>
      </c>
      <c r="AJ56" s="7">
        <v>12725</v>
      </c>
      <c r="AK56" s="7">
        <v>8</v>
      </c>
      <c r="AL56" s="7">
        <v>720</v>
      </c>
      <c r="AM56" s="7">
        <v>57</v>
      </c>
      <c r="AN56" s="7">
        <v>13445</v>
      </c>
    </row>
    <row r="57" spans="1:40" ht="39.950000000000003" customHeight="1" x14ac:dyDescent="0.25">
      <c r="A57" s="7">
        <f t="shared" si="14"/>
        <v>43</v>
      </c>
      <c r="B57" s="56" t="s">
        <v>89</v>
      </c>
      <c r="C57" s="57"/>
      <c r="D57" s="57"/>
      <c r="E57" s="57"/>
      <c r="F57" s="57"/>
      <c r="G57" s="58"/>
      <c r="H57" s="58"/>
      <c r="I57" s="58"/>
      <c r="J57" s="58"/>
      <c r="K57" s="59"/>
      <c r="L57" s="59"/>
      <c r="M57" s="60"/>
      <c r="N57" s="60"/>
      <c r="O57" s="49">
        <f t="shared" si="13"/>
        <v>0</v>
      </c>
      <c r="P57" s="49">
        <f t="shared" si="13"/>
        <v>0</v>
      </c>
      <c r="Q57" s="53"/>
      <c r="R57" s="54"/>
      <c r="S57" s="45">
        <v>0</v>
      </c>
      <c r="T57" s="45">
        <v>0</v>
      </c>
      <c r="U57" s="55">
        <v>0</v>
      </c>
      <c r="V57" s="55">
        <v>0</v>
      </c>
      <c r="W57" s="7"/>
      <c r="X57" s="7"/>
      <c r="AB57" s="8" t="s">
        <v>89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39</v>
      </c>
      <c r="AJ57" s="7">
        <v>10020</v>
      </c>
      <c r="AK57" s="7">
        <v>7</v>
      </c>
      <c r="AL57" s="7">
        <v>900</v>
      </c>
      <c r="AM57" s="7">
        <v>46</v>
      </c>
      <c r="AN57" s="7">
        <v>10920</v>
      </c>
    </row>
    <row r="58" spans="1:40" ht="39.950000000000003" customHeight="1" x14ac:dyDescent="0.25">
      <c r="A58" s="7">
        <f t="shared" si="14"/>
        <v>44</v>
      </c>
      <c r="B58" s="56" t="s">
        <v>90</v>
      </c>
      <c r="C58" s="57"/>
      <c r="D58" s="57"/>
      <c r="E58" s="57"/>
      <c r="F58" s="57"/>
      <c r="G58" s="58"/>
      <c r="H58" s="58"/>
      <c r="I58" s="58"/>
      <c r="J58" s="58"/>
      <c r="K58" s="59"/>
      <c r="L58" s="59"/>
      <c r="M58" s="60"/>
      <c r="N58" s="60"/>
      <c r="O58" s="49">
        <f t="shared" si="13"/>
        <v>0</v>
      </c>
      <c r="P58" s="49">
        <f t="shared" si="13"/>
        <v>0</v>
      </c>
      <c r="Q58" s="53"/>
      <c r="R58" s="54"/>
      <c r="S58" s="45">
        <v>0</v>
      </c>
      <c r="T58" s="45">
        <v>0</v>
      </c>
      <c r="U58" s="55">
        <v>0</v>
      </c>
      <c r="V58" s="55">
        <v>0</v>
      </c>
      <c r="W58" s="7"/>
      <c r="X58" s="7"/>
      <c r="AB58" s="8" t="s">
        <v>90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43</v>
      </c>
      <c r="AJ58" s="7">
        <v>11140</v>
      </c>
      <c r="AK58" s="7">
        <v>18</v>
      </c>
      <c r="AL58" s="7">
        <v>1790</v>
      </c>
      <c r="AM58" s="7">
        <v>61</v>
      </c>
      <c r="AN58" s="7">
        <v>12930</v>
      </c>
    </row>
    <row r="59" spans="1:40" ht="39.950000000000003" customHeight="1" x14ac:dyDescent="0.25">
      <c r="A59" s="7">
        <f t="shared" si="14"/>
        <v>45</v>
      </c>
      <c r="B59" s="56" t="s">
        <v>91</v>
      </c>
      <c r="C59" s="57"/>
      <c r="D59" s="57"/>
      <c r="E59" s="57"/>
      <c r="F59" s="57"/>
      <c r="G59" s="58"/>
      <c r="H59" s="58"/>
      <c r="I59" s="58"/>
      <c r="J59" s="58"/>
      <c r="K59" s="59"/>
      <c r="L59" s="59"/>
      <c r="M59" s="60"/>
      <c r="N59" s="60"/>
      <c r="O59" s="49">
        <f t="shared" si="13"/>
        <v>0</v>
      </c>
      <c r="P59" s="49">
        <f t="shared" si="13"/>
        <v>0</v>
      </c>
      <c r="Q59" s="53"/>
      <c r="R59" s="54"/>
      <c r="S59" s="45">
        <v>0</v>
      </c>
      <c r="T59" s="45">
        <v>0</v>
      </c>
      <c r="U59" s="55">
        <v>0</v>
      </c>
      <c r="V59" s="55">
        <v>0</v>
      </c>
      <c r="W59" s="7"/>
      <c r="X59" s="7"/>
      <c r="AB59" s="8" t="s">
        <v>91</v>
      </c>
      <c r="AC59" s="7">
        <v>0</v>
      </c>
      <c r="AD59" s="7">
        <v>0</v>
      </c>
      <c r="AE59" s="7">
        <v>38</v>
      </c>
      <c r="AF59" s="7">
        <v>15515</v>
      </c>
      <c r="AG59" s="7">
        <v>7</v>
      </c>
      <c r="AH59" s="7">
        <v>2170</v>
      </c>
      <c r="AI59" s="7">
        <v>97</v>
      </c>
      <c r="AJ59" s="7">
        <v>25225</v>
      </c>
      <c r="AK59" s="7">
        <v>9</v>
      </c>
      <c r="AL59" s="7">
        <v>760</v>
      </c>
      <c r="AM59" s="7">
        <v>151</v>
      </c>
      <c r="AN59" s="7">
        <v>43670</v>
      </c>
    </row>
    <row r="60" spans="1:40" ht="39.950000000000003" customHeight="1" x14ac:dyDescent="0.25">
      <c r="A60" s="7">
        <f t="shared" si="14"/>
        <v>46</v>
      </c>
      <c r="B60" s="56" t="s">
        <v>92</v>
      </c>
      <c r="C60" s="57"/>
      <c r="D60" s="57"/>
      <c r="E60" s="57"/>
      <c r="F60" s="57"/>
      <c r="G60" s="58"/>
      <c r="H60" s="58"/>
      <c r="I60" s="58"/>
      <c r="J60" s="58"/>
      <c r="K60" s="59"/>
      <c r="L60" s="59"/>
      <c r="M60" s="60"/>
      <c r="N60" s="60"/>
      <c r="O60" s="49">
        <f t="shared" si="13"/>
        <v>0</v>
      </c>
      <c r="P60" s="49">
        <f t="shared" si="13"/>
        <v>0</v>
      </c>
      <c r="Q60" s="53"/>
      <c r="R60" s="54"/>
      <c r="S60" s="45">
        <v>0</v>
      </c>
      <c r="T60" s="45">
        <v>0</v>
      </c>
      <c r="U60" s="55">
        <v>0</v>
      </c>
      <c r="V60" s="55">
        <v>0</v>
      </c>
      <c r="W60" s="7"/>
      <c r="X60" s="7"/>
      <c r="AB60" s="8" t="s">
        <v>92</v>
      </c>
      <c r="AC60" s="7">
        <v>0</v>
      </c>
      <c r="AD60" s="7">
        <v>0</v>
      </c>
      <c r="AE60" s="7">
        <v>4</v>
      </c>
      <c r="AF60" s="7">
        <v>1280</v>
      </c>
      <c r="AG60" s="7">
        <v>7</v>
      </c>
      <c r="AH60" s="7">
        <v>2170</v>
      </c>
      <c r="AI60" s="7">
        <v>106</v>
      </c>
      <c r="AJ60" s="7">
        <v>27515</v>
      </c>
      <c r="AK60" s="7">
        <v>37</v>
      </c>
      <c r="AL60" s="7">
        <v>5390</v>
      </c>
      <c r="AM60" s="7">
        <v>154</v>
      </c>
      <c r="AN60" s="7">
        <v>36355</v>
      </c>
    </row>
    <row r="61" spans="1:40" ht="39.950000000000003" customHeight="1" x14ac:dyDescent="0.25">
      <c r="A61" s="7">
        <f t="shared" si="14"/>
        <v>47</v>
      </c>
      <c r="B61" s="56" t="s">
        <v>93</v>
      </c>
      <c r="C61" s="57"/>
      <c r="D61" s="57"/>
      <c r="E61" s="57"/>
      <c r="F61" s="57"/>
      <c r="G61" s="58"/>
      <c r="H61" s="58"/>
      <c r="I61" s="58"/>
      <c r="J61" s="58"/>
      <c r="K61" s="59"/>
      <c r="L61" s="59"/>
      <c r="M61" s="60"/>
      <c r="N61" s="60"/>
      <c r="O61" s="49">
        <f t="shared" si="13"/>
        <v>0</v>
      </c>
      <c r="P61" s="49">
        <f t="shared" si="13"/>
        <v>0</v>
      </c>
      <c r="Q61" s="53"/>
      <c r="R61" s="54"/>
      <c r="S61" s="45">
        <v>0</v>
      </c>
      <c r="T61" s="45">
        <v>0</v>
      </c>
      <c r="U61" s="55">
        <v>0</v>
      </c>
      <c r="V61" s="55">
        <v>0</v>
      </c>
      <c r="W61" s="7"/>
      <c r="X61" s="7"/>
      <c r="AB61" s="8"/>
      <c r="AC61" s="7">
        <f t="shared" ref="AC61:AN61" si="15">SUM(AC55:AC60)</f>
        <v>3</v>
      </c>
      <c r="AD61" s="7">
        <f t="shared" si="15"/>
        <v>1215</v>
      </c>
      <c r="AE61" s="7">
        <f t="shared" si="15"/>
        <v>43</v>
      </c>
      <c r="AF61" s="7">
        <f t="shared" si="15"/>
        <v>17235</v>
      </c>
      <c r="AG61" s="7">
        <f t="shared" si="15"/>
        <v>16</v>
      </c>
      <c r="AH61" s="7">
        <f t="shared" si="15"/>
        <v>5035</v>
      </c>
      <c r="AI61" s="7">
        <f t="shared" si="15"/>
        <v>342</v>
      </c>
      <c r="AJ61" s="7">
        <f t="shared" si="15"/>
        <v>88740</v>
      </c>
      <c r="AK61" s="7">
        <f t="shared" si="15"/>
        <v>79</v>
      </c>
      <c r="AL61" s="7">
        <f t="shared" si="15"/>
        <v>9560</v>
      </c>
      <c r="AM61" s="7">
        <f t="shared" si="15"/>
        <v>483</v>
      </c>
      <c r="AN61" s="7">
        <f t="shared" si="15"/>
        <v>121785</v>
      </c>
    </row>
    <row r="62" spans="1:40" ht="39.950000000000003" customHeight="1" x14ac:dyDescent="0.25">
      <c r="A62" s="7">
        <f t="shared" si="14"/>
        <v>48</v>
      </c>
      <c r="B62" s="56" t="s">
        <v>94</v>
      </c>
      <c r="C62" s="57"/>
      <c r="D62" s="57"/>
      <c r="E62" s="57"/>
      <c r="F62" s="57"/>
      <c r="G62" s="58"/>
      <c r="H62" s="58"/>
      <c r="I62" s="58"/>
      <c r="J62" s="58"/>
      <c r="K62" s="59"/>
      <c r="L62" s="59"/>
      <c r="M62" s="60"/>
      <c r="N62" s="60"/>
      <c r="O62" s="49">
        <f t="shared" si="13"/>
        <v>0</v>
      </c>
      <c r="P62" s="49">
        <f t="shared" si="13"/>
        <v>0</v>
      </c>
      <c r="Q62" s="53"/>
      <c r="R62" s="54"/>
      <c r="S62" s="45">
        <v>0</v>
      </c>
      <c r="T62" s="45">
        <v>0</v>
      </c>
      <c r="U62" s="55">
        <v>0</v>
      </c>
      <c r="V62" s="55">
        <v>0</v>
      </c>
      <c r="W62" s="7"/>
      <c r="X62" s="7"/>
      <c r="AB62" s="8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ht="39.950000000000003" customHeight="1" x14ac:dyDescent="0.25">
      <c r="A63" s="7"/>
      <c r="B63" s="8" t="s">
        <v>69</v>
      </c>
      <c r="C63" s="7">
        <f t="shared" ref="C63:X63" si="16">SUM(C55:C62)</f>
        <v>0</v>
      </c>
      <c r="D63" s="7">
        <f t="shared" si="16"/>
        <v>0</v>
      </c>
      <c r="E63" s="7">
        <f t="shared" si="16"/>
        <v>0</v>
      </c>
      <c r="F63" s="7">
        <f t="shared" si="16"/>
        <v>0</v>
      </c>
      <c r="G63" s="7">
        <f t="shared" si="16"/>
        <v>0</v>
      </c>
      <c r="H63" s="7">
        <f t="shared" si="16"/>
        <v>0</v>
      </c>
      <c r="I63" s="7">
        <f t="shared" si="16"/>
        <v>0</v>
      </c>
      <c r="J63" s="7">
        <f t="shared" si="16"/>
        <v>0</v>
      </c>
      <c r="K63" s="7">
        <f t="shared" si="16"/>
        <v>0</v>
      </c>
      <c r="L63" s="7">
        <f t="shared" si="16"/>
        <v>0</v>
      </c>
      <c r="M63" s="7">
        <f t="shared" si="16"/>
        <v>0</v>
      </c>
      <c r="N63" s="7">
        <f t="shared" si="16"/>
        <v>0</v>
      </c>
      <c r="O63" s="7">
        <f t="shared" si="16"/>
        <v>0</v>
      </c>
      <c r="P63" s="7">
        <f t="shared" si="16"/>
        <v>0</v>
      </c>
      <c r="Q63" s="7">
        <f t="shared" si="16"/>
        <v>0</v>
      </c>
      <c r="R63" s="7">
        <f t="shared" si="16"/>
        <v>0</v>
      </c>
      <c r="S63" s="7">
        <f t="shared" si="16"/>
        <v>0</v>
      </c>
      <c r="T63" s="7">
        <f t="shared" si="16"/>
        <v>0</v>
      </c>
      <c r="U63" s="7">
        <f t="shared" si="16"/>
        <v>0</v>
      </c>
      <c r="V63" s="7">
        <f t="shared" si="16"/>
        <v>0</v>
      </c>
      <c r="W63" s="7">
        <f t="shared" si="16"/>
        <v>0</v>
      </c>
      <c r="X63" s="7">
        <f t="shared" si="16"/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ht="39.950000000000003" customHeight="1" x14ac:dyDescent="0.25">
      <c r="A64" s="7">
        <v>49</v>
      </c>
      <c r="B64" s="56" t="s">
        <v>95</v>
      </c>
      <c r="C64" s="57"/>
      <c r="D64" s="57"/>
      <c r="E64" s="57"/>
      <c r="F64" s="57"/>
      <c r="G64" s="58"/>
      <c r="H64" s="58"/>
      <c r="I64" s="58"/>
      <c r="J64" s="58"/>
      <c r="K64" s="59"/>
      <c r="L64" s="59"/>
      <c r="M64" s="60"/>
      <c r="N64" s="60"/>
      <c r="O64" s="49">
        <f t="shared" ref="O64:O82" si="17">C64+E64+G64+I64+K64+M64</f>
        <v>0</v>
      </c>
      <c r="P64" s="49">
        <f t="shared" ref="P64:P82" si="18">D64+F64+H64+J64+L64+N64</f>
        <v>0</v>
      </c>
      <c r="Q64" s="53"/>
      <c r="R64" s="54"/>
      <c r="S64" s="45">
        <v>0</v>
      </c>
      <c r="T64" s="45">
        <v>0</v>
      </c>
      <c r="U64" s="55">
        <v>0</v>
      </c>
      <c r="V64" s="55">
        <v>0</v>
      </c>
      <c r="W64" s="7"/>
      <c r="X64" s="7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7">
        <f t="shared" ref="A65:A82" si="19">1+A64</f>
        <v>50</v>
      </c>
      <c r="B65" s="56" t="s">
        <v>96</v>
      </c>
      <c r="C65" s="57"/>
      <c r="D65" s="57"/>
      <c r="E65" s="57"/>
      <c r="F65" s="57"/>
      <c r="G65" s="58"/>
      <c r="H65" s="58"/>
      <c r="I65" s="58"/>
      <c r="J65" s="58"/>
      <c r="K65" s="59"/>
      <c r="L65" s="59"/>
      <c r="M65" s="60"/>
      <c r="N65" s="60"/>
      <c r="O65" s="49">
        <f t="shared" si="17"/>
        <v>0</v>
      </c>
      <c r="P65" s="49">
        <f t="shared" si="18"/>
        <v>0</v>
      </c>
      <c r="Q65" s="53"/>
      <c r="R65" s="54"/>
      <c r="S65" s="45">
        <v>0</v>
      </c>
      <c r="T65" s="45">
        <v>0</v>
      </c>
      <c r="U65" s="55">
        <v>0</v>
      </c>
      <c r="V65" s="55">
        <v>0</v>
      </c>
      <c r="W65" s="7"/>
      <c r="X65" s="7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7">
        <f t="shared" si="19"/>
        <v>51</v>
      </c>
      <c r="B66" s="56" t="s">
        <v>97</v>
      </c>
      <c r="C66" s="57"/>
      <c r="D66" s="57"/>
      <c r="E66" s="57"/>
      <c r="F66" s="57"/>
      <c r="G66" s="58"/>
      <c r="H66" s="58"/>
      <c r="I66" s="58"/>
      <c r="J66" s="58"/>
      <c r="K66" s="59"/>
      <c r="L66" s="59"/>
      <c r="M66" s="60"/>
      <c r="N66" s="60"/>
      <c r="O66" s="49">
        <f t="shared" si="17"/>
        <v>0</v>
      </c>
      <c r="P66" s="49">
        <f t="shared" si="18"/>
        <v>0</v>
      </c>
      <c r="Q66" s="53"/>
      <c r="R66" s="54"/>
      <c r="S66" s="45">
        <v>0</v>
      </c>
      <c r="T66" s="45">
        <v>0</v>
      </c>
      <c r="U66" s="55">
        <v>0</v>
      </c>
      <c r="V66" s="55">
        <v>0</v>
      </c>
      <c r="W66" s="7"/>
      <c r="X66" s="7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7">
        <f t="shared" si="19"/>
        <v>52</v>
      </c>
      <c r="B67" s="56" t="s">
        <v>99</v>
      </c>
      <c r="C67" s="57"/>
      <c r="D67" s="57"/>
      <c r="E67" s="57"/>
      <c r="F67" s="57"/>
      <c r="G67" s="58"/>
      <c r="H67" s="58"/>
      <c r="I67" s="58"/>
      <c r="J67" s="58"/>
      <c r="K67" s="59"/>
      <c r="L67" s="59"/>
      <c r="M67" s="60"/>
      <c r="N67" s="60"/>
      <c r="O67" s="49">
        <f t="shared" si="17"/>
        <v>0</v>
      </c>
      <c r="P67" s="49">
        <f t="shared" si="18"/>
        <v>0</v>
      </c>
      <c r="Q67" s="53"/>
      <c r="R67" s="54"/>
      <c r="S67" s="45">
        <v>0</v>
      </c>
      <c r="T67" s="45">
        <v>0</v>
      </c>
      <c r="U67" s="55">
        <v>0</v>
      </c>
      <c r="V67" s="55">
        <v>0</v>
      </c>
      <c r="W67" s="7"/>
      <c r="X67" s="7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7">
        <f t="shared" si="19"/>
        <v>53</v>
      </c>
      <c r="B68" s="56" t="s">
        <v>100</v>
      </c>
      <c r="C68" s="57"/>
      <c r="D68" s="57"/>
      <c r="E68" s="57"/>
      <c r="F68" s="57"/>
      <c r="G68" s="58"/>
      <c r="H68" s="58"/>
      <c r="I68" s="58"/>
      <c r="J68" s="58"/>
      <c r="K68" s="59"/>
      <c r="L68" s="59"/>
      <c r="M68" s="60"/>
      <c r="N68" s="60"/>
      <c r="O68" s="49">
        <f t="shared" si="17"/>
        <v>0</v>
      </c>
      <c r="P68" s="49">
        <f t="shared" si="18"/>
        <v>0</v>
      </c>
      <c r="Q68" s="53"/>
      <c r="R68" s="54"/>
      <c r="S68" s="45">
        <v>0</v>
      </c>
      <c r="T68" s="45">
        <v>0</v>
      </c>
      <c r="U68" s="55">
        <v>0</v>
      </c>
      <c r="V68" s="55">
        <v>0</v>
      </c>
      <c r="W68" s="7"/>
      <c r="X68" s="7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7">
        <f t="shared" si="19"/>
        <v>54</v>
      </c>
      <c r="B69" s="56" t="s">
        <v>101</v>
      </c>
      <c r="C69" s="57"/>
      <c r="D69" s="57"/>
      <c r="E69" s="57"/>
      <c r="F69" s="57"/>
      <c r="G69" s="58"/>
      <c r="H69" s="58"/>
      <c r="I69" s="58"/>
      <c r="J69" s="58"/>
      <c r="K69" s="59"/>
      <c r="L69" s="59"/>
      <c r="M69" s="60"/>
      <c r="N69" s="60"/>
      <c r="O69" s="49">
        <f t="shared" si="17"/>
        <v>0</v>
      </c>
      <c r="P69" s="49">
        <f t="shared" si="18"/>
        <v>0</v>
      </c>
      <c r="Q69" s="53"/>
      <c r="R69" s="54"/>
      <c r="S69" s="45">
        <v>0</v>
      </c>
      <c r="T69" s="45">
        <v>0</v>
      </c>
      <c r="U69" s="55">
        <v>0</v>
      </c>
      <c r="V69" s="55">
        <v>0</v>
      </c>
      <c r="W69" s="7"/>
      <c r="X69" s="7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7">
        <f t="shared" si="19"/>
        <v>55</v>
      </c>
      <c r="B70" s="56" t="s">
        <v>102</v>
      </c>
      <c r="C70" s="57"/>
      <c r="D70" s="57"/>
      <c r="E70" s="57"/>
      <c r="F70" s="57"/>
      <c r="G70" s="58"/>
      <c r="H70" s="58"/>
      <c r="I70" s="58"/>
      <c r="J70" s="58"/>
      <c r="K70" s="59"/>
      <c r="L70" s="59"/>
      <c r="M70" s="60"/>
      <c r="N70" s="60"/>
      <c r="O70" s="49">
        <f t="shared" si="17"/>
        <v>0</v>
      </c>
      <c r="P70" s="49">
        <f t="shared" si="18"/>
        <v>0</v>
      </c>
      <c r="Q70" s="53"/>
      <c r="R70" s="54"/>
      <c r="S70" s="45">
        <v>0</v>
      </c>
      <c r="T70" s="45">
        <v>0</v>
      </c>
      <c r="U70" s="55">
        <v>0</v>
      </c>
      <c r="V70" s="55">
        <v>0</v>
      </c>
      <c r="W70" s="7"/>
      <c r="X70" s="7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7">
        <f t="shared" si="19"/>
        <v>56</v>
      </c>
      <c r="B71" s="56" t="s">
        <v>103</v>
      </c>
      <c r="C71" s="57"/>
      <c r="D71" s="57"/>
      <c r="E71" s="57"/>
      <c r="F71" s="57"/>
      <c r="G71" s="58"/>
      <c r="H71" s="58"/>
      <c r="I71" s="58"/>
      <c r="J71" s="58"/>
      <c r="K71" s="59"/>
      <c r="L71" s="59"/>
      <c r="M71" s="60"/>
      <c r="N71" s="60"/>
      <c r="O71" s="49">
        <f t="shared" si="17"/>
        <v>0</v>
      </c>
      <c r="P71" s="49">
        <f t="shared" si="18"/>
        <v>0</v>
      </c>
      <c r="Q71" s="53"/>
      <c r="R71" s="54"/>
      <c r="S71" s="45">
        <v>0</v>
      </c>
      <c r="T71" s="45">
        <v>0</v>
      </c>
      <c r="U71" s="55">
        <v>0</v>
      </c>
      <c r="V71" s="55">
        <v>0</v>
      </c>
      <c r="W71" s="7"/>
      <c r="X71" s="7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7">
        <f t="shared" si="19"/>
        <v>57</v>
      </c>
      <c r="B72" s="56" t="s">
        <v>104</v>
      </c>
      <c r="C72" s="57"/>
      <c r="D72" s="57"/>
      <c r="E72" s="57"/>
      <c r="F72" s="57"/>
      <c r="G72" s="58"/>
      <c r="H72" s="58"/>
      <c r="I72" s="58"/>
      <c r="J72" s="58"/>
      <c r="K72" s="73"/>
      <c r="L72" s="59"/>
      <c r="M72" s="60"/>
      <c r="N72" s="60"/>
      <c r="O72" s="49">
        <f t="shared" si="17"/>
        <v>0</v>
      </c>
      <c r="P72" s="49">
        <f t="shared" si="18"/>
        <v>0</v>
      </c>
      <c r="Q72" s="53"/>
      <c r="R72" s="54"/>
      <c r="S72" s="45">
        <v>0</v>
      </c>
      <c r="T72" s="45">
        <v>0</v>
      </c>
      <c r="U72" s="55">
        <v>0</v>
      </c>
      <c r="V72" s="55">
        <v>0</v>
      </c>
      <c r="W72" s="7"/>
      <c r="X72" s="7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7">
        <f t="shared" si="19"/>
        <v>58</v>
      </c>
      <c r="B73" s="56" t="s">
        <v>105</v>
      </c>
      <c r="C73" s="57"/>
      <c r="D73" s="57"/>
      <c r="E73" s="57"/>
      <c r="F73" s="57"/>
      <c r="G73" s="58"/>
      <c r="H73" s="58"/>
      <c r="I73" s="58"/>
      <c r="J73" s="58"/>
      <c r="K73" s="59"/>
      <c r="L73" s="59"/>
      <c r="M73" s="60"/>
      <c r="N73" s="60"/>
      <c r="O73" s="49">
        <f t="shared" si="17"/>
        <v>0</v>
      </c>
      <c r="P73" s="49">
        <f t="shared" si="18"/>
        <v>0</v>
      </c>
      <c r="Q73" s="53"/>
      <c r="R73" s="54"/>
      <c r="S73" s="45">
        <v>0</v>
      </c>
      <c r="T73" s="45">
        <v>0</v>
      </c>
      <c r="U73" s="55">
        <v>0</v>
      </c>
      <c r="V73" s="55">
        <v>0</v>
      </c>
      <c r="W73" s="7"/>
      <c r="X73" s="7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7">
        <f t="shared" si="19"/>
        <v>59</v>
      </c>
      <c r="B74" s="56" t="s">
        <v>106</v>
      </c>
      <c r="C74" s="57"/>
      <c r="D74" s="57"/>
      <c r="E74" s="57"/>
      <c r="F74" s="57"/>
      <c r="G74" s="58"/>
      <c r="H74" s="58"/>
      <c r="I74" s="58"/>
      <c r="J74" s="58"/>
      <c r="K74" s="59"/>
      <c r="L74" s="59"/>
      <c r="M74" s="60"/>
      <c r="N74" s="60"/>
      <c r="O74" s="49">
        <f t="shared" si="17"/>
        <v>0</v>
      </c>
      <c r="P74" s="49">
        <f t="shared" si="18"/>
        <v>0</v>
      </c>
      <c r="Q74" s="53"/>
      <c r="R74" s="54"/>
      <c r="S74" s="45">
        <v>0</v>
      </c>
      <c r="T74" s="45">
        <v>0</v>
      </c>
      <c r="U74" s="55">
        <v>0</v>
      </c>
      <c r="V74" s="55">
        <v>0</v>
      </c>
      <c r="W74" s="7"/>
      <c r="X74" s="7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7">
        <f t="shared" si="19"/>
        <v>60</v>
      </c>
      <c r="B75" s="56" t="s">
        <v>107</v>
      </c>
      <c r="C75" s="57"/>
      <c r="D75" s="57"/>
      <c r="E75" s="57"/>
      <c r="F75" s="57"/>
      <c r="G75" s="58"/>
      <c r="H75" s="58"/>
      <c r="I75" s="58"/>
      <c r="J75" s="58"/>
      <c r="K75" s="73"/>
      <c r="L75" s="59"/>
      <c r="M75" s="60"/>
      <c r="N75" s="60"/>
      <c r="O75" s="49">
        <f t="shared" si="17"/>
        <v>0</v>
      </c>
      <c r="P75" s="49">
        <f t="shared" si="18"/>
        <v>0</v>
      </c>
      <c r="Q75" s="53"/>
      <c r="R75" s="54"/>
      <c r="S75" s="45">
        <v>0</v>
      </c>
      <c r="T75" s="45">
        <v>0</v>
      </c>
      <c r="U75" s="55">
        <v>0</v>
      </c>
      <c r="V75" s="55">
        <v>0</v>
      </c>
      <c r="W75" s="7"/>
      <c r="X75" s="7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7">
        <f t="shared" si="19"/>
        <v>61</v>
      </c>
      <c r="B76" s="56" t="s">
        <v>108</v>
      </c>
      <c r="C76" s="57"/>
      <c r="D76" s="57"/>
      <c r="E76" s="57"/>
      <c r="F76" s="57"/>
      <c r="G76" s="58"/>
      <c r="H76" s="58"/>
      <c r="I76" s="58"/>
      <c r="J76" s="58"/>
      <c r="K76" s="59"/>
      <c r="L76" s="59"/>
      <c r="M76" s="60"/>
      <c r="N76" s="60"/>
      <c r="O76" s="49">
        <f t="shared" si="17"/>
        <v>0</v>
      </c>
      <c r="P76" s="49">
        <f t="shared" si="18"/>
        <v>0</v>
      </c>
      <c r="Q76" s="53"/>
      <c r="R76" s="54"/>
      <c r="S76" s="45">
        <v>0</v>
      </c>
      <c r="T76" s="45">
        <v>0</v>
      </c>
      <c r="U76" s="55">
        <v>0</v>
      </c>
      <c r="V76" s="55">
        <v>0</v>
      </c>
      <c r="W76" s="7"/>
      <c r="X76" s="7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7">
        <f t="shared" si="19"/>
        <v>62</v>
      </c>
      <c r="B77" s="56" t="s">
        <v>109</v>
      </c>
      <c r="C77" s="57"/>
      <c r="D77" s="57"/>
      <c r="E77" s="57"/>
      <c r="F77" s="57"/>
      <c r="G77" s="58"/>
      <c r="H77" s="58"/>
      <c r="I77" s="58"/>
      <c r="J77" s="58"/>
      <c r="K77" s="59"/>
      <c r="L77" s="59"/>
      <c r="M77" s="60"/>
      <c r="N77" s="60"/>
      <c r="O77" s="49">
        <f t="shared" si="17"/>
        <v>0</v>
      </c>
      <c r="P77" s="49">
        <f t="shared" si="18"/>
        <v>0</v>
      </c>
      <c r="Q77" s="53"/>
      <c r="R77" s="54"/>
      <c r="S77" s="45">
        <v>0</v>
      </c>
      <c r="T77" s="45">
        <v>0</v>
      </c>
      <c r="U77" s="55">
        <v>0</v>
      </c>
      <c r="V77" s="55">
        <v>0</v>
      </c>
      <c r="W77" s="7"/>
      <c r="X77" s="7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7">
        <f t="shared" si="19"/>
        <v>63</v>
      </c>
      <c r="B78" s="56" t="s">
        <v>110</v>
      </c>
      <c r="C78" s="57"/>
      <c r="D78" s="57"/>
      <c r="E78" s="57"/>
      <c r="F78" s="57"/>
      <c r="G78" s="58"/>
      <c r="H78" s="58"/>
      <c r="I78" s="58"/>
      <c r="J78" s="58"/>
      <c r="K78" s="59"/>
      <c r="L78" s="59"/>
      <c r="M78" s="60"/>
      <c r="N78" s="60"/>
      <c r="O78" s="49">
        <f t="shared" si="17"/>
        <v>0</v>
      </c>
      <c r="P78" s="49">
        <f t="shared" si="18"/>
        <v>0</v>
      </c>
      <c r="Q78" s="53"/>
      <c r="R78" s="54"/>
      <c r="S78" s="45">
        <v>0</v>
      </c>
      <c r="T78" s="45">
        <v>0</v>
      </c>
      <c r="U78" s="55">
        <v>0</v>
      </c>
      <c r="V78" s="55">
        <v>0</v>
      </c>
      <c r="W78" s="74"/>
      <c r="X78" s="7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7">
        <f t="shared" si="19"/>
        <v>64</v>
      </c>
      <c r="B79" s="56" t="s">
        <v>111</v>
      </c>
      <c r="C79" s="57"/>
      <c r="D79" s="57"/>
      <c r="E79" s="57"/>
      <c r="F79" s="57"/>
      <c r="G79" s="58"/>
      <c r="H79" s="58"/>
      <c r="I79" s="58"/>
      <c r="J79" s="58"/>
      <c r="K79" s="59"/>
      <c r="L79" s="59"/>
      <c r="M79" s="60"/>
      <c r="N79" s="60"/>
      <c r="O79" s="49">
        <f t="shared" si="17"/>
        <v>0</v>
      </c>
      <c r="P79" s="49">
        <f t="shared" si="18"/>
        <v>0</v>
      </c>
      <c r="Q79" s="53"/>
      <c r="R79" s="54"/>
      <c r="S79" s="45">
        <v>0</v>
      </c>
      <c r="T79" s="45">
        <v>0</v>
      </c>
      <c r="U79" s="55">
        <v>0</v>
      </c>
      <c r="V79" s="55">
        <v>0</v>
      </c>
      <c r="W79" s="7"/>
      <c r="X79" s="7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7">
        <f t="shared" si="19"/>
        <v>65</v>
      </c>
      <c r="B80" s="56" t="s">
        <v>112</v>
      </c>
      <c r="C80" s="57"/>
      <c r="D80" s="57"/>
      <c r="E80" s="57"/>
      <c r="F80" s="57"/>
      <c r="G80" s="58"/>
      <c r="H80" s="58"/>
      <c r="I80" s="58"/>
      <c r="J80" s="58"/>
      <c r="K80" s="59"/>
      <c r="L80" s="59"/>
      <c r="M80" s="60"/>
      <c r="N80" s="60"/>
      <c r="O80" s="49">
        <f t="shared" si="17"/>
        <v>0</v>
      </c>
      <c r="P80" s="49">
        <f t="shared" si="18"/>
        <v>0</v>
      </c>
      <c r="Q80" s="53"/>
      <c r="R80" s="54"/>
      <c r="S80" s="45">
        <v>0</v>
      </c>
      <c r="T80" s="45">
        <v>0</v>
      </c>
      <c r="U80" s="55">
        <v>0</v>
      </c>
      <c r="V80" s="55">
        <v>0</v>
      </c>
      <c r="W80" s="75"/>
      <c r="X80" s="75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7">
        <f t="shared" si="19"/>
        <v>66</v>
      </c>
      <c r="B81" s="56" t="s">
        <v>113</v>
      </c>
      <c r="C81" s="57"/>
      <c r="D81" s="57"/>
      <c r="E81" s="57"/>
      <c r="F81" s="57"/>
      <c r="G81" s="58"/>
      <c r="H81" s="58"/>
      <c r="I81" s="58"/>
      <c r="J81" s="58"/>
      <c r="K81" s="59"/>
      <c r="L81" s="59"/>
      <c r="M81" s="60"/>
      <c r="N81" s="60"/>
      <c r="O81" s="49">
        <f t="shared" si="17"/>
        <v>0</v>
      </c>
      <c r="P81" s="49">
        <f t="shared" si="18"/>
        <v>0</v>
      </c>
      <c r="Q81" s="53"/>
      <c r="R81" s="54"/>
      <c r="S81" s="45">
        <v>0</v>
      </c>
      <c r="T81" s="45">
        <v>0</v>
      </c>
      <c r="U81" s="55">
        <v>0</v>
      </c>
      <c r="V81" s="55">
        <v>0</v>
      </c>
      <c r="W81" s="7"/>
      <c r="X81" s="7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7">
        <f t="shared" si="19"/>
        <v>67</v>
      </c>
      <c r="B82" s="56" t="s">
        <v>114</v>
      </c>
      <c r="C82" s="57"/>
      <c r="D82" s="57"/>
      <c r="E82" s="57"/>
      <c r="F82" s="57"/>
      <c r="G82" s="58"/>
      <c r="H82" s="58"/>
      <c r="I82" s="58"/>
      <c r="J82" s="58"/>
      <c r="K82" s="59"/>
      <c r="L82" s="59"/>
      <c r="M82" s="60"/>
      <c r="N82" s="60"/>
      <c r="O82" s="49">
        <f t="shared" si="17"/>
        <v>0</v>
      </c>
      <c r="P82" s="49">
        <f t="shared" si="18"/>
        <v>0</v>
      </c>
      <c r="Q82" s="53"/>
      <c r="R82" s="54"/>
      <c r="S82" s="45">
        <v>0</v>
      </c>
      <c r="T82" s="45">
        <v>0</v>
      </c>
      <c r="U82" s="55">
        <v>0</v>
      </c>
      <c r="V82" s="55">
        <v>0</v>
      </c>
      <c r="W82" s="7"/>
      <c r="X82" s="7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7"/>
      <c r="B83" s="8" t="s">
        <v>76</v>
      </c>
      <c r="C83" s="7">
        <f t="shared" ref="C83:X83" si="20">SUM(C64:C82)</f>
        <v>0</v>
      </c>
      <c r="D83" s="7">
        <f t="shared" si="20"/>
        <v>0</v>
      </c>
      <c r="E83" s="7">
        <f t="shared" si="20"/>
        <v>0</v>
      </c>
      <c r="F83" s="7">
        <f t="shared" si="20"/>
        <v>0</v>
      </c>
      <c r="G83" s="7">
        <f t="shared" si="20"/>
        <v>0</v>
      </c>
      <c r="H83" s="7">
        <f t="shared" si="20"/>
        <v>0</v>
      </c>
      <c r="I83" s="7">
        <f t="shared" si="20"/>
        <v>0</v>
      </c>
      <c r="J83" s="7">
        <f t="shared" si="20"/>
        <v>0</v>
      </c>
      <c r="K83" s="7">
        <f t="shared" si="20"/>
        <v>0</v>
      </c>
      <c r="L83" s="7">
        <f t="shared" si="20"/>
        <v>0</v>
      </c>
      <c r="M83" s="7">
        <f t="shared" si="20"/>
        <v>0</v>
      </c>
      <c r="N83" s="7">
        <f t="shared" si="20"/>
        <v>0</v>
      </c>
      <c r="O83" s="7">
        <f t="shared" si="20"/>
        <v>0</v>
      </c>
      <c r="P83" s="7">
        <f t="shared" si="20"/>
        <v>0</v>
      </c>
      <c r="Q83" s="7">
        <f t="shared" si="20"/>
        <v>0</v>
      </c>
      <c r="R83" s="7">
        <f t="shared" si="20"/>
        <v>0</v>
      </c>
      <c r="S83" s="7">
        <f t="shared" si="20"/>
        <v>0</v>
      </c>
      <c r="T83" s="7">
        <f t="shared" si="20"/>
        <v>0</v>
      </c>
      <c r="U83" s="7">
        <f t="shared" si="20"/>
        <v>0</v>
      </c>
      <c r="V83" s="7">
        <f t="shared" si="20"/>
        <v>0</v>
      </c>
      <c r="W83" s="7">
        <f t="shared" si="20"/>
        <v>0</v>
      </c>
      <c r="X83" s="7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7">
        <v>68</v>
      </c>
      <c r="B84" s="56" t="s">
        <v>115</v>
      </c>
      <c r="C84" s="57"/>
      <c r="D84" s="57"/>
      <c r="E84" s="57"/>
      <c r="F84" s="57"/>
      <c r="G84" s="58"/>
      <c r="H84" s="58"/>
      <c r="I84" s="58"/>
      <c r="J84" s="58"/>
      <c r="K84" s="59"/>
      <c r="L84" s="59"/>
      <c r="M84" s="60"/>
      <c r="N84" s="60"/>
      <c r="O84" s="49">
        <f t="shared" ref="O84:P87" si="21">C84+E84+G84+I84+K84+M84</f>
        <v>0</v>
      </c>
      <c r="P84" s="49">
        <f t="shared" si="21"/>
        <v>0</v>
      </c>
      <c r="Q84" s="62"/>
      <c r="R84" s="63"/>
      <c r="S84" s="45">
        <v>0</v>
      </c>
      <c r="T84" s="45">
        <v>0</v>
      </c>
      <c r="U84" s="55">
        <v>0</v>
      </c>
      <c r="V84" s="55">
        <v>0</v>
      </c>
      <c r="W84" s="7"/>
      <c r="X84" s="7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7">
        <f>1+A84</f>
        <v>69</v>
      </c>
      <c r="B85" s="56" t="s">
        <v>116</v>
      </c>
      <c r="C85" s="57"/>
      <c r="D85" s="57"/>
      <c r="E85" s="57"/>
      <c r="F85" s="57"/>
      <c r="G85" s="58"/>
      <c r="H85" s="58"/>
      <c r="I85" s="58"/>
      <c r="J85" s="58"/>
      <c r="K85" s="59"/>
      <c r="L85" s="59"/>
      <c r="M85" s="60"/>
      <c r="N85" s="60"/>
      <c r="O85" s="49">
        <f t="shared" si="21"/>
        <v>0</v>
      </c>
      <c r="P85" s="49">
        <f t="shared" si="21"/>
        <v>0</v>
      </c>
      <c r="Q85" s="62"/>
      <c r="R85" s="63"/>
      <c r="S85" s="45">
        <v>0</v>
      </c>
      <c r="T85" s="45">
        <v>0</v>
      </c>
      <c r="U85" s="55">
        <v>0</v>
      </c>
      <c r="V85" s="55">
        <v>0</v>
      </c>
      <c r="W85" s="7"/>
      <c r="X85" s="7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7">
        <f>1+A85</f>
        <v>70</v>
      </c>
      <c r="B86" s="56" t="s">
        <v>117</v>
      </c>
      <c r="C86" s="57"/>
      <c r="D86" s="57"/>
      <c r="E86" s="57"/>
      <c r="F86" s="57"/>
      <c r="G86" s="58"/>
      <c r="H86" s="58"/>
      <c r="I86" s="58"/>
      <c r="J86" s="58"/>
      <c r="K86" s="59"/>
      <c r="L86" s="59"/>
      <c r="M86" s="60"/>
      <c r="N86" s="60"/>
      <c r="O86" s="49">
        <f t="shared" si="21"/>
        <v>0</v>
      </c>
      <c r="P86" s="49">
        <f t="shared" si="21"/>
        <v>0</v>
      </c>
      <c r="Q86" s="62"/>
      <c r="R86" s="63"/>
      <c r="S86" s="45">
        <v>0</v>
      </c>
      <c r="T86" s="45">
        <v>0</v>
      </c>
      <c r="U86" s="55">
        <v>0</v>
      </c>
      <c r="V86" s="55">
        <v>0</v>
      </c>
      <c r="W86" s="7"/>
      <c r="X86" s="7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7">
        <f>1+A86</f>
        <v>71</v>
      </c>
      <c r="B87" s="56" t="s">
        <v>118</v>
      </c>
      <c r="C87" s="57"/>
      <c r="D87" s="57"/>
      <c r="E87" s="57"/>
      <c r="F87" s="57"/>
      <c r="G87" s="58"/>
      <c r="H87" s="58"/>
      <c r="I87" s="58"/>
      <c r="J87" s="58"/>
      <c r="K87" s="59"/>
      <c r="L87" s="59"/>
      <c r="M87" s="60"/>
      <c r="N87" s="60"/>
      <c r="O87" s="49">
        <f t="shared" si="21"/>
        <v>0</v>
      </c>
      <c r="P87" s="49">
        <f t="shared" si="21"/>
        <v>0</v>
      </c>
      <c r="Q87" s="62"/>
      <c r="R87" s="63"/>
      <c r="S87" s="45">
        <v>0</v>
      </c>
      <c r="T87" s="45">
        <v>0</v>
      </c>
      <c r="U87" s="55">
        <v>0</v>
      </c>
      <c r="V87" s="55">
        <v>0</v>
      </c>
      <c r="W87" s="7"/>
      <c r="X87" s="7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7"/>
      <c r="B88" s="8" t="s">
        <v>84</v>
      </c>
      <c r="C88" s="7">
        <f t="shared" ref="C88:X88" si="22">SUM(C84:C87)</f>
        <v>0</v>
      </c>
      <c r="D88" s="7">
        <f t="shared" si="22"/>
        <v>0</v>
      </c>
      <c r="E88" s="7">
        <f t="shared" si="22"/>
        <v>0</v>
      </c>
      <c r="F88" s="7">
        <f t="shared" si="22"/>
        <v>0</v>
      </c>
      <c r="G88" s="7">
        <f t="shared" si="22"/>
        <v>0</v>
      </c>
      <c r="H88" s="7">
        <f t="shared" si="22"/>
        <v>0</v>
      </c>
      <c r="I88" s="7">
        <f t="shared" si="22"/>
        <v>0</v>
      </c>
      <c r="J88" s="7">
        <f t="shared" si="22"/>
        <v>0</v>
      </c>
      <c r="K88" s="7">
        <f t="shared" si="22"/>
        <v>0</v>
      </c>
      <c r="L88" s="7">
        <f t="shared" si="22"/>
        <v>0</v>
      </c>
      <c r="M88" s="7">
        <f t="shared" si="22"/>
        <v>0</v>
      </c>
      <c r="N88" s="7">
        <f t="shared" si="22"/>
        <v>0</v>
      </c>
      <c r="O88" s="7">
        <f t="shared" si="22"/>
        <v>0</v>
      </c>
      <c r="P88" s="7">
        <f t="shared" si="22"/>
        <v>0</v>
      </c>
      <c r="Q88" s="7">
        <f t="shared" si="22"/>
        <v>0</v>
      </c>
      <c r="R88" s="7">
        <f t="shared" si="22"/>
        <v>0</v>
      </c>
      <c r="S88" s="7">
        <f t="shared" si="22"/>
        <v>0</v>
      </c>
      <c r="T88" s="7">
        <f t="shared" si="22"/>
        <v>0</v>
      </c>
      <c r="U88" s="7">
        <f t="shared" si="22"/>
        <v>0</v>
      </c>
      <c r="V88" s="7">
        <f t="shared" si="22"/>
        <v>0</v>
      </c>
      <c r="W88" s="7">
        <f t="shared" si="22"/>
        <v>0</v>
      </c>
      <c r="X88" s="7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7"/>
      <c r="B89" s="8" t="s">
        <v>119</v>
      </c>
      <c r="C89" s="7">
        <f t="shared" ref="C89:X89" si="23">C63+C83+C88</f>
        <v>0</v>
      </c>
      <c r="D89" s="7">
        <f t="shared" si="23"/>
        <v>0</v>
      </c>
      <c r="E89" s="7">
        <f t="shared" si="23"/>
        <v>0</v>
      </c>
      <c r="F89" s="7">
        <f t="shared" si="23"/>
        <v>0</v>
      </c>
      <c r="G89" s="7">
        <f t="shared" si="23"/>
        <v>0</v>
      </c>
      <c r="H89" s="7">
        <f t="shared" si="23"/>
        <v>0</v>
      </c>
      <c r="I89" s="7">
        <f t="shared" si="23"/>
        <v>0</v>
      </c>
      <c r="J89" s="7">
        <f t="shared" si="23"/>
        <v>0</v>
      </c>
      <c r="K89" s="7">
        <f t="shared" si="23"/>
        <v>0</v>
      </c>
      <c r="L89" s="7">
        <f t="shared" si="23"/>
        <v>0</v>
      </c>
      <c r="M89" s="7">
        <f t="shared" si="23"/>
        <v>0</v>
      </c>
      <c r="N89" s="7">
        <f t="shared" si="23"/>
        <v>0</v>
      </c>
      <c r="O89" s="7">
        <f t="shared" si="23"/>
        <v>0</v>
      </c>
      <c r="P89" s="7">
        <f t="shared" si="23"/>
        <v>0</v>
      </c>
      <c r="Q89" s="7">
        <f t="shared" si="23"/>
        <v>0</v>
      </c>
      <c r="R89" s="7">
        <f t="shared" si="23"/>
        <v>0</v>
      </c>
      <c r="S89" s="7">
        <f t="shared" si="23"/>
        <v>0</v>
      </c>
      <c r="T89" s="7">
        <f t="shared" si="23"/>
        <v>0</v>
      </c>
      <c r="U89" s="7">
        <f t="shared" si="23"/>
        <v>0</v>
      </c>
      <c r="V89" s="7">
        <f t="shared" si="23"/>
        <v>0</v>
      </c>
      <c r="W89" s="7">
        <f t="shared" si="23"/>
        <v>0</v>
      </c>
      <c r="X89" s="7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7"/>
      <c r="B90" s="109" t="s">
        <v>142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01" t="s">
        <v>27</v>
      </c>
      <c r="B91" s="56" t="s">
        <v>28</v>
      </c>
      <c r="C91" s="122" t="s">
        <v>29</v>
      </c>
      <c r="D91" s="104"/>
      <c r="E91" s="122" t="s">
        <v>30</v>
      </c>
      <c r="F91" s="104"/>
      <c r="G91" s="125" t="s">
        <v>31</v>
      </c>
      <c r="H91" s="104"/>
      <c r="I91" s="125" t="s">
        <v>32</v>
      </c>
      <c r="J91" s="104"/>
      <c r="K91" s="123" t="s">
        <v>33</v>
      </c>
      <c r="L91" s="104"/>
      <c r="M91" s="126" t="s">
        <v>34</v>
      </c>
      <c r="N91" s="104"/>
      <c r="O91" s="106" t="s">
        <v>35</v>
      </c>
      <c r="P91" s="104"/>
      <c r="Q91" s="128" t="s">
        <v>14</v>
      </c>
      <c r="R91" s="124" t="s">
        <v>36</v>
      </c>
      <c r="S91" s="114" t="s">
        <v>37</v>
      </c>
      <c r="T91" s="104"/>
      <c r="U91" s="116" t="s">
        <v>38</v>
      </c>
      <c r="V91" s="104"/>
      <c r="W91" s="115" t="s">
        <v>39</v>
      </c>
      <c r="X91" s="10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2"/>
      <c r="B92" s="56"/>
      <c r="C92" s="52" t="s">
        <v>40</v>
      </c>
      <c r="D92" s="52" t="s">
        <v>41</v>
      </c>
      <c r="E92" s="52" t="s">
        <v>40</v>
      </c>
      <c r="F92" s="52" t="s">
        <v>41</v>
      </c>
      <c r="G92" s="46" t="s">
        <v>40</v>
      </c>
      <c r="H92" s="46" t="s">
        <v>41</v>
      </c>
      <c r="I92" s="46" t="s">
        <v>40</v>
      </c>
      <c r="J92" s="46" t="s">
        <v>41</v>
      </c>
      <c r="K92" s="47" t="s">
        <v>40</v>
      </c>
      <c r="L92" s="47" t="s">
        <v>41</v>
      </c>
      <c r="M92" s="48" t="s">
        <v>40</v>
      </c>
      <c r="N92" s="48" t="s">
        <v>41</v>
      </c>
      <c r="O92" s="49" t="s">
        <v>40</v>
      </c>
      <c r="P92" s="49" t="s">
        <v>41</v>
      </c>
      <c r="Q92" s="102"/>
      <c r="R92" s="102"/>
      <c r="S92" s="45" t="s">
        <v>40</v>
      </c>
      <c r="T92" s="45" t="s">
        <v>41</v>
      </c>
      <c r="U92" s="55" t="s">
        <v>40</v>
      </c>
      <c r="V92" s="55" t="s">
        <v>41</v>
      </c>
      <c r="W92" s="8" t="s">
        <v>40</v>
      </c>
      <c r="X92" s="8" t="s">
        <v>41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7" t="s">
        <v>121</v>
      </c>
      <c r="B93" s="56" t="s">
        <v>42</v>
      </c>
      <c r="C93" s="57"/>
      <c r="D93" s="57"/>
      <c r="E93" s="57"/>
      <c r="F93" s="57"/>
      <c r="G93" s="58"/>
      <c r="H93" s="58"/>
      <c r="I93" s="58"/>
      <c r="J93" s="58"/>
      <c r="K93" s="59"/>
      <c r="L93" s="59"/>
      <c r="M93" s="60"/>
      <c r="N93" s="60"/>
      <c r="O93" s="49">
        <f t="shared" ref="O93:P99" si="24">C93+E93+G93+I93+K93+M93</f>
        <v>0</v>
      </c>
      <c r="P93" s="49">
        <f t="shared" si="24"/>
        <v>0</v>
      </c>
      <c r="Q93" s="53"/>
      <c r="R93" s="54"/>
      <c r="S93" s="45"/>
      <c r="T93" s="45"/>
      <c r="U93" s="55">
        <v>0</v>
      </c>
      <c r="V93" s="55">
        <v>0</v>
      </c>
      <c r="W93" s="7"/>
      <c r="X93" s="7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7">
        <v>72</v>
      </c>
      <c r="B94" s="56" t="s">
        <v>122</v>
      </c>
      <c r="C94" s="57"/>
      <c r="D94" s="57"/>
      <c r="E94" s="57"/>
      <c r="F94" s="57"/>
      <c r="G94" s="58"/>
      <c r="H94" s="58"/>
      <c r="I94" s="58"/>
      <c r="J94" s="58"/>
      <c r="K94" s="59"/>
      <c r="L94" s="59"/>
      <c r="M94" s="60"/>
      <c r="N94" s="60"/>
      <c r="O94" s="49">
        <f t="shared" si="24"/>
        <v>0</v>
      </c>
      <c r="P94" s="49">
        <f t="shared" si="24"/>
        <v>0</v>
      </c>
      <c r="Q94" s="53"/>
      <c r="R94" s="54"/>
      <c r="S94" s="45"/>
      <c r="T94" s="45"/>
      <c r="U94" s="55">
        <v>0</v>
      </c>
      <c r="V94" s="55">
        <v>0</v>
      </c>
      <c r="W94" s="7"/>
      <c r="X94" s="7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7">
        <v>73</v>
      </c>
      <c r="B95" s="56" t="s">
        <v>123</v>
      </c>
      <c r="C95" s="57"/>
      <c r="D95" s="57"/>
      <c r="E95" s="57"/>
      <c r="F95" s="57"/>
      <c r="G95" s="58"/>
      <c r="H95" s="58"/>
      <c r="I95" s="58"/>
      <c r="J95" s="58"/>
      <c r="K95" s="59"/>
      <c r="L95" s="59"/>
      <c r="M95" s="60"/>
      <c r="N95" s="60"/>
      <c r="O95" s="49">
        <f t="shared" si="24"/>
        <v>0</v>
      </c>
      <c r="P95" s="49">
        <f t="shared" si="24"/>
        <v>0</v>
      </c>
      <c r="Q95" s="53"/>
      <c r="R95" s="54"/>
      <c r="S95" s="45"/>
      <c r="T95" s="45"/>
      <c r="U95" s="55">
        <v>0</v>
      </c>
      <c r="V95" s="55">
        <v>0</v>
      </c>
      <c r="W95" s="7"/>
      <c r="X95" s="7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7" t="s">
        <v>121</v>
      </c>
      <c r="B96" s="56" t="s">
        <v>109</v>
      </c>
      <c r="C96" s="57"/>
      <c r="D96" s="57"/>
      <c r="E96" s="57"/>
      <c r="F96" s="57"/>
      <c r="G96" s="58"/>
      <c r="H96" s="58"/>
      <c r="I96" s="58"/>
      <c r="J96" s="58"/>
      <c r="K96" s="59"/>
      <c r="L96" s="59"/>
      <c r="M96" s="60"/>
      <c r="N96" s="60"/>
      <c r="O96" s="49">
        <f t="shared" si="24"/>
        <v>0</v>
      </c>
      <c r="P96" s="49">
        <f t="shared" si="24"/>
        <v>0</v>
      </c>
      <c r="Q96" s="53"/>
      <c r="R96" s="54"/>
      <c r="S96" s="45"/>
      <c r="T96" s="45"/>
      <c r="U96" s="55">
        <v>0</v>
      </c>
      <c r="V96" s="55">
        <v>0</v>
      </c>
      <c r="W96" s="7"/>
      <c r="X96" s="7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7" t="s">
        <v>121</v>
      </c>
      <c r="B97" s="56" t="s">
        <v>68</v>
      </c>
      <c r="C97" s="57"/>
      <c r="D97" s="57"/>
      <c r="E97" s="57"/>
      <c r="F97" s="57"/>
      <c r="G97" s="58"/>
      <c r="H97" s="58"/>
      <c r="I97" s="58"/>
      <c r="J97" s="58"/>
      <c r="K97" s="59"/>
      <c r="L97" s="59"/>
      <c r="M97" s="60"/>
      <c r="N97" s="60"/>
      <c r="O97" s="49">
        <f t="shared" si="24"/>
        <v>0</v>
      </c>
      <c r="P97" s="49">
        <f t="shared" si="24"/>
        <v>0</v>
      </c>
      <c r="Q97" s="53"/>
      <c r="R97" s="54"/>
      <c r="S97" s="45"/>
      <c r="T97" s="45"/>
      <c r="U97" s="55">
        <v>0</v>
      </c>
      <c r="V97" s="55">
        <v>0</v>
      </c>
      <c r="W97" s="7"/>
      <c r="X97" s="7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7" t="s">
        <v>121</v>
      </c>
      <c r="B98" s="56" t="s">
        <v>67</v>
      </c>
      <c r="C98" s="57"/>
      <c r="D98" s="57"/>
      <c r="E98" s="57"/>
      <c r="F98" s="57"/>
      <c r="G98" s="58"/>
      <c r="H98" s="58"/>
      <c r="I98" s="58"/>
      <c r="J98" s="58"/>
      <c r="K98" s="59"/>
      <c r="L98" s="59"/>
      <c r="M98" s="60"/>
      <c r="N98" s="60"/>
      <c r="O98" s="49">
        <f t="shared" si="24"/>
        <v>0</v>
      </c>
      <c r="P98" s="49">
        <f t="shared" si="24"/>
        <v>0</v>
      </c>
      <c r="Q98" s="53"/>
      <c r="R98" s="54"/>
      <c r="S98" s="45"/>
      <c r="T98" s="45"/>
      <c r="U98" s="55"/>
      <c r="V98" s="55"/>
      <c r="W98" s="7"/>
      <c r="X98" s="7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7" t="s">
        <v>121</v>
      </c>
      <c r="B99" s="56" t="s">
        <v>108</v>
      </c>
      <c r="C99" s="57"/>
      <c r="D99" s="57"/>
      <c r="E99" s="57"/>
      <c r="F99" s="57"/>
      <c r="G99" s="58"/>
      <c r="H99" s="58"/>
      <c r="I99" s="58"/>
      <c r="J99" s="58"/>
      <c r="K99" s="59"/>
      <c r="L99" s="59"/>
      <c r="M99" s="60"/>
      <c r="N99" s="60"/>
      <c r="O99" s="49">
        <f t="shared" si="24"/>
        <v>0</v>
      </c>
      <c r="P99" s="49">
        <f t="shared" si="24"/>
        <v>0</v>
      </c>
      <c r="Q99" s="53"/>
      <c r="R99" s="54"/>
      <c r="S99" s="45"/>
      <c r="T99" s="45"/>
      <c r="U99" s="55"/>
      <c r="V99" s="55"/>
      <c r="W99" s="7"/>
      <c r="X99" s="7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7"/>
      <c r="B100" s="8" t="s">
        <v>124</v>
      </c>
      <c r="C100" s="7">
        <f t="shared" ref="C100:X100" si="25">SUM(C93:C99)</f>
        <v>0</v>
      </c>
      <c r="D100" s="7">
        <f t="shared" si="25"/>
        <v>0</v>
      </c>
      <c r="E100" s="7">
        <f t="shared" si="25"/>
        <v>0</v>
      </c>
      <c r="F100" s="7">
        <f t="shared" si="25"/>
        <v>0</v>
      </c>
      <c r="G100" s="7">
        <f t="shared" si="25"/>
        <v>0</v>
      </c>
      <c r="H100" s="7">
        <f t="shared" si="25"/>
        <v>0</v>
      </c>
      <c r="I100" s="7">
        <f t="shared" si="25"/>
        <v>0</v>
      </c>
      <c r="J100" s="7">
        <f t="shared" si="25"/>
        <v>0</v>
      </c>
      <c r="K100" s="7">
        <f t="shared" si="25"/>
        <v>0</v>
      </c>
      <c r="L100" s="7">
        <f t="shared" si="25"/>
        <v>0</v>
      </c>
      <c r="M100" s="7">
        <f t="shared" si="25"/>
        <v>0</v>
      </c>
      <c r="N100" s="7">
        <f t="shared" si="25"/>
        <v>0</v>
      </c>
      <c r="O100" s="7">
        <f t="shared" si="25"/>
        <v>0</v>
      </c>
      <c r="P100" s="7">
        <f t="shared" si="25"/>
        <v>0</v>
      </c>
      <c r="Q100" s="7">
        <f t="shared" si="25"/>
        <v>0</v>
      </c>
      <c r="R100" s="7">
        <f t="shared" si="25"/>
        <v>0</v>
      </c>
      <c r="S100" s="7">
        <f t="shared" si="25"/>
        <v>0</v>
      </c>
      <c r="T100" s="7">
        <f t="shared" si="25"/>
        <v>0</v>
      </c>
      <c r="U100" s="7">
        <f t="shared" si="25"/>
        <v>0</v>
      </c>
      <c r="V100" s="7">
        <f t="shared" si="25"/>
        <v>0</v>
      </c>
      <c r="W100" s="7">
        <f t="shared" si="25"/>
        <v>0</v>
      </c>
      <c r="X100" s="7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7"/>
      <c r="B101" s="109" t="s">
        <v>143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01" t="s">
        <v>27</v>
      </c>
      <c r="B102" s="56" t="s">
        <v>28</v>
      </c>
      <c r="C102" s="122" t="s">
        <v>29</v>
      </c>
      <c r="D102" s="104"/>
      <c r="E102" s="122" t="s">
        <v>30</v>
      </c>
      <c r="F102" s="104"/>
      <c r="G102" s="125" t="s">
        <v>31</v>
      </c>
      <c r="H102" s="104"/>
      <c r="I102" s="125" t="s">
        <v>32</v>
      </c>
      <c r="J102" s="104"/>
      <c r="K102" s="123" t="s">
        <v>33</v>
      </c>
      <c r="L102" s="104"/>
      <c r="M102" s="126" t="s">
        <v>34</v>
      </c>
      <c r="N102" s="104"/>
      <c r="O102" s="106" t="s">
        <v>35</v>
      </c>
      <c r="P102" s="104"/>
      <c r="Q102" s="128" t="s">
        <v>14</v>
      </c>
      <c r="R102" s="124" t="s">
        <v>36</v>
      </c>
      <c r="S102" s="114" t="s">
        <v>37</v>
      </c>
      <c r="T102" s="104"/>
      <c r="U102" s="116" t="s">
        <v>38</v>
      </c>
      <c r="V102" s="104"/>
      <c r="W102" s="115" t="s">
        <v>39</v>
      </c>
      <c r="X102" s="10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2"/>
      <c r="B103" s="56"/>
      <c r="C103" s="52" t="s">
        <v>40</v>
      </c>
      <c r="D103" s="52" t="s">
        <v>41</v>
      </c>
      <c r="E103" s="52" t="s">
        <v>40</v>
      </c>
      <c r="F103" s="52" t="s">
        <v>41</v>
      </c>
      <c r="G103" s="46" t="s">
        <v>40</v>
      </c>
      <c r="H103" s="46" t="s">
        <v>41</v>
      </c>
      <c r="I103" s="46" t="s">
        <v>40</v>
      </c>
      <c r="J103" s="46" t="s">
        <v>41</v>
      </c>
      <c r="K103" s="47" t="s">
        <v>40</v>
      </c>
      <c r="L103" s="47" t="s">
        <v>41</v>
      </c>
      <c r="M103" s="48" t="s">
        <v>40</v>
      </c>
      <c r="N103" s="48" t="s">
        <v>41</v>
      </c>
      <c r="O103" s="49" t="s">
        <v>40</v>
      </c>
      <c r="P103" s="49" t="s">
        <v>41</v>
      </c>
      <c r="Q103" s="102"/>
      <c r="R103" s="102"/>
      <c r="S103" s="45" t="s">
        <v>40</v>
      </c>
      <c r="T103" s="45" t="s">
        <v>41</v>
      </c>
      <c r="U103" s="55" t="s">
        <v>40</v>
      </c>
      <c r="V103" s="55" t="s">
        <v>41</v>
      </c>
      <c r="W103" s="8" t="s">
        <v>40</v>
      </c>
      <c r="X103" s="8" t="s">
        <v>41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7" t="s">
        <v>126</v>
      </c>
      <c r="B104" s="56" t="s">
        <v>127</v>
      </c>
      <c r="C104" s="57">
        <f t="shared" ref="C104:X104" si="26">C23</f>
        <v>0</v>
      </c>
      <c r="D104" s="57">
        <f t="shared" si="26"/>
        <v>0</v>
      </c>
      <c r="E104" s="57">
        <f t="shared" si="26"/>
        <v>0</v>
      </c>
      <c r="F104" s="57">
        <f t="shared" si="26"/>
        <v>0</v>
      </c>
      <c r="G104" s="58">
        <f t="shared" si="26"/>
        <v>0</v>
      </c>
      <c r="H104" s="58">
        <f t="shared" si="26"/>
        <v>0</v>
      </c>
      <c r="I104" s="58">
        <f t="shared" si="26"/>
        <v>0</v>
      </c>
      <c r="J104" s="58">
        <f t="shared" si="26"/>
        <v>0</v>
      </c>
      <c r="K104" s="59">
        <f t="shared" si="26"/>
        <v>0</v>
      </c>
      <c r="L104" s="59">
        <f t="shared" si="26"/>
        <v>0</v>
      </c>
      <c r="M104" s="60">
        <f t="shared" si="26"/>
        <v>0</v>
      </c>
      <c r="N104" s="60">
        <f t="shared" si="26"/>
        <v>0</v>
      </c>
      <c r="O104" s="49">
        <f t="shared" si="26"/>
        <v>0</v>
      </c>
      <c r="P104" s="49">
        <f t="shared" si="26"/>
        <v>0</v>
      </c>
      <c r="Q104" s="53">
        <f t="shared" si="26"/>
        <v>0</v>
      </c>
      <c r="R104" s="54">
        <f t="shared" si="26"/>
        <v>0</v>
      </c>
      <c r="S104" s="45">
        <f t="shared" si="26"/>
        <v>0</v>
      </c>
      <c r="T104" s="45">
        <f t="shared" si="26"/>
        <v>0</v>
      </c>
      <c r="U104" s="55">
        <f t="shared" si="26"/>
        <v>0</v>
      </c>
      <c r="V104" s="55">
        <f t="shared" si="26"/>
        <v>0</v>
      </c>
      <c r="W104" s="7">
        <f t="shared" si="26"/>
        <v>0</v>
      </c>
      <c r="X104" s="7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7" t="s">
        <v>128</v>
      </c>
      <c r="B105" s="56" t="s">
        <v>129</v>
      </c>
      <c r="C105" s="57">
        <f t="shared" ref="C105:X105" si="27">C51</f>
        <v>0</v>
      </c>
      <c r="D105" s="57">
        <f t="shared" si="27"/>
        <v>0</v>
      </c>
      <c r="E105" s="57">
        <f t="shared" si="27"/>
        <v>0</v>
      </c>
      <c r="F105" s="57">
        <f t="shared" si="27"/>
        <v>0</v>
      </c>
      <c r="G105" s="58">
        <f t="shared" si="27"/>
        <v>0</v>
      </c>
      <c r="H105" s="58">
        <f t="shared" si="27"/>
        <v>0</v>
      </c>
      <c r="I105" s="58">
        <f t="shared" si="27"/>
        <v>0</v>
      </c>
      <c r="J105" s="58">
        <f t="shared" si="27"/>
        <v>0</v>
      </c>
      <c r="K105" s="59">
        <f t="shared" si="27"/>
        <v>0</v>
      </c>
      <c r="L105" s="59">
        <f t="shared" si="27"/>
        <v>0</v>
      </c>
      <c r="M105" s="60">
        <f t="shared" si="27"/>
        <v>0</v>
      </c>
      <c r="N105" s="60">
        <f t="shared" si="27"/>
        <v>0</v>
      </c>
      <c r="O105" s="49">
        <f t="shared" si="27"/>
        <v>0</v>
      </c>
      <c r="P105" s="49">
        <f t="shared" si="27"/>
        <v>0</v>
      </c>
      <c r="Q105" s="53">
        <f t="shared" si="27"/>
        <v>0</v>
      </c>
      <c r="R105" s="54">
        <f t="shared" si="27"/>
        <v>0</v>
      </c>
      <c r="S105" s="45">
        <f t="shared" si="27"/>
        <v>0</v>
      </c>
      <c r="T105" s="45">
        <f t="shared" si="27"/>
        <v>0</v>
      </c>
      <c r="U105" s="55">
        <f t="shared" si="27"/>
        <v>0</v>
      </c>
      <c r="V105" s="55">
        <f t="shared" si="27"/>
        <v>0</v>
      </c>
      <c r="W105" s="7">
        <f t="shared" si="27"/>
        <v>0</v>
      </c>
      <c r="X105" s="7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7" t="s">
        <v>130</v>
      </c>
      <c r="B106" s="56" t="s">
        <v>131</v>
      </c>
      <c r="C106" s="57">
        <f t="shared" ref="C106:X106" si="28">C89</f>
        <v>0</v>
      </c>
      <c r="D106" s="57">
        <f t="shared" si="28"/>
        <v>0</v>
      </c>
      <c r="E106" s="57">
        <f t="shared" si="28"/>
        <v>0</v>
      </c>
      <c r="F106" s="57">
        <f t="shared" si="28"/>
        <v>0</v>
      </c>
      <c r="G106" s="58">
        <f t="shared" si="28"/>
        <v>0</v>
      </c>
      <c r="H106" s="58">
        <f t="shared" si="28"/>
        <v>0</v>
      </c>
      <c r="I106" s="58">
        <f t="shared" si="28"/>
        <v>0</v>
      </c>
      <c r="J106" s="58">
        <f t="shared" si="28"/>
        <v>0</v>
      </c>
      <c r="K106" s="59">
        <f t="shared" si="28"/>
        <v>0</v>
      </c>
      <c r="L106" s="59">
        <f t="shared" si="28"/>
        <v>0</v>
      </c>
      <c r="M106" s="60">
        <f t="shared" si="28"/>
        <v>0</v>
      </c>
      <c r="N106" s="60">
        <f t="shared" si="28"/>
        <v>0</v>
      </c>
      <c r="O106" s="49">
        <f t="shared" si="28"/>
        <v>0</v>
      </c>
      <c r="P106" s="49">
        <f t="shared" si="28"/>
        <v>0</v>
      </c>
      <c r="Q106" s="53">
        <f t="shared" si="28"/>
        <v>0</v>
      </c>
      <c r="R106" s="54">
        <f t="shared" si="28"/>
        <v>0</v>
      </c>
      <c r="S106" s="45">
        <f t="shared" si="28"/>
        <v>0</v>
      </c>
      <c r="T106" s="45">
        <f t="shared" si="28"/>
        <v>0</v>
      </c>
      <c r="U106" s="55">
        <f t="shared" si="28"/>
        <v>0</v>
      </c>
      <c r="V106" s="55">
        <f t="shared" si="28"/>
        <v>0</v>
      </c>
      <c r="W106" s="7">
        <f t="shared" si="28"/>
        <v>0</v>
      </c>
      <c r="X106" s="7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7"/>
      <c r="B107" s="47" t="s">
        <v>132</v>
      </c>
      <c r="C107" s="7">
        <f t="shared" ref="C107:X107" si="29">SUM(C104:C106)</f>
        <v>0</v>
      </c>
      <c r="D107" s="7">
        <f t="shared" si="29"/>
        <v>0</v>
      </c>
      <c r="E107" s="7">
        <f t="shared" si="29"/>
        <v>0</v>
      </c>
      <c r="F107" s="7">
        <f t="shared" si="29"/>
        <v>0</v>
      </c>
      <c r="G107" s="7">
        <f t="shared" si="29"/>
        <v>0</v>
      </c>
      <c r="H107" s="7">
        <f t="shared" si="29"/>
        <v>0</v>
      </c>
      <c r="I107" s="7">
        <f t="shared" si="29"/>
        <v>0</v>
      </c>
      <c r="J107" s="7">
        <f t="shared" si="29"/>
        <v>0</v>
      </c>
      <c r="K107" s="7">
        <f t="shared" si="29"/>
        <v>0</v>
      </c>
      <c r="L107" s="7">
        <f t="shared" si="29"/>
        <v>0</v>
      </c>
      <c r="M107" s="7">
        <f t="shared" si="29"/>
        <v>0</v>
      </c>
      <c r="N107" s="7">
        <f t="shared" si="29"/>
        <v>0</v>
      </c>
      <c r="O107" s="59">
        <f t="shared" si="29"/>
        <v>0</v>
      </c>
      <c r="P107" s="59">
        <f t="shared" si="29"/>
        <v>0</v>
      </c>
      <c r="Q107" s="7">
        <f t="shared" si="29"/>
        <v>0</v>
      </c>
      <c r="R107" s="7">
        <f t="shared" si="29"/>
        <v>0</v>
      </c>
      <c r="S107" s="7">
        <f t="shared" si="29"/>
        <v>0</v>
      </c>
      <c r="T107" s="7">
        <f t="shared" si="29"/>
        <v>0</v>
      </c>
      <c r="U107" s="7">
        <f t="shared" si="29"/>
        <v>0</v>
      </c>
      <c r="V107" s="7">
        <f t="shared" si="29"/>
        <v>0</v>
      </c>
      <c r="W107" s="7">
        <f t="shared" si="29"/>
        <v>0</v>
      </c>
      <c r="X107" s="7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7"/>
      <c r="B108" s="76" t="s">
        <v>124</v>
      </c>
      <c r="C108" s="7">
        <f t="shared" ref="C108:X108" si="30">C100</f>
        <v>0</v>
      </c>
      <c r="D108" s="7">
        <f t="shared" si="30"/>
        <v>0</v>
      </c>
      <c r="E108" s="7">
        <f t="shared" si="30"/>
        <v>0</v>
      </c>
      <c r="F108" s="7">
        <f t="shared" si="30"/>
        <v>0</v>
      </c>
      <c r="G108" s="7">
        <f t="shared" si="30"/>
        <v>0</v>
      </c>
      <c r="H108" s="7">
        <f t="shared" si="30"/>
        <v>0</v>
      </c>
      <c r="I108" s="7">
        <f t="shared" si="30"/>
        <v>0</v>
      </c>
      <c r="J108" s="7">
        <f t="shared" si="30"/>
        <v>0</v>
      </c>
      <c r="K108" s="7">
        <f t="shared" si="30"/>
        <v>0</v>
      </c>
      <c r="L108" s="7">
        <f t="shared" si="30"/>
        <v>0</v>
      </c>
      <c r="M108" s="7">
        <f t="shared" si="30"/>
        <v>0</v>
      </c>
      <c r="N108" s="7">
        <f t="shared" si="30"/>
        <v>0</v>
      </c>
      <c r="O108" s="77">
        <f t="shared" si="30"/>
        <v>0</v>
      </c>
      <c r="P108" s="77">
        <f t="shared" si="30"/>
        <v>0</v>
      </c>
      <c r="Q108" s="7">
        <f t="shared" si="30"/>
        <v>0</v>
      </c>
      <c r="R108" s="7">
        <f t="shared" si="30"/>
        <v>0</v>
      </c>
      <c r="S108" s="7">
        <f t="shared" si="30"/>
        <v>0</v>
      </c>
      <c r="T108" s="7">
        <f t="shared" si="30"/>
        <v>0</v>
      </c>
      <c r="U108" s="7">
        <f t="shared" si="30"/>
        <v>0</v>
      </c>
      <c r="V108" s="7">
        <f t="shared" si="30"/>
        <v>0</v>
      </c>
      <c r="W108" s="7">
        <f t="shared" si="30"/>
        <v>0</v>
      </c>
      <c r="X108" s="7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7"/>
      <c r="B109" s="78" t="s">
        <v>35</v>
      </c>
      <c r="C109" s="7">
        <f t="shared" ref="C109:N109" si="31">SUM(C107:C108)</f>
        <v>0</v>
      </c>
      <c r="D109" s="7">
        <f t="shared" si="31"/>
        <v>0</v>
      </c>
      <c r="E109" s="7">
        <f t="shared" si="31"/>
        <v>0</v>
      </c>
      <c r="F109" s="7">
        <f t="shared" si="31"/>
        <v>0</v>
      </c>
      <c r="G109" s="7">
        <f t="shared" si="31"/>
        <v>0</v>
      </c>
      <c r="H109" s="7">
        <f t="shared" si="31"/>
        <v>0</v>
      </c>
      <c r="I109" s="7">
        <f t="shared" si="31"/>
        <v>0</v>
      </c>
      <c r="J109" s="7">
        <f t="shared" si="31"/>
        <v>0</v>
      </c>
      <c r="K109" s="7">
        <f t="shared" si="31"/>
        <v>0</v>
      </c>
      <c r="L109" s="7">
        <f t="shared" si="31"/>
        <v>0</v>
      </c>
      <c r="M109" s="7">
        <f t="shared" si="31"/>
        <v>0</v>
      </c>
      <c r="N109" s="7">
        <f t="shared" si="31"/>
        <v>0</v>
      </c>
      <c r="O109" s="79">
        <f>O107+O108</f>
        <v>0</v>
      </c>
      <c r="P109" s="79">
        <f>P107+P108</f>
        <v>0</v>
      </c>
      <c r="Q109" s="7">
        <f t="shared" ref="Q109:X109" si="32">SUM(Q107:Q108)</f>
        <v>0</v>
      </c>
      <c r="R109" s="7">
        <f t="shared" si="32"/>
        <v>0</v>
      </c>
      <c r="S109" s="7">
        <f t="shared" si="32"/>
        <v>0</v>
      </c>
      <c r="T109" s="7">
        <f t="shared" si="32"/>
        <v>0</v>
      </c>
      <c r="U109" s="7">
        <f t="shared" si="32"/>
        <v>0</v>
      </c>
      <c r="V109" s="7">
        <f t="shared" si="32"/>
        <v>0</v>
      </c>
      <c r="W109" s="7">
        <f t="shared" si="32"/>
        <v>0</v>
      </c>
      <c r="X109" s="7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7"/>
      <c r="B110" s="24"/>
      <c r="C110" s="3"/>
      <c r="D110" s="3"/>
      <c r="E110" s="3"/>
      <c r="F110" s="3"/>
      <c r="G110" s="3"/>
      <c r="H110" s="3"/>
      <c r="I110" s="3"/>
      <c r="J110" s="3"/>
      <c r="K110" s="129" t="s">
        <v>133</v>
      </c>
      <c r="L110" s="110"/>
      <c r="M110" s="80"/>
      <c r="N110" s="81"/>
      <c r="O110" s="7"/>
      <c r="P110" s="7"/>
      <c r="Q110" s="3"/>
      <c r="R110" s="3"/>
      <c r="S110" s="82"/>
      <c r="T110" s="82"/>
      <c r="U110" s="82"/>
      <c r="V110" s="82"/>
      <c r="W110" s="82"/>
      <c r="X110" s="82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7"/>
      <c r="B111" s="83" t="s">
        <v>134</v>
      </c>
      <c r="C111" s="84"/>
      <c r="D111" s="84"/>
      <c r="E111" s="84"/>
      <c r="F111" s="84"/>
      <c r="G111" s="84"/>
      <c r="H111" s="84"/>
      <c r="I111" s="84"/>
      <c r="J111" s="84"/>
      <c r="K111" s="127" t="s">
        <v>134</v>
      </c>
      <c r="L111" s="104"/>
      <c r="M111" s="84"/>
      <c r="N111" s="84"/>
      <c r="O111" s="84"/>
      <c r="P111" s="84"/>
      <c r="Q111" s="84"/>
      <c r="R111" s="84"/>
      <c r="S111" s="85"/>
      <c r="T111" s="85"/>
      <c r="U111" s="85"/>
      <c r="V111" s="85"/>
      <c r="W111" s="85"/>
      <c r="X111" s="85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72"/>
      <c r="C112" s="86"/>
      <c r="D112" s="86"/>
      <c r="E112" s="86"/>
      <c r="F112" s="86"/>
      <c r="G112" s="85"/>
      <c r="H112" s="85"/>
      <c r="I112" s="85"/>
      <c r="J112" s="85"/>
      <c r="K112" s="118" t="s">
        <v>135</v>
      </c>
      <c r="L112" s="110"/>
      <c r="M112" s="104"/>
      <c r="N112" s="17" t="s">
        <v>136</v>
      </c>
      <c r="O112" s="87">
        <f>O110-O111</f>
        <v>0</v>
      </c>
      <c r="P112" s="87">
        <f>P110-P111</f>
        <v>0</v>
      </c>
      <c r="Q112" s="85"/>
      <c r="R112" s="85"/>
      <c r="S112" s="85"/>
      <c r="T112" s="85"/>
      <c r="U112" s="85"/>
      <c r="V112" s="85"/>
      <c r="W112" s="85"/>
      <c r="X112" s="85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72"/>
      <c r="C113" s="86"/>
      <c r="D113" s="86"/>
      <c r="E113" s="86"/>
      <c r="F113" s="86"/>
      <c r="G113" s="85"/>
      <c r="H113" s="85"/>
      <c r="I113" s="85"/>
      <c r="J113" s="85"/>
      <c r="K113" s="88" t="s">
        <v>137</v>
      </c>
      <c r="L113" s="89"/>
      <c r="M113" s="80"/>
      <c r="N113" s="90"/>
      <c r="O113" s="7">
        <f>O109-O112</f>
        <v>0</v>
      </c>
      <c r="P113" s="7">
        <f>P109-P112</f>
        <v>0</v>
      </c>
      <c r="Q113" s="85"/>
      <c r="R113" s="85"/>
      <c r="S113" s="85"/>
      <c r="T113" s="85"/>
      <c r="U113" s="85"/>
      <c r="V113" s="85"/>
      <c r="W113" s="85"/>
      <c r="X113" s="85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9"/>
      <c r="C114" s="18"/>
      <c r="D114" s="18"/>
      <c r="E114" s="18"/>
      <c r="F114" s="18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19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56" t="s">
        <v>138</v>
      </c>
      <c r="C115" s="57">
        <f t="shared" ref="C115:T115" si="33">C4+C93</f>
        <v>0</v>
      </c>
      <c r="D115" s="57">
        <f t="shared" si="33"/>
        <v>0</v>
      </c>
      <c r="E115" s="57">
        <f t="shared" si="33"/>
        <v>0</v>
      </c>
      <c r="F115" s="57">
        <f t="shared" si="33"/>
        <v>0</v>
      </c>
      <c r="G115" s="58">
        <f t="shared" si="33"/>
        <v>0</v>
      </c>
      <c r="H115" s="58">
        <f t="shared" si="33"/>
        <v>0</v>
      </c>
      <c r="I115" s="58">
        <f t="shared" si="33"/>
        <v>0</v>
      </c>
      <c r="J115" s="58">
        <f t="shared" si="33"/>
        <v>0</v>
      </c>
      <c r="K115" s="59">
        <f t="shared" si="33"/>
        <v>0</v>
      </c>
      <c r="L115" s="59">
        <f t="shared" si="33"/>
        <v>0</v>
      </c>
      <c r="M115" s="60">
        <f t="shared" si="33"/>
        <v>0</v>
      </c>
      <c r="N115" s="60">
        <f t="shared" si="33"/>
        <v>0</v>
      </c>
      <c r="O115" s="49">
        <f t="shared" si="33"/>
        <v>0</v>
      </c>
      <c r="P115" s="49">
        <f t="shared" si="33"/>
        <v>0</v>
      </c>
      <c r="Q115" s="53">
        <f t="shared" si="33"/>
        <v>0</v>
      </c>
      <c r="R115" s="54">
        <f t="shared" si="33"/>
        <v>0</v>
      </c>
      <c r="S115" s="45">
        <f t="shared" si="33"/>
        <v>0</v>
      </c>
      <c r="T115" s="45">
        <f t="shared" si="33"/>
        <v>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56" t="s">
        <v>139</v>
      </c>
      <c r="C116" s="57">
        <f t="shared" ref="C116:T116" si="34">C33+C97</f>
        <v>0</v>
      </c>
      <c r="D116" s="57">
        <f t="shared" si="34"/>
        <v>0</v>
      </c>
      <c r="E116" s="57">
        <f t="shared" si="34"/>
        <v>0</v>
      </c>
      <c r="F116" s="57">
        <f t="shared" si="34"/>
        <v>0</v>
      </c>
      <c r="G116" s="58">
        <f t="shared" si="34"/>
        <v>0</v>
      </c>
      <c r="H116" s="58">
        <f t="shared" si="34"/>
        <v>0</v>
      </c>
      <c r="I116" s="58">
        <f t="shared" si="34"/>
        <v>0</v>
      </c>
      <c r="J116" s="58">
        <f t="shared" si="34"/>
        <v>0</v>
      </c>
      <c r="K116" s="59">
        <f t="shared" si="34"/>
        <v>0</v>
      </c>
      <c r="L116" s="59">
        <f t="shared" si="34"/>
        <v>0</v>
      </c>
      <c r="M116" s="60">
        <f t="shared" si="34"/>
        <v>0</v>
      </c>
      <c r="N116" s="60">
        <f t="shared" si="34"/>
        <v>0</v>
      </c>
      <c r="O116" s="49">
        <f t="shared" si="34"/>
        <v>0</v>
      </c>
      <c r="P116" s="49">
        <f t="shared" si="34"/>
        <v>0</v>
      </c>
      <c r="Q116" s="53">
        <f t="shared" si="34"/>
        <v>0</v>
      </c>
      <c r="R116" s="54">
        <f t="shared" si="34"/>
        <v>0</v>
      </c>
      <c r="S116" s="45">
        <f t="shared" si="34"/>
        <v>0</v>
      </c>
      <c r="T116" s="91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O117" s="4"/>
      <c r="P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O118" s="92">
        <v>66</v>
      </c>
      <c r="P118" s="92">
        <v>33615</v>
      </c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9"/>
      <c r="O119" s="92">
        <v>476</v>
      </c>
      <c r="P119" s="92">
        <v>116905</v>
      </c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O120" s="18">
        <f>SUM(O118:O119)</f>
        <v>542</v>
      </c>
      <c r="P120" s="18">
        <f>SUM(P118:P119)</f>
        <v>150520</v>
      </c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1">
    <mergeCell ref="G53:H53"/>
    <mergeCell ref="S91:T91"/>
    <mergeCell ref="K25:L25"/>
    <mergeCell ref="S25:T25"/>
    <mergeCell ref="G2:H2"/>
    <mergeCell ref="O53:P53"/>
    <mergeCell ref="I2:J2"/>
    <mergeCell ref="I25:J25"/>
    <mergeCell ref="U25:V25"/>
    <mergeCell ref="B52:X52"/>
    <mergeCell ref="K110:L110"/>
    <mergeCell ref="M2:N2"/>
    <mergeCell ref="S2:T2"/>
    <mergeCell ref="I91:J91"/>
    <mergeCell ref="U2:V2"/>
    <mergeCell ref="K91:L91"/>
    <mergeCell ref="W25:X25"/>
    <mergeCell ref="Q102:Q103"/>
    <mergeCell ref="B2:B3"/>
    <mergeCell ref="E102:F102"/>
    <mergeCell ref="B90:X90"/>
    <mergeCell ref="S102:T102"/>
    <mergeCell ref="C53:D53"/>
    <mergeCell ref="A2:A3"/>
    <mergeCell ref="I53:J53"/>
    <mergeCell ref="A91:A92"/>
    <mergeCell ref="R91:R92"/>
    <mergeCell ref="I102:J102"/>
    <mergeCell ref="M25:N25"/>
    <mergeCell ref="O25:P25"/>
    <mergeCell ref="C2:D2"/>
    <mergeCell ref="A53:A54"/>
    <mergeCell ref="E25:F25"/>
    <mergeCell ref="G25:H25"/>
    <mergeCell ref="B24:X24"/>
    <mergeCell ref="A102:A103"/>
    <mergeCell ref="Q53:Q54"/>
    <mergeCell ref="A25:A26"/>
    <mergeCell ref="C25:D25"/>
    <mergeCell ref="K111:L111"/>
    <mergeCell ref="B53:B54"/>
    <mergeCell ref="U53:V53"/>
    <mergeCell ref="U91:V91"/>
    <mergeCell ref="B101:X101"/>
    <mergeCell ref="W91:X91"/>
    <mergeCell ref="K102:L102"/>
    <mergeCell ref="Q91:Q92"/>
    <mergeCell ref="O91:P91"/>
    <mergeCell ref="M53:N53"/>
    <mergeCell ref="E53:F53"/>
    <mergeCell ref="M102:N102"/>
    <mergeCell ref="C102:D102"/>
    <mergeCell ref="O102:P102"/>
    <mergeCell ref="G102:H102"/>
    <mergeCell ref="W53:X53"/>
    <mergeCell ref="B1:X1"/>
    <mergeCell ref="K112:M112"/>
    <mergeCell ref="E2:F2"/>
    <mergeCell ref="K2:L2"/>
    <mergeCell ref="S53:T53"/>
    <mergeCell ref="W102:X102"/>
    <mergeCell ref="U102:V102"/>
    <mergeCell ref="R102:R103"/>
    <mergeCell ref="R53:R54"/>
    <mergeCell ref="C91:D91"/>
    <mergeCell ref="O2:P2"/>
    <mergeCell ref="K53:L53"/>
    <mergeCell ref="E91:F91"/>
    <mergeCell ref="G91:H91"/>
    <mergeCell ref="W2:X2"/>
    <mergeCell ref="M91:N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20" bestFit="1" customWidth="1"/>
    <col min="2" max="2" width="16.28515625" style="21" bestFit="1" customWidth="1"/>
    <col min="3" max="3" width="10" style="21" bestFit="1" customWidth="1"/>
    <col min="4" max="4" width="10.7109375" style="21" bestFit="1" customWidth="1"/>
    <col min="5" max="5" width="8" style="21" bestFit="1" customWidth="1"/>
    <col min="6" max="6" width="8.85546875" style="21" bestFit="1" customWidth="1"/>
    <col min="7" max="7" width="8.28515625" style="21" bestFit="1" customWidth="1"/>
    <col min="8" max="8" width="14.42578125" style="21" bestFit="1" customWidth="1"/>
    <col min="9" max="9" width="8.7109375" style="21" bestFit="1" customWidth="1"/>
    <col min="10" max="10" width="10.42578125" style="21" bestFit="1" customWidth="1"/>
    <col min="11" max="11" width="10.140625" style="21" bestFit="1" customWidth="1"/>
    <col min="12" max="12" width="12.5703125" style="21" bestFit="1" customWidth="1"/>
    <col min="13" max="13" width="9.28515625" style="21" bestFit="1" customWidth="1"/>
    <col min="14" max="14" width="12.42578125" style="21" bestFit="1" customWidth="1"/>
    <col min="15" max="15" width="9.42578125" style="43" bestFit="1" customWidth="1"/>
    <col min="16" max="16" width="12.85546875" style="43" bestFit="1" customWidth="1"/>
    <col min="17" max="17" width="7.85546875" style="21" bestFit="1" customWidth="1"/>
    <col min="18" max="18" width="8.5703125" style="21" bestFit="1" customWidth="1"/>
    <col min="19" max="19" width="8.42578125" style="20" bestFit="1" customWidth="1"/>
    <col min="20" max="20" width="11.28515625" style="20" bestFit="1" customWidth="1"/>
    <col min="21" max="21" width="8.7109375" style="20" bestFit="1" customWidth="1"/>
    <col min="22" max="22" width="10.7109375" style="20" bestFit="1" customWidth="1"/>
    <col min="23" max="23" width="8.5703125" style="21" bestFit="1" customWidth="1"/>
    <col min="24" max="28" width="13.5703125" style="21" bestFit="1" customWidth="1"/>
    <col min="29" max="40" width="13.5703125" style="20" bestFit="1" customWidth="1"/>
  </cols>
  <sheetData>
    <row r="1" spans="1:40" ht="39.950000000000003" customHeight="1" x14ac:dyDescent="0.35">
      <c r="A1" s="45"/>
      <c r="B1" s="109" t="s">
        <v>144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01" t="s">
        <v>27</v>
      </c>
      <c r="B2" s="119" t="s">
        <v>28</v>
      </c>
      <c r="C2" s="122" t="s">
        <v>29</v>
      </c>
      <c r="D2" s="104"/>
      <c r="E2" s="122" t="s">
        <v>30</v>
      </c>
      <c r="F2" s="104"/>
      <c r="G2" s="125" t="s">
        <v>31</v>
      </c>
      <c r="H2" s="104"/>
      <c r="I2" s="125" t="s">
        <v>32</v>
      </c>
      <c r="J2" s="104"/>
      <c r="K2" s="123" t="s">
        <v>33</v>
      </c>
      <c r="L2" s="104"/>
      <c r="M2" s="126" t="s">
        <v>34</v>
      </c>
      <c r="N2" s="104"/>
      <c r="O2" s="106" t="s">
        <v>35</v>
      </c>
      <c r="P2" s="104"/>
      <c r="Q2" s="50" t="s">
        <v>14</v>
      </c>
      <c r="R2" s="51" t="s">
        <v>36</v>
      </c>
      <c r="S2" s="114" t="s">
        <v>37</v>
      </c>
      <c r="T2" s="104"/>
      <c r="U2" s="116" t="s">
        <v>38</v>
      </c>
      <c r="V2" s="104"/>
      <c r="W2" s="115" t="s">
        <v>39</v>
      </c>
      <c r="X2" s="10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2"/>
      <c r="B3" s="102"/>
      <c r="C3" s="52" t="s">
        <v>40</v>
      </c>
      <c r="D3" s="52" t="s">
        <v>41</v>
      </c>
      <c r="E3" s="52" t="s">
        <v>40</v>
      </c>
      <c r="F3" s="52" t="s">
        <v>41</v>
      </c>
      <c r="G3" s="46" t="s">
        <v>40</v>
      </c>
      <c r="H3" s="46" t="s">
        <v>41</v>
      </c>
      <c r="I3" s="46" t="s">
        <v>40</v>
      </c>
      <c r="J3" s="46" t="s">
        <v>41</v>
      </c>
      <c r="K3" s="47" t="s">
        <v>40</v>
      </c>
      <c r="L3" s="47" t="s">
        <v>41</v>
      </c>
      <c r="M3" s="48" t="s">
        <v>40</v>
      </c>
      <c r="N3" s="48" t="s">
        <v>41</v>
      </c>
      <c r="O3" s="49" t="s">
        <v>40</v>
      </c>
      <c r="P3" s="49" t="s">
        <v>41</v>
      </c>
      <c r="Q3" s="53"/>
      <c r="R3" s="54"/>
      <c r="S3" s="45" t="s">
        <v>40</v>
      </c>
      <c r="T3" s="45" t="s">
        <v>41</v>
      </c>
      <c r="U3" s="55" t="s">
        <v>40</v>
      </c>
      <c r="V3" s="55" t="s">
        <v>41</v>
      </c>
      <c r="W3" s="8" t="s">
        <v>40</v>
      </c>
      <c r="X3" s="8" t="s">
        <v>41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7">
        <v>1</v>
      </c>
      <c r="B4" s="56" t="s">
        <v>42</v>
      </c>
      <c r="C4" s="57"/>
      <c r="D4" s="57"/>
      <c r="E4" s="57"/>
      <c r="F4" s="57"/>
      <c r="G4" s="58"/>
      <c r="H4" s="58"/>
      <c r="I4" s="58"/>
      <c r="J4" s="58"/>
      <c r="K4" s="59"/>
      <c r="L4" s="59"/>
      <c r="M4" s="60"/>
      <c r="N4" s="60"/>
      <c r="O4" s="49">
        <f t="shared" ref="O4:O22" si="0">C4+E4+G4+I4+K4+M4</f>
        <v>0</v>
      </c>
      <c r="P4" s="49">
        <f t="shared" ref="P4:P22" si="1">D4+F4+H4+J4+L4+N4</f>
        <v>0</v>
      </c>
      <c r="Q4" s="53"/>
      <c r="R4" s="54"/>
      <c r="S4" s="61">
        <v>0</v>
      </c>
      <c r="T4" s="61">
        <v>0</v>
      </c>
      <c r="U4" s="55">
        <v>0</v>
      </c>
      <c r="V4" s="55">
        <v>0</v>
      </c>
      <c r="W4" s="7"/>
      <c r="X4" s="7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7">
        <f t="shared" ref="A5:A22" si="2">1+A4</f>
        <v>2</v>
      </c>
      <c r="B5" s="56" t="s">
        <v>43</v>
      </c>
      <c r="C5" s="57"/>
      <c r="D5" s="57"/>
      <c r="E5" s="57"/>
      <c r="F5" s="57"/>
      <c r="G5" s="58"/>
      <c r="H5" s="58"/>
      <c r="I5" s="58"/>
      <c r="J5" s="58"/>
      <c r="K5" s="59"/>
      <c r="L5" s="59"/>
      <c r="M5" s="60"/>
      <c r="N5" s="60"/>
      <c r="O5" s="49">
        <f t="shared" si="0"/>
        <v>0</v>
      </c>
      <c r="P5" s="49">
        <f t="shared" si="1"/>
        <v>0</v>
      </c>
      <c r="Q5" s="53"/>
      <c r="R5" s="54"/>
      <c r="S5" s="61">
        <v>0</v>
      </c>
      <c r="T5" s="61">
        <v>0</v>
      </c>
      <c r="U5" s="55">
        <v>0</v>
      </c>
      <c r="V5" s="55">
        <v>0</v>
      </c>
      <c r="W5" s="7"/>
      <c r="X5" s="7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7">
        <f t="shared" si="2"/>
        <v>3</v>
      </c>
      <c r="B6" s="56" t="s">
        <v>44</v>
      </c>
      <c r="C6" s="57"/>
      <c r="D6" s="57"/>
      <c r="E6" s="57"/>
      <c r="F6" s="57"/>
      <c r="G6" s="58"/>
      <c r="H6" s="58"/>
      <c r="I6" s="58"/>
      <c r="J6" s="58"/>
      <c r="K6" s="59"/>
      <c r="L6" s="59"/>
      <c r="M6" s="60"/>
      <c r="N6" s="60"/>
      <c r="O6" s="49">
        <f t="shared" si="0"/>
        <v>0</v>
      </c>
      <c r="P6" s="49">
        <f t="shared" si="1"/>
        <v>0</v>
      </c>
      <c r="Q6" s="53"/>
      <c r="R6" s="54"/>
      <c r="S6" s="61">
        <v>0</v>
      </c>
      <c r="T6" s="61">
        <v>0</v>
      </c>
      <c r="U6" s="55">
        <v>0</v>
      </c>
      <c r="V6" s="55">
        <v>0</v>
      </c>
      <c r="W6" s="7"/>
      <c r="X6" s="7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7">
        <f t="shared" si="2"/>
        <v>4</v>
      </c>
      <c r="B7" s="56" t="s">
        <v>45</v>
      </c>
      <c r="C7" s="57"/>
      <c r="D7" s="57"/>
      <c r="E7" s="57"/>
      <c r="F7" s="57"/>
      <c r="G7" s="58"/>
      <c r="H7" s="58"/>
      <c r="I7" s="58"/>
      <c r="J7" s="58"/>
      <c r="K7" s="59"/>
      <c r="L7" s="59"/>
      <c r="M7" s="60"/>
      <c r="N7" s="60"/>
      <c r="O7" s="49">
        <f t="shared" si="0"/>
        <v>0</v>
      </c>
      <c r="P7" s="49">
        <f t="shared" si="1"/>
        <v>0</v>
      </c>
      <c r="Q7" s="53"/>
      <c r="R7" s="54"/>
      <c r="S7" s="61">
        <v>0</v>
      </c>
      <c r="T7" s="61">
        <v>0</v>
      </c>
      <c r="U7" s="55">
        <v>0</v>
      </c>
      <c r="V7" s="55">
        <v>0</v>
      </c>
      <c r="W7" s="7"/>
      <c r="X7" s="7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7">
        <f t="shared" si="2"/>
        <v>5</v>
      </c>
      <c r="B8" s="56" t="s">
        <v>46</v>
      </c>
      <c r="C8" s="57"/>
      <c r="D8" s="57"/>
      <c r="E8" s="57"/>
      <c r="F8" s="57"/>
      <c r="G8" s="58"/>
      <c r="H8" s="58"/>
      <c r="I8" s="58"/>
      <c r="J8" s="58"/>
      <c r="K8" s="59"/>
      <c r="L8" s="59"/>
      <c r="M8" s="60"/>
      <c r="N8" s="60"/>
      <c r="O8" s="49">
        <f t="shared" si="0"/>
        <v>0</v>
      </c>
      <c r="P8" s="49">
        <f t="shared" si="1"/>
        <v>0</v>
      </c>
      <c r="Q8" s="53"/>
      <c r="R8" s="54"/>
      <c r="S8" s="61">
        <v>0</v>
      </c>
      <c r="T8" s="61">
        <v>0</v>
      </c>
      <c r="U8" s="55">
        <v>0</v>
      </c>
      <c r="V8" s="55">
        <v>0</v>
      </c>
      <c r="W8" s="7"/>
      <c r="X8" s="7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7">
        <f t="shared" si="2"/>
        <v>6</v>
      </c>
      <c r="B9" s="56" t="s">
        <v>47</v>
      </c>
      <c r="C9" s="57"/>
      <c r="D9" s="57"/>
      <c r="E9" s="57"/>
      <c r="F9" s="57"/>
      <c r="G9" s="58"/>
      <c r="H9" s="58"/>
      <c r="I9" s="58"/>
      <c r="J9" s="58"/>
      <c r="K9" s="59"/>
      <c r="L9" s="59"/>
      <c r="M9" s="60"/>
      <c r="N9" s="60"/>
      <c r="O9" s="49">
        <f t="shared" si="0"/>
        <v>0</v>
      </c>
      <c r="P9" s="49">
        <f t="shared" si="1"/>
        <v>0</v>
      </c>
      <c r="Q9" s="53"/>
      <c r="R9" s="54"/>
      <c r="S9" s="61">
        <v>0</v>
      </c>
      <c r="T9" s="61">
        <v>0</v>
      </c>
      <c r="U9" s="55">
        <v>0</v>
      </c>
      <c r="V9" s="55">
        <v>0</v>
      </c>
      <c r="W9" s="7"/>
      <c r="X9" s="7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7">
        <f t="shared" si="2"/>
        <v>7</v>
      </c>
      <c r="B10" s="56" t="s">
        <v>48</v>
      </c>
      <c r="C10" s="57"/>
      <c r="D10" s="57"/>
      <c r="E10" s="57"/>
      <c r="F10" s="57"/>
      <c r="G10" s="58"/>
      <c r="H10" s="58"/>
      <c r="I10" s="58"/>
      <c r="J10" s="58"/>
      <c r="K10" s="59"/>
      <c r="L10" s="59"/>
      <c r="M10" s="60"/>
      <c r="N10" s="60"/>
      <c r="O10" s="49">
        <f t="shared" si="0"/>
        <v>0</v>
      </c>
      <c r="P10" s="49">
        <f t="shared" si="1"/>
        <v>0</v>
      </c>
      <c r="Q10" s="53"/>
      <c r="R10" s="54"/>
      <c r="S10" s="61">
        <v>0</v>
      </c>
      <c r="T10" s="61">
        <v>0</v>
      </c>
      <c r="U10" s="55">
        <v>0</v>
      </c>
      <c r="V10" s="55">
        <v>0</v>
      </c>
      <c r="W10" s="7"/>
      <c r="X10" s="7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7">
        <f t="shared" si="2"/>
        <v>8</v>
      </c>
      <c r="B11" s="56" t="s">
        <v>49</v>
      </c>
      <c r="C11" s="57"/>
      <c r="D11" s="57"/>
      <c r="E11" s="57"/>
      <c r="F11" s="57"/>
      <c r="G11" s="58"/>
      <c r="H11" s="58"/>
      <c r="I11" s="58"/>
      <c r="J11" s="58"/>
      <c r="K11" s="59"/>
      <c r="L11" s="59"/>
      <c r="M11" s="60"/>
      <c r="N11" s="60"/>
      <c r="O11" s="49">
        <f t="shared" si="0"/>
        <v>0</v>
      </c>
      <c r="P11" s="49">
        <f t="shared" si="1"/>
        <v>0</v>
      </c>
      <c r="Q11" s="62"/>
      <c r="R11" s="63"/>
      <c r="S11" s="61">
        <v>0</v>
      </c>
      <c r="T11" s="61">
        <v>0</v>
      </c>
      <c r="U11" s="55">
        <v>0</v>
      </c>
      <c r="V11" s="55">
        <v>0</v>
      </c>
      <c r="W11" s="7"/>
      <c r="X11" s="7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7">
        <f t="shared" si="2"/>
        <v>9</v>
      </c>
      <c r="B12" s="56" t="s">
        <v>50</v>
      </c>
      <c r="C12" s="57"/>
      <c r="D12" s="57"/>
      <c r="E12" s="57"/>
      <c r="F12" s="57"/>
      <c r="G12" s="58"/>
      <c r="H12" s="58"/>
      <c r="I12" s="58"/>
      <c r="J12" s="58"/>
      <c r="K12" s="59"/>
      <c r="L12" s="59"/>
      <c r="M12" s="60"/>
      <c r="N12" s="60"/>
      <c r="O12" s="49">
        <f t="shared" si="0"/>
        <v>0</v>
      </c>
      <c r="P12" s="49">
        <f t="shared" si="1"/>
        <v>0</v>
      </c>
      <c r="Q12" s="53"/>
      <c r="R12" s="54"/>
      <c r="S12" s="61">
        <v>0</v>
      </c>
      <c r="T12" s="61">
        <v>0</v>
      </c>
      <c r="U12" s="55">
        <v>0</v>
      </c>
      <c r="V12" s="55">
        <v>0</v>
      </c>
      <c r="W12" s="7"/>
      <c r="X12" s="7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7">
        <f t="shared" si="2"/>
        <v>10</v>
      </c>
      <c r="B13" s="56" t="s">
        <v>51</v>
      </c>
      <c r="C13" s="57"/>
      <c r="D13" s="57"/>
      <c r="E13" s="57"/>
      <c r="F13" s="57"/>
      <c r="G13" s="58"/>
      <c r="H13" s="58"/>
      <c r="I13" s="58"/>
      <c r="J13" s="58"/>
      <c r="K13" s="59"/>
      <c r="L13" s="59"/>
      <c r="M13" s="60"/>
      <c r="N13" s="60"/>
      <c r="O13" s="49">
        <f t="shared" si="0"/>
        <v>0</v>
      </c>
      <c r="P13" s="49">
        <f t="shared" si="1"/>
        <v>0</v>
      </c>
      <c r="Q13" s="53"/>
      <c r="R13" s="54"/>
      <c r="S13" s="61">
        <v>0</v>
      </c>
      <c r="T13" s="61">
        <v>0</v>
      </c>
      <c r="U13" s="55">
        <v>0</v>
      </c>
      <c r="V13" s="55">
        <v>0</v>
      </c>
      <c r="W13" s="7"/>
      <c r="X13" s="7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7">
        <f t="shared" si="2"/>
        <v>11</v>
      </c>
      <c r="B14" s="56" t="s">
        <v>52</v>
      </c>
      <c r="C14" s="57"/>
      <c r="D14" s="57"/>
      <c r="E14" s="57"/>
      <c r="F14" s="57"/>
      <c r="G14" s="58"/>
      <c r="H14" s="58"/>
      <c r="I14" s="58"/>
      <c r="J14" s="58"/>
      <c r="K14" s="59"/>
      <c r="L14" s="59"/>
      <c r="M14" s="60"/>
      <c r="N14" s="60"/>
      <c r="O14" s="49">
        <f t="shared" si="0"/>
        <v>0</v>
      </c>
      <c r="P14" s="49">
        <f t="shared" si="1"/>
        <v>0</v>
      </c>
      <c r="Q14" s="53"/>
      <c r="R14" s="54"/>
      <c r="S14" s="61">
        <v>0</v>
      </c>
      <c r="T14" s="61">
        <v>0</v>
      </c>
      <c r="U14" s="55">
        <v>0</v>
      </c>
      <c r="V14" s="55">
        <v>0</v>
      </c>
      <c r="W14" s="7"/>
      <c r="X14" s="7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7">
        <f t="shared" si="2"/>
        <v>12</v>
      </c>
      <c r="B15" s="56" t="s">
        <v>53</v>
      </c>
      <c r="C15" s="57"/>
      <c r="D15" s="57"/>
      <c r="E15" s="57"/>
      <c r="F15" s="57"/>
      <c r="G15" s="58"/>
      <c r="H15" s="58"/>
      <c r="I15" s="58"/>
      <c r="J15" s="58"/>
      <c r="K15" s="59"/>
      <c r="L15" s="59"/>
      <c r="M15" s="60"/>
      <c r="N15" s="60"/>
      <c r="O15" s="49">
        <f t="shared" si="0"/>
        <v>0</v>
      </c>
      <c r="P15" s="49">
        <f t="shared" si="1"/>
        <v>0</v>
      </c>
      <c r="Q15" s="53"/>
      <c r="R15" s="54"/>
      <c r="S15" s="61">
        <v>0</v>
      </c>
      <c r="T15" s="61">
        <v>0</v>
      </c>
      <c r="U15" s="55">
        <v>0</v>
      </c>
      <c r="V15" s="55">
        <v>0</v>
      </c>
      <c r="W15" s="7"/>
      <c r="X15" s="7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7">
        <f t="shared" si="2"/>
        <v>13</v>
      </c>
      <c r="B16" s="56" t="s">
        <v>54</v>
      </c>
      <c r="C16" s="57"/>
      <c r="D16" s="57"/>
      <c r="E16" s="57"/>
      <c r="F16" s="57"/>
      <c r="G16" s="58"/>
      <c r="H16" s="58"/>
      <c r="I16" s="58"/>
      <c r="J16" s="58"/>
      <c r="K16" s="59"/>
      <c r="L16" s="59"/>
      <c r="M16" s="60"/>
      <c r="N16" s="60"/>
      <c r="O16" s="49">
        <f t="shared" si="0"/>
        <v>0</v>
      </c>
      <c r="P16" s="49">
        <f t="shared" si="1"/>
        <v>0</v>
      </c>
      <c r="Q16" s="53"/>
      <c r="R16" s="54"/>
      <c r="S16" s="61">
        <v>0</v>
      </c>
      <c r="T16" s="61">
        <v>0</v>
      </c>
      <c r="U16" s="55">
        <v>0</v>
      </c>
      <c r="V16" s="55">
        <v>0</v>
      </c>
      <c r="W16" s="7"/>
      <c r="X16" s="7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7">
        <f t="shared" si="2"/>
        <v>14</v>
      </c>
      <c r="B17" s="56" t="s">
        <v>55</v>
      </c>
      <c r="C17" s="57"/>
      <c r="D17" s="57"/>
      <c r="E17" s="57"/>
      <c r="F17" s="57"/>
      <c r="G17" s="58"/>
      <c r="H17" s="58"/>
      <c r="I17" s="58"/>
      <c r="J17" s="58"/>
      <c r="K17" s="59"/>
      <c r="L17" s="59"/>
      <c r="M17" s="60"/>
      <c r="N17" s="60"/>
      <c r="O17" s="49">
        <f t="shared" si="0"/>
        <v>0</v>
      </c>
      <c r="P17" s="49">
        <f t="shared" si="1"/>
        <v>0</v>
      </c>
      <c r="Q17" s="53"/>
      <c r="R17" s="54"/>
      <c r="S17" s="61">
        <v>0</v>
      </c>
      <c r="T17" s="61">
        <v>0</v>
      </c>
      <c r="U17" s="55">
        <v>0</v>
      </c>
      <c r="V17" s="55">
        <v>0</v>
      </c>
      <c r="W17" s="7"/>
      <c r="X17" s="7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7">
        <f t="shared" si="2"/>
        <v>15</v>
      </c>
      <c r="B18" s="56" t="s">
        <v>56</v>
      </c>
      <c r="C18" s="57"/>
      <c r="D18" s="57"/>
      <c r="E18" s="57"/>
      <c r="F18" s="57"/>
      <c r="G18" s="58"/>
      <c r="H18" s="58"/>
      <c r="I18" s="58"/>
      <c r="J18" s="58"/>
      <c r="K18" s="59"/>
      <c r="L18" s="59"/>
      <c r="M18" s="60"/>
      <c r="N18" s="60"/>
      <c r="O18" s="49">
        <f t="shared" si="0"/>
        <v>0</v>
      </c>
      <c r="P18" s="49">
        <f t="shared" si="1"/>
        <v>0</v>
      </c>
      <c r="Q18" s="53"/>
      <c r="R18" s="54"/>
      <c r="S18" s="61">
        <v>0</v>
      </c>
      <c r="T18" s="61">
        <v>0</v>
      </c>
      <c r="U18" s="55">
        <v>0</v>
      </c>
      <c r="V18" s="55">
        <v>0</v>
      </c>
      <c r="W18" s="7"/>
      <c r="X18" s="7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7">
        <f t="shared" si="2"/>
        <v>16</v>
      </c>
      <c r="B19" s="56" t="s">
        <v>57</v>
      </c>
      <c r="C19" s="57"/>
      <c r="D19" s="57"/>
      <c r="E19" s="57"/>
      <c r="F19" s="57"/>
      <c r="G19" s="58"/>
      <c r="H19" s="58"/>
      <c r="I19" s="58"/>
      <c r="J19" s="58"/>
      <c r="K19" s="59"/>
      <c r="L19" s="59"/>
      <c r="M19" s="60"/>
      <c r="N19" s="60"/>
      <c r="O19" s="49">
        <f t="shared" si="0"/>
        <v>0</v>
      </c>
      <c r="P19" s="49">
        <f t="shared" si="1"/>
        <v>0</v>
      </c>
      <c r="Q19" s="53"/>
      <c r="R19" s="54"/>
      <c r="S19" s="61">
        <v>0</v>
      </c>
      <c r="T19" s="61">
        <v>0</v>
      </c>
      <c r="U19" s="55">
        <v>0</v>
      </c>
      <c r="V19" s="55">
        <v>0</v>
      </c>
      <c r="W19" s="7"/>
      <c r="X19" s="7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7">
        <f t="shared" si="2"/>
        <v>17</v>
      </c>
      <c r="B20" s="56" t="s">
        <v>58</v>
      </c>
      <c r="C20" s="57"/>
      <c r="D20" s="57"/>
      <c r="E20" s="57"/>
      <c r="F20" s="57"/>
      <c r="G20" s="58"/>
      <c r="H20" s="58"/>
      <c r="I20" s="58"/>
      <c r="J20" s="58"/>
      <c r="K20" s="59"/>
      <c r="L20" s="59"/>
      <c r="M20" s="64"/>
      <c r="N20" s="64"/>
      <c r="O20" s="49">
        <f t="shared" si="0"/>
        <v>0</v>
      </c>
      <c r="P20" s="49">
        <f t="shared" si="1"/>
        <v>0</v>
      </c>
      <c r="Q20" s="65"/>
      <c r="R20" s="66"/>
      <c r="S20" s="61">
        <v>0</v>
      </c>
      <c r="T20" s="61">
        <v>0</v>
      </c>
      <c r="U20" s="55">
        <v>0</v>
      </c>
      <c r="V20" s="55">
        <v>0</v>
      </c>
      <c r="W20" s="7"/>
      <c r="X20" s="7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7">
        <f t="shared" si="2"/>
        <v>18</v>
      </c>
      <c r="B21" s="56" t="s">
        <v>59</v>
      </c>
      <c r="C21" s="57"/>
      <c r="D21" s="57"/>
      <c r="E21" s="57"/>
      <c r="F21" s="57"/>
      <c r="G21" s="58"/>
      <c r="H21" s="58"/>
      <c r="I21" s="58"/>
      <c r="J21" s="58"/>
      <c r="K21" s="59"/>
      <c r="L21" s="59"/>
      <c r="M21" s="60"/>
      <c r="N21" s="60"/>
      <c r="O21" s="49">
        <f t="shared" si="0"/>
        <v>0</v>
      </c>
      <c r="P21" s="49">
        <f t="shared" si="1"/>
        <v>0</v>
      </c>
      <c r="Q21" s="53"/>
      <c r="R21" s="54"/>
      <c r="S21" s="61">
        <v>0</v>
      </c>
      <c r="T21" s="61">
        <v>0</v>
      </c>
      <c r="U21" s="55">
        <v>0</v>
      </c>
      <c r="V21" s="55">
        <v>0</v>
      </c>
      <c r="W21" s="7"/>
      <c r="X21" s="7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7">
        <f t="shared" si="2"/>
        <v>19</v>
      </c>
      <c r="B22" s="56" t="s">
        <v>60</v>
      </c>
      <c r="C22" s="57"/>
      <c r="D22" s="57"/>
      <c r="E22" s="57"/>
      <c r="F22" s="57"/>
      <c r="G22" s="58"/>
      <c r="H22" s="58"/>
      <c r="I22" s="58"/>
      <c r="J22" s="58"/>
      <c r="K22" s="59"/>
      <c r="L22" s="59"/>
      <c r="M22" s="60"/>
      <c r="N22" s="60"/>
      <c r="O22" s="49">
        <f t="shared" si="0"/>
        <v>0</v>
      </c>
      <c r="P22" s="49">
        <f t="shared" si="1"/>
        <v>0</v>
      </c>
      <c r="Q22" s="53"/>
      <c r="R22" s="54"/>
      <c r="S22" s="61">
        <v>0</v>
      </c>
      <c r="T22" s="61">
        <v>0</v>
      </c>
      <c r="U22" s="55">
        <v>0</v>
      </c>
      <c r="V22" s="55">
        <v>0</v>
      </c>
      <c r="W22" s="7"/>
      <c r="X22" s="7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7"/>
      <c r="B23" s="8" t="s">
        <v>61</v>
      </c>
      <c r="C23" s="7">
        <f t="shared" ref="C23:X23" si="3">SUM(C4:C22)</f>
        <v>0</v>
      </c>
      <c r="D23" s="7">
        <f t="shared" si="3"/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  <c r="Q23" s="7">
        <f t="shared" si="3"/>
        <v>0</v>
      </c>
      <c r="R23" s="7">
        <f t="shared" si="3"/>
        <v>0</v>
      </c>
      <c r="S23" s="7">
        <f t="shared" si="3"/>
        <v>0</v>
      </c>
      <c r="T23" s="7">
        <f t="shared" si="3"/>
        <v>0</v>
      </c>
      <c r="U23" s="7">
        <f t="shared" si="3"/>
        <v>0</v>
      </c>
      <c r="V23" s="7">
        <f t="shared" si="3"/>
        <v>0</v>
      </c>
      <c r="W23" s="7">
        <f t="shared" si="3"/>
        <v>0</v>
      </c>
      <c r="X23" s="7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7"/>
      <c r="B24" s="109" t="s">
        <v>144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01" t="s">
        <v>27</v>
      </c>
      <c r="B25" s="56" t="s">
        <v>28</v>
      </c>
      <c r="C25" s="122" t="s">
        <v>29</v>
      </c>
      <c r="D25" s="104"/>
      <c r="E25" s="122" t="s">
        <v>30</v>
      </c>
      <c r="F25" s="104"/>
      <c r="G25" s="125" t="s">
        <v>31</v>
      </c>
      <c r="H25" s="104"/>
      <c r="I25" s="125" t="s">
        <v>32</v>
      </c>
      <c r="J25" s="104"/>
      <c r="K25" s="123" t="s">
        <v>33</v>
      </c>
      <c r="L25" s="104"/>
      <c r="M25" s="126" t="s">
        <v>34</v>
      </c>
      <c r="N25" s="104"/>
      <c r="O25" s="106" t="s">
        <v>35</v>
      </c>
      <c r="P25" s="104"/>
      <c r="Q25" s="50" t="s">
        <v>14</v>
      </c>
      <c r="R25" s="51" t="s">
        <v>36</v>
      </c>
      <c r="S25" s="114" t="s">
        <v>37</v>
      </c>
      <c r="T25" s="104"/>
      <c r="U25" s="116" t="s">
        <v>38</v>
      </c>
      <c r="V25" s="104"/>
      <c r="W25" s="115" t="s">
        <v>39</v>
      </c>
      <c r="X25" s="10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2"/>
      <c r="B26" s="67"/>
      <c r="C26" s="52" t="s">
        <v>40</v>
      </c>
      <c r="D26" s="52" t="s">
        <v>41</v>
      </c>
      <c r="E26" s="52" t="s">
        <v>40</v>
      </c>
      <c r="F26" s="52" t="s">
        <v>41</v>
      </c>
      <c r="G26" s="46" t="s">
        <v>40</v>
      </c>
      <c r="H26" s="46" t="s">
        <v>41</v>
      </c>
      <c r="I26" s="46" t="s">
        <v>40</v>
      </c>
      <c r="J26" s="46" t="s">
        <v>41</v>
      </c>
      <c r="K26" s="47" t="s">
        <v>40</v>
      </c>
      <c r="L26" s="47" t="s">
        <v>41</v>
      </c>
      <c r="M26" s="48" t="s">
        <v>40</v>
      </c>
      <c r="N26" s="48" t="s">
        <v>41</v>
      </c>
      <c r="O26" s="49" t="s">
        <v>40</v>
      </c>
      <c r="P26" s="49" t="s">
        <v>41</v>
      </c>
      <c r="Q26" s="68"/>
      <c r="R26" s="69"/>
      <c r="S26" s="70" t="s">
        <v>40</v>
      </c>
      <c r="T26" s="70" t="s">
        <v>41</v>
      </c>
      <c r="U26" s="55" t="s">
        <v>40</v>
      </c>
      <c r="V26" s="55" t="s">
        <v>41</v>
      </c>
      <c r="W26" s="8" t="s">
        <v>40</v>
      </c>
      <c r="X26" s="8" t="s">
        <v>41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7">
        <v>20</v>
      </c>
      <c r="B27" s="56" t="s">
        <v>62</v>
      </c>
      <c r="C27" s="57"/>
      <c r="D27" s="57"/>
      <c r="E27" s="57"/>
      <c r="F27" s="57"/>
      <c r="G27" s="58"/>
      <c r="H27" s="58"/>
      <c r="I27" s="58"/>
      <c r="J27" s="58"/>
      <c r="K27" s="59"/>
      <c r="L27" s="59"/>
      <c r="M27" s="60"/>
      <c r="N27" s="60"/>
      <c r="O27" s="49">
        <f t="shared" ref="O27:P33" si="4">C27+E27+G27+I27+K27+M27</f>
        <v>0</v>
      </c>
      <c r="P27" s="49">
        <f t="shared" si="4"/>
        <v>0</v>
      </c>
      <c r="Q27" s="53"/>
      <c r="R27" s="54"/>
      <c r="S27" s="61">
        <v>0</v>
      </c>
      <c r="T27" s="61">
        <v>0</v>
      </c>
      <c r="U27" s="55">
        <v>0</v>
      </c>
      <c r="V27" s="55">
        <v>0</v>
      </c>
      <c r="W27" s="7"/>
      <c r="X27" s="7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7">
        <f t="shared" ref="A28:A33" si="5">1+A27</f>
        <v>21</v>
      </c>
      <c r="B28" s="56" t="s">
        <v>63</v>
      </c>
      <c r="C28" s="57"/>
      <c r="D28" s="57"/>
      <c r="E28" s="57"/>
      <c r="F28" s="57"/>
      <c r="G28" s="58"/>
      <c r="H28" s="58"/>
      <c r="I28" s="58"/>
      <c r="J28" s="58"/>
      <c r="K28" s="59"/>
      <c r="L28" s="59"/>
      <c r="M28" s="60"/>
      <c r="N28" s="60"/>
      <c r="O28" s="49">
        <f t="shared" si="4"/>
        <v>0</v>
      </c>
      <c r="P28" s="49">
        <f t="shared" si="4"/>
        <v>0</v>
      </c>
      <c r="Q28" s="53"/>
      <c r="R28" s="54"/>
      <c r="S28" s="61">
        <v>0</v>
      </c>
      <c r="T28" s="61">
        <v>0</v>
      </c>
      <c r="U28" s="55">
        <v>0</v>
      </c>
      <c r="V28" s="55">
        <v>0</v>
      </c>
      <c r="W28" s="7"/>
      <c r="X28" s="7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7">
        <f t="shared" si="5"/>
        <v>22</v>
      </c>
      <c r="B29" s="56" t="s">
        <v>64</v>
      </c>
      <c r="C29" s="57"/>
      <c r="D29" s="57"/>
      <c r="E29" s="57"/>
      <c r="F29" s="57"/>
      <c r="G29" s="58"/>
      <c r="H29" s="58"/>
      <c r="I29" s="58"/>
      <c r="J29" s="58"/>
      <c r="K29" s="59"/>
      <c r="L29" s="71"/>
      <c r="M29" s="60"/>
      <c r="N29" s="60"/>
      <c r="O29" s="49">
        <f t="shared" si="4"/>
        <v>0</v>
      </c>
      <c r="P29" s="49">
        <f t="shared" si="4"/>
        <v>0</v>
      </c>
      <c r="Q29" s="53"/>
      <c r="R29" s="54"/>
      <c r="S29" s="61">
        <v>0</v>
      </c>
      <c r="T29" s="61">
        <v>0</v>
      </c>
      <c r="U29" s="55">
        <v>0</v>
      </c>
      <c r="V29" s="55">
        <v>0</v>
      </c>
      <c r="W29" s="7"/>
      <c r="X29" s="7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7">
        <f t="shared" si="5"/>
        <v>23</v>
      </c>
      <c r="B30" s="56" t="s">
        <v>65</v>
      </c>
      <c r="C30" s="57"/>
      <c r="D30" s="57"/>
      <c r="E30" s="57"/>
      <c r="F30" s="57"/>
      <c r="G30" s="58"/>
      <c r="H30" s="58"/>
      <c r="I30" s="58"/>
      <c r="J30" s="58"/>
      <c r="K30" s="59"/>
      <c r="L30" s="59"/>
      <c r="M30" s="60"/>
      <c r="N30" s="60"/>
      <c r="O30" s="49">
        <f t="shared" si="4"/>
        <v>0</v>
      </c>
      <c r="P30" s="49">
        <f t="shared" si="4"/>
        <v>0</v>
      </c>
      <c r="Q30" s="53"/>
      <c r="R30" s="54"/>
      <c r="S30" s="61">
        <v>0</v>
      </c>
      <c r="T30" s="61">
        <v>0</v>
      </c>
      <c r="U30" s="55">
        <v>0</v>
      </c>
      <c r="V30" s="55">
        <v>0</v>
      </c>
      <c r="W30" s="7"/>
      <c r="X30" s="7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7">
        <f t="shared" si="5"/>
        <v>24</v>
      </c>
      <c r="B31" s="56" t="s">
        <v>66</v>
      </c>
      <c r="C31" s="57"/>
      <c r="D31" s="57"/>
      <c r="E31" s="57"/>
      <c r="F31" s="57"/>
      <c r="G31" s="58"/>
      <c r="H31" s="58"/>
      <c r="I31" s="58"/>
      <c r="J31" s="58"/>
      <c r="K31" s="59"/>
      <c r="L31" s="59"/>
      <c r="M31" s="60"/>
      <c r="N31" s="60"/>
      <c r="O31" s="49">
        <f t="shared" si="4"/>
        <v>0</v>
      </c>
      <c r="P31" s="49">
        <f t="shared" si="4"/>
        <v>0</v>
      </c>
      <c r="Q31" s="53"/>
      <c r="R31" s="54"/>
      <c r="S31" s="61">
        <v>0</v>
      </c>
      <c r="T31" s="61">
        <v>0</v>
      </c>
      <c r="U31" s="55">
        <v>0</v>
      </c>
      <c r="V31" s="55">
        <v>0</v>
      </c>
      <c r="W31" s="7"/>
      <c r="X31" s="7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7">
        <f t="shared" si="5"/>
        <v>25</v>
      </c>
      <c r="B32" s="56" t="s">
        <v>67</v>
      </c>
      <c r="C32" s="57"/>
      <c r="D32" s="57"/>
      <c r="E32" s="57"/>
      <c r="F32" s="57"/>
      <c r="G32" s="58"/>
      <c r="H32" s="58"/>
      <c r="I32" s="58"/>
      <c r="J32" s="58"/>
      <c r="K32" s="59"/>
      <c r="L32" s="59"/>
      <c r="M32" s="60"/>
      <c r="N32" s="60"/>
      <c r="O32" s="49">
        <f t="shared" si="4"/>
        <v>0</v>
      </c>
      <c r="P32" s="49">
        <f t="shared" si="4"/>
        <v>0</v>
      </c>
      <c r="Q32" s="53"/>
      <c r="R32" s="54"/>
      <c r="S32" s="61">
        <v>0</v>
      </c>
      <c r="T32" s="61">
        <v>0</v>
      </c>
      <c r="U32" s="55">
        <v>0</v>
      </c>
      <c r="V32" s="55">
        <v>0</v>
      </c>
      <c r="W32" s="7"/>
      <c r="X32" s="7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7">
        <f t="shared" si="5"/>
        <v>26</v>
      </c>
      <c r="B33" s="56" t="s">
        <v>68</v>
      </c>
      <c r="C33" s="57"/>
      <c r="D33" s="57"/>
      <c r="E33" s="57"/>
      <c r="F33" s="57"/>
      <c r="G33" s="58"/>
      <c r="H33" s="58"/>
      <c r="I33" s="58"/>
      <c r="J33" s="58"/>
      <c r="K33" s="59"/>
      <c r="L33" s="59"/>
      <c r="M33" s="60"/>
      <c r="N33" s="60"/>
      <c r="O33" s="49">
        <f t="shared" si="4"/>
        <v>0</v>
      </c>
      <c r="P33" s="49">
        <f t="shared" si="4"/>
        <v>0</v>
      </c>
      <c r="Q33" s="53"/>
      <c r="R33" s="54"/>
      <c r="S33" s="61">
        <v>0</v>
      </c>
      <c r="T33" s="61">
        <v>0</v>
      </c>
      <c r="U33" s="55">
        <v>0</v>
      </c>
      <c r="V33" s="55">
        <v>0</v>
      </c>
      <c r="W33" s="7"/>
      <c r="X33" s="7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7"/>
      <c r="B34" s="8" t="s">
        <v>69</v>
      </c>
      <c r="C34" s="7">
        <f t="shared" ref="C34:X34" si="6">SUM(C27:C33)</f>
        <v>0</v>
      </c>
      <c r="D34" s="7">
        <f t="shared" si="6"/>
        <v>0</v>
      </c>
      <c r="E34" s="7">
        <f t="shared" si="6"/>
        <v>0</v>
      </c>
      <c r="F34" s="7">
        <f t="shared" si="6"/>
        <v>0</v>
      </c>
      <c r="G34" s="7">
        <f t="shared" si="6"/>
        <v>0</v>
      </c>
      <c r="H34" s="7">
        <f t="shared" si="6"/>
        <v>0</v>
      </c>
      <c r="I34" s="7">
        <f t="shared" si="6"/>
        <v>0</v>
      </c>
      <c r="J34" s="7">
        <f t="shared" si="6"/>
        <v>0</v>
      </c>
      <c r="K34" s="7">
        <f t="shared" si="6"/>
        <v>0</v>
      </c>
      <c r="L34" s="7">
        <f t="shared" si="6"/>
        <v>0</v>
      </c>
      <c r="M34" s="7">
        <f t="shared" si="6"/>
        <v>0</v>
      </c>
      <c r="N34" s="7">
        <f t="shared" si="6"/>
        <v>0</v>
      </c>
      <c r="O34" s="7">
        <f t="shared" si="6"/>
        <v>0</v>
      </c>
      <c r="P34" s="7">
        <f t="shared" si="6"/>
        <v>0</v>
      </c>
      <c r="Q34" s="7">
        <f t="shared" si="6"/>
        <v>0</v>
      </c>
      <c r="R34" s="7">
        <f t="shared" si="6"/>
        <v>0</v>
      </c>
      <c r="S34" s="7">
        <f t="shared" si="6"/>
        <v>0</v>
      </c>
      <c r="T34" s="7">
        <f t="shared" si="6"/>
        <v>0</v>
      </c>
      <c r="U34" s="7">
        <f t="shared" si="6"/>
        <v>0</v>
      </c>
      <c r="V34" s="7">
        <f t="shared" si="6"/>
        <v>0</v>
      </c>
      <c r="W34" s="7">
        <f t="shared" si="6"/>
        <v>0</v>
      </c>
      <c r="X34" s="7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7">
        <v>27</v>
      </c>
      <c r="B35" s="56" t="s">
        <v>70</v>
      </c>
      <c r="C35" s="57"/>
      <c r="D35" s="57"/>
      <c r="E35" s="57"/>
      <c r="F35" s="57"/>
      <c r="G35" s="58"/>
      <c r="H35" s="58"/>
      <c r="I35" s="58"/>
      <c r="J35" s="58"/>
      <c r="K35" s="59"/>
      <c r="L35" s="59"/>
      <c r="M35" s="60"/>
      <c r="N35" s="60"/>
      <c r="O35" s="49">
        <f t="shared" ref="O35:P40" si="7">C35+E35+G35+I35+K35+M35</f>
        <v>0</v>
      </c>
      <c r="P35" s="49">
        <f t="shared" si="7"/>
        <v>0</v>
      </c>
      <c r="Q35" s="62"/>
      <c r="R35" s="63"/>
      <c r="S35" s="61">
        <v>0</v>
      </c>
      <c r="T35" s="61">
        <v>0</v>
      </c>
      <c r="U35" s="55">
        <v>0</v>
      </c>
      <c r="V35" s="55">
        <v>0</v>
      </c>
      <c r="W35" s="7"/>
      <c r="X35" s="7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7">
        <f>1+A35</f>
        <v>28</v>
      </c>
      <c r="B36" s="56" t="s">
        <v>71</v>
      </c>
      <c r="C36" s="57"/>
      <c r="D36" s="57"/>
      <c r="E36" s="57"/>
      <c r="F36" s="57"/>
      <c r="G36" s="58"/>
      <c r="H36" s="58"/>
      <c r="I36" s="58"/>
      <c r="J36" s="58"/>
      <c r="K36" s="59"/>
      <c r="L36" s="59"/>
      <c r="M36" s="60"/>
      <c r="N36" s="60"/>
      <c r="O36" s="49">
        <f t="shared" si="7"/>
        <v>0</v>
      </c>
      <c r="P36" s="49">
        <f t="shared" si="7"/>
        <v>0</v>
      </c>
      <c r="Q36" s="62"/>
      <c r="R36" s="63"/>
      <c r="S36" s="61">
        <v>0</v>
      </c>
      <c r="T36" s="61">
        <v>0</v>
      </c>
      <c r="U36" s="55">
        <v>0</v>
      </c>
      <c r="V36" s="55">
        <v>0</v>
      </c>
      <c r="W36" s="7"/>
      <c r="X36" s="7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7">
        <f>1+A36</f>
        <v>29</v>
      </c>
      <c r="B37" s="56" t="s">
        <v>72</v>
      </c>
      <c r="C37" s="57"/>
      <c r="D37" s="57"/>
      <c r="E37" s="57"/>
      <c r="F37" s="57"/>
      <c r="G37" s="58"/>
      <c r="H37" s="58"/>
      <c r="I37" s="58"/>
      <c r="J37" s="58"/>
      <c r="K37" s="59"/>
      <c r="L37" s="59"/>
      <c r="M37" s="60"/>
      <c r="N37" s="60"/>
      <c r="O37" s="49">
        <f t="shared" si="7"/>
        <v>0</v>
      </c>
      <c r="P37" s="49">
        <f t="shared" si="7"/>
        <v>0</v>
      </c>
      <c r="Q37" s="62"/>
      <c r="R37" s="63"/>
      <c r="S37" s="61">
        <v>0</v>
      </c>
      <c r="T37" s="61">
        <v>0</v>
      </c>
      <c r="U37" s="55">
        <v>0</v>
      </c>
      <c r="V37" s="55">
        <v>0</v>
      </c>
      <c r="W37" s="7"/>
      <c r="X37" s="7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7">
        <f>1+A37</f>
        <v>30</v>
      </c>
      <c r="B38" s="56" t="s">
        <v>73</v>
      </c>
      <c r="C38" s="57"/>
      <c r="D38" s="57"/>
      <c r="E38" s="57"/>
      <c r="F38" s="57"/>
      <c r="G38" s="58"/>
      <c r="H38" s="58"/>
      <c r="I38" s="58"/>
      <c r="J38" s="58"/>
      <c r="K38" s="59"/>
      <c r="L38" s="59"/>
      <c r="M38" s="60"/>
      <c r="N38" s="60"/>
      <c r="O38" s="49">
        <f t="shared" si="7"/>
        <v>0</v>
      </c>
      <c r="P38" s="49">
        <f t="shared" si="7"/>
        <v>0</v>
      </c>
      <c r="Q38" s="62"/>
      <c r="R38" s="63"/>
      <c r="S38" s="61">
        <v>0</v>
      </c>
      <c r="T38" s="61">
        <v>0</v>
      </c>
      <c r="U38" s="55">
        <v>0</v>
      </c>
      <c r="V38" s="55">
        <v>0</v>
      </c>
      <c r="W38" s="7"/>
      <c r="X38" s="7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7">
        <f>1+A38</f>
        <v>31</v>
      </c>
      <c r="B39" s="56" t="s">
        <v>74</v>
      </c>
      <c r="C39" s="57"/>
      <c r="D39" s="57"/>
      <c r="E39" s="57"/>
      <c r="F39" s="57"/>
      <c r="G39" s="58"/>
      <c r="H39" s="58"/>
      <c r="I39" s="58"/>
      <c r="J39" s="58"/>
      <c r="K39" s="59"/>
      <c r="L39" s="59"/>
      <c r="M39" s="60"/>
      <c r="N39" s="60"/>
      <c r="O39" s="49">
        <f t="shared" si="7"/>
        <v>0</v>
      </c>
      <c r="P39" s="49">
        <f t="shared" si="7"/>
        <v>0</v>
      </c>
      <c r="Q39" s="62"/>
      <c r="R39" s="63"/>
      <c r="S39" s="61">
        <v>0</v>
      </c>
      <c r="T39" s="61">
        <v>0</v>
      </c>
      <c r="U39" s="55">
        <v>0</v>
      </c>
      <c r="V39" s="55">
        <v>0</v>
      </c>
      <c r="W39" s="7"/>
      <c r="X39" s="7"/>
      <c r="Z39" s="18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7">
        <f>1+A39</f>
        <v>32</v>
      </c>
      <c r="B40" s="56" t="s">
        <v>75</v>
      </c>
      <c r="C40" s="57"/>
      <c r="D40" s="57"/>
      <c r="E40" s="57"/>
      <c r="F40" s="57"/>
      <c r="G40" s="58"/>
      <c r="H40" s="58"/>
      <c r="I40" s="58"/>
      <c r="J40" s="58"/>
      <c r="K40" s="59"/>
      <c r="L40" s="59"/>
      <c r="M40" s="60"/>
      <c r="N40" s="60"/>
      <c r="O40" s="49">
        <f t="shared" si="7"/>
        <v>0</v>
      </c>
      <c r="P40" s="49">
        <f t="shared" si="7"/>
        <v>0</v>
      </c>
      <c r="Q40" s="62"/>
      <c r="R40" s="63"/>
      <c r="S40" s="61">
        <v>0</v>
      </c>
      <c r="T40" s="61">
        <v>0</v>
      </c>
      <c r="U40" s="55">
        <v>0</v>
      </c>
      <c r="V40" s="55">
        <v>0</v>
      </c>
      <c r="W40" s="7"/>
      <c r="X40" s="7"/>
      <c r="Y40" s="72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7"/>
      <c r="B41" s="8" t="s">
        <v>76</v>
      </c>
      <c r="C41" s="7">
        <f t="shared" ref="C41:X41" si="8">SUM(C35:C40)</f>
        <v>0</v>
      </c>
      <c r="D41" s="7">
        <f t="shared" si="8"/>
        <v>0</v>
      </c>
      <c r="E41" s="7">
        <f t="shared" si="8"/>
        <v>0</v>
      </c>
      <c r="F41" s="7">
        <f t="shared" si="8"/>
        <v>0</v>
      </c>
      <c r="G41" s="7">
        <f t="shared" si="8"/>
        <v>0</v>
      </c>
      <c r="H41" s="7">
        <f t="shared" si="8"/>
        <v>0</v>
      </c>
      <c r="I41" s="7">
        <f t="shared" si="8"/>
        <v>0</v>
      </c>
      <c r="J41" s="7">
        <f t="shared" si="8"/>
        <v>0</v>
      </c>
      <c r="K41" s="7">
        <f t="shared" si="8"/>
        <v>0</v>
      </c>
      <c r="L41" s="7">
        <f t="shared" si="8"/>
        <v>0</v>
      </c>
      <c r="M41" s="7">
        <f t="shared" si="8"/>
        <v>0</v>
      </c>
      <c r="N41" s="7">
        <f t="shared" si="8"/>
        <v>0</v>
      </c>
      <c r="O41" s="7">
        <f t="shared" si="8"/>
        <v>0</v>
      </c>
      <c r="P41" s="7">
        <f t="shared" si="8"/>
        <v>0</v>
      </c>
      <c r="Q41" s="7">
        <f t="shared" si="8"/>
        <v>0</v>
      </c>
      <c r="R41" s="7">
        <f t="shared" si="8"/>
        <v>0</v>
      </c>
      <c r="S41" s="7">
        <f t="shared" si="8"/>
        <v>0</v>
      </c>
      <c r="T41" s="7">
        <f t="shared" si="8"/>
        <v>0</v>
      </c>
      <c r="U41" s="7">
        <f t="shared" si="8"/>
        <v>0</v>
      </c>
      <c r="V41" s="7">
        <f t="shared" si="8"/>
        <v>0</v>
      </c>
      <c r="W41" s="7">
        <f t="shared" si="8"/>
        <v>0</v>
      </c>
      <c r="X41" s="7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7">
        <v>33</v>
      </c>
      <c r="B42" s="56" t="s">
        <v>77</v>
      </c>
      <c r="C42" s="57"/>
      <c r="D42" s="57"/>
      <c r="E42" s="57"/>
      <c r="F42" s="57"/>
      <c r="G42" s="58"/>
      <c r="H42" s="58"/>
      <c r="I42" s="58"/>
      <c r="J42" s="58"/>
      <c r="K42" s="59"/>
      <c r="L42" s="59"/>
      <c r="M42" s="60"/>
      <c r="N42" s="60"/>
      <c r="O42" s="49">
        <f t="shared" ref="O42:P48" si="9">C42+E42+G42+I42+K42+M42</f>
        <v>0</v>
      </c>
      <c r="P42" s="49">
        <f t="shared" si="9"/>
        <v>0</v>
      </c>
      <c r="Q42" s="53"/>
      <c r="R42" s="54"/>
      <c r="S42" s="45">
        <v>0</v>
      </c>
      <c r="T42" s="45">
        <v>0</v>
      </c>
      <c r="U42" s="55">
        <v>0</v>
      </c>
      <c r="V42" s="55">
        <v>0</v>
      </c>
      <c r="W42" s="7"/>
      <c r="X42" s="7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7">
        <f t="shared" ref="A43:A48" si="10">1+A42</f>
        <v>34</v>
      </c>
      <c r="B43" s="56" t="s">
        <v>78</v>
      </c>
      <c r="C43" s="57"/>
      <c r="D43" s="57"/>
      <c r="E43" s="57"/>
      <c r="F43" s="57"/>
      <c r="G43" s="58"/>
      <c r="H43" s="58"/>
      <c r="I43" s="58"/>
      <c r="J43" s="58"/>
      <c r="K43" s="59"/>
      <c r="L43" s="59"/>
      <c r="M43" s="60"/>
      <c r="N43" s="60"/>
      <c r="O43" s="49">
        <f t="shared" si="9"/>
        <v>0</v>
      </c>
      <c r="P43" s="49">
        <f t="shared" si="9"/>
        <v>0</v>
      </c>
      <c r="Q43" s="53"/>
      <c r="R43" s="54"/>
      <c r="S43" s="45">
        <v>0</v>
      </c>
      <c r="T43" s="45">
        <v>0</v>
      </c>
      <c r="U43" s="55">
        <v>0</v>
      </c>
      <c r="V43" s="55">
        <v>0</v>
      </c>
      <c r="W43" s="7"/>
      <c r="X43" s="7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7">
        <f t="shared" si="10"/>
        <v>35</v>
      </c>
      <c r="B44" s="56" t="s">
        <v>79</v>
      </c>
      <c r="C44" s="57"/>
      <c r="D44" s="57"/>
      <c r="E44" s="57"/>
      <c r="F44" s="57"/>
      <c r="G44" s="58"/>
      <c r="H44" s="58"/>
      <c r="I44" s="58"/>
      <c r="J44" s="58"/>
      <c r="K44" s="59"/>
      <c r="L44" s="59"/>
      <c r="M44" s="60"/>
      <c r="N44" s="60"/>
      <c r="O44" s="49">
        <f t="shared" si="9"/>
        <v>0</v>
      </c>
      <c r="P44" s="49">
        <f t="shared" si="9"/>
        <v>0</v>
      </c>
      <c r="Q44" s="53"/>
      <c r="R44" s="54"/>
      <c r="S44" s="45">
        <v>0</v>
      </c>
      <c r="T44" s="45">
        <v>0</v>
      </c>
      <c r="U44" s="55">
        <v>0</v>
      </c>
      <c r="V44" s="55">
        <v>0</v>
      </c>
      <c r="W44" s="7"/>
      <c r="X44" s="7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7">
        <f t="shared" si="10"/>
        <v>36</v>
      </c>
      <c r="B45" s="56" t="s">
        <v>80</v>
      </c>
      <c r="C45" s="57"/>
      <c r="D45" s="57"/>
      <c r="E45" s="57"/>
      <c r="F45" s="57"/>
      <c r="G45" s="58"/>
      <c r="H45" s="58"/>
      <c r="I45" s="58"/>
      <c r="J45" s="58"/>
      <c r="K45" s="59"/>
      <c r="L45" s="59"/>
      <c r="M45" s="60"/>
      <c r="N45" s="60"/>
      <c r="O45" s="49">
        <f t="shared" si="9"/>
        <v>0</v>
      </c>
      <c r="P45" s="49">
        <f t="shared" si="9"/>
        <v>0</v>
      </c>
      <c r="Q45" s="53"/>
      <c r="R45" s="54"/>
      <c r="S45" s="45">
        <v>0</v>
      </c>
      <c r="T45" s="45">
        <v>0</v>
      </c>
      <c r="U45" s="55">
        <v>0</v>
      </c>
      <c r="V45" s="55">
        <v>0</v>
      </c>
      <c r="W45" s="7"/>
      <c r="X45" s="7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7">
        <f t="shared" si="10"/>
        <v>37</v>
      </c>
      <c r="B46" s="56" t="s">
        <v>81</v>
      </c>
      <c r="C46" s="57"/>
      <c r="D46" s="57"/>
      <c r="E46" s="57"/>
      <c r="F46" s="57"/>
      <c r="G46" s="58"/>
      <c r="H46" s="58"/>
      <c r="I46" s="58"/>
      <c r="J46" s="58"/>
      <c r="K46" s="59"/>
      <c r="L46" s="59"/>
      <c r="M46" s="60"/>
      <c r="N46" s="60"/>
      <c r="O46" s="49">
        <f t="shared" si="9"/>
        <v>0</v>
      </c>
      <c r="P46" s="49">
        <f t="shared" si="9"/>
        <v>0</v>
      </c>
      <c r="Q46" s="53"/>
      <c r="R46" s="54"/>
      <c r="S46" s="45">
        <v>0</v>
      </c>
      <c r="T46" s="45">
        <v>0</v>
      </c>
      <c r="U46" s="55">
        <v>0</v>
      </c>
      <c r="V46" s="55">
        <v>0</v>
      </c>
      <c r="W46" s="7"/>
      <c r="X46" s="7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7">
        <f t="shared" si="10"/>
        <v>38</v>
      </c>
      <c r="B47" s="56" t="s">
        <v>82</v>
      </c>
      <c r="C47" s="57"/>
      <c r="D47" s="57"/>
      <c r="E47" s="57"/>
      <c r="F47" s="57"/>
      <c r="G47" s="58"/>
      <c r="H47" s="58"/>
      <c r="I47" s="58"/>
      <c r="J47" s="58"/>
      <c r="K47" s="59"/>
      <c r="L47" s="59"/>
      <c r="M47" s="60"/>
      <c r="N47" s="60"/>
      <c r="O47" s="49">
        <f t="shared" si="9"/>
        <v>0</v>
      </c>
      <c r="P47" s="49">
        <f t="shared" si="9"/>
        <v>0</v>
      </c>
      <c r="Q47" s="53"/>
      <c r="R47" s="54"/>
      <c r="S47" s="45">
        <v>0</v>
      </c>
      <c r="T47" s="45">
        <v>0</v>
      </c>
      <c r="U47" s="55">
        <v>0</v>
      </c>
      <c r="V47" s="55">
        <v>0</v>
      </c>
      <c r="W47" s="7"/>
      <c r="X47" s="7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7">
        <f t="shared" si="10"/>
        <v>39</v>
      </c>
      <c r="B48" s="56" t="s">
        <v>83</v>
      </c>
      <c r="C48" s="57"/>
      <c r="D48" s="57"/>
      <c r="E48" s="57"/>
      <c r="F48" s="57"/>
      <c r="G48" s="58"/>
      <c r="H48" s="58"/>
      <c r="I48" s="58"/>
      <c r="J48" s="58"/>
      <c r="K48" s="59"/>
      <c r="L48" s="59"/>
      <c r="M48" s="60"/>
      <c r="N48" s="60"/>
      <c r="O48" s="49">
        <f t="shared" si="9"/>
        <v>0</v>
      </c>
      <c r="P48" s="49">
        <f t="shared" si="9"/>
        <v>0</v>
      </c>
      <c r="Q48" s="53"/>
      <c r="R48" s="54"/>
      <c r="S48" s="45">
        <v>0</v>
      </c>
      <c r="T48" s="45">
        <v>0</v>
      </c>
      <c r="U48" s="55">
        <v>0</v>
      </c>
      <c r="V48" s="55">
        <v>0</v>
      </c>
      <c r="W48" s="7"/>
      <c r="X48" s="7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7"/>
      <c r="B49" s="8" t="s">
        <v>84</v>
      </c>
      <c r="C49" s="7">
        <f t="shared" ref="C49:X49" si="11">SUM(C42:C48)</f>
        <v>0</v>
      </c>
      <c r="D49" s="7">
        <f t="shared" si="11"/>
        <v>0</v>
      </c>
      <c r="E49" s="7">
        <f t="shared" si="11"/>
        <v>0</v>
      </c>
      <c r="F49" s="7">
        <f t="shared" si="11"/>
        <v>0</v>
      </c>
      <c r="G49" s="7">
        <f t="shared" si="11"/>
        <v>0</v>
      </c>
      <c r="H49" s="7">
        <f t="shared" si="11"/>
        <v>0</v>
      </c>
      <c r="I49" s="7">
        <f t="shared" si="11"/>
        <v>0</v>
      </c>
      <c r="J49" s="7">
        <f t="shared" si="11"/>
        <v>0</v>
      </c>
      <c r="K49" s="7">
        <f t="shared" si="11"/>
        <v>0</v>
      </c>
      <c r="L49" s="7">
        <f t="shared" si="11"/>
        <v>0</v>
      </c>
      <c r="M49" s="7">
        <f t="shared" si="11"/>
        <v>0</v>
      </c>
      <c r="N49" s="7">
        <f t="shared" si="11"/>
        <v>0</v>
      </c>
      <c r="O49" s="7">
        <f t="shared" si="11"/>
        <v>0</v>
      </c>
      <c r="P49" s="7">
        <f t="shared" si="11"/>
        <v>0</v>
      </c>
      <c r="Q49" s="7">
        <f t="shared" si="11"/>
        <v>0</v>
      </c>
      <c r="R49" s="7">
        <f t="shared" si="11"/>
        <v>0</v>
      </c>
      <c r="S49" s="7">
        <f t="shared" si="11"/>
        <v>0</v>
      </c>
      <c r="T49" s="7">
        <f t="shared" si="11"/>
        <v>0</v>
      </c>
      <c r="U49" s="7">
        <f t="shared" si="11"/>
        <v>0</v>
      </c>
      <c r="V49" s="7">
        <f t="shared" si="11"/>
        <v>0</v>
      </c>
      <c r="W49" s="7">
        <f t="shared" si="11"/>
        <v>0</v>
      </c>
      <c r="X49" s="7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7">
        <v>40</v>
      </c>
      <c r="B50" s="56" t="s">
        <v>85</v>
      </c>
      <c r="C50" s="57"/>
      <c r="D50" s="57"/>
      <c r="E50" s="57"/>
      <c r="F50" s="57"/>
      <c r="G50" s="58"/>
      <c r="H50" s="58"/>
      <c r="I50" s="58"/>
      <c r="J50" s="58"/>
      <c r="K50" s="59"/>
      <c r="L50" s="59"/>
      <c r="M50" s="60"/>
      <c r="N50" s="60"/>
      <c r="O50" s="49">
        <f>C50+E50+G50+I50+K50+M50</f>
        <v>0</v>
      </c>
      <c r="P50" s="49">
        <f>D50+F50+H50+J50+L50+N50</f>
        <v>0</v>
      </c>
      <c r="Q50" s="62"/>
      <c r="R50" s="63"/>
      <c r="S50" s="61">
        <v>0</v>
      </c>
      <c r="T50" s="61">
        <v>0</v>
      </c>
      <c r="U50" s="55">
        <v>0</v>
      </c>
      <c r="V50" s="55">
        <v>0</v>
      </c>
      <c r="W50" s="7"/>
      <c r="X50" s="7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7"/>
      <c r="B51" s="8" t="s">
        <v>86</v>
      </c>
      <c r="C51" s="7">
        <f t="shared" ref="C51:X51" si="12">C34+C41+C49+C50</f>
        <v>0</v>
      </c>
      <c r="D51" s="7">
        <f t="shared" si="12"/>
        <v>0</v>
      </c>
      <c r="E51" s="7">
        <f t="shared" si="12"/>
        <v>0</v>
      </c>
      <c r="F51" s="7">
        <f t="shared" si="12"/>
        <v>0</v>
      </c>
      <c r="G51" s="7">
        <f t="shared" si="12"/>
        <v>0</v>
      </c>
      <c r="H51" s="7">
        <f t="shared" si="12"/>
        <v>0</v>
      </c>
      <c r="I51" s="7">
        <f t="shared" si="12"/>
        <v>0</v>
      </c>
      <c r="J51" s="7">
        <f t="shared" si="12"/>
        <v>0</v>
      </c>
      <c r="K51" s="7">
        <f t="shared" si="12"/>
        <v>0</v>
      </c>
      <c r="L51" s="7">
        <f t="shared" si="12"/>
        <v>0</v>
      </c>
      <c r="M51" s="7">
        <f t="shared" si="12"/>
        <v>0</v>
      </c>
      <c r="N51" s="7">
        <f t="shared" si="12"/>
        <v>0</v>
      </c>
      <c r="O51" s="7">
        <f t="shared" si="12"/>
        <v>0</v>
      </c>
      <c r="P51" s="7">
        <f t="shared" si="12"/>
        <v>0</v>
      </c>
      <c r="Q51" s="7">
        <f t="shared" si="12"/>
        <v>0</v>
      </c>
      <c r="R51" s="7">
        <f t="shared" si="12"/>
        <v>0</v>
      </c>
      <c r="S51" s="7">
        <f t="shared" si="12"/>
        <v>0</v>
      </c>
      <c r="T51" s="7">
        <f t="shared" si="12"/>
        <v>0</v>
      </c>
      <c r="U51" s="7">
        <f t="shared" si="12"/>
        <v>0</v>
      </c>
      <c r="V51" s="7">
        <f t="shared" si="12"/>
        <v>0</v>
      </c>
      <c r="W51" s="7">
        <f t="shared" si="12"/>
        <v>0</v>
      </c>
      <c r="X51" s="7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7"/>
      <c r="B52" s="109" t="s">
        <v>144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01" t="s">
        <v>27</v>
      </c>
      <c r="B53" s="119" t="s">
        <v>28</v>
      </c>
      <c r="C53" s="122" t="s">
        <v>29</v>
      </c>
      <c r="D53" s="104"/>
      <c r="E53" s="122" t="s">
        <v>30</v>
      </c>
      <c r="F53" s="104"/>
      <c r="G53" s="125" t="s">
        <v>31</v>
      </c>
      <c r="H53" s="104"/>
      <c r="I53" s="125" t="s">
        <v>32</v>
      </c>
      <c r="J53" s="104"/>
      <c r="K53" s="123" t="s">
        <v>33</v>
      </c>
      <c r="L53" s="104"/>
      <c r="M53" s="126" t="s">
        <v>34</v>
      </c>
      <c r="N53" s="104"/>
      <c r="O53" s="106" t="s">
        <v>35</v>
      </c>
      <c r="P53" s="104"/>
      <c r="Q53" s="128" t="s">
        <v>14</v>
      </c>
      <c r="R53" s="124" t="s">
        <v>36</v>
      </c>
      <c r="S53" s="114" t="s">
        <v>37</v>
      </c>
      <c r="T53" s="104"/>
      <c r="U53" s="116" t="s">
        <v>38</v>
      </c>
      <c r="V53" s="104"/>
      <c r="W53" s="115" t="s">
        <v>39</v>
      </c>
      <c r="X53" s="10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2"/>
      <c r="B54" s="102"/>
      <c r="C54" s="52" t="s">
        <v>40</v>
      </c>
      <c r="D54" s="52" t="s">
        <v>41</v>
      </c>
      <c r="E54" s="52" t="s">
        <v>40</v>
      </c>
      <c r="F54" s="52" t="s">
        <v>41</v>
      </c>
      <c r="G54" s="46" t="s">
        <v>40</v>
      </c>
      <c r="H54" s="46" t="s">
        <v>41</v>
      </c>
      <c r="I54" s="46" t="s">
        <v>40</v>
      </c>
      <c r="J54" s="46" t="s">
        <v>41</v>
      </c>
      <c r="K54" s="47" t="s">
        <v>40</v>
      </c>
      <c r="L54" s="47" t="s">
        <v>41</v>
      </c>
      <c r="M54" s="48" t="s">
        <v>40</v>
      </c>
      <c r="N54" s="48" t="s">
        <v>41</v>
      </c>
      <c r="O54" s="49" t="s">
        <v>40</v>
      </c>
      <c r="P54" s="49" t="s">
        <v>41</v>
      </c>
      <c r="Q54" s="102"/>
      <c r="R54" s="102"/>
      <c r="S54" s="45" t="s">
        <v>40</v>
      </c>
      <c r="T54" s="45" t="s">
        <v>41</v>
      </c>
      <c r="U54" s="55" t="s">
        <v>40</v>
      </c>
      <c r="V54" s="55" t="s">
        <v>41</v>
      </c>
      <c r="W54" s="8" t="s">
        <v>40</v>
      </c>
      <c r="X54" s="8" t="s">
        <v>41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7">
        <v>41</v>
      </c>
      <c r="B55" s="56" t="s">
        <v>87</v>
      </c>
      <c r="C55" s="57"/>
      <c r="D55" s="57"/>
      <c r="E55" s="57"/>
      <c r="F55" s="57"/>
      <c r="G55" s="58"/>
      <c r="H55" s="58"/>
      <c r="I55" s="58"/>
      <c r="J55" s="58"/>
      <c r="K55" s="59"/>
      <c r="L55" s="59"/>
      <c r="M55" s="60"/>
      <c r="N55" s="60"/>
      <c r="O55" s="49">
        <f t="shared" ref="O55:P62" si="13">C55+E55+G55+I55+K55+M55</f>
        <v>0</v>
      </c>
      <c r="P55" s="49">
        <f t="shared" si="13"/>
        <v>0</v>
      </c>
      <c r="Q55" s="53"/>
      <c r="R55" s="54"/>
      <c r="S55" s="45">
        <v>0</v>
      </c>
      <c r="T55" s="45">
        <v>0</v>
      </c>
      <c r="U55" s="55">
        <v>0</v>
      </c>
      <c r="V55" s="55">
        <v>0</v>
      </c>
      <c r="W55" s="7"/>
      <c r="X55" s="7"/>
      <c r="AB55" s="8" t="s">
        <v>87</v>
      </c>
      <c r="AC55" s="7">
        <v>3</v>
      </c>
      <c r="AD55" s="7">
        <v>1215</v>
      </c>
      <c r="AE55" s="7">
        <v>1</v>
      </c>
      <c r="AF55" s="7">
        <v>440</v>
      </c>
      <c r="AG55" s="7">
        <v>2</v>
      </c>
      <c r="AH55" s="7">
        <v>695</v>
      </c>
      <c r="AI55" s="7">
        <v>8</v>
      </c>
      <c r="AJ55" s="7">
        <v>2115</v>
      </c>
      <c r="AK55" s="7">
        <v>0</v>
      </c>
      <c r="AL55" s="7">
        <v>0</v>
      </c>
      <c r="AM55" s="7">
        <v>14</v>
      </c>
      <c r="AN55" s="7">
        <v>4465</v>
      </c>
    </row>
    <row r="56" spans="1:40" ht="39.950000000000003" customHeight="1" x14ac:dyDescent="0.25">
      <c r="A56" s="7">
        <f t="shared" ref="A56:A62" si="14">1+A55</f>
        <v>42</v>
      </c>
      <c r="B56" s="56" t="s">
        <v>88</v>
      </c>
      <c r="C56" s="57"/>
      <c r="D56" s="57"/>
      <c r="E56" s="57"/>
      <c r="F56" s="57"/>
      <c r="G56" s="58"/>
      <c r="H56" s="58"/>
      <c r="I56" s="58"/>
      <c r="J56" s="58"/>
      <c r="K56" s="59"/>
      <c r="L56" s="59"/>
      <c r="M56" s="60"/>
      <c r="N56" s="60"/>
      <c r="O56" s="49">
        <f t="shared" si="13"/>
        <v>0</v>
      </c>
      <c r="P56" s="49">
        <f t="shared" si="13"/>
        <v>0</v>
      </c>
      <c r="Q56" s="53"/>
      <c r="R56" s="54"/>
      <c r="S56" s="45">
        <v>0</v>
      </c>
      <c r="T56" s="45">
        <v>0</v>
      </c>
      <c r="U56" s="55">
        <v>0</v>
      </c>
      <c r="V56" s="55">
        <v>0</v>
      </c>
      <c r="W56" s="7"/>
      <c r="X56" s="7"/>
      <c r="AB56" s="8" t="s">
        <v>88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49</v>
      </c>
      <c r="AJ56" s="7">
        <v>12725</v>
      </c>
      <c r="AK56" s="7">
        <v>8</v>
      </c>
      <c r="AL56" s="7">
        <v>720</v>
      </c>
      <c r="AM56" s="7">
        <v>57</v>
      </c>
      <c r="AN56" s="7">
        <v>13445</v>
      </c>
    </row>
    <row r="57" spans="1:40" ht="39.950000000000003" customHeight="1" x14ac:dyDescent="0.25">
      <c r="A57" s="7">
        <f t="shared" si="14"/>
        <v>43</v>
      </c>
      <c r="B57" s="56" t="s">
        <v>89</v>
      </c>
      <c r="C57" s="57"/>
      <c r="D57" s="57"/>
      <c r="E57" s="57"/>
      <c r="F57" s="57"/>
      <c r="G57" s="58"/>
      <c r="H57" s="58"/>
      <c r="I57" s="58"/>
      <c r="J57" s="58"/>
      <c r="K57" s="59"/>
      <c r="L57" s="59"/>
      <c r="M57" s="60"/>
      <c r="N57" s="60"/>
      <c r="O57" s="49">
        <f t="shared" si="13"/>
        <v>0</v>
      </c>
      <c r="P57" s="49">
        <f t="shared" si="13"/>
        <v>0</v>
      </c>
      <c r="Q57" s="53"/>
      <c r="R57" s="54"/>
      <c r="S57" s="45">
        <v>0</v>
      </c>
      <c r="T57" s="45">
        <v>0</v>
      </c>
      <c r="U57" s="55">
        <v>0</v>
      </c>
      <c r="V57" s="55">
        <v>0</v>
      </c>
      <c r="W57" s="7"/>
      <c r="X57" s="7"/>
      <c r="AB57" s="8" t="s">
        <v>89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39</v>
      </c>
      <c r="AJ57" s="7">
        <v>10020</v>
      </c>
      <c r="AK57" s="7">
        <v>7</v>
      </c>
      <c r="AL57" s="7">
        <v>900</v>
      </c>
      <c r="AM57" s="7">
        <v>46</v>
      </c>
      <c r="AN57" s="7">
        <v>10920</v>
      </c>
    </row>
    <row r="58" spans="1:40" ht="39.950000000000003" customHeight="1" x14ac:dyDescent="0.25">
      <c r="A58" s="7">
        <f t="shared" si="14"/>
        <v>44</v>
      </c>
      <c r="B58" s="56" t="s">
        <v>90</v>
      </c>
      <c r="C58" s="57"/>
      <c r="D58" s="57"/>
      <c r="E58" s="57"/>
      <c r="F58" s="57"/>
      <c r="G58" s="58"/>
      <c r="H58" s="58"/>
      <c r="I58" s="58"/>
      <c r="J58" s="58"/>
      <c r="K58" s="59"/>
      <c r="L58" s="59"/>
      <c r="M58" s="60"/>
      <c r="N58" s="60"/>
      <c r="O58" s="49">
        <f t="shared" si="13"/>
        <v>0</v>
      </c>
      <c r="P58" s="49">
        <f t="shared" si="13"/>
        <v>0</v>
      </c>
      <c r="Q58" s="53"/>
      <c r="R58" s="54"/>
      <c r="S58" s="45">
        <v>0</v>
      </c>
      <c r="T58" s="45">
        <v>0</v>
      </c>
      <c r="U58" s="55">
        <v>0</v>
      </c>
      <c r="V58" s="55">
        <v>0</v>
      </c>
      <c r="W58" s="7"/>
      <c r="X58" s="7"/>
      <c r="AB58" s="8" t="s">
        <v>90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43</v>
      </c>
      <c r="AJ58" s="7">
        <v>11140</v>
      </c>
      <c r="AK58" s="7">
        <v>18</v>
      </c>
      <c r="AL58" s="7">
        <v>1790</v>
      </c>
      <c r="AM58" s="7">
        <v>61</v>
      </c>
      <c r="AN58" s="7">
        <v>12930</v>
      </c>
    </row>
    <row r="59" spans="1:40" ht="39.950000000000003" customHeight="1" x14ac:dyDescent="0.25">
      <c r="A59" s="7">
        <f t="shared" si="14"/>
        <v>45</v>
      </c>
      <c r="B59" s="56" t="s">
        <v>91</v>
      </c>
      <c r="C59" s="57"/>
      <c r="D59" s="57"/>
      <c r="E59" s="57"/>
      <c r="F59" s="57"/>
      <c r="G59" s="58"/>
      <c r="H59" s="58"/>
      <c r="I59" s="58"/>
      <c r="J59" s="58"/>
      <c r="K59" s="59"/>
      <c r="L59" s="59"/>
      <c r="M59" s="60"/>
      <c r="N59" s="60"/>
      <c r="O59" s="49">
        <f t="shared" si="13"/>
        <v>0</v>
      </c>
      <c r="P59" s="49">
        <f t="shared" si="13"/>
        <v>0</v>
      </c>
      <c r="Q59" s="53"/>
      <c r="R59" s="54"/>
      <c r="S59" s="45">
        <v>0</v>
      </c>
      <c r="T59" s="45">
        <v>0</v>
      </c>
      <c r="U59" s="55">
        <v>0</v>
      </c>
      <c r="V59" s="55">
        <v>0</v>
      </c>
      <c r="W59" s="7"/>
      <c r="X59" s="7"/>
      <c r="AB59" s="8" t="s">
        <v>91</v>
      </c>
      <c r="AC59" s="7">
        <v>0</v>
      </c>
      <c r="AD59" s="7">
        <v>0</v>
      </c>
      <c r="AE59" s="7">
        <v>38</v>
      </c>
      <c r="AF59" s="7">
        <v>15515</v>
      </c>
      <c r="AG59" s="7">
        <v>7</v>
      </c>
      <c r="AH59" s="7">
        <v>2170</v>
      </c>
      <c r="AI59" s="7">
        <v>97</v>
      </c>
      <c r="AJ59" s="7">
        <v>25225</v>
      </c>
      <c r="AK59" s="7">
        <v>9</v>
      </c>
      <c r="AL59" s="7">
        <v>760</v>
      </c>
      <c r="AM59" s="7">
        <v>151</v>
      </c>
      <c r="AN59" s="7">
        <v>43670</v>
      </c>
    </row>
    <row r="60" spans="1:40" ht="39.950000000000003" customHeight="1" x14ac:dyDescent="0.25">
      <c r="A60" s="7">
        <f t="shared" si="14"/>
        <v>46</v>
      </c>
      <c r="B60" s="56" t="s">
        <v>92</v>
      </c>
      <c r="C60" s="57"/>
      <c r="D60" s="57"/>
      <c r="E60" s="57"/>
      <c r="F60" s="57"/>
      <c r="G60" s="58"/>
      <c r="H60" s="58"/>
      <c r="I60" s="58"/>
      <c r="J60" s="58"/>
      <c r="K60" s="59"/>
      <c r="L60" s="59"/>
      <c r="M60" s="60"/>
      <c r="N60" s="60"/>
      <c r="O60" s="49">
        <f t="shared" si="13"/>
        <v>0</v>
      </c>
      <c r="P60" s="49">
        <f t="shared" si="13"/>
        <v>0</v>
      </c>
      <c r="Q60" s="53"/>
      <c r="R60" s="54"/>
      <c r="S60" s="45">
        <v>0</v>
      </c>
      <c r="T60" s="45">
        <v>0</v>
      </c>
      <c r="U60" s="55">
        <v>0</v>
      </c>
      <c r="V60" s="55">
        <v>0</v>
      </c>
      <c r="W60" s="7"/>
      <c r="X60" s="7"/>
      <c r="AB60" s="8" t="s">
        <v>92</v>
      </c>
      <c r="AC60" s="7">
        <v>0</v>
      </c>
      <c r="AD60" s="7">
        <v>0</v>
      </c>
      <c r="AE60" s="7">
        <v>4</v>
      </c>
      <c r="AF60" s="7">
        <v>1280</v>
      </c>
      <c r="AG60" s="7">
        <v>7</v>
      </c>
      <c r="AH60" s="7">
        <v>2170</v>
      </c>
      <c r="AI60" s="7">
        <v>106</v>
      </c>
      <c r="AJ60" s="7">
        <v>27515</v>
      </c>
      <c r="AK60" s="7">
        <v>37</v>
      </c>
      <c r="AL60" s="7">
        <v>5390</v>
      </c>
      <c r="AM60" s="7">
        <v>154</v>
      </c>
      <c r="AN60" s="7">
        <v>36355</v>
      </c>
    </row>
    <row r="61" spans="1:40" ht="39.950000000000003" customHeight="1" x14ac:dyDescent="0.25">
      <c r="A61" s="7">
        <f t="shared" si="14"/>
        <v>47</v>
      </c>
      <c r="B61" s="56" t="s">
        <v>93</v>
      </c>
      <c r="C61" s="57"/>
      <c r="D61" s="57"/>
      <c r="E61" s="57"/>
      <c r="F61" s="57"/>
      <c r="G61" s="58"/>
      <c r="H61" s="58"/>
      <c r="I61" s="58"/>
      <c r="J61" s="58"/>
      <c r="K61" s="59"/>
      <c r="L61" s="59"/>
      <c r="M61" s="60"/>
      <c r="N61" s="60"/>
      <c r="O61" s="49">
        <f t="shared" si="13"/>
        <v>0</v>
      </c>
      <c r="P61" s="49">
        <f t="shared" si="13"/>
        <v>0</v>
      </c>
      <c r="Q61" s="53"/>
      <c r="R61" s="54"/>
      <c r="S61" s="45">
        <v>0</v>
      </c>
      <c r="T61" s="45">
        <v>0</v>
      </c>
      <c r="U61" s="55">
        <v>0</v>
      </c>
      <c r="V61" s="55">
        <v>0</v>
      </c>
      <c r="W61" s="7"/>
      <c r="X61" s="7"/>
      <c r="AB61" s="8"/>
      <c r="AC61" s="7">
        <f t="shared" ref="AC61:AN61" si="15">SUM(AC55:AC60)</f>
        <v>3</v>
      </c>
      <c r="AD61" s="7">
        <f t="shared" si="15"/>
        <v>1215</v>
      </c>
      <c r="AE61" s="7">
        <f t="shared" si="15"/>
        <v>43</v>
      </c>
      <c r="AF61" s="7">
        <f t="shared" si="15"/>
        <v>17235</v>
      </c>
      <c r="AG61" s="7">
        <f t="shared" si="15"/>
        <v>16</v>
      </c>
      <c r="AH61" s="7">
        <f t="shared" si="15"/>
        <v>5035</v>
      </c>
      <c r="AI61" s="7">
        <f t="shared" si="15"/>
        <v>342</v>
      </c>
      <c r="AJ61" s="7">
        <f t="shared" si="15"/>
        <v>88740</v>
      </c>
      <c r="AK61" s="7">
        <f t="shared" si="15"/>
        <v>79</v>
      </c>
      <c r="AL61" s="7">
        <f t="shared" si="15"/>
        <v>9560</v>
      </c>
      <c r="AM61" s="7">
        <f t="shared" si="15"/>
        <v>483</v>
      </c>
      <c r="AN61" s="7">
        <f t="shared" si="15"/>
        <v>121785</v>
      </c>
    </row>
    <row r="62" spans="1:40" ht="39.950000000000003" customHeight="1" x14ac:dyDescent="0.25">
      <c r="A62" s="7">
        <f t="shared" si="14"/>
        <v>48</v>
      </c>
      <c r="B62" s="56" t="s">
        <v>94</v>
      </c>
      <c r="C62" s="57"/>
      <c r="D62" s="57"/>
      <c r="E62" s="57"/>
      <c r="F62" s="57"/>
      <c r="G62" s="58"/>
      <c r="H62" s="58"/>
      <c r="I62" s="58"/>
      <c r="J62" s="58"/>
      <c r="K62" s="59"/>
      <c r="L62" s="59"/>
      <c r="M62" s="60"/>
      <c r="N62" s="60"/>
      <c r="O62" s="49">
        <f t="shared" si="13"/>
        <v>0</v>
      </c>
      <c r="P62" s="49">
        <f t="shared" si="13"/>
        <v>0</v>
      </c>
      <c r="Q62" s="53"/>
      <c r="R62" s="54"/>
      <c r="S62" s="45">
        <v>0</v>
      </c>
      <c r="T62" s="45">
        <v>0</v>
      </c>
      <c r="U62" s="55">
        <v>0</v>
      </c>
      <c r="V62" s="55">
        <v>0</v>
      </c>
      <c r="W62" s="7"/>
      <c r="X62" s="7"/>
      <c r="AB62" s="8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ht="39.950000000000003" customHeight="1" x14ac:dyDescent="0.25">
      <c r="A63" s="7"/>
      <c r="B63" s="8" t="s">
        <v>69</v>
      </c>
      <c r="C63" s="7">
        <f t="shared" ref="C63:X63" si="16">SUM(C55:C62)</f>
        <v>0</v>
      </c>
      <c r="D63" s="7">
        <f t="shared" si="16"/>
        <v>0</v>
      </c>
      <c r="E63" s="7">
        <f t="shared" si="16"/>
        <v>0</v>
      </c>
      <c r="F63" s="7">
        <f t="shared" si="16"/>
        <v>0</v>
      </c>
      <c r="G63" s="7">
        <f t="shared" si="16"/>
        <v>0</v>
      </c>
      <c r="H63" s="7">
        <f t="shared" si="16"/>
        <v>0</v>
      </c>
      <c r="I63" s="7">
        <f t="shared" si="16"/>
        <v>0</v>
      </c>
      <c r="J63" s="7">
        <f t="shared" si="16"/>
        <v>0</v>
      </c>
      <c r="K63" s="7">
        <f t="shared" si="16"/>
        <v>0</v>
      </c>
      <c r="L63" s="7">
        <f t="shared" si="16"/>
        <v>0</v>
      </c>
      <c r="M63" s="7">
        <f t="shared" si="16"/>
        <v>0</v>
      </c>
      <c r="N63" s="7">
        <f t="shared" si="16"/>
        <v>0</v>
      </c>
      <c r="O63" s="7">
        <f t="shared" si="16"/>
        <v>0</v>
      </c>
      <c r="P63" s="7">
        <f t="shared" si="16"/>
        <v>0</v>
      </c>
      <c r="Q63" s="7">
        <f t="shared" si="16"/>
        <v>0</v>
      </c>
      <c r="R63" s="7">
        <f t="shared" si="16"/>
        <v>0</v>
      </c>
      <c r="S63" s="7">
        <f t="shared" si="16"/>
        <v>0</v>
      </c>
      <c r="T63" s="7">
        <f t="shared" si="16"/>
        <v>0</v>
      </c>
      <c r="U63" s="7">
        <f t="shared" si="16"/>
        <v>0</v>
      </c>
      <c r="V63" s="7">
        <f t="shared" si="16"/>
        <v>0</v>
      </c>
      <c r="W63" s="7">
        <f t="shared" si="16"/>
        <v>0</v>
      </c>
      <c r="X63" s="7">
        <f t="shared" si="16"/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ht="39.950000000000003" customHeight="1" x14ac:dyDescent="0.25">
      <c r="A64" s="7">
        <v>49</v>
      </c>
      <c r="B64" s="56" t="s">
        <v>95</v>
      </c>
      <c r="C64" s="57"/>
      <c r="D64" s="57"/>
      <c r="E64" s="57"/>
      <c r="F64" s="57"/>
      <c r="G64" s="58"/>
      <c r="H64" s="58"/>
      <c r="I64" s="58"/>
      <c r="J64" s="58"/>
      <c r="K64" s="59"/>
      <c r="L64" s="59"/>
      <c r="M64" s="60"/>
      <c r="N64" s="60"/>
      <c r="O64" s="49">
        <f t="shared" ref="O64:O82" si="17">C64+E64+G64+I64+K64+M64</f>
        <v>0</v>
      </c>
      <c r="P64" s="49">
        <f t="shared" ref="P64:P82" si="18">D64+F64+H64+J64+L64+N64</f>
        <v>0</v>
      </c>
      <c r="Q64" s="53"/>
      <c r="R64" s="54"/>
      <c r="S64" s="45">
        <v>0</v>
      </c>
      <c r="T64" s="45">
        <v>0</v>
      </c>
      <c r="U64" s="55">
        <v>0</v>
      </c>
      <c r="V64" s="55">
        <v>0</v>
      </c>
      <c r="W64" s="7"/>
      <c r="X64" s="7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7">
        <f t="shared" ref="A65:A82" si="19">1+A64</f>
        <v>50</v>
      </c>
      <c r="B65" s="56" t="s">
        <v>96</v>
      </c>
      <c r="C65" s="57"/>
      <c r="D65" s="57"/>
      <c r="E65" s="57"/>
      <c r="F65" s="57"/>
      <c r="G65" s="58"/>
      <c r="H65" s="58"/>
      <c r="I65" s="58"/>
      <c r="J65" s="58"/>
      <c r="K65" s="59"/>
      <c r="L65" s="59"/>
      <c r="M65" s="60"/>
      <c r="N65" s="60"/>
      <c r="O65" s="49">
        <f t="shared" si="17"/>
        <v>0</v>
      </c>
      <c r="P65" s="49">
        <f t="shared" si="18"/>
        <v>0</v>
      </c>
      <c r="Q65" s="53"/>
      <c r="R65" s="54"/>
      <c r="S65" s="45">
        <v>0</v>
      </c>
      <c r="T65" s="45">
        <v>0</v>
      </c>
      <c r="U65" s="55">
        <v>0</v>
      </c>
      <c r="V65" s="55">
        <v>0</v>
      </c>
      <c r="W65" s="7"/>
      <c r="X65" s="7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7">
        <f t="shared" si="19"/>
        <v>51</v>
      </c>
      <c r="B66" s="56" t="s">
        <v>97</v>
      </c>
      <c r="C66" s="57"/>
      <c r="D66" s="57"/>
      <c r="E66" s="57"/>
      <c r="F66" s="57"/>
      <c r="G66" s="58"/>
      <c r="H66" s="58"/>
      <c r="I66" s="58"/>
      <c r="J66" s="58"/>
      <c r="K66" s="59"/>
      <c r="L66" s="59"/>
      <c r="M66" s="60"/>
      <c r="N66" s="60"/>
      <c r="O66" s="49">
        <f t="shared" si="17"/>
        <v>0</v>
      </c>
      <c r="P66" s="49">
        <f t="shared" si="18"/>
        <v>0</v>
      </c>
      <c r="Q66" s="53"/>
      <c r="R66" s="54"/>
      <c r="S66" s="45">
        <v>0</v>
      </c>
      <c r="T66" s="45">
        <v>0</v>
      </c>
      <c r="U66" s="55">
        <v>0</v>
      </c>
      <c r="V66" s="55">
        <v>0</v>
      </c>
      <c r="W66" s="7"/>
      <c r="X66" s="7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7">
        <f t="shared" si="19"/>
        <v>52</v>
      </c>
      <c r="B67" s="56" t="s">
        <v>99</v>
      </c>
      <c r="C67" s="57"/>
      <c r="D67" s="57"/>
      <c r="E67" s="57"/>
      <c r="F67" s="57"/>
      <c r="G67" s="58"/>
      <c r="H67" s="58"/>
      <c r="I67" s="58"/>
      <c r="J67" s="58"/>
      <c r="K67" s="59"/>
      <c r="L67" s="59"/>
      <c r="M67" s="60"/>
      <c r="N67" s="60"/>
      <c r="O67" s="49">
        <f t="shared" si="17"/>
        <v>0</v>
      </c>
      <c r="P67" s="49">
        <f t="shared" si="18"/>
        <v>0</v>
      </c>
      <c r="Q67" s="53"/>
      <c r="R67" s="54"/>
      <c r="S67" s="45">
        <v>0</v>
      </c>
      <c r="T67" s="45">
        <v>0</v>
      </c>
      <c r="U67" s="55">
        <v>0</v>
      </c>
      <c r="V67" s="55">
        <v>0</v>
      </c>
      <c r="W67" s="7"/>
      <c r="X67" s="7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7">
        <f t="shared" si="19"/>
        <v>53</v>
      </c>
      <c r="B68" s="56" t="s">
        <v>100</v>
      </c>
      <c r="C68" s="57"/>
      <c r="D68" s="57"/>
      <c r="E68" s="57"/>
      <c r="F68" s="57"/>
      <c r="G68" s="58"/>
      <c r="H68" s="58"/>
      <c r="I68" s="58"/>
      <c r="J68" s="58"/>
      <c r="K68" s="59"/>
      <c r="L68" s="59"/>
      <c r="M68" s="60"/>
      <c r="N68" s="60"/>
      <c r="O68" s="49">
        <f t="shared" si="17"/>
        <v>0</v>
      </c>
      <c r="P68" s="49">
        <f t="shared" si="18"/>
        <v>0</v>
      </c>
      <c r="Q68" s="53"/>
      <c r="R68" s="54"/>
      <c r="S68" s="45">
        <v>0</v>
      </c>
      <c r="T68" s="45">
        <v>0</v>
      </c>
      <c r="U68" s="55">
        <v>0</v>
      </c>
      <c r="V68" s="55">
        <v>0</v>
      </c>
      <c r="W68" s="7"/>
      <c r="X68" s="7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7">
        <f t="shared" si="19"/>
        <v>54</v>
      </c>
      <c r="B69" s="56" t="s">
        <v>101</v>
      </c>
      <c r="C69" s="57"/>
      <c r="D69" s="57"/>
      <c r="E69" s="57"/>
      <c r="F69" s="57"/>
      <c r="G69" s="58"/>
      <c r="H69" s="58"/>
      <c r="I69" s="58"/>
      <c r="J69" s="58"/>
      <c r="K69" s="59"/>
      <c r="L69" s="59"/>
      <c r="M69" s="60"/>
      <c r="N69" s="60"/>
      <c r="O69" s="49">
        <f t="shared" si="17"/>
        <v>0</v>
      </c>
      <c r="P69" s="49">
        <f t="shared" si="18"/>
        <v>0</v>
      </c>
      <c r="Q69" s="53"/>
      <c r="R69" s="54"/>
      <c r="S69" s="45">
        <v>0</v>
      </c>
      <c r="T69" s="45">
        <v>0</v>
      </c>
      <c r="U69" s="55">
        <v>0</v>
      </c>
      <c r="V69" s="55">
        <v>0</v>
      </c>
      <c r="W69" s="7"/>
      <c r="X69" s="7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7">
        <f t="shared" si="19"/>
        <v>55</v>
      </c>
      <c r="B70" s="56" t="s">
        <v>102</v>
      </c>
      <c r="C70" s="57"/>
      <c r="D70" s="57"/>
      <c r="E70" s="57"/>
      <c r="F70" s="57"/>
      <c r="G70" s="58"/>
      <c r="H70" s="58"/>
      <c r="I70" s="58"/>
      <c r="J70" s="58"/>
      <c r="K70" s="59"/>
      <c r="L70" s="59"/>
      <c r="M70" s="60"/>
      <c r="N70" s="60"/>
      <c r="O70" s="49">
        <f t="shared" si="17"/>
        <v>0</v>
      </c>
      <c r="P70" s="49">
        <f t="shared" si="18"/>
        <v>0</v>
      </c>
      <c r="Q70" s="53"/>
      <c r="R70" s="54"/>
      <c r="S70" s="45">
        <v>0</v>
      </c>
      <c r="T70" s="45">
        <v>0</v>
      </c>
      <c r="U70" s="55">
        <v>0</v>
      </c>
      <c r="V70" s="55">
        <v>0</v>
      </c>
      <c r="W70" s="7"/>
      <c r="X70" s="7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7">
        <f t="shared" si="19"/>
        <v>56</v>
      </c>
      <c r="B71" s="56" t="s">
        <v>103</v>
      </c>
      <c r="C71" s="57"/>
      <c r="D71" s="57"/>
      <c r="E71" s="57"/>
      <c r="F71" s="57"/>
      <c r="G71" s="58"/>
      <c r="H71" s="58"/>
      <c r="I71" s="58"/>
      <c r="J71" s="58"/>
      <c r="K71" s="59"/>
      <c r="L71" s="59"/>
      <c r="M71" s="60"/>
      <c r="N71" s="60"/>
      <c r="O71" s="49">
        <f t="shared" si="17"/>
        <v>0</v>
      </c>
      <c r="P71" s="49">
        <f t="shared" si="18"/>
        <v>0</v>
      </c>
      <c r="Q71" s="53"/>
      <c r="R71" s="54"/>
      <c r="S71" s="45">
        <v>0</v>
      </c>
      <c r="T71" s="45">
        <v>0</v>
      </c>
      <c r="U71" s="55">
        <v>0</v>
      </c>
      <c r="V71" s="55">
        <v>0</v>
      </c>
      <c r="W71" s="7"/>
      <c r="X71" s="7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7">
        <f t="shared" si="19"/>
        <v>57</v>
      </c>
      <c r="B72" s="56" t="s">
        <v>104</v>
      </c>
      <c r="C72" s="57"/>
      <c r="D72" s="57"/>
      <c r="E72" s="57"/>
      <c r="F72" s="57"/>
      <c r="G72" s="58"/>
      <c r="H72" s="58"/>
      <c r="I72" s="58"/>
      <c r="J72" s="58"/>
      <c r="K72" s="73"/>
      <c r="L72" s="59"/>
      <c r="M72" s="60"/>
      <c r="N72" s="60"/>
      <c r="O72" s="49">
        <f t="shared" si="17"/>
        <v>0</v>
      </c>
      <c r="P72" s="49">
        <f t="shared" si="18"/>
        <v>0</v>
      </c>
      <c r="Q72" s="53"/>
      <c r="R72" s="54"/>
      <c r="S72" s="45">
        <v>0</v>
      </c>
      <c r="T72" s="45">
        <v>0</v>
      </c>
      <c r="U72" s="55">
        <v>0</v>
      </c>
      <c r="V72" s="55">
        <v>0</v>
      </c>
      <c r="W72" s="7"/>
      <c r="X72" s="7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7">
        <f t="shared" si="19"/>
        <v>58</v>
      </c>
      <c r="B73" s="56" t="s">
        <v>105</v>
      </c>
      <c r="C73" s="57"/>
      <c r="D73" s="57"/>
      <c r="E73" s="57"/>
      <c r="F73" s="57"/>
      <c r="G73" s="58"/>
      <c r="H73" s="58"/>
      <c r="I73" s="58"/>
      <c r="J73" s="58"/>
      <c r="K73" s="59"/>
      <c r="L73" s="59"/>
      <c r="M73" s="60"/>
      <c r="N73" s="60"/>
      <c r="O73" s="49">
        <f t="shared" si="17"/>
        <v>0</v>
      </c>
      <c r="P73" s="49">
        <f t="shared" si="18"/>
        <v>0</v>
      </c>
      <c r="Q73" s="53"/>
      <c r="R73" s="54"/>
      <c r="S73" s="45">
        <v>0</v>
      </c>
      <c r="T73" s="45">
        <v>0</v>
      </c>
      <c r="U73" s="55">
        <v>0</v>
      </c>
      <c r="V73" s="55">
        <v>0</v>
      </c>
      <c r="W73" s="7"/>
      <c r="X73" s="7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7">
        <f t="shared" si="19"/>
        <v>59</v>
      </c>
      <c r="B74" s="56" t="s">
        <v>106</v>
      </c>
      <c r="C74" s="57"/>
      <c r="D74" s="57"/>
      <c r="E74" s="57"/>
      <c r="F74" s="57"/>
      <c r="G74" s="58"/>
      <c r="H74" s="58"/>
      <c r="I74" s="58"/>
      <c r="J74" s="58"/>
      <c r="K74" s="59"/>
      <c r="L74" s="59"/>
      <c r="M74" s="60"/>
      <c r="N74" s="60"/>
      <c r="O74" s="49">
        <f t="shared" si="17"/>
        <v>0</v>
      </c>
      <c r="P74" s="49">
        <f t="shared" si="18"/>
        <v>0</v>
      </c>
      <c r="Q74" s="53"/>
      <c r="R74" s="54"/>
      <c r="S74" s="45">
        <v>0</v>
      </c>
      <c r="T74" s="45">
        <v>0</v>
      </c>
      <c r="U74" s="55">
        <v>0</v>
      </c>
      <c r="V74" s="55">
        <v>0</v>
      </c>
      <c r="W74" s="7"/>
      <c r="X74" s="7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7">
        <f t="shared" si="19"/>
        <v>60</v>
      </c>
      <c r="B75" s="56" t="s">
        <v>107</v>
      </c>
      <c r="C75" s="57"/>
      <c r="D75" s="57"/>
      <c r="E75" s="57"/>
      <c r="F75" s="57"/>
      <c r="G75" s="58"/>
      <c r="H75" s="58"/>
      <c r="I75" s="58"/>
      <c r="J75" s="58"/>
      <c r="K75" s="73"/>
      <c r="L75" s="59"/>
      <c r="M75" s="60"/>
      <c r="N75" s="60"/>
      <c r="O75" s="49">
        <f t="shared" si="17"/>
        <v>0</v>
      </c>
      <c r="P75" s="49">
        <f t="shared" si="18"/>
        <v>0</v>
      </c>
      <c r="Q75" s="53"/>
      <c r="R75" s="54"/>
      <c r="S75" s="45">
        <v>0</v>
      </c>
      <c r="T75" s="45">
        <v>0</v>
      </c>
      <c r="U75" s="55">
        <v>0</v>
      </c>
      <c r="V75" s="55">
        <v>0</v>
      </c>
      <c r="W75" s="7"/>
      <c r="X75" s="7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7">
        <f t="shared" si="19"/>
        <v>61</v>
      </c>
      <c r="B76" s="56" t="s">
        <v>108</v>
      </c>
      <c r="C76" s="57"/>
      <c r="D76" s="57"/>
      <c r="E76" s="57"/>
      <c r="F76" s="57"/>
      <c r="G76" s="58"/>
      <c r="H76" s="58"/>
      <c r="I76" s="58"/>
      <c r="J76" s="58"/>
      <c r="K76" s="59"/>
      <c r="L76" s="59"/>
      <c r="M76" s="60"/>
      <c r="N76" s="60"/>
      <c r="O76" s="49">
        <f t="shared" si="17"/>
        <v>0</v>
      </c>
      <c r="P76" s="49">
        <f t="shared" si="18"/>
        <v>0</v>
      </c>
      <c r="Q76" s="53"/>
      <c r="R76" s="54"/>
      <c r="S76" s="45">
        <v>0</v>
      </c>
      <c r="T76" s="45">
        <v>0</v>
      </c>
      <c r="U76" s="55">
        <v>0</v>
      </c>
      <c r="V76" s="55">
        <v>0</v>
      </c>
      <c r="W76" s="7"/>
      <c r="X76" s="7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7">
        <f t="shared" si="19"/>
        <v>62</v>
      </c>
      <c r="B77" s="56" t="s">
        <v>109</v>
      </c>
      <c r="C77" s="57"/>
      <c r="D77" s="57"/>
      <c r="E77" s="57"/>
      <c r="F77" s="57"/>
      <c r="G77" s="58"/>
      <c r="H77" s="58"/>
      <c r="I77" s="58"/>
      <c r="J77" s="58"/>
      <c r="K77" s="59"/>
      <c r="L77" s="59"/>
      <c r="M77" s="60"/>
      <c r="N77" s="60"/>
      <c r="O77" s="49">
        <f t="shared" si="17"/>
        <v>0</v>
      </c>
      <c r="P77" s="49">
        <f t="shared" si="18"/>
        <v>0</v>
      </c>
      <c r="Q77" s="53"/>
      <c r="R77" s="54"/>
      <c r="S77" s="45">
        <v>0</v>
      </c>
      <c r="T77" s="45">
        <v>0</v>
      </c>
      <c r="U77" s="55">
        <v>0</v>
      </c>
      <c r="V77" s="55">
        <v>0</v>
      </c>
      <c r="W77" s="7"/>
      <c r="X77" s="7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7">
        <f t="shared" si="19"/>
        <v>63</v>
      </c>
      <c r="B78" s="56" t="s">
        <v>110</v>
      </c>
      <c r="C78" s="57"/>
      <c r="D78" s="57"/>
      <c r="E78" s="57"/>
      <c r="F78" s="57"/>
      <c r="G78" s="58"/>
      <c r="H78" s="58"/>
      <c r="I78" s="58"/>
      <c r="J78" s="58"/>
      <c r="K78" s="59"/>
      <c r="L78" s="59"/>
      <c r="M78" s="60"/>
      <c r="N78" s="60"/>
      <c r="O78" s="49">
        <f t="shared" si="17"/>
        <v>0</v>
      </c>
      <c r="P78" s="49">
        <f t="shared" si="18"/>
        <v>0</v>
      </c>
      <c r="Q78" s="53"/>
      <c r="R78" s="54"/>
      <c r="S78" s="45">
        <v>0</v>
      </c>
      <c r="T78" s="45">
        <v>0</v>
      </c>
      <c r="U78" s="55">
        <v>0</v>
      </c>
      <c r="V78" s="55">
        <v>0</v>
      </c>
      <c r="W78" s="74"/>
      <c r="X78" s="7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7">
        <f t="shared" si="19"/>
        <v>64</v>
      </c>
      <c r="B79" s="56" t="s">
        <v>111</v>
      </c>
      <c r="C79" s="57"/>
      <c r="D79" s="57"/>
      <c r="E79" s="57"/>
      <c r="F79" s="57"/>
      <c r="G79" s="58"/>
      <c r="H79" s="58"/>
      <c r="I79" s="58"/>
      <c r="J79" s="58"/>
      <c r="K79" s="59"/>
      <c r="L79" s="59"/>
      <c r="M79" s="60"/>
      <c r="N79" s="60"/>
      <c r="O79" s="49">
        <f t="shared" si="17"/>
        <v>0</v>
      </c>
      <c r="P79" s="49">
        <f t="shared" si="18"/>
        <v>0</v>
      </c>
      <c r="Q79" s="53"/>
      <c r="R79" s="54"/>
      <c r="S79" s="45">
        <v>0</v>
      </c>
      <c r="T79" s="45">
        <v>0</v>
      </c>
      <c r="U79" s="55">
        <v>0</v>
      </c>
      <c r="V79" s="55">
        <v>0</v>
      </c>
      <c r="W79" s="7"/>
      <c r="X79" s="7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7">
        <f t="shared" si="19"/>
        <v>65</v>
      </c>
      <c r="B80" s="56" t="s">
        <v>112</v>
      </c>
      <c r="C80" s="57"/>
      <c r="D80" s="57"/>
      <c r="E80" s="57"/>
      <c r="F80" s="57"/>
      <c r="G80" s="58"/>
      <c r="H80" s="58"/>
      <c r="I80" s="58"/>
      <c r="J80" s="58"/>
      <c r="K80" s="59"/>
      <c r="L80" s="59"/>
      <c r="M80" s="60"/>
      <c r="N80" s="60"/>
      <c r="O80" s="49">
        <f t="shared" si="17"/>
        <v>0</v>
      </c>
      <c r="P80" s="49">
        <f t="shared" si="18"/>
        <v>0</v>
      </c>
      <c r="Q80" s="53"/>
      <c r="R80" s="54"/>
      <c r="S80" s="45">
        <v>0</v>
      </c>
      <c r="T80" s="45">
        <v>0</v>
      </c>
      <c r="U80" s="55">
        <v>0</v>
      </c>
      <c r="V80" s="55">
        <v>0</v>
      </c>
      <c r="W80" s="75"/>
      <c r="X80" s="75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7">
        <f t="shared" si="19"/>
        <v>66</v>
      </c>
      <c r="B81" s="56" t="s">
        <v>113</v>
      </c>
      <c r="C81" s="57"/>
      <c r="D81" s="57"/>
      <c r="E81" s="57"/>
      <c r="F81" s="57"/>
      <c r="G81" s="58"/>
      <c r="H81" s="58"/>
      <c r="I81" s="58"/>
      <c r="J81" s="58"/>
      <c r="K81" s="59"/>
      <c r="L81" s="59"/>
      <c r="M81" s="60"/>
      <c r="N81" s="60"/>
      <c r="O81" s="49">
        <f t="shared" si="17"/>
        <v>0</v>
      </c>
      <c r="P81" s="49">
        <f t="shared" si="18"/>
        <v>0</v>
      </c>
      <c r="Q81" s="53"/>
      <c r="R81" s="54"/>
      <c r="S81" s="45">
        <v>0</v>
      </c>
      <c r="T81" s="45">
        <v>0</v>
      </c>
      <c r="U81" s="55">
        <v>0</v>
      </c>
      <c r="V81" s="55">
        <v>0</v>
      </c>
      <c r="W81" s="7"/>
      <c r="X81" s="7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7">
        <f t="shared" si="19"/>
        <v>67</v>
      </c>
      <c r="B82" s="56" t="s">
        <v>114</v>
      </c>
      <c r="C82" s="57"/>
      <c r="D82" s="57"/>
      <c r="E82" s="57"/>
      <c r="F82" s="57"/>
      <c r="G82" s="58"/>
      <c r="H82" s="58"/>
      <c r="I82" s="58"/>
      <c r="J82" s="58"/>
      <c r="K82" s="59"/>
      <c r="L82" s="59"/>
      <c r="M82" s="60"/>
      <c r="N82" s="60"/>
      <c r="O82" s="49">
        <f t="shared" si="17"/>
        <v>0</v>
      </c>
      <c r="P82" s="49">
        <f t="shared" si="18"/>
        <v>0</v>
      </c>
      <c r="Q82" s="53"/>
      <c r="R82" s="54"/>
      <c r="S82" s="45">
        <v>0</v>
      </c>
      <c r="T82" s="45">
        <v>0</v>
      </c>
      <c r="U82" s="55">
        <v>0</v>
      </c>
      <c r="V82" s="55">
        <v>0</v>
      </c>
      <c r="W82" s="7"/>
      <c r="X82" s="7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7"/>
      <c r="B83" s="8" t="s">
        <v>76</v>
      </c>
      <c r="C83" s="7">
        <f t="shared" ref="C83:X83" si="20">SUM(C64:C82)</f>
        <v>0</v>
      </c>
      <c r="D83" s="7">
        <f t="shared" si="20"/>
        <v>0</v>
      </c>
      <c r="E83" s="7">
        <f t="shared" si="20"/>
        <v>0</v>
      </c>
      <c r="F83" s="7">
        <f t="shared" si="20"/>
        <v>0</v>
      </c>
      <c r="G83" s="7">
        <f t="shared" si="20"/>
        <v>0</v>
      </c>
      <c r="H83" s="7">
        <f t="shared" si="20"/>
        <v>0</v>
      </c>
      <c r="I83" s="7">
        <f t="shared" si="20"/>
        <v>0</v>
      </c>
      <c r="J83" s="7">
        <f t="shared" si="20"/>
        <v>0</v>
      </c>
      <c r="K83" s="7">
        <f t="shared" si="20"/>
        <v>0</v>
      </c>
      <c r="L83" s="7">
        <f t="shared" si="20"/>
        <v>0</v>
      </c>
      <c r="M83" s="7">
        <f t="shared" si="20"/>
        <v>0</v>
      </c>
      <c r="N83" s="7">
        <f t="shared" si="20"/>
        <v>0</v>
      </c>
      <c r="O83" s="7">
        <f t="shared" si="20"/>
        <v>0</v>
      </c>
      <c r="P83" s="7">
        <f t="shared" si="20"/>
        <v>0</v>
      </c>
      <c r="Q83" s="7">
        <f t="shared" si="20"/>
        <v>0</v>
      </c>
      <c r="R83" s="7">
        <f t="shared" si="20"/>
        <v>0</v>
      </c>
      <c r="S83" s="7">
        <f t="shared" si="20"/>
        <v>0</v>
      </c>
      <c r="T83" s="7">
        <f t="shared" si="20"/>
        <v>0</v>
      </c>
      <c r="U83" s="7">
        <f t="shared" si="20"/>
        <v>0</v>
      </c>
      <c r="V83" s="7">
        <f t="shared" si="20"/>
        <v>0</v>
      </c>
      <c r="W83" s="7">
        <f t="shared" si="20"/>
        <v>0</v>
      </c>
      <c r="X83" s="7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7">
        <v>68</v>
      </c>
      <c r="B84" s="56" t="s">
        <v>115</v>
      </c>
      <c r="C84" s="57"/>
      <c r="D84" s="57"/>
      <c r="E84" s="57"/>
      <c r="F84" s="57"/>
      <c r="G84" s="58"/>
      <c r="H84" s="58"/>
      <c r="I84" s="58"/>
      <c r="J84" s="58"/>
      <c r="K84" s="59"/>
      <c r="L84" s="59"/>
      <c r="M84" s="60"/>
      <c r="N84" s="60"/>
      <c r="O84" s="49">
        <f t="shared" ref="O84:P87" si="21">C84+E84+G84+I84+K84+M84</f>
        <v>0</v>
      </c>
      <c r="P84" s="49">
        <f t="shared" si="21"/>
        <v>0</v>
      </c>
      <c r="Q84" s="62"/>
      <c r="R84" s="63"/>
      <c r="S84" s="45">
        <v>0</v>
      </c>
      <c r="T84" s="45">
        <v>0</v>
      </c>
      <c r="U84" s="55">
        <v>0</v>
      </c>
      <c r="V84" s="55">
        <v>0</v>
      </c>
      <c r="W84" s="7"/>
      <c r="X84" s="7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7">
        <f>1+A84</f>
        <v>69</v>
      </c>
      <c r="B85" s="56" t="s">
        <v>116</v>
      </c>
      <c r="C85" s="57"/>
      <c r="D85" s="57"/>
      <c r="E85" s="57"/>
      <c r="F85" s="57"/>
      <c r="G85" s="58"/>
      <c r="H85" s="58"/>
      <c r="I85" s="58"/>
      <c r="J85" s="58"/>
      <c r="K85" s="59"/>
      <c r="L85" s="59"/>
      <c r="M85" s="60"/>
      <c r="N85" s="60"/>
      <c r="O85" s="49">
        <f t="shared" si="21"/>
        <v>0</v>
      </c>
      <c r="P85" s="49">
        <f t="shared" si="21"/>
        <v>0</v>
      </c>
      <c r="Q85" s="62"/>
      <c r="R85" s="63"/>
      <c r="S85" s="45">
        <v>0</v>
      </c>
      <c r="T85" s="45">
        <v>0</v>
      </c>
      <c r="U85" s="55">
        <v>0</v>
      </c>
      <c r="V85" s="55">
        <v>0</v>
      </c>
      <c r="W85" s="7"/>
      <c r="X85" s="7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7">
        <f>1+A85</f>
        <v>70</v>
      </c>
      <c r="B86" s="56" t="s">
        <v>117</v>
      </c>
      <c r="C86" s="57"/>
      <c r="D86" s="57"/>
      <c r="E86" s="57"/>
      <c r="F86" s="57"/>
      <c r="G86" s="58"/>
      <c r="H86" s="58"/>
      <c r="I86" s="58"/>
      <c r="J86" s="58"/>
      <c r="K86" s="59"/>
      <c r="L86" s="59"/>
      <c r="M86" s="60"/>
      <c r="N86" s="60"/>
      <c r="O86" s="49">
        <f t="shared" si="21"/>
        <v>0</v>
      </c>
      <c r="P86" s="49">
        <f t="shared" si="21"/>
        <v>0</v>
      </c>
      <c r="Q86" s="62"/>
      <c r="R86" s="63"/>
      <c r="S86" s="45">
        <v>0</v>
      </c>
      <c r="T86" s="45">
        <v>0</v>
      </c>
      <c r="U86" s="55">
        <v>0</v>
      </c>
      <c r="V86" s="55">
        <v>0</v>
      </c>
      <c r="W86" s="7"/>
      <c r="X86" s="7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7">
        <f>1+A86</f>
        <v>71</v>
      </c>
      <c r="B87" s="56" t="s">
        <v>118</v>
      </c>
      <c r="C87" s="57"/>
      <c r="D87" s="57"/>
      <c r="E87" s="57"/>
      <c r="F87" s="57"/>
      <c r="G87" s="58"/>
      <c r="H87" s="58"/>
      <c r="I87" s="58"/>
      <c r="J87" s="58"/>
      <c r="K87" s="59"/>
      <c r="L87" s="59"/>
      <c r="M87" s="60"/>
      <c r="N87" s="60"/>
      <c r="O87" s="49">
        <f t="shared" si="21"/>
        <v>0</v>
      </c>
      <c r="P87" s="49">
        <f t="shared" si="21"/>
        <v>0</v>
      </c>
      <c r="Q87" s="62"/>
      <c r="R87" s="63"/>
      <c r="S87" s="45">
        <v>0</v>
      </c>
      <c r="T87" s="45">
        <v>0</v>
      </c>
      <c r="U87" s="55">
        <v>0</v>
      </c>
      <c r="V87" s="55">
        <v>0</v>
      </c>
      <c r="W87" s="7"/>
      <c r="X87" s="7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7"/>
      <c r="B88" s="8" t="s">
        <v>84</v>
      </c>
      <c r="C88" s="7">
        <f t="shared" ref="C88:X88" si="22">SUM(C84:C87)</f>
        <v>0</v>
      </c>
      <c r="D88" s="7">
        <f t="shared" si="22"/>
        <v>0</v>
      </c>
      <c r="E88" s="7">
        <f t="shared" si="22"/>
        <v>0</v>
      </c>
      <c r="F88" s="7">
        <f t="shared" si="22"/>
        <v>0</v>
      </c>
      <c r="G88" s="7">
        <f t="shared" si="22"/>
        <v>0</v>
      </c>
      <c r="H88" s="7">
        <f t="shared" si="22"/>
        <v>0</v>
      </c>
      <c r="I88" s="7">
        <f t="shared" si="22"/>
        <v>0</v>
      </c>
      <c r="J88" s="7">
        <f t="shared" si="22"/>
        <v>0</v>
      </c>
      <c r="K88" s="7">
        <f t="shared" si="22"/>
        <v>0</v>
      </c>
      <c r="L88" s="7">
        <f t="shared" si="22"/>
        <v>0</v>
      </c>
      <c r="M88" s="7">
        <f t="shared" si="22"/>
        <v>0</v>
      </c>
      <c r="N88" s="7">
        <f t="shared" si="22"/>
        <v>0</v>
      </c>
      <c r="O88" s="7">
        <f t="shared" si="22"/>
        <v>0</v>
      </c>
      <c r="P88" s="7">
        <f t="shared" si="22"/>
        <v>0</v>
      </c>
      <c r="Q88" s="7">
        <f t="shared" si="22"/>
        <v>0</v>
      </c>
      <c r="R88" s="7">
        <f t="shared" si="22"/>
        <v>0</v>
      </c>
      <c r="S88" s="7">
        <f t="shared" si="22"/>
        <v>0</v>
      </c>
      <c r="T88" s="7">
        <f t="shared" si="22"/>
        <v>0</v>
      </c>
      <c r="U88" s="7">
        <f t="shared" si="22"/>
        <v>0</v>
      </c>
      <c r="V88" s="7">
        <f t="shared" si="22"/>
        <v>0</v>
      </c>
      <c r="W88" s="7">
        <f t="shared" si="22"/>
        <v>0</v>
      </c>
      <c r="X88" s="7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7"/>
      <c r="B89" s="8" t="s">
        <v>119</v>
      </c>
      <c r="C89" s="7">
        <f t="shared" ref="C89:X89" si="23">C63+C83+C88</f>
        <v>0</v>
      </c>
      <c r="D89" s="7">
        <f t="shared" si="23"/>
        <v>0</v>
      </c>
      <c r="E89" s="7">
        <f t="shared" si="23"/>
        <v>0</v>
      </c>
      <c r="F89" s="7">
        <f t="shared" si="23"/>
        <v>0</v>
      </c>
      <c r="G89" s="7">
        <f t="shared" si="23"/>
        <v>0</v>
      </c>
      <c r="H89" s="7">
        <f t="shared" si="23"/>
        <v>0</v>
      </c>
      <c r="I89" s="7">
        <f t="shared" si="23"/>
        <v>0</v>
      </c>
      <c r="J89" s="7">
        <f t="shared" si="23"/>
        <v>0</v>
      </c>
      <c r="K89" s="7">
        <f t="shared" si="23"/>
        <v>0</v>
      </c>
      <c r="L89" s="7">
        <f t="shared" si="23"/>
        <v>0</v>
      </c>
      <c r="M89" s="7">
        <f t="shared" si="23"/>
        <v>0</v>
      </c>
      <c r="N89" s="7">
        <f t="shared" si="23"/>
        <v>0</v>
      </c>
      <c r="O89" s="7">
        <f t="shared" si="23"/>
        <v>0</v>
      </c>
      <c r="P89" s="7">
        <f t="shared" si="23"/>
        <v>0</v>
      </c>
      <c r="Q89" s="7">
        <f t="shared" si="23"/>
        <v>0</v>
      </c>
      <c r="R89" s="7">
        <f t="shared" si="23"/>
        <v>0</v>
      </c>
      <c r="S89" s="7">
        <f t="shared" si="23"/>
        <v>0</v>
      </c>
      <c r="T89" s="7">
        <f t="shared" si="23"/>
        <v>0</v>
      </c>
      <c r="U89" s="7">
        <f t="shared" si="23"/>
        <v>0</v>
      </c>
      <c r="V89" s="7">
        <f t="shared" si="23"/>
        <v>0</v>
      </c>
      <c r="W89" s="7">
        <f t="shared" si="23"/>
        <v>0</v>
      </c>
      <c r="X89" s="7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7"/>
      <c r="B90" s="109" t="s">
        <v>145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01" t="s">
        <v>27</v>
      </c>
      <c r="B91" s="56" t="s">
        <v>28</v>
      </c>
      <c r="C91" s="122" t="s">
        <v>29</v>
      </c>
      <c r="D91" s="104"/>
      <c r="E91" s="122" t="s">
        <v>30</v>
      </c>
      <c r="F91" s="104"/>
      <c r="G91" s="125" t="s">
        <v>31</v>
      </c>
      <c r="H91" s="104"/>
      <c r="I91" s="125" t="s">
        <v>32</v>
      </c>
      <c r="J91" s="104"/>
      <c r="K91" s="123" t="s">
        <v>33</v>
      </c>
      <c r="L91" s="104"/>
      <c r="M91" s="126" t="s">
        <v>34</v>
      </c>
      <c r="N91" s="104"/>
      <c r="O91" s="106" t="s">
        <v>35</v>
      </c>
      <c r="P91" s="104"/>
      <c r="Q91" s="128" t="s">
        <v>14</v>
      </c>
      <c r="R91" s="124" t="s">
        <v>36</v>
      </c>
      <c r="S91" s="114" t="s">
        <v>37</v>
      </c>
      <c r="T91" s="104"/>
      <c r="U91" s="116" t="s">
        <v>38</v>
      </c>
      <c r="V91" s="104"/>
      <c r="W91" s="115" t="s">
        <v>39</v>
      </c>
      <c r="X91" s="10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2"/>
      <c r="B92" s="56"/>
      <c r="C92" s="52" t="s">
        <v>40</v>
      </c>
      <c r="D92" s="52" t="s">
        <v>41</v>
      </c>
      <c r="E92" s="52" t="s">
        <v>40</v>
      </c>
      <c r="F92" s="52" t="s">
        <v>41</v>
      </c>
      <c r="G92" s="46" t="s">
        <v>40</v>
      </c>
      <c r="H92" s="46" t="s">
        <v>41</v>
      </c>
      <c r="I92" s="46" t="s">
        <v>40</v>
      </c>
      <c r="J92" s="46" t="s">
        <v>41</v>
      </c>
      <c r="K92" s="47" t="s">
        <v>40</v>
      </c>
      <c r="L92" s="47" t="s">
        <v>41</v>
      </c>
      <c r="M92" s="48" t="s">
        <v>40</v>
      </c>
      <c r="N92" s="48" t="s">
        <v>41</v>
      </c>
      <c r="O92" s="49" t="s">
        <v>40</v>
      </c>
      <c r="P92" s="49" t="s">
        <v>41</v>
      </c>
      <c r="Q92" s="102"/>
      <c r="R92" s="102"/>
      <c r="S92" s="45" t="s">
        <v>40</v>
      </c>
      <c r="T92" s="45" t="s">
        <v>41</v>
      </c>
      <c r="U92" s="55" t="s">
        <v>40</v>
      </c>
      <c r="V92" s="55" t="s">
        <v>41</v>
      </c>
      <c r="W92" s="8" t="s">
        <v>40</v>
      </c>
      <c r="X92" s="8" t="s">
        <v>41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7" t="s">
        <v>121</v>
      </c>
      <c r="B93" s="56" t="s">
        <v>42</v>
      </c>
      <c r="C93" s="57"/>
      <c r="D93" s="57"/>
      <c r="E93" s="57"/>
      <c r="F93" s="57"/>
      <c r="G93" s="58"/>
      <c r="H93" s="58"/>
      <c r="I93" s="58"/>
      <c r="J93" s="58"/>
      <c r="K93" s="59"/>
      <c r="L93" s="59"/>
      <c r="M93" s="60"/>
      <c r="N93" s="60"/>
      <c r="O93" s="49">
        <f t="shared" ref="O93:P99" si="24">C93+E93+G93+I93+K93+M93</f>
        <v>0</v>
      </c>
      <c r="P93" s="49">
        <f t="shared" si="24"/>
        <v>0</v>
      </c>
      <c r="Q93" s="53"/>
      <c r="R93" s="54"/>
      <c r="S93" s="45"/>
      <c r="T93" s="45"/>
      <c r="U93" s="55">
        <v>0</v>
      </c>
      <c r="V93" s="55">
        <v>0</v>
      </c>
      <c r="W93" s="7"/>
      <c r="X93" s="7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7">
        <v>72</v>
      </c>
      <c r="B94" s="56" t="s">
        <v>122</v>
      </c>
      <c r="C94" s="57"/>
      <c r="D94" s="57"/>
      <c r="E94" s="57"/>
      <c r="F94" s="57"/>
      <c r="G94" s="58"/>
      <c r="H94" s="58"/>
      <c r="I94" s="58"/>
      <c r="J94" s="58"/>
      <c r="K94" s="59"/>
      <c r="L94" s="59"/>
      <c r="M94" s="60"/>
      <c r="N94" s="60"/>
      <c r="O94" s="49">
        <f t="shared" si="24"/>
        <v>0</v>
      </c>
      <c r="P94" s="49">
        <f t="shared" si="24"/>
        <v>0</v>
      </c>
      <c r="Q94" s="53"/>
      <c r="R94" s="54"/>
      <c r="S94" s="45"/>
      <c r="T94" s="45"/>
      <c r="U94" s="55">
        <v>0</v>
      </c>
      <c r="V94" s="55">
        <v>0</v>
      </c>
      <c r="W94" s="7"/>
      <c r="X94" s="7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7">
        <v>73</v>
      </c>
      <c r="B95" s="56" t="s">
        <v>123</v>
      </c>
      <c r="C95" s="57"/>
      <c r="D95" s="57"/>
      <c r="E95" s="57"/>
      <c r="F95" s="57"/>
      <c r="G95" s="58"/>
      <c r="H95" s="58"/>
      <c r="I95" s="58"/>
      <c r="J95" s="58"/>
      <c r="K95" s="59"/>
      <c r="L95" s="59"/>
      <c r="M95" s="60"/>
      <c r="N95" s="60"/>
      <c r="O95" s="49">
        <f t="shared" si="24"/>
        <v>0</v>
      </c>
      <c r="P95" s="49">
        <f t="shared" si="24"/>
        <v>0</v>
      </c>
      <c r="Q95" s="53"/>
      <c r="R95" s="54"/>
      <c r="S95" s="45"/>
      <c r="T95" s="45"/>
      <c r="U95" s="55">
        <v>0</v>
      </c>
      <c r="V95" s="55">
        <v>0</v>
      </c>
      <c r="W95" s="7"/>
      <c r="X95" s="7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7" t="s">
        <v>121</v>
      </c>
      <c r="B96" s="56" t="s">
        <v>109</v>
      </c>
      <c r="C96" s="57"/>
      <c r="D96" s="57"/>
      <c r="E96" s="57"/>
      <c r="F96" s="57"/>
      <c r="G96" s="58"/>
      <c r="H96" s="58"/>
      <c r="I96" s="58"/>
      <c r="J96" s="58"/>
      <c r="K96" s="59"/>
      <c r="L96" s="59"/>
      <c r="M96" s="60"/>
      <c r="N96" s="60"/>
      <c r="O96" s="49">
        <f t="shared" si="24"/>
        <v>0</v>
      </c>
      <c r="P96" s="49">
        <f t="shared" si="24"/>
        <v>0</v>
      </c>
      <c r="Q96" s="53"/>
      <c r="R96" s="54"/>
      <c r="S96" s="45"/>
      <c r="T96" s="45"/>
      <c r="U96" s="55">
        <v>0</v>
      </c>
      <c r="V96" s="55">
        <v>0</v>
      </c>
      <c r="W96" s="7"/>
      <c r="X96" s="7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7" t="s">
        <v>121</v>
      </c>
      <c r="B97" s="56" t="s">
        <v>68</v>
      </c>
      <c r="C97" s="57"/>
      <c r="D97" s="57"/>
      <c r="E97" s="57"/>
      <c r="F97" s="57"/>
      <c r="G97" s="58"/>
      <c r="H97" s="58"/>
      <c r="I97" s="58"/>
      <c r="J97" s="58"/>
      <c r="K97" s="59"/>
      <c r="L97" s="59"/>
      <c r="M97" s="60"/>
      <c r="N97" s="60"/>
      <c r="O97" s="49">
        <f t="shared" si="24"/>
        <v>0</v>
      </c>
      <c r="P97" s="49">
        <f t="shared" si="24"/>
        <v>0</v>
      </c>
      <c r="Q97" s="53"/>
      <c r="R97" s="54"/>
      <c r="S97" s="45"/>
      <c r="T97" s="45"/>
      <c r="U97" s="55">
        <v>0</v>
      </c>
      <c r="V97" s="55">
        <v>0</v>
      </c>
      <c r="W97" s="7"/>
      <c r="X97" s="7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7" t="s">
        <v>121</v>
      </c>
      <c r="B98" s="56" t="s">
        <v>67</v>
      </c>
      <c r="C98" s="57"/>
      <c r="D98" s="57"/>
      <c r="E98" s="57"/>
      <c r="F98" s="57"/>
      <c r="G98" s="58"/>
      <c r="H98" s="58"/>
      <c r="I98" s="58"/>
      <c r="J98" s="58"/>
      <c r="K98" s="59"/>
      <c r="L98" s="59"/>
      <c r="M98" s="60"/>
      <c r="N98" s="60"/>
      <c r="O98" s="49">
        <f t="shared" si="24"/>
        <v>0</v>
      </c>
      <c r="P98" s="49">
        <f t="shared" si="24"/>
        <v>0</v>
      </c>
      <c r="Q98" s="53"/>
      <c r="R98" s="54"/>
      <c r="S98" s="45"/>
      <c r="T98" s="45"/>
      <c r="U98" s="55"/>
      <c r="V98" s="55"/>
      <c r="W98" s="7"/>
      <c r="X98" s="7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7" t="s">
        <v>121</v>
      </c>
      <c r="B99" s="56" t="s">
        <v>108</v>
      </c>
      <c r="C99" s="57"/>
      <c r="D99" s="57"/>
      <c r="E99" s="57"/>
      <c r="F99" s="57"/>
      <c r="G99" s="58"/>
      <c r="H99" s="58"/>
      <c r="I99" s="58"/>
      <c r="J99" s="58"/>
      <c r="K99" s="59"/>
      <c r="L99" s="59"/>
      <c r="M99" s="60"/>
      <c r="N99" s="60"/>
      <c r="O99" s="49">
        <f t="shared" si="24"/>
        <v>0</v>
      </c>
      <c r="P99" s="49">
        <f t="shared" si="24"/>
        <v>0</v>
      </c>
      <c r="Q99" s="53"/>
      <c r="R99" s="54"/>
      <c r="S99" s="45"/>
      <c r="T99" s="45"/>
      <c r="U99" s="55"/>
      <c r="V99" s="55"/>
      <c r="W99" s="7"/>
      <c r="X99" s="7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7"/>
      <c r="B100" s="8" t="s">
        <v>124</v>
      </c>
      <c r="C100" s="7">
        <f t="shared" ref="C100:X100" si="25">SUM(C93:C99)</f>
        <v>0</v>
      </c>
      <c r="D100" s="7">
        <f t="shared" si="25"/>
        <v>0</v>
      </c>
      <c r="E100" s="7">
        <f t="shared" si="25"/>
        <v>0</v>
      </c>
      <c r="F100" s="7">
        <f t="shared" si="25"/>
        <v>0</v>
      </c>
      <c r="G100" s="7">
        <f t="shared" si="25"/>
        <v>0</v>
      </c>
      <c r="H100" s="7">
        <f t="shared" si="25"/>
        <v>0</v>
      </c>
      <c r="I100" s="7">
        <f t="shared" si="25"/>
        <v>0</v>
      </c>
      <c r="J100" s="7">
        <f t="shared" si="25"/>
        <v>0</v>
      </c>
      <c r="K100" s="7">
        <f t="shared" si="25"/>
        <v>0</v>
      </c>
      <c r="L100" s="7">
        <f t="shared" si="25"/>
        <v>0</v>
      </c>
      <c r="M100" s="7">
        <f t="shared" si="25"/>
        <v>0</v>
      </c>
      <c r="N100" s="7">
        <f t="shared" si="25"/>
        <v>0</v>
      </c>
      <c r="O100" s="7">
        <f t="shared" si="25"/>
        <v>0</v>
      </c>
      <c r="P100" s="7">
        <f t="shared" si="25"/>
        <v>0</v>
      </c>
      <c r="Q100" s="7">
        <f t="shared" si="25"/>
        <v>0</v>
      </c>
      <c r="R100" s="7">
        <f t="shared" si="25"/>
        <v>0</v>
      </c>
      <c r="S100" s="7">
        <f t="shared" si="25"/>
        <v>0</v>
      </c>
      <c r="T100" s="7">
        <f t="shared" si="25"/>
        <v>0</v>
      </c>
      <c r="U100" s="7">
        <f t="shared" si="25"/>
        <v>0</v>
      </c>
      <c r="V100" s="7">
        <f t="shared" si="25"/>
        <v>0</v>
      </c>
      <c r="W100" s="7">
        <f t="shared" si="25"/>
        <v>0</v>
      </c>
      <c r="X100" s="7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7"/>
      <c r="B101" s="109" t="s">
        <v>146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01" t="s">
        <v>27</v>
      </c>
      <c r="B102" s="56" t="s">
        <v>28</v>
      </c>
      <c r="C102" s="122" t="s">
        <v>29</v>
      </c>
      <c r="D102" s="104"/>
      <c r="E102" s="122" t="s">
        <v>30</v>
      </c>
      <c r="F102" s="104"/>
      <c r="G102" s="125" t="s">
        <v>31</v>
      </c>
      <c r="H102" s="104"/>
      <c r="I102" s="125" t="s">
        <v>32</v>
      </c>
      <c r="J102" s="104"/>
      <c r="K102" s="123" t="s">
        <v>33</v>
      </c>
      <c r="L102" s="104"/>
      <c r="M102" s="126" t="s">
        <v>34</v>
      </c>
      <c r="N102" s="104"/>
      <c r="O102" s="106" t="s">
        <v>35</v>
      </c>
      <c r="P102" s="104"/>
      <c r="Q102" s="128" t="s">
        <v>14</v>
      </c>
      <c r="R102" s="124" t="s">
        <v>36</v>
      </c>
      <c r="S102" s="114" t="s">
        <v>37</v>
      </c>
      <c r="T102" s="104"/>
      <c r="U102" s="116" t="s">
        <v>38</v>
      </c>
      <c r="V102" s="104"/>
      <c r="W102" s="115" t="s">
        <v>39</v>
      </c>
      <c r="X102" s="10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2"/>
      <c r="B103" s="56"/>
      <c r="C103" s="52" t="s">
        <v>40</v>
      </c>
      <c r="D103" s="52" t="s">
        <v>41</v>
      </c>
      <c r="E103" s="52" t="s">
        <v>40</v>
      </c>
      <c r="F103" s="52" t="s">
        <v>41</v>
      </c>
      <c r="G103" s="46" t="s">
        <v>40</v>
      </c>
      <c r="H103" s="46" t="s">
        <v>41</v>
      </c>
      <c r="I103" s="46" t="s">
        <v>40</v>
      </c>
      <c r="J103" s="46" t="s">
        <v>41</v>
      </c>
      <c r="K103" s="47" t="s">
        <v>40</v>
      </c>
      <c r="L103" s="47" t="s">
        <v>41</v>
      </c>
      <c r="M103" s="48" t="s">
        <v>40</v>
      </c>
      <c r="N103" s="48" t="s">
        <v>41</v>
      </c>
      <c r="O103" s="49" t="s">
        <v>40</v>
      </c>
      <c r="P103" s="49" t="s">
        <v>41</v>
      </c>
      <c r="Q103" s="102"/>
      <c r="R103" s="102"/>
      <c r="S103" s="45" t="s">
        <v>40</v>
      </c>
      <c r="T103" s="45" t="s">
        <v>41</v>
      </c>
      <c r="U103" s="55" t="s">
        <v>40</v>
      </c>
      <c r="V103" s="55" t="s">
        <v>41</v>
      </c>
      <c r="W103" s="8" t="s">
        <v>40</v>
      </c>
      <c r="X103" s="8" t="s">
        <v>41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7" t="s">
        <v>126</v>
      </c>
      <c r="B104" s="56" t="s">
        <v>127</v>
      </c>
      <c r="C104" s="57">
        <f t="shared" ref="C104:X104" si="26">C23</f>
        <v>0</v>
      </c>
      <c r="D104" s="57">
        <f t="shared" si="26"/>
        <v>0</v>
      </c>
      <c r="E104" s="57">
        <f t="shared" si="26"/>
        <v>0</v>
      </c>
      <c r="F104" s="57">
        <f t="shared" si="26"/>
        <v>0</v>
      </c>
      <c r="G104" s="58">
        <f t="shared" si="26"/>
        <v>0</v>
      </c>
      <c r="H104" s="58">
        <f t="shared" si="26"/>
        <v>0</v>
      </c>
      <c r="I104" s="58">
        <f t="shared" si="26"/>
        <v>0</v>
      </c>
      <c r="J104" s="58">
        <f t="shared" si="26"/>
        <v>0</v>
      </c>
      <c r="K104" s="59">
        <f t="shared" si="26"/>
        <v>0</v>
      </c>
      <c r="L104" s="59">
        <f t="shared" si="26"/>
        <v>0</v>
      </c>
      <c r="M104" s="60">
        <f t="shared" si="26"/>
        <v>0</v>
      </c>
      <c r="N104" s="60">
        <f t="shared" si="26"/>
        <v>0</v>
      </c>
      <c r="O104" s="49">
        <f t="shared" si="26"/>
        <v>0</v>
      </c>
      <c r="P104" s="49">
        <f t="shared" si="26"/>
        <v>0</v>
      </c>
      <c r="Q104" s="53">
        <f t="shared" si="26"/>
        <v>0</v>
      </c>
      <c r="R104" s="54">
        <f t="shared" si="26"/>
        <v>0</v>
      </c>
      <c r="S104" s="45">
        <f t="shared" si="26"/>
        <v>0</v>
      </c>
      <c r="T104" s="45">
        <f t="shared" si="26"/>
        <v>0</v>
      </c>
      <c r="U104" s="55">
        <f t="shared" si="26"/>
        <v>0</v>
      </c>
      <c r="V104" s="55">
        <f t="shared" si="26"/>
        <v>0</v>
      </c>
      <c r="W104" s="7">
        <f t="shared" si="26"/>
        <v>0</v>
      </c>
      <c r="X104" s="7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7" t="s">
        <v>128</v>
      </c>
      <c r="B105" s="56" t="s">
        <v>129</v>
      </c>
      <c r="C105" s="57">
        <f t="shared" ref="C105:X105" si="27">C51</f>
        <v>0</v>
      </c>
      <c r="D105" s="57">
        <f t="shared" si="27"/>
        <v>0</v>
      </c>
      <c r="E105" s="57">
        <f t="shared" si="27"/>
        <v>0</v>
      </c>
      <c r="F105" s="57">
        <f t="shared" si="27"/>
        <v>0</v>
      </c>
      <c r="G105" s="58">
        <f t="shared" si="27"/>
        <v>0</v>
      </c>
      <c r="H105" s="58">
        <f t="shared" si="27"/>
        <v>0</v>
      </c>
      <c r="I105" s="58">
        <f t="shared" si="27"/>
        <v>0</v>
      </c>
      <c r="J105" s="58">
        <f t="shared" si="27"/>
        <v>0</v>
      </c>
      <c r="K105" s="59">
        <f t="shared" si="27"/>
        <v>0</v>
      </c>
      <c r="L105" s="59">
        <f t="shared" si="27"/>
        <v>0</v>
      </c>
      <c r="M105" s="60">
        <f t="shared" si="27"/>
        <v>0</v>
      </c>
      <c r="N105" s="60">
        <f t="shared" si="27"/>
        <v>0</v>
      </c>
      <c r="O105" s="49">
        <f t="shared" si="27"/>
        <v>0</v>
      </c>
      <c r="P105" s="49">
        <f t="shared" si="27"/>
        <v>0</v>
      </c>
      <c r="Q105" s="53">
        <f t="shared" si="27"/>
        <v>0</v>
      </c>
      <c r="R105" s="54">
        <f t="shared" si="27"/>
        <v>0</v>
      </c>
      <c r="S105" s="45">
        <f t="shared" si="27"/>
        <v>0</v>
      </c>
      <c r="T105" s="45">
        <f t="shared" si="27"/>
        <v>0</v>
      </c>
      <c r="U105" s="55">
        <f t="shared" si="27"/>
        <v>0</v>
      </c>
      <c r="V105" s="55">
        <f t="shared" si="27"/>
        <v>0</v>
      </c>
      <c r="W105" s="7">
        <f t="shared" si="27"/>
        <v>0</v>
      </c>
      <c r="X105" s="7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7" t="s">
        <v>130</v>
      </c>
      <c r="B106" s="56" t="s">
        <v>131</v>
      </c>
      <c r="C106" s="57">
        <f t="shared" ref="C106:X106" si="28">C89</f>
        <v>0</v>
      </c>
      <c r="D106" s="57">
        <f t="shared" si="28"/>
        <v>0</v>
      </c>
      <c r="E106" s="57">
        <f t="shared" si="28"/>
        <v>0</v>
      </c>
      <c r="F106" s="57">
        <f t="shared" si="28"/>
        <v>0</v>
      </c>
      <c r="G106" s="58">
        <f t="shared" si="28"/>
        <v>0</v>
      </c>
      <c r="H106" s="58">
        <f t="shared" si="28"/>
        <v>0</v>
      </c>
      <c r="I106" s="58">
        <f t="shared" si="28"/>
        <v>0</v>
      </c>
      <c r="J106" s="58">
        <f t="shared" si="28"/>
        <v>0</v>
      </c>
      <c r="K106" s="59">
        <f t="shared" si="28"/>
        <v>0</v>
      </c>
      <c r="L106" s="59">
        <f t="shared" si="28"/>
        <v>0</v>
      </c>
      <c r="M106" s="60">
        <f t="shared" si="28"/>
        <v>0</v>
      </c>
      <c r="N106" s="60">
        <f t="shared" si="28"/>
        <v>0</v>
      </c>
      <c r="O106" s="49">
        <f t="shared" si="28"/>
        <v>0</v>
      </c>
      <c r="P106" s="49">
        <f t="shared" si="28"/>
        <v>0</v>
      </c>
      <c r="Q106" s="53">
        <f t="shared" si="28"/>
        <v>0</v>
      </c>
      <c r="R106" s="54">
        <f t="shared" si="28"/>
        <v>0</v>
      </c>
      <c r="S106" s="45">
        <f t="shared" si="28"/>
        <v>0</v>
      </c>
      <c r="T106" s="45">
        <f t="shared" si="28"/>
        <v>0</v>
      </c>
      <c r="U106" s="55">
        <f t="shared" si="28"/>
        <v>0</v>
      </c>
      <c r="V106" s="55">
        <f t="shared" si="28"/>
        <v>0</v>
      </c>
      <c r="W106" s="7">
        <f t="shared" si="28"/>
        <v>0</v>
      </c>
      <c r="X106" s="7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7"/>
      <c r="B107" s="47" t="s">
        <v>132</v>
      </c>
      <c r="C107" s="7">
        <f t="shared" ref="C107:X107" si="29">SUM(C104:C106)</f>
        <v>0</v>
      </c>
      <c r="D107" s="7">
        <f t="shared" si="29"/>
        <v>0</v>
      </c>
      <c r="E107" s="7">
        <f t="shared" si="29"/>
        <v>0</v>
      </c>
      <c r="F107" s="7">
        <f t="shared" si="29"/>
        <v>0</v>
      </c>
      <c r="G107" s="7">
        <f t="shared" si="29"/>
        <v>0</v>
      </c>
      <c r="H107" s="7">
        <f t="shared" si="29"/>
        <v>0</v>
      </c>
      <c r="I107" s="7">
        <f t="shared" si="29"/>
        <v>0</v>
      </c>
      <c r="J107" s="7">
        <f t="shared" si="29"/>
        <v>0</v>
      </c>
      <c r="K107" s="7">
        <f t="shared" si="29"/>
        <v>0</v>
      </c>
      <c r="L107" s="7">
        <f t="shared" si="29"/>
        <v>0</v>
      </c>
      <c r="M107" s="7">
        <f t="shared" si="29"/>
        <v>0</v>
      </c>
      <c r="N107" s="7">
        <f t="shared" si="29"/>
        <v>0</v>
      </c>
      <c r="O107" s="59">
        <f t="shared" si="29"/>
        <v>0</v>
      </c>
      <c r="P107" s="59">
        <f t="shared" si="29"/>
        <v>0</v>
      </c>
      <c r="Q107" s="7">
        <f t="shared" si="29"/>
        <v>0</v>
      </c>
      <c r="R107" s="7">
        <f t="shared" si="29"/>
        <v>0</v>
      </c>
      <c r="S107" s="7">
        <f t="shared" si="29"/>
        <v>0</v>
      </c>
      <c r="T107" s="7">
        <f t="shared" si="29"/>
        <v>0</v>
      </c>
      <c r="U107" s="7">
        <f t="shared" si="29"/>
        <v>0</v>
      </c>
      <c r="V107" s="7">
        <f t="shared" si="29"/>
        <v>0</v>
      </c>
      <c r="W107" s="7">
        <f t="shared" si="29"/>
        <v>0</v>
      </c>
      <c r="X107" s="7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7"/>
      <c r="B108" s="76" t="s">
        <v>124</v>
      </c>
      <c r="C108" s="7">
        <f t="shared" ref="C108:X108" si="30">C100</f>
        <v>0</v>
      </c>
      <c r="D108" s="7">
        <f t="shared" si="30"/>
        <v>0</v>
      </c>
      <c r="E108" s="7">
        <f t="shared" si="30"/>
        <v>0</v>
      </c>
      <c r="F108" s="7">
        <f t="shared" si="30"/>
        <v>0</v>
      </c>
      <c r="G108" s="7">
        <f t="shared" si="30"/>
        <v>0</v>
      </c>
      <c r="H108" s="7">
        <f t="shared" si="30"/>
        <v>0</v>
      </c>
      <c r="I108" s="7">
        <f t="shared" si="30"/>
        <v>0</v>
      </c>
      <c r="J108" s="7">
        <f t="shared" si="30"/>
        <v>0</v>
      </c>
      <c r="K108" s="7">
        <f t="shared" si="30"/>
        <v>0</v>
      </c>
      <c r="L108" s="7">
        <f t="shared" si="30"/>
        <v>0</v>
      </c>
      <c r="M108" s="7">
        <f t="shared" si="30"/>
        <v>0</v>
      </c>
      <c r="N108" s="7">
        <f t="shared" si="30"/>
        <v>0</v>
      </c>
      <c r="O108" s="77">
        <f t="shared" si="30"/>
        <v>0</v>
      </c>
      <c r="P108" s="77">
        <f t="shared" si="30"/>
        <v>0</v>
      </c>
      <c r="Q108" s="7">
        <f t="shared" si="30"/>
        <v>0</v>
      </c>
      <c r="R108" s="7">
        <f t="shared" si="30"/>
        <v>0</v>
      </c>
      <c r="S108" s="7">
        <f t="shared" si="30"/>
        <v>0</v>
      </c>
      <c r="T108" s="7">
        <f t="shared" si="30"/>
        <v>0</v>
      </c>
      <c r="U108" s="7">
        <f t="shared" si="30"/>
        <v>0</v>
      </c>
      <c r="V108" s="7">
        <f t="shared" si="30"/>
        <v>0</v>
      </c>
      <c r="W108" s="7">
        <f t="shared" si="30"/>
        <v>0</v>
      </c>
      <c r="X108" s="7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7"/>
      <c r="B109" s="78" t="s">
        <v>35</v>
      </c>
      <c r="C109" s="7">
        <f t="shared" ref="C109:N109" si="31">SUM(C107:C108)</f>
        <v>0</v>
      </c>
      <c r="D109" s="7">
        <f t="shared" si="31"/>
        <v>0</v>
      </c>
      <c r="E109" s="7">
        <f t="shared" si="31"/>
        <v>0</v>
      </c>
      <c r="F109" s="7">
        <f t="shared" si="31"/>
        <v>0</v>
      </c>
      <c r="G109" s="7">
        <f t="shared" si="31"/>
        <v>0</v>
      </c>
      <c r="H109" s="7">
        <f t="shared" si="31"/>
        <v>0</v>
      </c>
      <c r="I109" s="7">
        <f t="shared" si="31"/>
        <v>0</v>
      </c>
      <c r="J109" s="7">
        <f t="shared" si="31"/>
        <v>0</v>
      </c>
      <c r="K109" s="7">
        <f t="shared" si="31"/>
        <v>0</v>
      </c>
      <c r="L109" s="7">
        <f t="shared" si="31"/>
        <v>0</v>
      </c>
      <c r="M109" s="7">
        <f t="shared" si="31"/>
        <v>0</v>
      </c>
      <c r="N109" s="7">
        <f t="shared" si="31"/>
        <v>0</v>
      </c>
      <c r="O109" s="79">
        <f>O107+O108</f>
        <v>0</v>
      </c>
      <c r="P109" s="79">
        <f>P107+P108</f>
        <v>0</v>
      </c>
      <c r="Q109" s="7">
        <f t="shared" ref="Q109:X109" si="32">SUM(Q107:Q108)</f>
        <v>0</v>
      </c>
      <c r="R109" s="7">
        <f t="shared" si="32"/>
        <v>0</v>
      </c>
      <c r="S109" s="7">
        <f t="shared" si="32"/>
        <v>0</v>
      </c>
      <c r="T109" s="7">
        <f t="shared" si="32"/>
        <v>0</v>
      </c>
      <c r="U109" s="7">
        <f t="shared" si="32"/>
        <v>0</v>
      </c>
      <c r="V109" s="7">
        <f t="shared" si="32"/>
        <v>0</v>
      </c>
      <c r="W109" s="7">
        <f t="shared" si="32"/>
        <v>0</v>
      </c>
      <c r="X109" s="7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7"/>
      <c r="B110" s="24"/>
      <c r="C110" s="3"/>
      <c r="D110" s="3"/>
      <c r="E110" s="3"/>
      <c r="F110" s="3"/>
      <c r="G110" s="3"/>
      <c r="H110" s="3"/>
      <c r="I110" s="3"/>
      <c r="J110" s="3"/>
      <c r="K110" s="129" t="s">
        <v>133</v>
      </c>
      <c r="L110" s="110"/>
      <c r="M110" s="80"/>
      <c r="N110" s="81"/>
      <c r="O110" s="7"/>
      <c r="P110" s="7"/>
      <c r="Q110" s="3"/>
      <c r="R110" s="3"/>
      <c r="S110" s="82"/>
      <c r="T110" s="82"/>
      <c r="U110" s="82"/>
      <c r="V110" s="82"/>
      <c r="W110" s="82"/>
      <c r="X110" s="82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7"/>
      <c r="B111" s="83" t="s">
        <v>134</v>
      </c>
      <c r="C111" s="84"/>
      <c r="D111" s="84"/>
      <c r="E111" s="84"/>
      <c r="F111" s="84"/>
      <c r="G111" s="84"/>
      <c r="H111" s="84"/>
      <c r="I111" s="84"/>
      <c r="J111" s="84"/>
      <c r="K111" s="127" t="s">
        <v>134</v>
      </c>
      <c r="L111" s="104"/>
      <c r="M111" s="84"/>
      <c r="N111" s="84"/>
      <c r="O111" s="84"/>
      <c r="P111" s="84"/>
      <c r="Q111" s="84"/>
      <c r="R111" s="84"/>
      <c r="S111" s="85"/>
      <c r="T111" s="85"/>
      <c r="U111" s="85"/>
      <c r="V111" s="85"/>
      <c r="W111" s="85"/>
      <c r="X111" s="85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72"/>
      <c r="C112" s="86"/>
      <c r="D112" s="86"/>
      <c r="E112" s="86"/>
      <c r="F112" s="86"/>
      <c r="G112" s="85"/>
      <c r="H112" s="85"/>
      <c r="I112" s="85"/>
      <c r="J112" s="85"/>
      <c r="K112" s="118" t="s">
        <v>135</v>
      </c>
      <c r="L112" s="110"/>
      <c r="M112" s="104"/>
      <c r="N112" s="17" t="s">
        <v>136</v>
      </c>
      <c r="O112" s="87">
        <f>O110-O111</f>
        <v>0</v>
      </c>
      <c r="P112" s="87">
        <f>P110-P111</f>
        <v>0</v>
      </c>
      <c r="Q112" s="85"/>
      <c r="R112" s="85"/>
      <c r="S112" s="85"/>
      <c r="T112" s="85"/>
      <c r="U112" s="85"/>
      <c r="V112" s="85"/>
      <c r="W112" s="85"/>
      <c r="X112" s="85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72"/>
      <c r="C113" s="86"/>
      <c r="D113" s="86"/>
      <c r="E113" s="86"/>
      <c r="F113" s="86"/>
      <c r="G113" s="85"/>
      <c r="H113" s="85"/>
      <c r="I113" s="85"/>
      <c r="J113" s="85"/>
      <c r="K113" s="88" t="s">
        <v>137</v>
      </c>
      <c r="L113" s="89"/>
      <c r="M113" s="80"/>
      <c r="N113" s="90"/>
      <c r="O113" s="7">
        <f>O109-O112</f>
        <v>0</v>
      </c>
      <c r="P113" s="7">
        <f>P109-P112</f>
        <v>0</v>
      </c>
      <c r="Q113" s="85"/>
      <c r="R113" s="85"/>
      <c r="S113" s="85"/>
      <c r="T113" s="85"/>
      <c r="U113" s="85"/>
      <c r="V113" s="85"/>
      <c r="W113" s="85"/>
      <c r="X113" s="85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9"/>
      <c r="C114" s="18"/>
      <c r="D114" s="18"/>
      <c r="E114" s="18"/>
      <c r="F114" s="18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19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56" t="s">
        <v>138</v>
      </c>
      <c r="C115" s="57">
        <f t="shared" ref="C115:T115" si="33">C4+C93</f>
        <v>0</v>
      </c>
      <c r="D115" s="57">
        <f t="shared" si="33"/>
        <v>0</v>
      </c>
      <c r="E115" s="57">
        <f t="shared" si="33"/>
        <v>0</v>
      </c>
      <c r="F115" s="57">
        <f t="shared" si="33"/>
        <v>0</v>
      </c>
      <c r="G115" s="58">
        <f t="shared" si="33"/>
        <v>0</v>
      </c>
      <c r="H115" s="58">
        <f t="shared" si="33"/>
        <v>0</v>
      </c>
      <c r="I115" s="58">
        <f t="shared" si="33"/>
        <v>0</v>
      </c>
      <c r="J115" s="58">
        <f t="shared" si="33"/>
        <v>0</v>
      </c>
      <c r="K115" s="59">
        <f t="shared" si="33"/>
        <v>0</v>
      </c>
      <c r="L115" s="59">
        <f t="shared" si="33"/>
        <v>0</v>
      </c>
      <c r="M115" s="60">
        <f t="shared" si="33"/>
        <v>0</v>
      </c>
      <c r="N115" s="60">
        <f t="shared" si="33"/>
        <v>0</v>
      </c>
      <c r="O115" s="49">
        <f t="shared" si="33"/>
        <v>0</v>
      </c>
      <c r="P115" s="49">
        <f t="shared" si="33"/>
        <v>0</v>
      </c>
      <c r="Q115" s="53">
        <f t="shared" si="33"/>
        <v>0</v>
      </c>
      <c r="R115" s="54">
        <f t="shared" si="33"/>
        <v>0</v>
      </c>
      <c r="S115" s="45">
        <f t="shared" si="33"/>
        <v>0</v>
      </c>
      <c r="T115" s="45">
        <f t="shared" si="33"/>
        <v>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56" t="s">
        <v>139</v>
      </c>
      <c r="C116" s="57">
        <f t="shared" ref="C116:T116" si="34">C33+C97</f>
        <v>0</v>
      </c>
      <c r="D116" s="57">
        <f t="shared" si="34"/>
        <v>0</v>
      </c>
      <c r="E116" s="57">
        <f t="shared" si="34"/>
        <v>0</v>
      </c>
      <c r="F116" s="57">
        <f t="shared" si="34"/>
        <v>0</v>
      </c>
      <c r="G116" s="58">
        <f t="shared" si="34"/>
        <v>0</v>
      </c>
      <c r="H116" s="58">
        <f t="shared" si="34"/>
        <v>0</v>
      </c>
      <c r="I116" s="58">
        <f t="shared" si="34"/>
        <v>0</v>
      </c>
      <c r="J116" s="58">
        <f t="shared" si="34"/>
        <v>0</v>
      </c>
      <c r="K116" s="59">
        <f t="shared" si="34"/>
        <v>0</v>
      </c>
      <c r="L116" s="59">
        <f t="shared" si="34"/>
        <v>0</v>
      </c>
      <c r="M116" s="60">
        <f t="shared" si="34"/>
        <v>0</v>
      </c>
      <c r="N116" s="60">
        <f t="shared" si="34"/>
        <v>0</v>
      </c>
      <c r="O116" s="49">
        <f t="shared" si="34"/>
        <v>0</v>
      </c>
      <c r="P116" s="49">
        <f t="shared" si="34"/>
        <v>0</v>
      </c>
      <c r="Q116" s="53">
        <f t="shared" si="34"/>
        <v>0</v>
      </c>
      <c r="R116" s="54">
        <f t="shared" si="34"/>
        <v>0</v>
      </c>
      <c r="S116" s="45">
        <f t="shared" si="34"/>
        <v>0</v>
      </c>
      <c r="T116" s="91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O117" s="4"/>
      <c r="P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O118" s="92">
        <v>66</v>
      </c>
      <c r="P118" s="92">
        <v>33615</v>
      </c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9"/>
      <c r="O119" s="92">
        <v>476</v>
      </c>
      <c r="P119" s="92">
        <v>116905</v>
      </c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O120" s="18">
        <f>SUM(O118:O119)</f>
        <v>542</v>
      </c>
      <c r="P120" s="18">
        <f>SUM(P118:P119)</f>
        <v>150520</v>
      </c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1">
    <mergeCell ref="G53:H53"/>
    <mergeCell ref="S91:T91"/>
    <mergeCell ref="K25:L25"/>
    <mergeCell ref="S25:T25"/>
    <mergeCell ref="G2:H2"/>
    <mergeCell ref="O53:P53"/>
    <mergeCell ref="I2:J2"/>
    <mergeCell ref="I25:J25"/>
    <mergeCell ref="U25:V25"/>
    <mergeCell ref="B52:X52"/>
    <mergeCell ref="K110:L110"/>
    <mergeCell ref="M2:N2"/>
    <mergeCell ref="S2:T2"/>
    <mergeCell ref="I91:J91"/>
    <mergeCell ref="U2:V2"/>
    <mergeCell ref="K91:L91"/>
    <mergeCell ref="W25:X25"/>
    <mergeCell ref="Q102:Q103"/>
    <mergeCell ref="B2:B3"/>
    <mergeCell ref="E102:F102"/>
    <mergeCell ref="B90:X90"/>
    <mergeCell ref="S102:T102"/>
    <mergeCell ref="C53:D53"/>
    <mergeCell ref="A2:A3"/>
    <mergeCell ref="I53:J53"/>
    <mergeCell ref="A91:A92"/>
    <mergeCell ref="R91:R92"/>
    <mergeCell ref="I102:J102"/>
    <mergeCell ref="M25:N25"/>
    <mergeCell ref="O25:P25"/>
    <mergeCell ref="C2:D2"/>
    <mergeCell ref="A53:A54"/>
    <mergeCell ref="E25:F25"/>
    <mergeCell ref="G25:H25"/>
    <mergeCell ref="B24:X24"/>
    <mergeCell ref="A102:A103"/>
    <mergeCell ref="Q53:Q54"/>
    <mergeCell ref="A25:A26"/>
    <mergeCell ref="C25:D25"/>
    <mergeCell ref="K111:L111"/>
    <mergeCell ref="B53:B54"/>
    <mergeCell ref="U53:V53"/>
    <mergeCell ref="U91:V91"/>
    <mergeCell ref="B101:X101"/>
    <mergeCell ref="W91:X91"/>
    <mergeCell ref="K102:L102"/>
    <mergeCell ref="Q91:Q92"/>
    <mergeCell ref="O91:P91"/>
    <mergeCell ref="M53:N53"/>
    <mergeCell ref="E53:F53"/>
    <mergeCell ref="M102:N102"/>
    <mergeCell ref="C102:D102"/>
    <mergeCell ref="O102:P102"/>
    <mergeCell ref="G102:H102"/>
    <mergeCell ref="W53:X53"/>
    <mergeCell ref="B1:X1"/>
    <mergeCell ref="K112:M112"/>
    <mergeCell ref="E2:F2"/>
    <mergeCell ref="K2:L2"/>
    <mergeCell ref="S53:T53"/>
    <mergeCell ref="W102:X102"/>
    <mergeCell ref="U102:V102"/>
    <mergeCell ref="R102:R103"/>
    <mergeCell ref="R53:R54"/>
    <mergeCell ref="C91:D91"/>
    <mergeCell ref="O2:P2"/>
    <mergeCell ref="K53:L53"/>
    <mergeCell ref="E91:F91"/>
    <mergeCell ref="G91:H91"/>
    <mergeCell ref="W2:X2"/>
    <mergeCell ref="M91:N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15"/>
  <sheetViews>
    <sheetView workbookViewId="0"/>
  </sheetViews>
  <sheetFormatPr defaultRowHeight="15" x14ac:dyDescent="0.25"/>
  <cols>
    <col min="1" max="1" width="5.7109375" style="43" bestFit="1" customWidth="1"/>
    <col min="2" max="2" width="16.28515625" style="44" bestFit="1" customWidth="1"/>
    <col min="3" max="3" width="7.85546875" style="21" bestFit="1" customWidth="1"/>
    <col min="4" max="4" width="10.7109375" style="21" bestFit="1" customWidth="1"/>
    <col min="5" max="5" width="8" style="21" bestFit="1" customWidth="1"/>
    <col min="6" max="6" width="8.85546875" style="21" bestFit="1" customWidth="1"/>
    <col min="7" max="7" width="8.28515625" style="44" bestFit="1" customWidth="1"/>
    <col min="8" max="8" width="12.7109375" style="44" bestFit="1" customWidth="1"/>
    <col min="9" max="9" width="8.7109375" style="44" bestFit="1" customWidth="1"/>
    <col min="10" max="10" width="10.42578125" style="44" bestFit="1" customWidth="1"/>
    <col min="11" max="11" width="10.140625" style="44" bestFit="1" customWidth="1"/>
    <col min="12" max="12" width="12.5703125" style="44" bestFit="1" customWidth="1"/>
    <col min="13" max="13" width="9.28515625" style="44" bestFit="1" customWidth="1"/>
    <col min="14" max="14" width="12.42578125" style="44" bestFit="1" customWidth="1"/>
    <col min="15" max="15" width="9.42578125" style="44" bestFit="1" customWidth="1"/>
    <col min="16" max="16" width="12.85546875" style="44" bestFit="1" customWidth="1"/>
    <col min="17" max="17" width="7.85546875" style="44" bestFit="1" customWidth="1"/>
    <col min="18" max="18" width="8.5703125" style="44" bestFit="1" customWidth="1"/>
    <col min="19" max="19" width="8.42578125" style="44" bestFit="1" customWidth="1"/>
    <col min="20" max="20" width="11.28515625" style="44" bestFit="1" customWidth="1"/>
    <col min="21" max="21" width="8.7109375" style="2" bestFit="1" customWidth="1"/>
    <col min="22" max="22" width="10.7109375" style="2" bestFit="1" customWidth="1"/>
    <col min="23" max="23" width="8.5703125" style="21" bestFit="1" customWidth="1"/>
    <col min="24" max="28" width="13.5703125" style="21" bestFit="1" customWidth="1"/>
    <col min="29" max="40" width="13.5703125" style="20" bestFit="1" customWidth="1"/>
  </cols>
  <sheetData>
    <row r="1" spans="1:40" ht="39.950000000000003" customHeight="1" x14ac:dyDescent="0.35">
      <c r="A1" s="3"/>
      <c r="B1" s="136" t="s">
        <v>147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01" t="s">
        <v>27</v>
      </c>
      <c r="B2" s="132" t="s">
        <v>28</v>
      </c>
      <c r="C2" s="130" t="s">
        <v>29</v>
      </c>
      <c r="D2" s="104"/>
      <c r="E2" s="130" t="s">
        <v>30</v>
      </c>
      <c r="F2" s="104"/>
      <c r="G2" s="131" t="s">
        <v>31</v>
      </c>
      <c r="H2" s="104"/>
      <c r="I2" s="131" t="s">
        <v>32</v>
      </c>
      <c r="J2" s="104"/>
      <c r="K2" s="131" t="s">
        <v>33</v>
      </c>
      <c r="L2" s="104"/>
      <c r="M2" s="131" t="s">
        <v>34</v>
      </c>
      <c r="N2" s="104"/>
      <c r="O2" s="131" t="s">
        <v>35</v>
      </c>
      <c r="P2" s="104"/>
      <c r="Q2" s="24" t="s">
        <v>14</v>
      </c>
      <c r="R2" s="24" t="s">
        <v>36</v>
      </c>
      <c r="S2" s="131" t="s">
        <v>37</v>
      </c>
      <c r="T2" s="104"/>
      <c r="U2" s="137" t="s">
        <v>38</v>
      </c>
      <c r="V2" s="104"/>
      <c r="W2" s="130" t="s">
        <v>39</v>
      </c>
      <c r="X2" s="10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2"/>
      <c r="B3" s="102"/>
      <c r="C3" s="24" t="s">
        <v>40</v>
      </c>
      <c r="D3" s="24" t="s">
        <v>41</v>
      </c>
      <c r="E3" s="24" t="s">
        <v>40</v>
      </c>
      <c r="F3" s="24" t="s">
        <v>41</v>
      </c>
      <c r="G3" s="24" t="s">
        <v>40</v>
      </c>
      <c r="H3" s="24" t="s">
        <v>41</v>
      </c>
      <c r="I3" s="24" t="s">
        <v>40</v>
      </c>
      <c r="J3" s="24" t="s">
        <v>41</v>
      </c>
      <c r="K3" s="24" t="s">
        <v>40</v>
      </c>
      <c r="L3" s="24" t="s">
        <v>41</v>
      </c>
      <c r="M3" s="24" t="s">
        <v>40</v>
      </c>
      <c r="N3" s="24" t="s">
        <v>41</v>
      </c>
      <c r="O3" s="24" t="s">
        <v>40</v>
      </c>
      <c r="P3" s="24" t="s">
        <v>41</v>
      </c>
      <c r="Q3" s="3"/>
      <c r="R3" s="3"/>
      <c r="S3" s="24" t="s">
        <v>40</v>
      </c>
      <c r="T3" s="24" t="s">
        <v>41</v>
      </c>
      <c r="U3" s="25" t="s">
        <v>40</v>
      </c>
      <c r="V3" s="25" t="s">
        <v>41</v>
      </c>
      <c r="W3" s="24" t="s">
        <v>40</v>
      </c>
      <c r="X3" s="24" t="s">
        <v>41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25">
      <c r="A4" s="7">
        <v>1</v>
      </c>
      <c r="B4" s="24" t="s">
        <v>42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 t="shared" ref="O4:O22" si="0">C4+E4+G4+I4+K4+M4</f>
        <v>0</v>
      </c>
      <c r="P4" s="3">
        <f t="shared" ref="P4:P22" si="1">D4+F4+H4+J4+L4+N4</f>
        <v>0</v>
      </c>
      <c r="Q4" s="3"/>
      <c r="R4" s="3"/>
      <c r="S4" s="3"/>
      <c r="T4" s="3"/>
      <c r="U4" s="3"/>
      <c r="V4" s="3"/>
      <c r="W4" s="3"/>
      <c r="X4" s="3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25">
      <c r="A5" s="7">
        <f t="shared" ref="A5:A22" si="2">1+A4</f>
        <v>2</v>
      </c>
      <c r="B5" s="24" t="s">
        <v>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f t="shared" si="0"/>
        <v>0</v>
      </c>
      <c r="P5" s="3">
        <f t="shared" si="1"/>
        <v>0</v>
      </c>
      <c r="Q5" s="3"/>
      <c r="R5" s="3"/>
      <c r="S5" s="3"/>
      <c r="T5" s="3"/>
      <c r="U5" s="3"/>
      <c r="V5" s="3"/>
      <c r="W5" s="3"/>
      <c r="X5" s="3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25">
      <c r="A6" s="7">
        <f t="shared" si="2"/>
        <v>3</v>
      </c>
      <c r="B6" s="24" t="s">
        <v>44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 t="shared" si="0"/>
        <v>0</v>
      </c>
      <c r="P6" s="3">
        <f t="shared" si="1"/>
        <v>0</v>
      </c>
      <c r="Q6" s="3"/>
      <c r="R6" s="3"/>
      <c r="S6" s="3"/>
      <c r="T6" s="3"/>
      <c r="U6" s="3"/>
      <c r="V6" s="3"/>
      <c r="W6" s="3"/>
      <c r="X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25">
      <c r="A7" s="7">
        <f t="shared" si="2"/>
        <v>4</v>
      </c>
      <c r="B7" s="24" t="s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 t="shared" si="0"/>
        <v>0</v>
      </c>
      <c r="P7" s="3">
        <f t="shared" si="1"/>
        <v>0</v>
      </c>
      <c r="Q7" s="3"/>
      <c r="R7" s="3"/>
      <c r="S7" s="3"/>
      <c r="T7" s="3"/>
      <c r="U7" s="3"/>
      <c r="V7" s="3"/>
      <c r="W7" s="3"/>
      <c r="X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25">
      <c r="A8" s="7">
        <f t="shared" si="2"/>
        <v>5</v>
      </c>
      <c r="B8" s="24" t="s">
        <v>46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 t="shared" si="0"/>
        <v>0</v>
      </c>
      <c r="P8" s="3">
        <f t="shared" si="1"/>
        <v>0</v>
      </c>
      <c r="Q8" s="3"/>
      <c r="R8" s="3"/>
      <c r="S8" s="3"/>
      <c r="T8" s="3"/>
      <c r="U8" s="3"/>
      <c r="V8" s="3"/>
      <c r="W8" s="3"/>
      <c r="X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25">
      <c r="A9" s="7">
        <f t="shared" si="2"/>
        <v>6</v>
      </c>
      <c r="B9" s="24" t="s">
        <v>47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f t="shared" si="0"/>
        <v>0</v>
      </c>
      <c r="P9" s="3">
        <f t="shared" si="1"/>
        <v>0</v>
      </c>
      <c r="Q9" s="3"/>
      <c r="R9" s="3"/>
      <c r="S9" s="3"/>
      <c r="T9" s="3"/>
      <c r="U9" s="3"/>
      <c r="V9" s="3"/>
      <c r="W9" s="3"/>
      <c r="X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25">
      <c r="A10" s="7">
        <f t="shared" si="2"/>
        <v>7</v>
      </c>
      <c r="B10" s="24" t="s">
        <v>48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f t="shared" si="0"/>
        <v>0</v>
      </c>
      <c r="P10" s="3">
        <f t="shared" si="1"/>
        <v>0</v>
      </c>
      <c r="Q10" s="3"/>
      <c r="R10" s="3"/>
      <c r="S10" s="3"/>
      <c r="T10" s="3"/>
      <c r="U10" s="3"/>
      <c r="V10" s="3"/>
      <c r="W10" s="3"/>
      <c r="X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25">
      <c r="A11" s="7">
        <f t="shared" si="2"/>
        <v>8</v>
      </c>
      <c r="B11" s="24" t="s">
        <v>49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f t="shared" si="0"/>
        <v>0</v>
      </c>
      <c r="P11" s="3">
        <f t="shared" si="1"/>
        <v>0</v>
      </c>
      <c r="Q11" s="3"/>
      <c r="R11" s="3"/>
      <c r="S11" s="3"/>
      <c r="T11" s="3"/>
      <c r="U11" s="3"/>
      <c r="V11" s="3"/>
      <c r="W11" s="3"/>
      <c r="X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25">
      <c r="A12" s="7">
        <f t="shared" si="2"/>
        <v>9</v>
      </c>
      <c r="B12" s="24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t="shared" si="0"/>
        <v>0</v>
      </c>
      <c r="P12" s="3">
        <f t="shared" si="1"/>
        <v>0</v>
      </c>
      <c r="Q12" s="3"/>
      <c r="R12" s="3"/>
      <c r="S12" s="3"/>
      <c r="T12" s="3"/>
      <c r="U12" s="3"/>
      <c r="V12" s="3"/>
      <c r="W12" s="3"/>
      <c r="X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25">
      <c r="A13" s="7">
        <f t="shared" si="2"/>
        <v>10</v>
      </c>
      <c r="B13" s="24" t="s">
        <v>51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f t="shared" si="0"/>
        <v>0</v>
      </c>
      <c r="P13" s="3">
        <f t="shared" si="1"/>
        <v>0</v>
      </c>
      <c r="Q13" s="3"/>
      <c r="R13" s="3"/>
      <c r="S13" s="3"/>
      <c r="T13" s="3"/>
      <c r="U13" s="3"/>
      <c r="V13" s="3"/>
      <c r="W13" s="3"/>
      <c r="X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25">
      <c r="A14" s="7">
        <f t="shared" si="2"/>
        <v>11</v>
      </c>
      <c r="B14" s="24" t="s">
        <v>52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f t="shared" si="0"/>
        <v>0</v>
      </c>
      <c r="P14" s="3">
        <f t="shared" si="1"/>
        <v>0</v>
      </c>
      <c r="Q14" s="3"/>
      <c r="R14" s="3"/>
      <c r="S14" s="3"/>
      <c r="T14" s="3"/>
      <c r="U14" s="3"/>
      <c r="V14" s="3"/>
      <c r="W14" s="3"/>
      <c r="X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25">
      <c r="A15" s="7">
        <f t="shared" si="2"/>
        <v>12</v>
      </c>
      <c r="B15" s="24" t="s">
        <v>53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0</v>
      </c>
      <c r="P15" s="3">
        <f t="shared" si="1"/>
        <v>0</v>
      </c>
      <c r="Q15" s="3"/>
      <c r="R15" s="3"/>
      <c r="S15" s="3"/>
      <c r="T15" s="3"/>
      <c r="U15" s="3"/>
      <c r="V15" s="3"/>
      <c r="W15" s="3"/>
      <c r="X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25">
      <c r="A16" s="7">
        <f t="shared" si="2"/>
        <v>13</v>
      </c>
      <c r="B16" s="24" t="s">
        <v>54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0</v>
      </c>
      <c r="P16" s="3">
        <f t="shared" si="1"/>
        <v>0</v>
      </c>
      <c r="Q16" s="3"/>
      <c r="R16" s="3"/>
      <c r="S16" s="3"/>
      <c r="T16" s="3"/>
      <c r="U16" s="3"/>
      <c r="V16" s="3"/>
      <c r="W16" s="3"/>
      <c r="X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25">
      <c r="A17" s="7">
        <f t="shared" si="2"/>
        <v>14</v>
      </c>
      <c r="B17" s="24" t="s">
        <v>55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f t="shared" si="0"/>
        <v>0</v>
      </c>
      <c r="P17" s="3">
        <f t="shared" si="1"/>
        <v>0</v>
      </c>
      <c r="Q17" s="3"/>
      <c r="R17" s="3"/>
      <c r="S17" s="3"/>
      <c r="T17" s="3"/>
      <c r="U17" s="3"/>
      <c r="V17" s="3"/>
      <c r="W17" s="3"/>
      <c r="X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25">
      <c r="A18" s="7">
        <f t="shared" si="2"/>
        <v>15</v>
      </c>
      <c r="B18" s="24" t="s">
        <v>56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f t="shared" si="0"/>
        <v>0</v>
      </c>
      <c r="P18" s="3">
        <f t="shared" si="1"/>
        <v>0</v>
      </c>
      <c r="Q18" s="3"/>
      <c r="R18" s="3"/>
      <c r="S18" s="3"/>
      <c r="T18" s="3"/>
      <c r="U18" s="3"/>
      <c r="V18" s="3"/>
      <c r="W18" s="3"/>
      <c r="X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25">
      <c r="A19" s="7">
        <f t="shared" si="2"/>
        <v>16</v>
      </c>
      <c r="B19" s="24" t="s">
        <v>57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f t="shared" si="0"/>
        <v>0</v>
      </c>
      <c r="P19" s="3">
        <f t="shared" si="1"/>
        <v>0</v>
      </c>
      <c r="Q19" s="3"/>
      <c r="R19" s="3"/>
      <c r="S19" s="3"/>
      <c r="T19" s="3"/>
      <c r="U19" s="3"/>
      <c r="V19" s="3"/>
      <c r="W19" s="3"/>
      <c r="X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25">
      <c r="A20" s="7">
        <f t="shared" si="2"/>
        <v>17</v>
      </c>
      <c r="B20" s="24" t="s">
        <v>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f t="shared" si="0"/>
        <v>0</v>
      </c>
      <c r="P20" s="3">
        <f t="shared" si="1"/>
        <v>0</v>
      </c>
      <c r="Q20" s="3"/>
      <c r="R20" s="3"/>
      <c r="S20" s="3"/>
      <c r="T20" s="3"/>
      <c r="U20" s="3"/>
      <c r="V20" s="3"/>
      <c r="W20" s="3"/>
      <c r="X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25">
      <c r="A21" s="7">
        <f t="shared" si="2"/>
        <v>18</v>
      </c>
      <c r="B21" s="24" t="s">
        <v>59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f t="shared" si="0"/>
        <v>0</v>
      </c>
      <c r="P21" s="3">
        <f t="shared" si="1"/>
        <v>0</v>
      </c>
      <c r="Q21" s="3"/>
      <c r="R21" s="3"/>
      <c r="S21" s="3"/>
      <c r="T21" s="3"/>
      <c r="U21" s="3"/>
      <c r="V21" s="3"/>
      <c r="W21" s="3"/>
      <c r="X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25">
      <c r="A22" s="7">
        <f t="shared" si="2"/>
        <v>19</v>
      </c>
      <c r="B22" s="24" t="s">
        <v>60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f t="shared" si="0"/>
        <v>0</v>
      </c>
      <c r="P22" s="3">
        <f t="shared" si="1"/>
        <v>0</v>
      </c>
      <c r="Q22" s="3"/>
      <c r="R22" s="3"/>
      <c r="S22" s="3"/>
      <c r="T22" s="3"/>
      <c r="U22" s="3"/>
      <c r="V22" s="3"/>
      <c r="W22" s="3"/>
      <c r="X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7"/>
      <c r="B23" s="25" t="s">
        <v>61</v>
      </c>
      <c r="C23" s="26">
        <f t="shared" ref="C23:X23" si="3">SUM(C4:C22)</f>
        <v>0</v>
      </c>
      <c r="D23" s="26">
        <f t="shared" si="3"/>
        <v>0</v>
      </c>
      <c r="E23" s="26">
        <f t="shared" si="3"/>
        <v>0</v>
      </c>
      <c r="F23" s="26">
        <f t="shared" si="3"/>
        <v>0</v>
      </c>
      <c r="G23" s="26">
        <f t="shared" si="3"/>
        <v>0</v>
      </c>
      <c r="H23" s="26">
        <f t="shared" si="3"/>
        <v>0</v>
      </c>
      <c r="I23" s="26">
        <f t="shared" si="3"/>
        <v>0</v>
      </c>
      <c r="J23" s="26">
        <f t="shared" si="3"/>
        <v>0</v>
      </c>
      <c r="K23" s="26">
        <f t="shared" si="3"/>
        <v>0</v>
      </c>
      <c r="L23" s="26">
        <f t="shared" si="3"/>
        <v>0</v>
      </c>
      <c r="M23" s="26">
        <f t="shared" si="3"/>
        <v>0</v>
      </c>
      <c r="N23" s="26">
        <f t="shared" si="3"/>
        <v>0</v>
      </c>
      <c r="O23" s="26">
        <f t="shared" si="3"/>
        <v>0</v>
      </c>
      <c r="P23" s="26">
        <f t="shared" si="3"/>
        <v>0</v>
      </c>
      <c r="Q23" s="26">
        <f t="shared" si="3"/>
        <v>0</v>
      </c>
      <c r="R23" s="26">
        <f t="shared" si="3"/>
        <v>0</v>
      </c>
      <c r="S23" s="26">
        <f t="shared" si="3"/>
        <v>0</v>
      </c>
      <c r="T23" s="26">
        <f t="shared" si="3"/>
        <v>0</v>
      </c>
      <c r="U23" s="26">
        <f t="shared" si="3"/>
        <v>0</v>
      </c>
      <c r="V23" s="26">
        <f t="shared" si="3"/>
        <v>0</v>
      </c>
      <c r="W23" s="26">
        <f t="shared" si="3"/>
        <v>0</v>
      </c>
      <c r="X23" s="26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7"/>
      <c r="B24" s="27" t="s">
        <v>147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01" t="s">
        <v>27</v>
      </c>
      <c r="B25" s="24" t="s">
        <v>28</v>
      </c>
      <c r="C25" s="130" t="s">
        <v>29</v>
      </c>
      <c r="D25" s="104"/>
      <c r="E25" s="130" t="s">
        <v>30</v>
      </c>
      <c r="F25" s="104"/>
      <c r="G25" s="131" t="s">
        <v>31</v>
      </c>
      <c r="H25" s="104"/>
      <c r="I25" s="131" t="s">
        <v>32</v>
      </c>
      <c r="J25" s="104"/>
      <c r="K25" s="131" t="s">
        <v>33</v>
      </c>
      <c r="L25" s="104"/>
      <c r="M25" s="131" t="s">
        <v>34</v>
      </c>
      <c r="N25" s="104"/>
      <c r="O25" s="131" t="s">
        <v>35</v>
      </c>
      <c r="P25" s="104"/>
      <c r="Q25" s="24" t="s">
        <v>14</v>
      </c>
      <c r="R25" s="24" t="s">
        <v>36</v>
      </c>
      <c r="S25" s="131" t="s">
        <v>37</v>
      </c>
      <c r="T25" s="104"/>
      <c r="U25" s="137" t="s">
        <v>38</v>
      </c>
      <c r="V25" s="104"/>
      <c r="W25" s="130" t="s">
        <v>39</v>
      </c>
      <c r="X25" s="10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2"/>
      <c r="B26" s="29"/>
      <c r="C26" s="24" t="s">
        <v>40</v>
      </c>
      <c r="D26" s="24" t="s">
        <v>41</v>
      </c>
      <c r="E26" s="24" t="s">
        <v>40</v>
      </c>
      <c r="F26" s="24" t="s">
        <v>41</v>
      </c>
      <c r="G26" s="24" t="s">
        <v>40</v>
      </c>
      <c r="H26" s="24" t="s">
        <v>41</v>
      </c>
      <c r="I26" s="24" t="s">
        <v>40</v>
      </c>
      <c r="J26" s="24" t="s">
        <v>41</v>
      </c>
      <c r="K26" s="24" t="s">
        <v>40</v>
      </c>
      <c r="L26" s="24" t="s">
        <v>41</v>
      </c>
      <c r="M26" s="24" t="s">
        <v>40</v>
      </c>
      <c r="N26" s="24" t="s">
        <v>41</v>
      </c>
      <c r="O26" s="24" t="s">
        <v>40</v>
      </c>
      <c r="P26" s="24" t="s">
        <v>41</v>
      </c>
      <c r="Q26" s="30"/>
      <c r="R26" s="30"/>
      <c r="S26" s="29" t="s">
        <v>40</v>
      </c>
      <c r="T26" s="29" t="s">
        <v>41</v>
      </c>
      <c r="U26" s="25" t="s">
        <v>40</v>
      </c>
      <c r="V26" s="25" t="s">
        <v>41</v>
      </c>
      <c r="W26" s="24" t="s">
        <v>40</v>
      </c>
      <c r="X26" s="24" t="s">
        <v>41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25">
      <c r="A27" s="7">
        <v>20</v>
      </c>
      <c r="B27" s="24" t="s">
        <v>62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f t="shared" ref="O27:P33" si="4">C27+E27+G27+I27+K27+M27</f>
        <v>0</v>
      </c>
      <c r="P27" s="3">
        <f t="shared" si="4"/>
        <v>0</v>
      </c>
      <c r="Q27" s="3"/>
      <c r="R27" s="3"/>
      <c r="S27" s="3"/>
      <c r="T27" s="3"/>
      <c r="U27" s="3"/>
      <c r="V27" s="3"/>
      <c r="W27" s="3"/>
      <c r="X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25">
      <c r="A28" s="7">
        <f t="shared" ref="A28:A33" si="5">1+A27</f>
        <v>21</v>
      </c>
      <c r="B28" s="24" t="s">
        <v>63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f t="shared" si="4"/>
        <v>0</v>
      </c>
      <c r="P28" s="3">
        <f t="shared" si="4"/>
        <v>0</v>
      </c>
      <c r="Q28" s="3"/>
      <c r="R28" s="3"/>
      <c r="S28" s="3"/>
      <c r="T28" s="3"/>
      <c r="U28" s="3"/>
      <c r="V28" s="3"/>
      <c r="W28" s="3"/>
      <c r="X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25">
      <c r="A29" s="7">
        <f t="shared" si="5"/>
        <v>22</v>
      </c>
      <c r="B29" s="24" t="s">
        <v>64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 t="shared" si="4"/>
        <v>0</v>
      </c>
      <c r="P29" s="3">
        <f t="shared" si="4"/>
        <v>0</v>
      </c>
      <c r="Q29" s="3"/>
      <c r="R29" s="3"/>
      <c r="S29" s="3"/>
      <c r="T29" s="3"/>
      <c r="U29" s="3"/>
      <c r="V29" s="3"/>
      <c r="W29" s="3"/>
      <c r="X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25">
      <c r="A30" s="7">
        <f t="shared" si="5"/>
        <v>23</v>
      </c>
      <c r="B30" s="24" t="s">
        <v>65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f t="shared" si="4"/>
        <v>0</v>
      </c>
      <c r="P30" s="3">
        <f t="shared" si="4"/>
        <v>0</v>
      </c>
      <c r="Q30" s="3"/>
      <c r="R30" s="3"/>
      <c r="S30" s="3"/>
      <c r="T30" s="3"/>
      <c r="U30" s="3"/>
      <c r="V30" s="3"/>
      <c r="W30" s="3"/>
      <c r="X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25">
      <c r="A31" s="7">
        <f t="shared" si="5"/>
        <v>24</v>
      </c>
      <c r="B31" s="24" t="s">
        <v>66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f t="shared" si="4"/>
        <v>0</v>
      </c>
      <c r="P31" s="3">
        <f t="shared" si="4"/>
        <v>0</v>
      </c>
      <c r="Q31" s="3"/>
      <c r="R31" s="3"/>
      <c r="S31" s="3"/>
      <c r="T31" s="3"/>
      <c r="U31" s="3"/>
      <c r="V31" s="3"/>
      <c r="W31" s="3"/>
      <c r="X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25">
      <c r="A32" s="7">
        <f t="shared" si="5"/>
        <v>25</v>
      </c>
      <c r="B32" s="24" t="s">
        <v>67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f t="shared" si="4"/>
        <v>0</v>
      </c>
      <c r="P32" s="3">
        <f t="shared" si="4"/>
        <v>0</v>
      </c>
      <c r="Q32" s="3"/>
      <c r="R32" s="3"/>
      <c r="S32" s="3"/>
      <c r="T32" s="3"/>
      <c r="U32" s="3"/>
      <c r="V32" s="3"/>
      <c r="W32" s="3"/>
      <c r="X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25">
      <c r="A33" s="7">
        <f t="shared" si="5"/>
        <v>26</v>
      </c>
      <c r="B33" s="24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f t="shared" si="4"/>
        <v>0</v>
      </c>
      <c r="P33" s="3">
        <f t="shared" si="4"/>
        <v>0</v>
      </c>
      <c r="Q33" s="3"/>
      <c r="R33" s="3"/>
      <c r="S33" s="3"/>
      <c r="T33" s="3"/>
      <c r="U33" s="3"/>
      <c r="V33" s="3"/>
      <c r="W33" s="3"/>
      <c r="X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7"/>
      <c r="B34" s="25" t="s">
        <v>69</v>
      </c>
      <c r="C34" s="26">
        <f t="shared" ref="C34:X34" si="6">SUM(C27:C33)</f>
        <v>0</v>
      </c>
      <c r="D34" s="26">
        <f t="shared" si="6"/>
        <v>0</v>
      </c>
      <c r="E34" s="26">
        <f t="shared" si="6"/>
        <v>0</v>
      </c>
      <c r="F34" s="26">
        <f t="shared" si="6"/>
        <v>0</v>
      </c>
      <c r="G34" s="26">
        <f t="shared" si="6"/>
        <v>0</v>
      </c>
      <c r="H34" s="26">
        <f t="shared" si="6"/>
        <v>0</v>
      </c>
      <c r="I34" s="26">
        <f t="shared" si="6"/>
        <v>0</v>
      </c>
      <c r="J34" s="26">
        <f t="shared" si="6"/>
        <v>0</v>
      </c>
      <c r="K34" s="26">
        <f t="shared" si="6"/>
        <v>0</v>
      </c>
      <c r="L34" s="26">
        <f t="shared" si="6"/>
        <v>0</v>
      </c>
      <c r="M34" s="26">
        <f t="shared" si="6"/>
        <v>0</v>
      </c>
      <c r="N34" s="26">
        <f t="shared" si="6"/>
        <v>0</v>
      </c>
      <c r="O34" s="26">
        <f t="shared" si="6"/>
        <v>0</v>
      </c>
      <c r="P34" s="26">
        <f t="shared" si="6"/>
        <v>0</v>
      </c>
      <c r="Q34" s="26">
        <f t="shared" si="6"/>
        <v>0</v>
      </c>
      <c r="R34" s="26">
        <f t="shared" si="6"/>
        <v>0</v>
      </c>
      <c r="S34" s="26">
        <f t="shared" si="6"/>
        <v>0</v>
      </c>
      <c r="T34" s="26">
        <f t="shared" si="6"/>
        <v>0</v>
      </c>
      <c r="U34" s="26">
        <f t="shared" si="6"/>
        <v>0</v>
      </c>
      <c r="V34" s="26">
        <f t="shared" si="6"/>
        <v>0</v>
      </c>
      <c r="W34" s="26">
        <f t="shared" si="6"/>
        <v>0</v>
      </c>
      <c r="X34" s="26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25">
      <c r="A35" s="7">
        <v>27</v>
      </c>
      <c r="B35" s="24" t="s">
        <v>70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f t="shared" ref="O35:P40" si="7">C35+E35+G35+I35+K35+M35</f>
        <v>0</v>
      </c>
      <c r="P35" s="3">
        <f t="shared" si="7"/>
        <v>0</v>
      </c>
      <c r="Q35" s="3"/>
      <c r="R35" s="3"/>
      <c r="S35" s="3"/>
      <c r="T35" s="3"/>
      <c r="U35" s="3"/>
      <c r="V35" s="3"/>
      <c r="W35" s="3"/>
      <c r="X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25">
      <c r="A36" s="7">
        <f>1+A35</f>
        <v>28</v>
      </c>
      <c r="B36" s="24" t="s">
        <v>71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f t="shared" si="7"/>
        <v>0</v>
      </c>
      <c r="P36" s="3">
        <f t="shared" si="7"/>
        <v>0</v>
      </c>
      <c r="Q36" s="3"/>
      <c r="R36" s="3"/>
      <c r="S36" s="3"/>
      <c r="T36" s="3"/>
      <c r="U36" s="3"/>
      <c r="V36" s="3"/>
      <c r="W36" s="3"/>
      <c r="X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25">
      <c r="A37" s="7">
        <f>1+A36</f>
        <v>29</v>
      </c>
      <c r="B37" s="24" t="s">
        <v>72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f t="shared" si="7"/>
        <v>0</v>
      </c>
      <c r="P37" s="3">
        <f t="shared" si="7"/>
        <v>0</v>
      </c>
      <c r="Q37" s="3"/>
      <c r="R37" s="3"/>
      <c r="S37" s="3"/>
      <c r="T37" s="3"/>
      <c r="U37" s="3"/>
      <c r="V37" s="3"/>
      <c r="W37" s="3"/>
      <c r="X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25">
      <c r="A38" s="7">
        <f>1+A37</f>
        <v>30</v>
      </c>
      <c r="B38" s="24" t="s">
        <v>73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f t="shared" si="7"/>
        <v>0</v>
      </c>
      <c r="P38" s="3">
        <f t="shared" si="7"/>
        <v>0</v>
      </c>
      <c r="Q38" s="3"/>
      <c r="R38" s="3"/>
      <c r="S38" s="3"/>
      <c r="T38" s="3"/>
      <c r="U38" s="3"/>
      <c r="V38" s="3"/>
      <c r="W38" s="3"/>
      <c r="X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25">
      <c r="A39" s="7">
        <f>1+A38</f>
        <v>31</v>
      </c>
      <c r="B39" s="24" t="s">
        <v>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>
        <f t="shared" si="7"/>
        <v>0</v>
      </c>
      <c r="P39" s="3">
        <f t="shared" si="7"/>
        <v>0</v>
      </c>
      <c r="Q39" s="3"/>
      <c r="R39" s="3"/>
      <c r="S39" s="3"/>
      <c r="T39" s="3"/>
      <c r="U39" s="3"/>
      <c r="V39" s="3"/>
      <c r="W39" s="3"/>
      <c r="X39" s="3"/>
      <c r="Z39" s="31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25">
      <c r="A40" s="7">
        <f>1+A39</f>
        <v>32</v>
      </c>
      <c r="B40" s="24" t="s">
        <v>75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f t="shared" si="7"/>
        <v>0</v>
      </c>
      <c r="P40" s="3">
        <f t="shared" si="7"/>
        <v>0</v>
      </c>
      <c r="Q40" s="3"/>
      <c r="R40" s="3"/>
      <c r="S40" s="3"/>
      <c r="T40" s="3"/>
      <c r="U40" s="3"/>
      <c r="V40" s="3"/>
      <c r="W40" s="3"/>
      <c r="X40" s="3"/>
      <c r="Y40" s="32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7"/>
      <c r="B41" s="25" t="s">
        <v>76</v>
      </c>
      <c r="C41" s="26">
        <f t="shared" ref="C41:X41" si="8">SUM(C35:C40)</f>
        <v>0</v>
      </c>
      <c r="D41" s="26">
        <f t="shared" si="8"/>
        <v>0</v>
      </c>
      <c r="E41" s="26">
        <f t="shared" si="8"/>
        <v>0</v>
      </c>
      <c r="F41" s="26">
        <f t="shared" si="8"/>
        <v>0</v>
      </c>
      <c r="G41" s="26">
        <f t="shared" si="8"/>
        <v>0</v>
      </c>
      <c r="H41" s="26">
        <f t="shared" si="8"/>
        <v>0</v>
      </c>
      <c r="I41" s="26">
        <f t="shared" si="8"/>
        <v>0</v>
      </c>
      <c r="J41" s="26">
        <f t="shared" si="8"/>
        <v>0</v>
      </c>
      <c r="K41" s="26">
        <f t="shared" si="8"/>
        <v>0</v>
      </c>
      <c r="L41" s="26">
        <f t="shared" si="8"/>
        <v>0</v>
      </c>
      <c r="M41" s="26">
        <f t="shared" si="8"/>
        <v>0</v>
      </c>
      <c r="N41" s="26">
        <f t="shared" si="8"/>
        <v>0</v>
      </c>
      <c r="O41" s="26">
        <f t="shared" si="8"/>
        <v>0</v>
      </c>
      <c r="P41" s="26">
        <f t="shared" si="8"/>
        <v>0</v>
      </c>
      <c r="Q41" s="26">
        <f t="shared" si="8"/>
        <v>0</v>
      </c>
      <c r="R41" s="26">
        <f t="shared" si="8"/>
        <v>0</v>
      </c>
      <c r="S41" s="26">
        <f t="shared" si="8"/>
        <v>0</v>
      </c>
      <c r="T41" s="26">
        <f t="shared" si="8"/>
        <v>0</v>
      </c>
      <c r="U41" s="26">
        <f t="shared" si="8"/>
        <v>0</v>
      </c>
      <c r="V41" s="26">
        <f t="shared" si="8"/>
        <v>0</v>
      </c>
      <c r="W41" s="26">
        <f t="shared" si="8"/>
        <v>0</v>
      </c>
      <c r="X41" s="26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7">
        <v>33</v>
      </c>
      <c r="B42" s="24" t="s">
        <v>77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f t="shared" ref="O42:P48" si="9">C42+E42+G42+I42+K42+M42</f>
        <v>0</v>
      </c>
      <c r="P42" s="3">
        <f t="shared" si="9"/>
        <v>0</v>
      </c>
      <c r="Q42" s="3"/>
      <c r="R42" s="3"/>
      <c r="S42" s="3"/>
      <c r="T42" s="3"/>
      <c r="U42" s="3"/>
      <c r="V42" s="3"/>
      <c r="W42" s="3"/>
      <c r="X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7">
        <f t="shared" ref="A43:A48" si="10">1+A42</f>
        <v>34</v>
      </c>
      <c r="B43" s="24" t="s">
        <v>78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f t="shared" si="9"/>
        <v>0</v>
      </c>
      <c r="P43" s="3">
        <f t="shared" si="9"/>
        <v>0</v>
      </c>
      <c r="Q43" s="3"/>
      <c r="R43" s="3"/>
      <c r="S43" s="3"/>
      <c r="T43" s="3"/>
      <c r="U43" s="3"/>
      <c r="V43" s="3"/>
      <c r="W43" s="3"/>
      <c r="X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7">
        <f t="shared" si="10"/>
        <v>35</v>
      </c>
      <c r="B44" s="24" t="s">
        <v>79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f t="shared" si="9"/>
        <v>0</v>
      </c>
      <c r="P44" s="3">
        <f t="shared" si="9"/>
        <v>0</v>
      </c>
      <c r="Q44" s="3"/>
      <c r="R44" s="3"/>
      <c r="S44" s="3"/>
      <c r="T44" s="3"/>
      <c r="U44" s="3"/>
      <c r="V44" s="3"/>
      <c r="W44" s="3"/>
      <c r="X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7">
        <f t="shared" si="10"/>
        <v>36</v>
      </c>
      <c r="B45" s="24" t="s">
        <v>80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f t="shared" si="9"/>
        <v>0</v>
      </c>
      <c r="P45" s="3">
        <f t="shared" si="9"/>
        <v>0</v>
      </c>
      <c r="Q45" s="3"/>
      <c r="R45" s="3"/>
      <c r="S45" s="3"/>
      <c r="T45" s="3"/>
      <c r="U45" s="3"/>
      <c r="V45" s="3"/>
      <c r="W45" s="3"/>
      <c r="X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7">
        <f t="shared" si="10"/>
        <v>37</v>
      </c>
      <c r="B46" s="24" t="s">
        <v>81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f t="shared" si="9"/>
        <v>0</v>
      </c>
      <c r="P46" s="3">
        <f t="shared" si="9"/>
        <v>0</v>
      </c>
      <c r="Q46" s="3"/>
      <c r="R46" s="3"/>
      <c r="S46" s="3"/>
      <c r="T46" s="3"/>
      <c r="U46" s="3"/>
      <c r="V46" s="3"/>
      <c r="W46" s="3"/>
      <c r="X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7">
        <f t="shared" si="10"/>
        <v>38</v>
      </c>
      <c r="B47" s="24" t="s">
        <v>82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f t="shared" si="9"/>
        <v>0</v>
      </c>
      <c r="P47" s="3">
        <f t="shared" si="9"/>
        <v>0</v>
      </c>
      <c r="Q47" s="3"/>
      <c r="R47" s="3"/>
      <c r="S47" s="3"/>
      <c r="T47" s="3"/>
      <c r="U47" s="3"/>
      <c r="V47" s="3"/>
      <c r="W47" s="3"/>
      <c r="X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7">
        <f t="shared" si="10"/>
        <v>39</v>
      </c>
      <c r="B48" s="24" t="s">
        <v>83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f t="shared" si="9"/>
        <v>0</v>
      </c>
      <c r="P48" s="3">
        <f t="shared" si="9"/>
        <v>0</v>
      </c>
      <c r="Q48" s="3"/>
      <c r="R48" s="3"/>
      <c r="S48" s="3"/>
      <c r="T48" s="3"/>
      <c r="U48" s="3"/>
      <c r="V48" s="3"/>
      <c r="W48" s="3"/>
      <c r="X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7"/>
      <c r="B49" s="25" t="s">
        <v>84</v>
      </c>
      <c r="C49" s="26">
        <f t="shared" ref="C49:X49" si="11">SUM(C42:C48)</f>
        <v>0</v>
      </c>
      <c r="D49" s="26">
        <f t="shared" si="11"/>
        <v>0</v>
      </c>
      <c r="E49" s="26">
        <f t="shared" si="11"/>
        <v>0</v>
      </c>
      <c r="F49" s="26">
        <f t="shared" si="11"/>
        <v>0</v>
      </c>
      <c r="G49" s="26">
        <f t="shared" si="11"/>
        <v>0</v>
      </c>
      <c r="H49" s="26">
        <f t="shared" si="11"/>
        <v>0</v>
      </c>
      <c r="I49" s="26">
        <f t="shared" si="11"/>
        <v>0</v>
      </c>
      <c r="J49" s="26">
        <f t="shared" si="11"/>
        <v>0</v>
      </c>
      <c r="K49" s="26">
        <f t="shared" si="11"/>
        <v>0</v>
      </c>
      <c r="L49" s="26">
        <f t="shared" si="11"/>
        <v>0</v>
      </c>
      <c r="M49" s="26">
        <f t="shared" si="11"/>
        <v>0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25">
      <c r="A50" s="7">
        <v>40</v>
      </c>
      <c r="B50" s="24" t="s">
        <v>85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f>C50+E50+G50+I50+K50+M50</f>
        <v>0</v>
      </c>
      <c r="P50" s="3">
        <f>D50+F50+H50+J50+L50+N50</f>
        <v>0</v>
      </c>
      <c r="Q50" s="3"/>
      <c r="R50" s="3"/>
      <c r="S50" s="3"/>
      <c r="T50" s="3"/>
      <c r="U50" s="3"/>
      <c r="V50" s="3"/>
      <c r="W50" s="3"/>
      <c r="X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7"/>
      <c r="B51" s="25" t="s">
        <v>86</v>
      </c>
      <c r="C51" s="26">
        <f t="shared" ref="C51:X51" si="12">C34+C41+C49+C50</f>
        <v>0</v>
      </c>
      <c r="D51" s="26">
        <f t="shared" si="12"/>
        <v>0</v>
      </c>
      <c r="E51" s="26">
        <f t="shared" si="12"/>
        <v>0</v>
      </c>
      <c r="F51" s="26">
        <f t="shared" si="12"/>
        <v>0</v>
      </c>
      <c r="G51" s="26">
        <f t="shared" si="12"/>
        <v>0</v>
      </c>
      <c r="H51" s="26">
        <f t="shared" si="12"/>
        <v>0</v>
      </c>
      <c r="I51" s="26">
        <f t="shared" si="12"/>
        <v>0</v>
      </c>
      <c r="J51" s="26">
        <f t="shared" si="12"/>
        <v>0</v>
      </c>
      <c r="K51" s="26">
        <f t="shared" si="12"/>
        <v>0</v>
      </c>
      <c r="L51" s="26">
        <f t="shared" si="12"/>
        <v>0</v>
      </c>
      <c r="M51" s="26">
        <f t="shared" si="12"/>
        <v>0</v>
      </c>
      <c r="N51" s="26">
        <f t="shared" si="12"/>
        <v>0</v>
      </c>
      <c r="O51" s="26">
        <f t="shared" si="12"/>
        <v>0</v>
      </c>
      <c r="P51" s="26">
        <f t="shared" si="12"/>
        <v>0</v>
      </c>
      <c r="Q51" s="26">
        <f t="shared" si="12"/>
        <v>0</v>
      </c>
      <c r="R51" s="26">
        <f t="shared" si="12"/>
        <v>0</v>
      </c>
      <c r="S51" s="26">
        <f t="shared" si="12"/>
        <v>0</v>
      </c>
      <c r="T51" s="26">
        <f t="shared" si="12"/>
        <v>0</v>
      </c>
      <c r="U51" s="26">
        <f t="shared" si="12"/>
        <v>0</v>
      </c>
      <c r="V51" s="26">
        <f t="shared" si="12"/>
        <v>0</v>
      </c>
      <c r="W51" s="26">
        <f t="shared" si="12"/>
        <v>0</v>
      </c>
      <c r="X51" s="26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7"/>
      <c r="B52" s="136" t="s">
        <v>147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01" t="s">
        <v>27</v>
      </c>
      <c r="B53" s="132" t="s">
        <v>28</v>
      </c>
      <c r="C53" s="130" t="s">
        <v>29</v>
      </c>
      <c r="D53" s="104"/>
      <c r="E53" s="130" t="s">
        <v>30</v>
      </c>
      <c r="F53" s="104"/>
      <c r="G53" s="131" t="s">
        <v>31</v>
      </c>
      <c r="H53" s="104"/>
      <c r="I53" s="131" t="s">
        <v>32</v>
      </c>
      <c r="J53" s="104"/>
      <c r="K53" s="131" t="s">
        <v>33</v>
      </c>
      <c r="L53" s="104"/>
      <c r="M53" s="131" t="s">
        <v>34</v>
      </c>
      <c r="N53" s="104"/>
      <c r="O53" s="131" t="s">
        <v>35</v>
      </c>
      <c r="P53" s="104"/>
      <c r="Q53" s="132" t="s">
        <v>14</v>
      </c>
      <c r="R53" s="132" t="s">
        <v>36</v>
      </c>
      <c r="S53" s="131" t="s">
        <v>37</v>
      </c>
      <c r="T53" s="104"/>
      <c r="U53" s="137" t="s">
        <v>38</v>
      </c>
      <c r="V53" s="104"/>
      <c r="W53" s="130" t="s">
        <v>39</v>
      </c>
      <c r="X53" s="10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2"/>
      <c r="B54" s="102"/>
      <c r="C54" s="24" t="s">
        <v>40</v>
      </c>
      <c r="D54" s="24" t="s">
        <v>41</v>
      </c>
      <c r="E54" s="24" t="s">
        <v>40</v>
      </c>
      <c r="F54" s="24" t="s">
        <v>41</v>
      </c>
      <c r="G54" s="24" t="s">
        <v>40</v>
      </c>
      <c r="H54" s="24" t="s">
        <v>41</v>
      </c>
      <c r="I54" s="24" t="s">
        <v>40</v>
      </c>
      <c r="J54" s="24" t="s">
        <v>41</v>
      </c>
      <c r="K54" s="24" t="s">
        <v>40</v>
      </c>
      <c r="L54" s="24" t="s">
        <v>41</v>
      </c>
      <c r="M54" s="24" t="s">
        <v>40</v>
      </c>
      <c r="N54" s="24" t="s">
        <v>41</v>
      </c>
      <c r="O54" s="24" t="s">
        <v>40</v>
      </c>
      <c r="P54" s="24" t="s">
        <v>41</v>
      </c>
      <c r="Q54" s="102"/>
      <c r="R54" s="102"/>
      <c r="S54" s="24" t="s">
        <v>40</v>
      </c>
      <c r="T54" s="24" t="s">
        <v>41</v>
      </c>
      <c r="U54" s="25" t="s">
        <v>40</v>
      </c>
      <c r="V54" s="25" t="s">
        <v>41</v>
      </c>
      <c r="W54" s="24" t="s">
        <v>40</v>
      </c>
      <c r="X54" s="24" t="s">
        <v>41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7">
        <v>41</v>
      </c>
      <c r="B55" s="24" t="s">
        <v>87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>
        <f t="shared" ref="O55:P62" si="13">C55+E55+G55+I55+K55+M55</f>
        <v>0</v>
      </c>
      <c r="P55" s="3">
        <f t="shared" si="13"/>
        <v>0</v>
      </c>
      <c r="Q55" s="3"/>
      <c r="R55" s="3"/>
      <c r="S55" s="3"/>
      <c r="T55" s="3"/>
      <c r="U55" s="3"/>
      <c r="V55" s="3"/>
      <c r="W55" s="3"/>
      <c r="X55" s="3"/>
      <c r="AB55" s="24" t="s">
        <v>87</v>
      </c>
      <c r="AC55" s="33">
        <v>3</v>
      </c>
      <c r="AD55" s="33">
        <v>1215</v>
      </c>
      <c r="AE55" s="3">
        <v>1</v>
      </c>
      <c r="AF55" s="3">
        <v>440</v>
      </c>
      <c r="AG55" s="3">
        <v>2</v>
      </c>
      <c r="AH55" s="3">
        <v>695</v>
      </c>
      <c r="AI55" s="3">
        <v>8</v>
      </c>
      <c r="AJ55" s="3">
        <v>2115</v>
      </c>
      <c r="AK55" s="3">
        <v>0</v>
      </c>
      <c r="AL55" s="3">
        <v>0</v>
      </c>
      <c r="AM55" s="3">
        <v>14</v>
      </c>
      <c r="AN55" s="3">
        <v>4465</v>
      </c>
    </row>
    <row r="56" spans="1:40" ht="39.950000000000003" customHeight="1" x14ac:dyDescent="0.25">
      <c r="A56" s="7">
        <f t="shared" ref="A56:A62" si="14">1+A55</f>
        <v>42</v>
      </c>
      <c r="B56" s="24" t="s">
        <v>88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f t="shared" si="13"/>
        <v>0</v>
      </c>
      <c r="P56" s="3">
        <f t="shared" si="13"/>
        <v>0</v>
      </c>
      <c r="Q56" s="3"/>
      <c r="R56" s="3"/>
      <c r="S56" s="3"/>
      <c r="T56" s="3"/>
      <c r="U56" s="3"/>
      <c r="V56" s="3"/>
      <c r="W56" s="3"/>
      <c r="X56" s="3"/>
      <c r="AB56" s="24" t="s">
        <v>88</v>
      </c>
      <c r="AC56" s="33">
        <v>0</v>
      </c>
      <c r="AD56" s="3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49</v>
      </c>
      <c r="AJ56" s="3">
        <v>12725</v>
      </c>
      <c r="AK56" s="3">
        <v>8</v>
      </c>
      <c r="AL56" s="3">
        <v>720</v>
      </c>
      <c r="AM56" s="3">
        <v>57</v>
      </c>
      <c r="AN56" s="3">
        <v>13445</v>
      </c>
    </row>
    <row r="57" spans="1:40" ht="39.950000000000003" customHeight="1" x14ac:dyDescent="0.25">
      <c r="A57" s="7">
        <f t="shared" si="14"/>
        <v>43</v>
      </c>
      <c r="B57" s="24" t="s">
        <v>89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f t="shared" si="13"/>
        <v>0</v>
      </c>
      <c r="P57" s="3">
        <f t="shared" si="13"/>
        <v>0</v>
      </c>
      <c r="Q57" s="3"/>
      <c r="R57" s="3"/>
      <c r="S57" s="3"/>
      <c r="T57" s="3"/>
      <c r="U57" s="3"/>
      <c r="V57" s="3"/>
      <c r="W57" s="3"/>
      <c r="X57" s="3"/>
      <c r="AB57" s="24" t="s">
        <v>89</v>
      </c>
      <c r="AC57" s="33">
        <v>0</v>
      </c>
      <c r="AD57" s="3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39</v>
      </c>
      <c r="AJ57" s="3">
        <v>10020</v>
      </c>
      <c r="AK57" s="3">
        <v>7</v>
      </c>
      <c r="AL57" s="3">
        <v>900</v>
      </c>
      <c r="AM57" s="3">
        <v>46</v>
      </c>
      <c r="AN57" s="3">
        <v>10920</v>
      </c>
    </row>
    <row r="58" spans="1:40" ht="39.950000000000003" customHeight="1" x14ac:dyDescent="0.25">
      <c r="A58" s="7">
        <f t="shared" si="14"/>
        <v>44</v>
      </c>
      <c r="B58" s="24" t="s">
        <v>90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f t="shared" si="13"/>
        <v>0</v>
      </c>
      <c r="P58" s="3">
        <f t="shared" si="13"/>
        <v>0</v>
      </c>
      <c r="Q58" s="3"/>
      <c r="R58" s="3"/>
      <c r="S58" s="3"/>
      <c r="T58" s="3"/>
      <c r="U58" s="3"/>
      <c r="V58" s="3"/>
      <c r="W58" s="3"/>
      <c r="X58" s="3"/>
      <c r="AB58" s="24" t="s">
        <v>90</v>
      </c>
      <c r="AC58" s="33">
        <v>0</v>
      </c>
      <c r="AD58" s="3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43</v>
      </c>
      <c r="AJ58" s="3">
        <v>11140</v>
      </c>
      <c r="AK58" s="3">
        <v>18</v>
      </c>
      <c r="AL58" s="3">
        <v>1790</v>
      </c>
      <c r="AM58" s="3">
        <v>61</v>
      </c>
      <c r="AN58" s="3">
        <v>12930</v>
      </c>
    </row>
    <row r="59" spans="1:40" ht="39.950000000000003" customHeight="1" x14ac:dyDescent="0.25">
      <c r="A59" s="7">
        <f t="shared" si="14"/>
        <v>45</v>
      </c>
      <c r="B59" s="24" t="s">
        <v>91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f t="shared" si="13"/>
        <v>0</v>
      </c>
      <c r="P59" s="3">
        <f t="shared" si="13"/>
        <v>0</v>
      </c>
      <c r="Q59" s="3"/>
      <c r="R59" s="3"/>
      <c r="S59" s="3"/>
      <c r="T59" s="3"/>
      <c r="U59" s="3"/>
      <c r="V59" s="3"/>
      <c r="W59" s="3"/>
      <c r="X59" s="3"/>
      <c r="AB59" s="24" t="s">
        <v>91</v>
      </c>
      <c r="AC59" s="33">
        <v>0</v>
      </c>
      <c r="AD59" s="33">
        <v>0</v>
      </c>
      <c r="AE59" s="3">
        <v>38</v>
      </c>
      <c r="AF59" s="3">
        <v>15515</v>
      </c>
      <c r="AG59" s="3">
        <v>7</v>
      </c>
      <c r="AH59" s="3">
        <v>2170</v>
      </c>
      <c r="AI59" s="3">
        <v>97</v>
      </c>
      <c r="AJ59" s="3">
        <v>25225</v>
      </c>
      <c r="AK59" s="3">
        <v>9</v>
      </c>
      <c r="AL59" s="3">
        <v>760</v>
      </c>
      <c r="AM59" s="3">
        <v>151</v>
      </c>
      <c r="AN59" s="3">
        <v>43670</v>
      </c>
    </row>
    <row r="60" spans="1:40" ht="39.950000000000003" customHeight="1" x14ac:dyDescent="0.25">
      <c r="A60" s="7">
        <f t="shared" si="14"/>
        <v>46</v>
      </c>
      <c r="B60" s="24" t="s">
        <v>92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f t="shared" si="13"/>
        <v>0</v>
      </c>
      <c r="P60" s="3">
        <f t="shared" si="13"/>
        <v>0</v>
      </c>
      <c r="Q60" s="3"/>
      <c r="R60" s="3"/>
      <c r="S60" s="3"/>
      <c r="T60" s="3"/>
      <c r="U60" s="3"/>
      <c r="V60" s="3"/>
      <c r="W60" s="3"/>
      <c r="X60" s="3"/>
      <c r="AB60" s="24" t="s">
        <v>92</v>
      </c>
      <c r="AC60" s="33">
        <v>0</v>
      </c>
      <c r="AD60" s="33">
        <v>0</v>
      </c>
      <c r="AE60" s="3">
        <v>4</v>
      </c>
      <c r="AF60" s="3">
        <v>1280</v>
      </c>
      <c r="AG60" s="3">
        <v>7</v>
      </c>
      <c r="AH60" s="3">
        <v>2170</v>
      </c>
      <c r="AI60" s="3">
        <v>106</v>
      </c>
      <c r="AJ60" s="3">
        <v>27515</v>
      </c>
      <c r="AK60" s="3">
        <v>37</v>
      </c>
      <c r="AL60" s="3">
        <v>5390</v>
      </c>
      <c r="AM60" s="3">
        <v>154</v>
      </c>
      <c r="AN60" s="3">
        <v>36355</v>
      </c>
    </row>
    <row r="61" spans="1:40" ht="39.950000000000003" customHeight="1" x14ac:dyDescent="0.25">
      <c r="A61" s="7">
        <f t="shared" si="14"/>
        <v>47</v>
      </c>
      <c r="B61" s="24" t="s">
        <v>93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f t="shared" si="13"/>
        <v>0</v>
      </c>
      <c r="P61" s="3">
        <f t="shared" si="13"/>
        <v>0</v>
      </c>
      <c r="Q61" s="3"/>
      <c r="R61" s="3"/>
      <c r="S61" s="3"/>
      <c r="T61" s="3"/>
      <c r="U61" s="3"/>
      <c r="V61" s="3"/>
      <c r="W61" s="3"/>
      <c r="X61" s="3"/>
      <c r="AB61" s="24"/>
      <c r="AC61" s="33">
        <f t="shared" ref="AC61:AN61" si="15">SUM(AC55:AC60)</f>
        <v>3</v>
      </c>
      <c r="AD61" s="33">
        <f t="shared" si="15"/>
        <v>1215</v>
      </c>
      <c r="AE61" s="33">
        <f t="shared" si="15"/>
        <v>43</v>
      </c>
      <c r="AF61" s="33">
        <f t="shared" si="15"/>
        <v>17235</v>
      </c>
      <c r="AG61" s="33">
        <f t="shared" si="15"/>
        <v>16</v>
      </c>
      <c r="AH61" s="33">
        <f t="shared" si="15"/>
        <v>5035</v>
      </c>
      <c r="AI61" s="33">
        <f t="shared" si="15"/>
        <v>342</v>
      </c>
      <c r="AJ61" s="33">
        <f t="shared" si="15"/>
        <v>88740</v>
      </c>
      <c r="AK61" s="33">
        <f t="shared" si="15"/>
        <v>79</v>
      </c>
      <c r="AL61" s="33">
        <f t="shared" si="15"/>
        <v>9560</v>
      </c>
      <c r="AM61" s="33">
        <f t="shared" si="15"/>
        <v>483</v>
      </c>
      <c r="AN61" s="33">
        <f t="shared" si="15"/>
        <v>121785</v>
      </c>
    </row>
    <row r="62" spans="1:40" ht="39.950000000000003" customHeight="1" x14ac:dyDescent="0.25">
      <c r="A62" s="7">
        <f t="shared" si="14"/>
        <v>48</v>
      </c>
      <c r="B62" s="24" t="s">
        <v>94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f t="shared" si="13"/>
        <v>0</v>
      </c>
      <c r="P62" s="3">
        <f t="shared" si="13"/>
        <v>0</v>
      </c>
      <c r="Q62" s="3"/>
      <c r="R62" s="3"/>
      <c r="S62" s="3"/>
      <c r="T62" s="3"/>
      <c r="U62" s="3"/>
      <c r="V62" s="3"/>
      <c r="W62" s="3"/>
      <c r="X62" s="3"/>
      <c r="AB62" s="24"/>
      <c r="AC62" s="33"/>
      <c r="AD62" s="3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39.950000000000003" customHeight="1" x14ac:dyDescent="0.25">
      <c r="A63" s="7"/>
      <c r="B63" s="25" t="s">
        <v>69</v>
      </c>
      <c r="C63" s="26">
        <f t="shared" ref="C63:X63" si="16">SUM(C55:C62)</f>
        <v>0</v>
      </c>
      <c r="D63" s="26">
        <f t="shared" si="16"/>
        <v>0</v>
      </c>
      <c r="E63" s="26">
        <f t="shared" si="16"/>
        <v>0</v>
      </c>
      <c r="F63" s="26">
        <f t="shared" si="16"/>
        <v>0</v>
      </c>
      <c r="G63" s="26">
        <f t="shared" si="16"/>
        <v>0</v>
      </c>
      <c r="H63" s="26">
        <f t="shared" si="16"/>
        <v>0</v>
      </c>
      <c r="I63" s="26">
        <f t="shared" si="16"/>
        <v>0</v>
      </c>
      <c r="J63" s="26">
        <f t="shared" si="16"/>
        <v>0</v>
      </c>
      <c r="K63" s="26">
        <f t="shared" si="16"/>
        <v>0</v>
      </c>
      <c r="L63" s="26">
        <f t="shared" si="16"/>
        <v>0</v>
      </c>
      <c r="M63" s="26">
        <f t="shared" si="16"/>
        <v>0</v>
      </c>
      <c r="N63" s="26">
        <f t="shared" si="16"/>
        <v>0</v>
      </c>
      <c r="O63" s="26">
        <f t="shared" si="16"/>
        <v>0</v>
      </c>
      <c r="P63" s="26">
        <f t="shared" si="16"/>
        <v>0</v>
      </c>
      <c r="Q63" s="26">
        <f t="shared" si="16"/>
        <v>0</v>
      </c>
      <c r="R63" s="26">
        <f t="shared" si="16"/>
        <v>0</v>
      </c>
      <c r="S63" s="26">
        <f t="shared" si="16"/>
        <v>0</v>
      </c>
      <c r="T63" s="26">
        <f t="shared" si="16"/>
        <v>0</v>
      </c>
      <c r="U63" s="26">
        <f t="shared" si="16"/>
        <v>0</v>
      </c>
      <c r="V63" s="26">
        <f t="shared" si="16"/>
        <v>0</v>
      </c>
      <c r="W63" s="26">
        <f t="shared" si="16"/>
        <v>0</v>
      </c>
      <c r="X63" s="26">
        <f t="shared" si="16"/>
        <v>0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spans="1:40" ht="39.950000000000003" customHeight="1" x14ac:dyDescent="0.25">
      <c r="A64" s="7">
        <v>49</v>
      </c>
      <c r="B64" s="24" t="s">
        <v>95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f t="shared" ref="O64:O82" si="17">C64+E64+G64+I64+K64+M64</f>
        <v>0</v>
      </c>
      <c r="P64" s="3">
        <f t="shared" ref="P64:P82" si="18">D64+F64+H64+J64+L64+N64</f>
        <v>0</v>
      </c>
      <c r="Q64" s="3"/>
      <c r="R64" s="3"/>
      <c r="S64" s="3"/>
      <c r="T64" s="3"/>
      <c r="U64" s="3"/>
      <c r="V64" s="3"/>
      <c r="W64" s="3"/>
      <c r="X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7">
        <f t="shared" ref="A65:A82" si="19">1+A64</f>
        <v>50</v>
      </c>
      <c r="B65" s="24" t="s">
        <v>96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f t="shared" si="17"/>
        <v>0</v>
      </c>
      <c r="P65" s="3">
        <f t="shared" si="18"/>
        <v>0</v>
      </c>
      <c r="Q65" s="3"/>
      <c r="R65" s="3"/>
      <c r="S65" s="3"/>
      <c r="T65" s="3"/>
      <c r="U65" s="3"/>
      <c r="V65" s="3"/>
      <c r="W65" s="3"/>
      <c r="X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7">
        <f t="shared" si="19"/>
        <v>51</v>
      </c>
      <c r="B66" s="24" t="s">
        <v>97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f t="shared" si="17"/>
        <v>0</v>
      </c>
      <c r="P66" s="3">
        <f t="shared" si="18"/>
        <v>0</v>
      </c>
      <c r="Q66" s="3"/>
      <c r="R66" s="3"/>
      <c r="S66" s="3"/>
      <c r="T66" s="3"/>
      <c r="U66" s="3"/>
      <c r="V66" s="3"/>
      <c r="W66" s="3"/>
      <c r="X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7">
        <f t="shared" si="19"/>
        <v>52</v>
      </c>
      <c r="B67" s="24" t="s">
        <v>99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f t="shared" si="17"/>
        <v>0</v>
      </c>
      <c r="P67" s="3">
        <f t="shared" si="18"/>
        <v>0</v>
      </c>
      <c r="Q67" s="3"/>
      <c r="R67" s="3"/>
      <c r="S67" s="3"/>
      <c r="T67" s="3"/>
      <c r="U67" s="3"/>
      <c r="V67" s="3"/>
      <c r="W67" s="3"/>
      <c r="X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7">
        <f t="shared" si="19"/>
        <v>53</v>
      </c>
      <c r="B68" s="24" t="s">
        <v>100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f t="shared" si="17"/>
        <v>0</v>
      </c>
      <c r="P68" s="3">
        <f t="shared" si="18"/>
        <v>0</v>
      </c>
      <c r="Q68" s="3"/>
      <c r="R68" s="3"/>
      <c r="S68" s="3"/>
      <c r="T68" s="3"/>
      <c r="U68" s="3"/>
      <c r="V68" s="3"/>
      <c r="W68" s="3"/>
      <c r="X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7">
        <f t="shared" si="19"/>
        <v>54</v>
      </c>
      <c r="B69" s="24" t="s">
        <v>101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>
        <f t="shared" si="17"/>
        <v>0</v>
      </c>
      <c r="P69" s="3">
        <f t="shared" si="18"/>
        <v>0</v>
      </c>
      <c r="Q69" s="3"/>
      <c r="R69" s="3"/>
      <c r="S69" s="3"/>
      <c r="T69" s="3"/>
      <c r="U69" s="3"/>
      <c r="V69" s="3"/>
      <c r="W69" s="3"/>
      <c r="X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7">
        <f t="shared" si="19"/>
        <v>55</v>
      </c>
      <c r="B70" s="24" t="s">
        <v>102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>
        <f t="shared" si="17"/>
        <v>0</v>
      </c>
      <c r="P70" s="3">
        <f t="shared" si="18"/>
        <v>0</v>
      </c>
      <c r="Q70" s="3"/>
      <c r="R70" s="3"/>
      <c r="S70" s="3"/>
      <c r="T70" s="3"/>
      <c r="U70" s="3"/>
      <c r="V70" s="3"/>
      <c r="W70" s="3"/>
      <c r="X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7">
        <f t="shared" si="19"/>
        <v>56</v>
      </c>
      <c r="B71" s="24" t="s">
        <v>103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f t="shared" si="17"/>
        <v>0</v>
      </c>
      <c r="P71" s="3">
        <f t="shared" si="18"/>
        <v>0</v>
      </c>
      <c r="Q71" s="3"/>
      <c r="R71" s="3"/>
      <c r="S71" s="3"/>
      <c r="T71" s="3"/>
      <c r="U71" s="3"/>
      <c r="V71" s="3"/>
      <c r="W71" s="3"/>
      <c r="X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7">
        <f t="shared" si="19"/>
        <v>57</v>
      </c>
      <c r="B72" s="24" t="s">
        <v>104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 t="shared" si="17"/>
        <v>0</v>
      </c>
      <c r="P72" s="3">
        <f t="shared" si="18"/>
        <v>0</v>
      </c>
      <c r="Q72" s="3"/>
      <c r="R72" s="3"/>
      <c r="S72" s="3"/>
      <c r="T72" s="3"/>
      <c r="U72" s="3"/>
      <c r="V72" s="3"/>
      <c r="W72" s="3"/>
      <c r="X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7">
        <f t="shared" si="19"/>
        <v>58</v>
      </c>
      <c r="B73" s="24" t="s">
        <v>105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 t="shared" si="17"/>
        <v>0</v>
      </c>
      <c r="P73" s="3">
        <f t="shared" si="18"/>
        <v>0</v>
      </c>
      <c r="Q73" s="3"/>
      <c r="R73" s="3"/>
      <c r="S73" s="3"/>
      <c r="T73" s="3"/>
      <c r="U73" s="3"/>
      <c r="V73" s="3"/>
      <c r="W73" s="3"/>
      <c r="X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7">
        <f t="shared" si="19"/>
        <v>59</v>
      </c>
      <c r="B74" s="24" t="s">
        <v>106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f t="shared" si="17"/>
        <v>0</v>
      </c>
      <c r="P74" s="3">
        <f t="shared" si="18"/>
        <v>0</v>
      </c>
      <c r="Q74" s="3"/>
      <c r="R74" s="3"/>
      <c r="S74" s="3"/>
      <c r="T74" s="3"/>
      <c r="U74" s="3"/>
      <c r="V74" s="3"/>
      <c r="W74" s="3"/>
      <c r="X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7">
        <f t="shared" si="19"/>
        <v>60</v>
      </c>
      <c r="B75" s="24" t="s">
        <v>107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>
        <f t="shared" si="17"/>
        <v>0</v>
      </c>
      <c r="P75" s="3">
        <f t="shared" si="18"/>
        <v>0</v>
      </c>
      <c r="Q75" s="3"/>
      <c r="R75" s="3"/>
      <c r="S75" s="3"/>
      <c r="T75" s="3"/>
      <c r="U75" s="3"/>
      <c r="V75" s="3"/>
      <c r="W75" s="3"/>
      <c r="X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7">
        <f t="shared" si="19"/>
        <v>61</v>
      </c>
      <c r="B76" s="24" t="s">
        <v>108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f t="shared" si="17"/>
        <v>0</v>
      </c>
      <c r="P76" s="3">
        <f t="shared" si="18"/>
        <v>0</v>
      </c>
      <c r="Q76" s="3"/>
      <c r="R76" s="3"/>
      <c r="S76" s="3"/>
      <c r="T76" s="3"/>
      <c r="U76" s="3"/>
      <c r="V76" s="3"/>
      <c r="W76" s="3"/>
      <c r="X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7">
        <f t="shared" si="19"/>
        <v>62</v>
      </c>
      <c r="B77" s="24" t="s">
        <v>109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f t="shared" si="17"/>
        <v>0</v>
      </c>
      <c r="P77" s="3">
        <f t="shared" si="18"/>
        <v>0</v>
      </c>
      <c r="Q77" s="3"/>
      <c r="R77" s="3"/>
      <c r="S77" s="3"/>
      <c r="T77" s="3"/>
      <c r="U77" s="3"/>
      <c r="V77" s="3"/>
      <c r="W77" s="3"/>
      <c r="X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7">
        <f t="shared" si="19"/>
        <v>63</v>
      </c>
      <c r="B78" s="24" t="s">
        <v>110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f t="shared" si="17"/>
        <v>0</v>
      </c>
      <c r="P78" s="3">
        <f t="shared" si="18"/>
        <v>0</v>
      </c>
      <c r="Q78" s="3"/>
      <c r="R78" s="3"/>
      <c r="S78" s="3"/>
      <c r="T78" s="3"/>
      <c r="U78" s="3"/>
      <c r="V78" s="3"/>
      <c r="W78" s="3"/>
      <c r="X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7">
        <f t="shared" si="19"/>
        <v>64</v>
      </c>
      <c r="B79" s="24" t="s">
        <v>111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>
        <f t="shared" si="17"/>
        <v>0</v>
      </c>
      <c r="P79" s="3">
        <f t="shared" si="18"/>
        <v>0</v>
      </c>
      <c r="Q79" s="3"/>
      <c r="R79" s="3"/>
      <c r="S79" s="3"/>
      <c r="T79" s="3"/>
      <c r="U79" s="3"/>
      <c r="V79" s="3"/>
      <c r="W79" s="3"/>
      <c r="X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7">
        <f t="shared" si="19"/>
        <v>65</v>
      </c>
      <c r="B80" s="24" t="s">
        <v>112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f t="shared" si="17"/>
        <v>0</v>
      </c>
      <c r="P80" s="3">
        <f t="shared" si="18"/>
        <v>0</v>
      </c>
      <c r="Q80" s="3"/>
      <c r="R80" s="3"/>
      <c r="S80" s="3"/>
      <c r="T80" s="3"/>
      <c r="U80" s="3"/>
      <c r="V80" s="3"/>
      <c r="W80" s="3"/>
      <c r="X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7">
        <f t="shared" si="19"/>
        <v>66</v>
      </c>
      <c r="B81" s="24" t="s">
        <v>113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f t="shared" si="17"/>
        <v>0</v>
      </c>
      <c r="P81" s="3">
        <f t="shared" si="18"/>
        <v>0</v>
      </c>
      <c r="Q81" s="3"/>
      <c r="R81" s="3"/>
      <c r="S81" s="3"/>
      <c r="T81" s="3"/>
      <c r="U81" s="3"/>
      <c r="V81" s="3"/>
      <c r="W81" s="3"/>
      <c r="X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7">
        <f t="shared" si="19"/>
        <v>67</v>
      </c>
      <c r="B82" s="24" t="s">
        <v>114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f t="shared" si="17"/>
        <v>0</v>
      </c>
      <c r="P82" s="3">
        <f t="shared" si="18"/>
        <v>0</v>
      </c>
      <c r="Q82" s="3"/>
      <c r="R82" s="3"/>
      <c r="S82" s="3"/>
      <c r="T82" s="3"/>
      <c r="U82" s="3"/>
      <c r="V82" s="3"/>
      <c r="W82" s="3"/>
      <c r="X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7"/>
      <c r="B83" s="25" t="s">
        <v>76</v>
      </c>
      <c r="C83" s="26">
        <f t="shared" ref="C83:X83" si="20">SUM(C64:C82)</f>
        <v>0</v>
      </c>
      <c r="D83" s="26">
        <f t="shared" si="20"/>
        <v>0</v>
      </c>
      <c r="E83" s="26">
        <f t="shared" si="20"/>
        <v>0</v>
      </c>
      <c r="F83" s="26">
        <f t="shared" si="20"/>
        <v>0</v>
      </c>
      <c r="G83" s="26">
        <f t="shared" si="20"/>
        <v>0</v>
      </c>
      <c r="H83" s="26">
        <f t="shared" si="20"/>
        <v>0</v>
      </c>
      <c r="I83" s="26">
        <f t="shared" si="20"/>
        <v>0</v>
      </c>
      <c r="J83" s="26">
        <f t="shared" si="20"/>
        <v>0</v>
      </c>
      <c r="K83" s="26">
        <f t="shared" si="20"/>
        <v>0</v>
      </c>
      <c r="L83" s="26">
        <f t="shared" si="20"/>
        <v>0</v>
      </c>
      <c r="M83" s="26">
        <f t="shared" si="20"/>
        <v>0</v>
      </c>
      <c r="N83" s="26">
        <f t="shared" si="20"/>
        <v>0</v>
      </c>
      <c r="O83" s="26">
        <f t="shared" si="20"/>
        <v>0</v>
      </c>
      <c r="P83" s="26">
        <f t="shared" si="20"/>
        <v>0</v>
      </c>
      <c r="Q83" s="26">
        <f t="shared" si="20"/>
        <v>0</v>
      </c>
      <c r="R83" s="26">
        <f t="shared" si="20"/>
        <v>0</v>
      </c>
      <c r="S83" s="26">
        <f t="shared" si="20"/>
        <v>0</v>
      </c>
      <c r="T83" s="26">
        <f t="shared" si="20"/>
        <v>0</v>
      </c>
      <c r="U83" s="26">
        <f t="shared" si="20"/>
        <v>0</v>
      </c>
      <c r="V83" s="26">
        <f t="shared" si="20"/>
        <v>0</v>
      </c>
      <c r="W83" s="26">
        <f t="shared" si="20"/>
        <v>0</v>
      </c>
      <c r="X83" s="26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25">
      <c r="A84" s="7">
        <v>68</v>
      </c>
      <c r="B84" s="24" t="s">
        <v>115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f t="shared" ref="O84:P87" si="21">C84+E84+G84+I84+K84+M84</f>
        <v>0</v>
      </c>
      <c r="P84" s="3">
        <f t="shared" si="21"/>
        <v>0</v>
      </c>
      <c r="Q84" s="3"/>
      <c r="R84" s="3"/>
      <c r="S84" s="3"/>
      <c r="T84" s="3"/>
      <c r="U84" s="3"/>
      <c r="V84" s="3"/>
      <c r="W84" s="3"/>
      <c r="X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25">
      <c r="A85" s="7">
        <f>1+A84</f>
        <v>69</v>
      </c>
      <c r="B85" s="24" t="s">
        <v>116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f t="shared" si="21"/>
        <v>0</v>
      </c>
      <c r="P85" s="3">
        <f t="shared" si="21"/>
        <v>0</v>
      </c>
      <c r="Q85" s="3"/>
      <c r="R85" s="3"/>
      <c r="S85" s="3"/>
      <c r="T85" s="3"/>
      <c r="U85" s="3"/>
      <c r="V85" s="3"/>
      <c r="W85" s="3"/>
      <c r="X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25">
      <c r="A86" s="7">
        <f>1+A85</f>
        <v>70</v>
      </c>
      <c r="B86" s="24" t="s">
        <v>117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>
        <f t="shared" si="21"/>
        <v>0</v>
      </c>
      <c r="P86" s="3">
        <f t="shared" si="21"/>
        <v>0</v>
      </c>
      <c r="Q86" s="3"/>
      <c r="R86" s="3"/>
      <c r="S86" s="3"/>
      <c r="T86" s="3"/>
      <c r="U86" s="3"/>
      <c r="V86" s="3"/>
      <c r="W86" s="3"/>
      <c r="X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25">
      <c r="A87" s="7">
        <f>1+A86</f>
        <v>71</v>
      </c>
      <c r="B87" s="24" t="s">
        <v>118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>
        <f t="shared" si="21"/>
        <v>0</v>
      </c>
      <c r="P87" s="3">
        <f t="shared" si="21"/>
        <v>0</v>
      </c>
      <c r="Q87" s="3"/>
      <c r="R87" s="3"/>
      <c r="S87" s="3"/>
      <c r="T87" s="3"/>
      <c r="U87" s="3"/>
      <c r="V87" s="3"/>
      <c r="W87" s="3"/>
      <c r="X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7"/>
      <c r="B88" s="25" t="s">
        <v>84</v>
      </c>
      <c r="C88" s="26">
        <f t="shared" ref="C88:X88" si="22">SUM(C84:C87)</f>
        <v>0</v>
      </c>
      <c r="D88" s="26">
        <f t="shared" si="22"/>
        <v>0</v>
      </c>
      <c r="E88" s="26">
        <f t="shared" si="22"/>
        <v>0</v>
      </c>
      <c r="F88" s="26">
        <f t="shared" si="22"/>
        <v>0</v>
      </c>
      <c r="G88" s="26">
        <f t="shared" si="22"/>
        <v>0</v>
      </c>
      <c r="H88" s="26">
        <f t="shared" si="22"/>
        <v>0</v>
      </c>
      <c r="I88" s="26">
        <f t="shared" si="22"/>
        <v>0</v>
      </c>
      <c r="J88" s="26">
        <f t="shared" si="22"/>
        <v>0</v>
      </c>
      <c r="K88" s="26">
        <f t="shared" si="22"/>
        <v>0</v>
      </c>
      <c r="L88" s="26">
        <f t="shared" si="22"/>
        <v>0</v>
      </c>
      <c r="M88" s="26">
        <f t="shared" si="22"/>
        <v>0</v>
      </c>
      <c r="N88" s="26">
        <f t="shared" si="22"/>
        <v>0</v>
      </c>
      <c r="O88" s="26">
        <f t="shared" si="22"/>
        <v>0</v>
      </c>
      <c r="P88" s="26">
        <f t="shared" si="22"/>
        <v>0</v>
      </c>
      <c r="Q88" s="26">
        <f t="shared" si="22"/>
        <v>0</v>
      </c>
      <c r="R88" s="26">
        <f t="shared" si="22"/>
        <v>0</v>
      </c>
      <c r="S88" s="26">
        <f t="shared" si="22"/>
        <v>0</v>
      </c>
      <c r="T88" s="26">
        <f t="shared" si="22"/>
        <v>0</v>
      </c>
      <c r="U88" s="26">
        <f t="shared" si="22"/>
        <v>0</v>
      </c>
      <c r="V88" s="26">
        <f t="shared" si="22"/>
        <v>0</v>
      </c>
      <c r="W88" s="26">
        <f t="shared" si="22"/>
        <v>0</v>
      </c>
      <c r="X88" s="26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7"/>
      <c r="B89" s="25" t="s">
        <v>119</v>
      </c>
      <c r="C89" s="26">
        <f t="shared" ref="C89:X89" si="23">C63+C83+C88</f>
        <v>0</v>
      </c>
      <c r="D89" s="26">
        <f t="shared" si="23"/>
        <v>0</v>
      </c>
      <c r="E89" s="26">
        <f t="shared" si="23"/>
        <v>0</v>
      </c>
      <c r="F89" s="26">
        <f t="shared" si="23"/>
        <v>0</v>
      </c>
      <c r="G89" s="26">
        <f t="shared" si="23"/>
        <v>0</v>
      </c>
      <c r="H89" s="26">
        <f t="shared" si="23"/>
        <v>0</v>
      </c>
      <c r="I89" s="26">
        <f t="shared" si="23"/>
        <v>0</v>
      </c>
      <c r="J89" s="26">
        <f t="shared" si="23"/>
        <v>0</v>
      </c>
      <c r="K89" s="26">
        <f t="shared" si="23"/>
        <v>0</v>
      </c>
      <c r="L89" s="26">
        <f t="shared" si="23"/>
        <v>0</v>
      </c>
      <c r="M89" s="26">
        <f t="shared" si="23"/>
        <v>0</v>
      </c>
      <c r="N89" s="26">
        <f t="shared" si="23"/>
        <v>0</v>
      </c>
      <c r="O89" s="26">
        <f t="shared" si="23"/>
        <v>0</v>
      </c>
      <c r="P89" s="26">
        <f t="shared" si="23"/>
        <v>0</v>
      </c>
      <c r="Q89" s="26">
        <f t="shared" si="23"/>
        <v>0</v>
      </c>
      <c r="R89" s="26">
        <f t="shared" si="23"/>
        <v>0</v>
      </c>
      <c r="S89" s="26">
        <f t="shared" si="23"/>
        <v>0</v>
      </c>
      <c r="T89" s="26">
        <f t="shared" si="23"/>
        <v>0</v>
      </c>
      <c r="U89" s="26">
        <f t="shared" si="23"/>
        <v>0</v>
      </c>
      <c r="V89" s="26">
        <f t="shared" si="23"/>
        <v>0</v>
      </c>
      <c r="W89" s="26">
        <f t="shared" si="23"/>
        <v>0</v>
      </c>
      <c r="X89" s="26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7"/>
      <c r="B90" s="136" t="s">
        <v>148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01" t="s">
        <v>27</v>
      </c>
      <c r="B91" s="34" t="s">
        <v>28</v>
      </c>
      <c r="C91" s="133" t="s">
        <v>29</v>
      </c>
      <c r="D91" s="104"/>
      <c r="E91" s="133" t="s">
        <v>30</v>
      </c>
      <c r="F91" s="104"/>
      <c r="G91" s="134" t="s">
        <v>31</v>
      </c>
      <c r="H91" s="104"/>
      <c r="I91" s="134" t="s">
        <v>32</v>
      </c>
      <c r="J91" s="104"/>
      <c r="K91" s="134" t="s">
        <v>33</v>
      </c>
      <c r="L91" s="104"/>
      <c r="M91" s="134" t="s">
        <v>34</v>
      </c>
      <c r="N91" s="104"/>
      <c r="O91" s="134" t="s">
        <v>35</v>
      </c>
      <c r="P91" s="104"/>
      <c r="Q91" s="135" t="s">
        <v>14</v>
      </c>
      <c r="R91" s="135" t="s">
        <v>36</v>
      </c>
      <c r="S91" s="134" t="s">
        <v>37</v>
      </c>
      <c r="T91" s="104"/>
      <c r="U91" s="133" t="s">
        <v>38</v>
      </c>
      <c r="V91" s="104"/>
      <c r="W91" s="133" t="s">
        <v>39</v>
      </c>
      <c r="X91" s="10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2"/>
      <c r="B92" s="34"/>
      <c r="C92" s="34" t="s">
        <v>40</v>
      </c>
      <c r="D92" s="34" t="s">
        <v>41</v>
      </c>
      <c r="E92" s="34" t="s">
        <v>40</v>
      </c>
      <c r="F92" s="34" t="s">
        <v>41</v>
      </c>
      <c r="G92" s="34" t="s">
        <v>40</v>
      </c>
      <c r="H92" s="34" t="s">
        <v>41</v>
      </c>
      <c r="I92" s="34" t="s">
        <v>40</v>
      </c>
      <c r="J92" s="34" t="s">
        <v>41</v>
      </c>
      <c r="K92" s="34" t="s">
        <v>40</v>
      </c>
      <c r="L92" s="34" t="s">
        <v>41</v>
      </c>
      <c r="M92" s="34" t="s">
        <v>40</v>
      </c>
      <c r="N92" s="34" t="s">
        <v>41</v>
      </c>
      <c r="O92" s="34" t="s">
        <v>40</v>
      </c>
      <c r="P92" s="34" t="s">
        <v>41</v>
      </c>
      <c r="Q92" s="102"/>
      <c r="R92" s="102"/>
      <c r="S92" s="34" t="s">
        <v>40</v>
      </c>
      <c r="T92" s="34" t="s">
        <v>41</v>
      </c>
      <c r="U92" s="34" t="s">
        <v>40</v>
      </c>
      <c r="V92" s="34" t="s">
        <v>41</v>
      </c>
      <c r="W92" s="34" t="s">
        <v>40</v>
      </c>
      <c r="X92" s="34" t="s">
        <v>41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7" t="s">
        <v>121</v>
      </c>
      <c r="B93" s="34" t="s">
        <v>42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3">
        <f t="shared" ref="O93:P99" si="24">C93+E93+G93+I93+K93+M93</f>
        <v>0</v>
      </c>
      <c r="P93" s="33">
        <f t="shared" si="24"/>
        <v>0</v>
      </c>
      <c r="Q93" s="3"/>
      <c r="R93" s="3"/>
      <c r="S93" s="3"/>
      <c r="T93" s="3"/>
      <c r="U93" s="3"/>
      <c r="V93" s="3"/>
      <c r="W93" s="3"/>
      <c r="X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7">
        <v>72</v>
      </c>
      <c r="B94" s="34" t="s">
        <v>122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3">
        <f t="shared" si="24"/>
        <v>0</v>
      </c>
      <c r="P94" s="33">
        <f t="shared" si="24"/>
        <v>0</v>
      </c>
      <c r="Q94" s="3"/>
      <c r="R94" s="3"/>
      <c r="S94" s="3"/>
      <c r="T94" s="3"/>
      <c r="U94" s="3"/>
      <c r="V94" s="3"/>
      <c r="W94" s="3"/>
      <c r="X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7">
        <v>73</v>
      </c>
      <c r="B95" s="34" t="s">
        <v>123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3">
        <f t="shared" si="24"/>
        <v>0</v>
      </c>
      <c r="P95" s="33">
        <f t="shared" si="24"/>
        <v>0</v>
      </c>
      <c r="Q95" s="3"/>
      <c r="R95" s="3"/>
      <c r="S95" s="3"/>
      <c r="T95" s="3"/>
      <c r="U95" s="3"/>
      <c r="V95" s="3"/>
      <c r="W95" s="3"/>
      <c r="X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7" t="s">
        <v>121</v>
      </c>
      <c r="B96" s="34" t="s">
        <v>109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3">
        <f t="shared" si="24"/>
        <v>0</v>
      </c>
      <c r="P96" s="33">
        <f t="shared" si="24"/>
        <v>0</v>
      </c>
      <c r="Q96" s="3"/>
      <c r="R96" s="3"/>
      <c r="S96" s="3"/>
      <c r="T96" s="3"/>
      <c r="U96" s="3"/>
      <c r="V96" s="3"/>
      <c r="W96" s="3"/>
      <c r="X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7" t="s">
        <v>121</v>
      </c>
      <c r="B97" s="34" t="s">
        <v>68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3">
        <f t="shared" si="24"/>
        <v>0</v>
      </c>
      <c r="P97" s="33">
        <f t="shared" si="24"/>
        <v>0</v>
      </c>
      <c r="Q97" s="3"/>
      <c r="R97" s="3"/>
      <c r="S97" s="3"/>
      <c r="T97" s="3"/>
      <c r="U97" s="3"/>
      <c r="V97" s="3"/>
      <c r="W97" s="3"/>
      <c r="X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7" t="s">
        <v>121</v>
      </c>
      <c r="B98" s="34" t="s">
        <v>67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3">
        <f t="shared" si="24"/>
        <v>0</v>
      </c>
      <c r="P98" s="33">
        <f t="shared" si="24"/>
        <v>0</v>
      </c>
      <c r="Q98" s="3"/>
      <c r="R98" s="3"/>
      <c r="S98" s="3"/>
      <c r="T98" s="3"/>
      <c r="U98" s="3"/>
      <c r="V98" s="3"/>
      <c r="W98" s="3"/>
      <c r="X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7" t="s">
        <v>121</v>
      </c>
      <c r="B99" s="34" t="s">
        <v>108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3">
        <f t="shared" si="24"/>
        <v>0</v>
      </c>
      <c r="P99" s="33">
        <f t="shared" si="24"/>
        <v>0</v>
      </c>
      <c r="Q99" s="3"/>
      <c r="R99" s="3"/>
      <c r="S99" s="3"/>
      <c r="T99" s="3"/>
      <c r="U99" s="3"/>
      <c r="V99" s="3"/>
      <c r="W99" s="3"/>
      <c r="X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7"/>
      <c r="B100" s="25" t="s">
        <v>124</v>
      </c>
      <c r="C100" s="26">
        <f t="shared" ref="C100:X100" si="25">SUM(C93:C99)</f>
        <v>0</v>
      </c>
      <c r="D100" s="26">
        <f t="shared" si="25"/>
        <v>0</v>
      </c>
      <c r="E100" s="26">
        <f t="shared" si="25"/>
        <v>0</v>
      </c>
      <c r="F100" s="26">
        <f t="shared" si="25"/>
        <v>0</v>
      </c>
      <c r="G100" s="26">
        <f t="shared" si="25"/>
        <v>0</v>
      </c>
      <c r="H100" s="26">
        <f t="shared" si="25"/>
        <v>0</v>
      </c>
      <c r="I100" s="26">
        <f t="shared" si="25"/>
        <v>0</v>
      </c>
      <c r="J100" s="26">
        <f t="shared" si="25"/>
        <v>0</v>
      </c>
      <c r="K100" s="26">
        <f t="shared" si="25"/>
        <v>0</v>
      </c>
      <c r="L100" s="26">
        <f t="shared" si="25"/>
        <v>0</v>
      </c>
      <c r="M100" s="26">
        <f t="shared" si="25"/>
        <v>0</v>
      </c>
      <c r="N100" s="26">
        <f t="shared" si="25"/>
        <v>0</v>
      </c>
      <c r="O100" s="26">
        <f t="shared" si="25"/>
        <v>0</v>
      </c>
      <c r="P100" s="26">
        <f t="shared" si="25"/>
        <v>0</v>
      </c>
      <c r="Q100" s="26">
        <f t="shared" si="25"/>
        <v>0</v>
      </c>
      <c r="R100" s="26">
        <f t="shared" si="25"/>
        <v>0</v>
      </c>
      <c r="S100" s="26">
        <f t="shared" si="25"/>
        <v>0</v>
      </c>
      <c r="T100" s="26">
        <f t="shared" si="25"/>
        <v>0</v>
      </c>
      <c r="U100" s="26">
        <f t="shared" si="25"/>
        <v>0</v>
      </c>
      <c r="V100" s="26">
        <f t="shared" si="25"/>
        <v>0</v>
      </c>
      <c r="W100" s="26">
        <f t="shared" si="25"/>
        <v>0</v>
      </c>
      <c r="X100" s="26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7"/>
      <c r="B101" s="136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01" t="s">
        <v>27</v>
      </c>
      <c r="B102" s="24" t="s">
        <v>28</v>
      </c>
      <c r="C102" s="130" t="s">
        <v>29</v>
      </c>
      <c r="D102" s="104"/>
      <c r="E102" s="130" t="s">
        <v>30</v>
      </c>
      <c r="F102" s="104"/>
      <c r="G102" s="131" t="s">
        <v>31</v>
      </c>
      <c r="H102" s="104"/>
      <c r="I102" s="131" t="s">
        <v>32</v>
      </c>
      <c r="J102" s="104"/>
      <c r="K102" s="131" t="s">
        <v>33</v>
      </c>
      <c r="L102" s="104"/>
      <c r="M102" s="131" t="s">
        <v>34</v>
      </c>
      <c r="N102" s="104"/>
      <c r="O102" s="131" t="s">
        <v>35</v>
      </c>
      <c r="P102" s="104"/>
      <c r="Q102" s="132" t="s">
        <v>14</v>
      </c>
      <c r="R102" s="132" t="s">
        <v>36</v>
      </c>
      <c r="S102" s="131" t="s">
        <v>37</v>
      </c>
      <c r="T102" s="104"/>
      <c r="U102" s="137" t="s">
        <v>38</v>
      </c>
      <c r="V102" s="104"/>
      <c r="W102" s="130" t="s">
        <v>39</v>
      </c>
      <c r="X102" s="10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2"/>
      <c r="B103" s="24"/>
      <c r="C103" s="24" t="s">
        <v>40</v>
      </c>
      <c r="D103" s="24" t="s">
        <v>41</v>
      </c>
      <c r="E103" s="24" t="s">
        <v>40</v>
      </c>
      <c r="F103" s="24" t="s">
        <v>41</v>
      </c>
      <c r="G103" s="24" t="s">
        <v>40</v>
      </c>
      <c r="H103" s="24" t="s">
        <v>41</v>
      </c>
      <c r="I103" s="24" t="s">
        <v>40</v>
      </c>
      <c r="J103" s="24" t="s">
        <v>41</v>
      </c>
      <c r="K103" s="24" t="s">
        <v>40</v>
      </c>
      <c r="L103" s="24" t="s">
        <v>41</v>
      </c>
      <c r="M103" s="24" t="s">
        <v>40</v>
      </c>
      <c r="N103" s="24" t="s">
        <v>41</v>
      </c>
      <c r="O103" s="24" t="s">
        <v>40</v>
      </c>
      <c r="P103" s="24" t="s">
        <v>41</v>
      </c>
      <c r="Q103" s="102"/>
      <c r="R103" s="102"/>
      <c r="S103" s="24" t="s">
        <v>40</v>
      </c>
      <c r="T103" s="24" t="s">
        <v>41</v>
      </c>
      <c r="U103" s="25" t="s">
        <v>40</v>
      </c>
      <c r="V103" s="25" t="s">
        <v>41</v>
      </c>
      <c r="W103" s="24" t="s">
        <v>40</v>
      </c>
      <c r="X103" s="24" t="s">
        <v>41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7" t="s">
        <v>126</v>
      </c>
      <c r="B104" s="24" t="s">
        <v>127</v>
      </c>
      <c r="C104" s="3">
        <f t="shared" ref="C104:X104" si="26">C23</f>
        <v>0</v>
      </c>
      <c r="D104" s="3">
        <f t="shared" si="26"/>
        <v>0</v>
      </c>
      <c r="E104" s="3">
        <f t="shared" si="26"/>
        <v>0</v>
      </c>
      <c r="F104" s="3">
        <f t="shared" si="26"/>
        <v>0</v>
      </c>
      <c r="G104" s="3">
        <f t="shared" si="26"/>
        <v>0</v>
      </c>
      <c r="H104" s="3">
        <f t="shared" si="26"/>
        <v>0</v>
      </c>
      <c r="I104" s="3">
        <f t="shared" si="26"/>
        <v>0</v>
      </c>
      <c r="J104" s="3">
        <f t="shared" si="26"/>
        <v>0</v>
      </c>
      <c r="K104" s="3">
        <f t="shared" si="26"/>
        <v>0</v>
      </c>
      <c r="L104" s="3">
        <f t="shared" si="26"/>
        <v>0</v>
      </c>
      <c r="M104" s="3">
        <f t="shared" si="26"/>
        <v>0</v>
      </c>
      <c r="N104" s="3">
        <f t="shared" si="26"/>
        <v>0</v>
      </c>
      <c r="O104" s="3">
        <f t="shared" si="26"/>
        <v>0</v>
      </c>
      <c r="P104" s="3">
        <f t="shared" si="26"/>
        <v>0</v>
      </c>
      <c r="Q104" s="3">
        <f t="shared" si="26"/>
        <v>0</v>
      </c>
      <c r="R104" s="3">
        <f t="shared" si="26"/>
        <v>0</v>
      </c>
      <c r="S104" s="3">
        <f t="shared" si="26"/>
        <v>0</v>
      </c>
      <c r="T104" s="3">
        <f t="shared" si="26"/>
        <v>0</v>
      </c>
      <c r="U104" s="26">
        <f t="shared" si="26"/>
        <v>0</v>
      </c>
      <c r="V104" s="26">
        <f t="shared" si="26"/>
        <v>0</v>
      </c>
      <c r="W104" s="3">
        <f t="shared" si="26"/>
        <v>0</v>
      </c>
      <c r="X104" s="3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7" t="s">
        <v>128</v>
      </c>
      <c r="B105" s="24" t="s">
        <v>129</v>
      </c>
      <c r="C105" s="3">
        <f t="shared" ref="C105:X105" si="27">C51</f>
        <v>0</v>
      </c>
      <c r="D105" s="3">
        <f t="shared" si="27"/>
        <v>0</v>
      </c>
      <c r="E105" s="3">
        <f t="shared" si="27"/>
        <v>0</v>
      </c>
      <c r="F105" s="3">
        <f t="shared" si="27"/>
        <v>0</v>
      </c>
      <c r="G105" s="3">
        <f t="shared" si="27"/>
        <v>0</v>
      </c>
      <c r="H105" s="3">
        <f t="shared" si="27"/>
        <v>0</v>
      </c>
      <c r="I105" s="3">
        <f t="shared" si="27"/>
        <v>0</v>
      </c>
      <c r="J105" s="3">
        <f t="shared" si="27"/>
        <v>0</v>
      </c>
      <c r="K105" s="3">
        <f t="shared" si="27"/>
        <v>0</v>
      </c>
      <c r="L105" s="3">
        <f t="shared" si="27"/>
        <v>0</v>
      </c>
      <c r="M105" s="3">
        <f t="shared" si="27"/>
        <v>0</v>
      </c>
      <c r="N105" s="3">
        <f t="shared" si="27"/>
        <v>0</v>
      </c>
      <c r="O105" s="3">
        <f t="shared" si="27"/>
        <v>0</v>
      </c>
      <c r="P105" s="3">
        <f t="shared" si="27"/>
        <v>0</v>
      </c>
      <c r="Q105" s="3">
        <f t="shared" si="27"/>
        <v>0</v>
      </c>
      <c r="R105" s="3">
        <f t="shared" si="27"/>
        <v>0</v>
      </c>
      <c r="S105" s="3">
        <f t="shared" si="27"/>
        <v>0</v>
      </c>
      <c r="T105" s="3">
        <f t="shared" si="27"/>
        <v>0</v>
      </c>
      <c r="U105" s="3">
        <f t="shared" si="27"/>
        <v>0</v>
      </c>
      <c r="V105" s="3">
        <f t="shared" si="27"/>
        <v>0</v>
      </c>
      <c r="W105" s="3">
        <f t="shared" si="27"/>
        <v>0</v>
      </c>
      <c r="X105" s="3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7" t="s">
        <v>130</v>
      </c>
      <c r="B106" s="24" t="s">
        <v>131</v>
      </c>
      <c r="C106" s="3">
        <f t="shared" ref="C106:X106" si="28">C89</f>
        <v>0</v>
      </c>
      <c r="D106" s="3">
        <f t="shared" si="28"/>
        <v>0</v>
      </c>
      <c r="E106" s="3">
        <f t="shared" si="28"/>
        <v>0</v>
      </c>
      <c r="F106" s="3">
        <f t="shared" si="28"/>
        <v>0</v>
      </c>
      <c r="G106" s="3">
        <f t="shared" si="28"/>
        <v>0</v>
      </c>
      <c r="H106" s="3">
        <f t="shared" si="28"/>
        <v>0</v>
      </c>
      <c r="I106" s="3">
        <f t="shared" si="28"/>
        <v>0</v>
      </c>
      <c r="J106" s="3">
        <f t="shared" si="28"/>
        <v>0</v>
      </c>
      <c r="K106" s="3">
        <f t="shared" si="28"/>
        <v>0</v>
      </c>
      <c r="L106" s="3">
        <f t="shared" si="28"/>
        <v>0</v>
      </c>
      <c r="M106" s="3">
        <f t="shared" si="28"/>
        <v>0</v>
      </c>
      <c r="N106" s="3">
        <f t="shared" si="28"/>
        <v>0</v>
      </c>
      <c r="O106" s="3">
        <f t="shared" si="28"/>
        <v>0</v>
      </c>
      <c r="P106" s="3">
        <f t="shared" si="28"/>
        <v>0</v>
      </c>
      <c r="Q106" s="3">
        <f t="shared" si="28"/>
        <v>0</v>
      </c>
      <c r="R106" s="3">
        <f t="shared" si="28"/>
        <v>0</v>
      </c>
      <c r="S106" s="3">
        <f t="shared" si="28"/>
        <v>0</v>
      </c>
      <c r="T106" s="3">
        <f t="shared" si="28"/>
        <v>0</v>
      </c>
      <c r="U106" s="26">
        <f t="shared" si="28"/>
        <v>0</v>
      </c>
      <c r="V106" s="26">
        <f t="shared" si="28"/>
        <v>0</v>
      </c>
      <c r="W106" s="3">
        <f t="shared" si="28"/>
        <v>0</v>
      </c>
      <c r="X106" s="3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10"/>
      <c r="B107" s="25" t="s">
        <v>132</v>
      </c>
      <c r="C107" s="26">
        <f t="shared" ref="C107:X107" si="29">SUM(C104:C106)</f>
        <v>0</v>
      </c>
      <c r="D107" s="26">
        <f t="shared" si="29"/>
        <v>0</v>
      </c>
      <c r="E107" s="26">
        <f t="shared" si="29"/>
        <v>0</v>
      </c>
      <c r="F107" s="26">
        <f t="shared" si="29"/>
        <v>0</v>
      </c>
      <c r="G107" s="26">
        <f t="shared" si="29"/>
        <v>0</v>
      </c>
      <c r="H107" s="26">
        <f t="shared" si="29"/>
        <v>0</v>
      </c>
      <c r="I107" s="26">
        <f t="shared" si="29"/>
        <v>0</v>
      </c>
      <c r="J107" s="26">
        <f t="shared" si="29"/>
        <v>0</v>
      </c>
      <c r="K107" s="26">
        <f t="shared" si="29"/>
        <v>0</v>
      </c>
      <c r="L107" s="26">
        <f t="shared" si="29"/>
        <v>0</v>
      </c>
      <c r="M107" s="26">
        <f t="shared" si="29"/>
        <v>0</v>
      </c>
      <c r="N107" s="26">
        <f t="shared" si="29"/>
        <v>0</v>
      </c>
      <c r="O107" s="26">
        <f t="shared" si="29"/>
        <v>0</v>
      </c>
      <c r="P107" s="26">
        <f t="shared" si="29"/>
        <v>0</v>
      </c>
      <c r="Q107" s="26">
        <f t="shared" si="29"/>
        <v>0</v>
      </c>
      <c r="R107" s="26">
        <f t="shared" si="29"/>
        <v>0</v>
      </c>
      <c r="S107" s="26">
        <f t="shared" si="29"/>
        <v>0</v>
      </c>
      <c r="T107" s="26">
        <f t="shared" si="29"/>
        <v>0</v>
      </c>
      <c r="U107" s="26">
        <f t="shared" si="29"/>
        <v>0</v>
      </c>
      <c r="V107" s="26">
        <f t="shared" si="29"/>
        <v>0</v>
      </c>
      <c r="W107" s="26">
        <f t="shared" si="29"/>
        <v>0</v>
      </c>
      <c r="X107" s="26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7"/>
      <c r="B108" s="34" t="s">
        <v>124</v>
      </c>
      <c r="C108" s="33">
        <f t="shared" ref="C108:X108" si="30">C100</f>
        <v>0</v>
      </c>
      <c r="D108" s="33">
        <f t="shared" si="30"/>
        <v>0</v>
      </c>
      <c r="E108" s="33">
        <f t="shared" si="30"/>
        <v>0</v>
      </c>
      <c r="F108" s="33">
        <f t="shared" si="30"/>
        <v>0</v>
      </c>
      <c r="G108" s="33">
        <f t="shared" si="30"/>
        <v>0</v>
      </c>
      <c r="H108" s="33">
        <f t="shared" si="30"/>
        <v>0</v>
      </c>
      <c r="I108" s="33">
        <f t="shared" si="30"/>
        <v>0</v>
      </c>
      <c r="J108" s="33">
        <f t="shared" si="30"/>
        <v>0</v>
      </c>
      <c r="K108" s="33">
        <f t="shared" si="30"/>
        <v>0</v>
      </c>
      <c r="L108" s="33">
        <f t="shared" si="30"/>
        <v>0</v>
      </c>
      <c r="M108" s="33">
        <f t="shared" si="30"/>
        <v>0</v>
      </c>
      <c r="N108" s="33">
        <f t="shared" si="30"/>
        <v>0</v>
      </c>
      <c r="O108" s="33">
        <f t="shared" si="30"/>
        <v>0</v>
      </c>
      <c r="P108" s="33">
        <f t="shared" si="30"/>
        <v>0</v>
      </c>
      <c r="Q108" s="33">
        <f t="shared" si="30"/>
        <v>0</v>
      </c>
      <c r="R108" s="33">
        <f t="shared" si="30"/>
        <v>0</v>
      </c>
      <c r="S108" s="33">
        <f t="shared" si="30"/>
        <v>0</v>
      </c>
      <c r="T108" s="33">
        <f t="shared" si="30"/>
        <v>0</v>
      </c>
      <c r="U108" s="33">
        <f t="shared" si="30"/>
        <v>0</v>
      </c>
      <c r="V108" s="33">
        <f t="shared" si="30"/>
        <v>0</v>
      </c>
      <c r="W108" s="33">
        <f t="shared" si="30"/>
        <v>0</v>
      </c>
      <c r="X108" s="33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10"/>
      <c r="B109" s="25" t="s">
        <v>35</v>
      </c>
      <c r="C109" s="26">
        <f t="shared" ref="C109:N109" si="31">SUM(C107:C108)</f>
        <v>0</v>
      </c>
      <c r="D109" s="26">
        <f t="shared" si="31"/>
        <v>0</v>
      </c>
      <c r="E109" s="26">
        <f t="shared" si="31"/>
        <v>0</v>
      </c>
      <c r="F109" s="26">
        <f t="shared" si="31"/>
        <v>0</v>
      </c>
      <c r="G109" s="26">
        <f t="shared" si="31"/>
        <v>0</v>
      </c>
      <c r="H109" s="26">
        <f t="shared" si="31"/>
        <v>0</v>
      </c>
      <c r="I109" s="26">
        <f t="shared" si="31"/>
        <v>0</v>
      </c>
      <c r="J109" s="26">
        <f t="shared" si="31"/>
        <v>0</v>
      </c>
      <c r="K109" s="26">
        <f t="shared" si="31"/>
        <v>0</v>
      </c>
      <c r="L109" s="26">
        <f t="shared" si="31"/>
        <v>0</v>
      </c>
      <c r="M109" s="26">
        <f t="shared" si="31"/>
        <v>0</v>
      </c>
      <c r="N109" s="26">
        <f t="shared" si="31"/>
        <v>0</v>
      </c>
      <c r="O109" s="26">
        <f>O107+O108</f>
        <v>0</v>
      </c>
      <c r="P109" s="26">
        <f>P107+P108</f>
        <v>0</v>
      </c>
      <c r="Q109" s="26">
        <f t="shared" ref="Q109:X109" si="32">SUM(Q107:Q108)</f>
        <v>0</v>
      </c>
      <c r="R109" s="26">
        <f t="shared" si="32"/>
        <v>0</v>
      </c>
      <c r="S109" s="26">
        <f t="shared" si="32"/>
        <v>0</v>
      </c>
      <c r="T109" s="26">
        <f t="shared" si="32"/>
        <v>0</v>
      </c>
      <c r="U109" s="26">
        <f t="shared" si="32"/>
        <v>0</v>
      </c>
      <c r="V109" s="26">
        <f t="shared" si="32"/>
        <v>0</v>
      </c>
      <c r="W109" s="26">
        <f t="shared" si="32"/>
        <v>0</v>
      </c>
      <c r="X109" s="26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29.25" customHeight="1" x14ac:dyDescent="0.25">
      <c r="A110" s="7"/>
      <c r="B110" s="138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27.75" customHeight="1" x14ac:dyDescent="0.25">
      <c r="A111" s="7"/>
      <c r="B111" s="35"/>
      <c r="C111" s="36"/>
      <c r="D111" s="36"/>
      <c r="E111" s="36"/>
      <c r="F111" s="36"/>
      <c r="G111" s="36"/>
      <c r="H111" s="36"/>
      <c r="I111" s="36"/>
      <c r="J111" s="36"/>
      <c r="K111" s="37"/>
      <c r="L111" s="37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4.75" customHeight="1" x14ac:dyDescent="0.25">
      <c r="A112" s="4"/>
      <c r="B112" s="32"/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  <c r="O112" s="37"/>
      <c r="P112" s="37"/>
      <c r="Q112" s="39"/>
      <c r="R112" s="39"/>
      <c r="S112" s="39"/>
      <c r="T112" s="39"/>
      <c r="U112" s="40"/>
      <c r="V112" s="40"/>
      <c r="W112" s="39"/>
      <c r="X112" s="39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39.950000000000003" customHeight="1" x14ac:dyDescent="0.25">
      <c r="A113" s="4"/>
      <c r="B113" s="14"/>
      <c r="C113" s="41"/>
      <c r="D113" s="41"/>
      <c r="E113" s="41"/>
      <c r="F113" s="4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1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8.75" customHeight="1" x14ac:dyDescent="0.25">
      <c r="A114" s="4"/>
      <c r="U114" s="6"/>
      <c r="V114" s="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18"/>
      <c r="B115" s="14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7"/>
      <c r="V115" s="37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</sheetData>
  <mergeCells count="68"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E102:F102"/>
    <mergeCell ref="B90:X90"/>
    <mergeCell ref="S102:T102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M25:N25"/>
    <mergeCell ref="O25:P25"/>
    <mergeCell ref="C2:D2"/>
    <mergeCell ref="B1:X1"/>
    <mergeCell ref="E2:F2"/>
    <mergeCell ref="K2:L2"/>
    <mergeCell ref="S53:T53"/>
    <mergeCell ref="W102:X102"/>
    <mergeCell ref="U102:V102"/>
    <mergeCell ref="R102:R103"/>
    <mergeCell ref="W2:X2"/>
    <mergeCell ref="W53:X53"/>
    <mergeCell ref="I102:J102"/>
    <mergeCell ref="B53:B54"/>
    <mergeCell ref="U53:V53"/>
    <mergeCell ref="U91:V91"/>
    <mergeCell ref="B101:X101"/>
    <mergeCell ref="W91:X91"/>
    <mergeCell ref="K102:L102"/>
    <mergeCell ref="R53:R54"/>
    <mergeCell ref="C91:D91"/>
    <mergeCell ref="O2:P2"/>
    <mergeCell ref="K53:L53"/>
    <mergeCell ref="E91:F91"/>
    <mergeCell ref="G91:H91"/>
    <mergeCell ref="M91:N91"/>
    <mergeCell ref="Q91:Q92"/>
    <mergeCell ref="O91:P91"/>
    <mergeCell ref="E25:F25"/>
    <mergeCell ref="G25:H25"/>
    <mergeCell ref="M53:N53"/>
    <mergeCell ref="Q53:Q54"/>
    <mergeCell ref="A102:A103"/>
    <mergeCell ref="E53:F53"/>
    <mergeCell ref="M102:N102"/>
    <mergeCell ref="C102:D102"/>
    <mergeCell ref="O102:P102"/>
    <mergeCell ref="G102:H102"/>
    <mergeCell ref="A53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1"/>
  <sheetViews>
    <sheetView workbookViewId="0"/>
  </sheetViews>
  <sheetFormatPr defaultRowHeight="15" x14ac:dyDescent="0.25"/>
  <cols>
    <col min="1" max="1" width="5.7109375" style="20" bestFit="1" customWidth="1"/>
    <col min="2" max="2" width="17.7109375" style="21" bestFit="1" customWidth="1"/>
    <col min="3" max="3" width="11.140625" style="22" bestFit="1" customWidth="1"/>
    <col min="4" max="4" width="12" style="21" bestFit="1" customWidth="1"/>
    <col min="5" max="5" width="6.85546875" style="21" bestFit="1" customWidth="1"/>
    <col min="6" max="6" width="11.140625" style="21" bestFit="1" customWidth="1"/>
    <col min="7" max="7" width="12" style="21" bestFit="1" customWidth="1"/>
    <col min="8" max="8" width="7.5703125" style="21" bestFit="1" customWidth="1"/>
    <col min="9" max="9" width="11.140625" style="21" bestFit="1" customWidth="1"/>
    <col min="10" max="10" width="12" style="21" bestFit="1" customWidth="1"/>
    <col min="11" max="11" width="10.7109375" style="21" bestFit="1" customWidth="1"/>
    <col min="12" max="12" width="11.140625" style="21" bestFit="1" customWidth="1"/>
    <col min="13" max="13" width="15" style="21" bestFit="1" customWidth="1"/>
    <col min="14" max="14" width="5.42578125" style="21" bestFit="1" customWidth="1"/>
    <col min="15" max="15" width="11.85546875" style="21" bestFit="1" customWidth="1"/>
    <col min="16" max="16" width="14" style="21" bestFit="1" customWidth="1"/>
    <col min="17" max="17" width="11.5703125" style="20" bestFit="1" customWidth="1"/>
    <col min="18" max="18" width="11.42578125" style="20" bestFit="1" customWidth="1"/>
    <col min="19" max="19" width="14.85546875" style="20" bestFit="1" customWidth="1"/>
    <col min="20" max="20" width="11" style="21" bestFit="1" customWidth="1"/>
    <col min="21" max="21" width="17.7109375" style="2" bestFit="1" customWidth="1"/>
    <col min="22" max="22" width="11" style="23" bestFit="1" customWidth="1"/>
    <col min="23" max="23" width="11" style="2" bestFit="1" customWidth="1"/>
    <col min="24" max="24" width="6.42578125" style="21" bestFit="1" customWidth="1"/>
    <col min="25" max="26" width="11" style="23" bestFit="1" customWidth="1"/>
    <col min="27" max="27" width="6.42578125" style="21" bestFit="1" customWidth="1"/>
    <col min="28" max="29" width="11" style="2" bestFit="1" customWidth="1"/>
    <col min="30" max="30" width="7.5703125" style="21" bestFit="1" customWidth="1"/>
    <col min="31" max="32" width="11" style="23" bestFit="1" customWidth="1"/>
    <col min="33" max="33" width="11" style="21" bestFit="1" customWidth="1"/>
    <col min="34" max="34" width="11" style="23" bestFit="1" customWidth="1"/>
    <col min="35" max="35" width="12.7109375" style="23" bestFit="1" customWidth="1"/>
    <col min="36" max="36" width="13.5703125" style="21" bestFit="1" customWidth="1"/>
    <col min="37" max="38" width="13.5703125" style="23" bestFit="1" customWidth="1"/>
  </cols>
  <sheetData>
    <row r="1" spans="1:38" ht="27" customHeight="1" x14ac:dyDescent="0.35">
      <c r="A1" s="3"/>
      <c r="C1" s="149"/>
      <c r="D1" s="145"/>
      <c r="I1" s="144" t="s">
        <v>35</v>
      </c>
      <c r="J1" s="145"/>
      <c r="Q1" s="4"/>
      <c r="R1" s="4"/>
      <c r="S1" s="4"/>
      <c r="U1" s="5"/>
      <c r="V1" s="149"/>
      <c r="W1" s="145"/>
      <c r="Y1" s="6"/>
      <c r="Z1" s="6"/>
      <c r="AB1" s="147" t="s">
        <v>37</v>
      </c>
      <c r="AC1" s="145"/>
      <c r="AE1" s="6"/>
      <c r="AF1" s="6"/>
      <c r="AH1" s="6"/>
      <c r="AI1" s="6"/>
      <c r="AK1" s="6"/>
      <c r="AL1" s="6"/>
    </row>
    <row r="2" spans="1:38" ht="18.75" customHeight="1" x14ac:dyDescent="0.25">
      <c r="A2" s="101" t="s">
        <v>27</v>
      </c>
      <c r="B2" s="141" t="s">
        <v>28</v>
      </c>
      <c r="C2" s="142" t="s">
        <v>149</v>
      </c>
      <c r="D2" s="104"/>
      <c r="F2" s="143" t="s">
        <v>150</v>
      </c>
      <c r="G2" s="104"/>
      <c r="I2" s="143" t="s">
        <v>151</v>
      </c>
      <c r="J2" s="104"/>
      <c r="L2" s="143" t="s">
        <v>152</v>
      </c>
      <c r="M2" s="104"/>
      <c r="O2" s="143" t="s">
        <v>153</v>
      </c>
      <c r="P2" s="104"/>
      <c r="Q2" s="4"/>
      <c r="R2" s="142" t="s">
        <v>32</v>
      </c>
      <c r="S2" s="104"/>
      <c r="U2" s="141" t="s">
        <v>28</v>
      </c>
      <c r="V2" s="148" t="s">
        <v>149</v>
      </c>
      <c r="W2" s="110"/>
      <c r="Y2" s="142" t="s">
        <v>150</v>
      </c>
      <c r="Z2" s="104"/>
      <c r="AB2" s="143" t="s">
        <v>151</v>
      </c>
      <c r="AC2" s="104"/>
      <c r="AE2" s="142" t="s">
        <v>152</v>
      </c>
      <c r="AF2" s="104"/>
      <c r="AH2" s="142" t="s">
        <v>153</v>
      </c>
      <c r="AI2" s="104"/>
      <c r="AK2" s="142" t="s">
        <v>32</v>
      </c>
      <c r="AL2" s="104"/>
    </row>
    <row r="3" spans="1:38" ht="18.75" customHeight="1" x14ac:dyDescent="0.25">
      <c r="A3" s="102"/>
      <c r="B3" s="102"/>
      <c r="C3" s="7" t="s">
        <v>40</v>
      </c>
      <c r="D3" s="8" t="s">
        <v>41</v>
      </c>
      <c r="F3" s="8" t="s">
        <v>40</v>
      </c>
      <c r="G3" s="8" t="s">
        <v>41</v>
      </c>
      <c r="I3" s="8" t="s">
        <v>40</v>
      </c>
      <c r="J3" s="8" t="s">
        <v>41</v>
      </c>
      <c r="L3" s="8" t="s">
        <v>40</v>
      </c>
      <c r="M3" s="8" t="s">
        <v>41</v>
      </c>
      <c r="O3" s="8" t="s">
        <v>40</v>
      </c>
      <c r="P3" s="8" t="s">
        <v>41</v>
      </c>
      <c r="Q3" s="4"/>
      <c r="R3" s="7" t="s">
        <v>40</v>
      </c>
      <c r="S3" s="7" t="s">
        <v>41</v>
      </c>
      <c r="U3" s="102"/>
      <c r="V3" s="7" t="s">
        <v>40</v>
      </c>
      <c r="W3" s="8" t="s">
        <v>41</v>
      </c>
      <c r="Y3" s="7" t="s">
        <v>40</v>
      </c>
      <c r="Z3" s="7" t="s">
        <v>41</v>
      </c>
      <c r="AB3" s="8" t="s">
        <v>40</v>
      </c>
      <c r="AC3" s="8" t="s">
        <v>41</v>
      </c>
      <c r="AE3" s="7" t="s">
        <v>40</v>
      </c>
      <c r="AF3" s="7" t="s">
        <v>41</v>
      </c>
      <c r="AH3" s="7" t="s">
        <v>40</v>
      </c>
      <c r="AI3" s="7" t="s">
        <v>41</v>
      </c>
      <c r="AK3" s="7" t="s">
        <v>40</v>
      </c>
      <c r="AL3" s="7" t="s">
        <v>41</v>
      </c>
    </row>
    <row r="4" spans="1:38" ht="18.75" customHeight="1" x14ac:dyDescent="0.25">
      <c r="A4" s="7">
        <v>1</v>
      </c>
      <c r="B4" s="8" t="s">
        <v>42</v>
      </c>
      <c r="C4" s="7"/>
      <c r="D4" s="7"/>
      <c r="F4" s="7"/>
      <c r="G4" s="7"/>
      <c r="I4" s="7"/>
      <c r="J4" s="7"/>
      <c r="L4" s="7">
        <f t="shared" ref="L4:L22" si="0">C4+F4+I4</f>
        <v>0</v>
      </c>
      <c r="M4" s="7">
        <f t="shared" ref="M4:M22" si="1">D4+G4+J4</f>
        <v>0</v>
      </c>
      <c r="O4" s="7"/>
      <c r="P4" s="7"/>
      <c r="Q4" s="4"/>
      <c r="R4" s="7">
        <f t="shared" ref="R4:R22" si="2">O4-L4</f>
        <v>0</v>
      </c>
      <c r="S4" s="7">
        <f t="shared" ref="S4:S22" si="3">P4-M4</f>
        <v>0</v>
      </c>
      <c r="U4" s="8" t="s">
        <v>42</v>
      </c>
      <c r="V4" s="7" t="e">
        <f>#REF!</f>
        <v>#REF!</v>
      </c>
      <c r="W4" s="7" t="e">
        <f>#REF!</f>
        <v>#REF!</v>
      </c>
      <c r="Y4" s="7" t="e">
        <f>#REF!</f>
        <v>#REF!</v>
      </c>
      <c r="Z4" s="7" t="e">
        <f>#REF!</f>
        <v>#REF!</v>
      </c>
      <c r="AB4" s="7" t="e">
        <f>#REF!</f>
        <v>#REF!</v>
      </c>
      <c r="AC4" s="7" t="e">
        <f>#REF!</f>
        <v>#REF!</v>
      </c>
      <c r="AE4" s="7" t="e">
        <f t="shared" ref="AE4:AE22" si="4">V4+Y4+AB4</f>
        <v>#REF!</v>
      </c>
      <c r="AF4" s="7" t="e">
        <f t="shared" ref="AF4:AF22" si="5">W4+Z4+AC4</f>
        <v>#REF!</v>
      </c>
      <c r="AH4" s="7"/>
      <c r="AI4" s="7"/>
      <c r="AK4" s="7" t="e">
        <f t="shared" ref="AK4:AK22" si="6">AH4-AE4</f>
        <v>#REF!</v>
      </c>
      <c r="AL4" s="7" t="e">
        <f t="shared" ref="AL4:AL22" si="7">AI4-AF4</f>
        <v>#REF!</v>
      </c>
    </row>
    <row r="5" spans="1:38" ht="18.75" customHeight="1" x14ac:dyDescent="0.25">
      <c r="A5" s="7">
        <f t="shared" ref="A5:A22" si="8">1+A4</f>
        <v>2</v>
      </c>
      <c r="B5" s="8" t="s">
        <v>43</v>
      </c>
      <c r="C5" s="7"/>
      <c r="D5" s="7"/>
      <c r="F5" s="7"/>
      <c r="G5" s="7"/>
      <c r="I5" s="7"/>
      <c r="J5" s="7"/>
      <c r="L5" s="7">
        <f t="shared" si="0"/>
        <v>0</v>
      </c>
      <c r="M5" s="7">
        <f t="shared" si="1"/>
        <v>0</v>
      </c>
      <c r="O5" s="7"/>
      <c r="P5" s="7"/>
      <c r="Q5" s="4"/>
      <c r="R5" s="7">
        <f t="shared" si="2"/>
        <v>0</v>
      </c>
      <c r="S5" s="7">
        <f t="shared" si="3"/>
        <v>0</v>
      </c>
      <c r="U5" s="8" t="s">
        <v>43</v>
      </c>
      <c r="V5" s="7" t="e">
        <f>#REF!</f>
        <v>#REF!</v>
      </c>
      <c r="W5" s="7" t="e">
        <f>#REF!</f>
        <v>#REF!</v>
      </c>
      <c r="Y5" s="7" t="e">
        <f>#REF!</f>
        <v>#REF!</v>
      </c>
      <c r="Z5" s="7" t="e">
        <f>#REF!</f>
        <v>#REF!</v>
      </c>
      <c r="AB5" s="7" t="e">
        <f>#REF!</f>
        <v>#REF!</v>
      </c>
      <c r="AC5" s="7" t="e">
        <f>#REF!</f>
        <v>#REF!</v>
      </c>
      <c r="AE5" s="7" t="e">
        <f t="shared" si="4"/>
        <v>#REF!</v>
      </c>
      <c r="AF5" s="7" t="e">
        <f t="shared" si="5"/>
        <v>#REF!</v>
      </c>
      <c r="AH5" s="7"/>
      <c r="AI5" s="7"/>
      <c r="AK5" s="7" t="e">
        <f t="shared" si="6"/>
        <v>#REF!</v>
      </c>
      <c r="AL5" s="7" t="e">
        <f t="shared" si="7"/>
        <v>#REF!</v>
      </c>
    </row>
    <row r="6" spans="1:38" ht="18.75" customHeight="1" x14ac:dyDescent="0.25">
      <c r="A6" s="7">
        <f t="shared" si="8"/>
        <v>3</v>
      </c>
      <c r="B6" s="8" t="s">
        <v>44</v>
      </c>
      <c r="C6" s="7"/>
      <c r="D6" s="7"/>
      <c r="F6" s="7"/>
      <c r="G6" s="7"/>
      <c r="I6" s="7"/>
      <c r="J6" s="7"/>
      <c r="L6" s="7">
        <f t="shared" si="0"/>
        <v>0</v>
      </c>
      <c r="M6" s="7">
        <f t="shared" si="1"/>
        <v>0</v>
      </c>
      <c r="O6" s="7"/>
      <c r="P6" s="7"/>
      <c r="Q6" s="4"/>
      <c r="R6" s="7">
        <f t="shared" si="2"/>
        <v>0</v>
      </c>
      <c r="S6" s="7">
        <f t="shared" si="3"/>
        <v>0</v>
      </c>
      <c r="U6" s="8" t="s">
        <v>44</v>
      </c>
      <c r="V6" s="7" t="e">
        <f>#REF!</f>
        <v>#REF!</v>
      </c>
      <c r="W6" s="7" t="e">
        <f>#REF!</f>
        <v>#REF!</v>
      </c>
      <c r="Y6" s="7" t="e">
        <f>#REF!</f>
        <v>#REF!</v>
      </c>
      <c r="Z6" s="7" t="e">
        <f>#REF!</f>
        <v>#REF!</v>
      </c>
      <c r="AB6" s="7" t="e">
        <f>#REF!</f>
        <v>#REF!</v>
      </c>
      <c r="AC6" s="7" t="e">
        <f>#REF!</f>
        <v>#REF!</v>
      </c>
      <c r="AE6" s="7" t="e">
        <f t="shared" si="4"/>
        <v>#REF!</v>
      </c>
      <c r="AF6" s="7" t="e">
        <f t="shared" si="5"/>
        <v>#REF!</v>
      </c>
      <c r="AH6" s="7"/>
      <c r="AI6" s="7"/>
      <c r="AK6" s="7" t="e">
        <f t="shared" si="6"/>
        <v>#REF!</v>
      </c>
      <c r="AL6" s="7" t="e">
        <f t="shared" si="7"/>
        <v>#REF!</v>
      </c>
    </row>
    <row r="7" spans="1:38" ht="18.75" customHeight="1" x14ac:dyDescent="0.25">
      <c r="A7" s="7">
        <f t="shared" si="8"/>
        <v>4</v>
      </c>
      <c r="B7" s="8" t="s">
        <v>45</v>
      </c>
      <c r="C7" s="7"/>
      <c r="D7" s="7"/>
      <c r="F7" s="7"/>
      <c r="G7" s="7"/>
      <c r="I7" s="7"/>
      <c r="J7" s="7"/>
      <c r="L7" s="7">
        <f t="shared" si="0"/>
        <v>0</v>
      </c>
      <c r="M7" s="7">
        <f t="shared" si="1"/>
        <v>0</v>
      </c>
      <c r="O7" s="7"/>
      <c r="P7" s="7"/>
      <c r="Q7" s="4"/>
      <c r="R7" s="7">
        <f t="shared" si="2"/>
        <v>0</v>
      </c>
      <c r="S7" s="7">
        <f t="shared" si="3"/>
        <v>0</v>
      </c>
      <c r="U7" s="8" t="s">
        <v>45</v>
      </c>
      <c r="V7" s="7" t="e">
        <f>#REF!</f>
        <v>#REF!</v>
      </c>
      <c r="W7" s="7" t="e">
        <f>#REF!</f>
        <v>#REF!</v>
      </c>
      <c r="Y7" s="7" t="e">
        <f>#REF!</f>
        <v>#REF!</v>
      </c>
      <c r="Z7" s="7" t="e">
        <f>#REF!</f>
        <v>#REF!</v>
      </c>
      <c r="AB7" s="7" t="e">
        <f>#REF!</f>
        <v>#REF!</v>
      </c>
      <c r="AC7" s="7" t="e">
        <f>#REF!</f>
        <v>#REF!</v>
      </c>
      <c r="AE7" s="7" t="e">
        <f t="shared" si="4"/>
        <v>#REF!</v>
      </c>
      <c r="AF7" s="7" t="e">
        <f t="shared" si="5"/>
        <v>#REF!</v>
      </c>
      <c r="AH7" s="7"/>
      <c r="AI7" s="7"/>
      <c r="AK7" s="7" t="e">
        <f t="shared" si="6"/>
        <v>#REF!</v>
      </c>
      <c r="AL7" s="7" t="e">
        <f t="shared" si="7"/>
        <v>#REF!</v>
      </c>
    </row>
    <row r="8" spans="1:38" ht="18.75" customHeight="1" x14ac:dyDescent="0.25">
      <c r="A8" s="7">
        <f t="shared" si="8"/>
        <v>5</v>
      </c>
      <c r="B8" s="8" t="s">
        <v>46</v>
      </c>
      <c r="C8" s="7"/>
      <c r="D8" s="7"/>
      <c r="F8" s="7"/>
      <c r="G8" s="7"/>
      <c r="I8" s="7"/>
      <c r="J8" s="7"/>
      <c r="L8" s="7">
        <f t="shared" si="0"/>
        <v>0</v>
      </c>
      <c r="M8" s="7">
        <f t="shared" si="1"/>
        <v>0</v>
      </c>
      <c r="O8" s="7"/>
      <c r="P8" s="7"/>
      <c r="Q8" s="4"/>
      <c r="R8" s="7">
        <f t="shared" si="2"/>
        <v>0</v>
      </c>
      <c r="S8" s="7">
        <f t="shared" si="3"/>
        <v>0</v>
      </c>
      <c r="U8" s="8" t="s">
        <v>46</v>
      </c>
      <c r="V8" s="7" t="e">
        <f>#REF!</f>
        <v>#REF!</v>
      </c>
      <c r="W8" s="7" t="e">
        <f>#REF!</f>
        <v>#REF!</v>
      </c>
      <c r="Y8" s="7" t="e">
        <f>#REF!</f>
        <v>#REF!</v>
      </c>
      <c r="Z8" s="7" t="e">
        <f>#REF!</f>
        <v>#REF!</v>
      </c>
      <c r="AB8" s="7" t="e">
        <f>#REF!</f>
        <v>#REF!</v>
      </c>
      <c r="AC8" s="7" t="e">
        <f>#REF!</f>
        <v>#REF!</v>
      </c>
      <c r="AE8" s="7" t="e">
        <f t="shared" si="4"/>
        <v>#REF!</v>
      </c>
      <c r="AF8" s="7" t="e">
        <f t="shared" si="5"/>
        <v>#REF!</v>
      </c>
      <c r="AH8" s="7"/>
      <c r="AI8" s="7"/>
      <c r="AK8" s="7" t="e">
        <f t="shared" si="6"/>
        <v>#REF!</v>
      </c>
      <c r="AL8" s="7" t="e">
        <f t="shared" si="7"/>
        <v>#REF!</v>
      </c>
    </row>
    <row r="9" spans="1:38" ht="18.75" customHeight="1" x14ac:dyDescent="0.25">
      <c r="A9" s="7">
        <f t="shared" si="8"/>
        <v>6</v>
      </c>
      <c r="B9" s="8" t="s">
        <v>47</v>
      </c>
      <c r="C9" s="7"/>
      <c r="D9" s="7"/>
      <c r="F9" s="7"/>
      <c r="G9" s="7"/>
      <c r="I9" s="7"/>
      <c r="J9" s="7"/>
      <c r="L9" s="7">
        <f t="shared" si="0"/>
        <v>0</v>
      </c>
      <c r="M9" s="7">
        <f t="shared" si="1"/>
        <v>0</v>
      </c>
      <c r="O9" s="7"/>
      <c r="P9" s="7"/>
      <c r="Q9" s="4"/>
      <c r="R9" s="7">
        <f t="shared" si="2"/>
        <v>0</v>
      </c>
      <c r="S9" s="7">
        <f t="shared" si="3"/>
        <v>0</v>
      </c>
      <c r="U9" s="8" t="s">
        <v>47</v>
      </c>
      <c r="V9" s="7" t="e">
        <f>#REF!</f>
        <v>#REF!</v>
      </c>
      <c r="W9" s="7" t="e">
        <f>#REF!</f>
        <v>#REF!</v>
      </c>
      <c r="Y9" s="7" t="e">
        <f>#REF!</f>
        <v>#REF!</v>
      </c>
      <c r="Z9" s="7" t="e">
        <f>#REF!</f>
        <v>#REF!</v>
      </c>
      <c r="AB9" s="7" t="e">
        <f>#REF!</f>
        <v>#REF!</v>
      </c>
      <c r="AC9" s="7" t="e">
        <f>#REF!</f>
        <v>#REF!</v>
      </c>
      <c r="AE9" s="7" t="e">
        <f t="shared" si="4"/>
        <v>#REF!</v>
      </c>
      <c r="AF9" s="7" t="e">
        <f t="shared" si="5"/>
        <v>#REF!</v>
      </c>
      <c r="AH9" s="7"/>
      <c r="AI9" s="7"/>
      <c r="AK9" s="7" t="e">
        <f t="shared" si="6"/>
        <v>#REF!</v>
      </c>
      <c r="AL9" s="7" t="e">
        <f t="shared" si="7"/>
        <v>#REF!</v>
      </c>
    </row>
    <row r="10" spans="1:38" ht="18.75" customHeight="1" x14ac:dyDescent="0.25">
      <c r="A10" s="7">
        <f t="shared" si="8"/>
        <v>7</v>
      </c>
      <c r="B10" s="8" t="s">
        <v>48</v>
      </c>
      <c r="C10" s="7"/>
      <c r="D10" s="7"/>
      <c r="F10" s="7"/>
      <c r="G10" s="7"/>
      <c r="I10" s="7"/>
      <c r="J10" s="7"/>
      <c r="L10" s="7">
        <f t="shared" si="0"/>
        <v>0</v>
      </c>
      <c r="M10" s="7">
        <f t="shared" si="1"/>
        <v>0</v>
      </c>
      <c r="O10" s="7"/>
      <c r="P10" s="7"/>
      <c r="Q10" s="4"/>
      <c r="R10" s="7">
        <f t="shared" si="2"/>
        <v>0</v>
      </c>
      <c r="S10" s="7">
        <f t="shared" si="3"/>
        <v>0</v>
      </c>
      <c r="U10" s="8" t="s">
        <v>48</v>
      </c>
      <c r="V10" s="7" t="e">
        <f>#REF!</f>
        <v>#REF!</v>
      </c>
      <c r="W10" s="7" t="e">
        <f>#REF!</f>
        <v>#REF!</v>
      </c>
      <c r="Y10" s="7" t="e">
        <f>#REF!</f>
        <v>#REF!</v>
      </c>
      <c r="Z10" s="7" t="e">
        <f>#REF!</f>
        <v>#REF!</v>
      </c>
      <c r="AB10" s="7" t="e">
        <f>#REF!</f>
        <v>#REF!</v>
      </c>
      <c r="AC10" s="7" t="e">
        <f>#REF!</f>
        <v>#REF!</v>
      </c>
      <c r="AE10" s="7" t="e">
        <f t="shared" si="4"/>
        <v>#REF!</v>
      </c>
      <c r="AF10" s="7" t="e">
        <f t="shared" si="5"/>
        <v>#REF!</v>
      </c>
      <c r="AH10" s="7"/>
      <c r="AI10" s="7"/>
      <c r="AK10" s="7" t="e">
        <f t="shared" si="6"/>
        <v>#REF!</v>
      </c>
      <c r="AL10" s="7" t="e">
        <f t="shared" si="7"/>
        <v>#REF!</v>
      </c>
    </row>
    <row r="11" spans="1:38" ht="18.75" customHeight="1" x14ac:dyDescent="0.25">
      <c r="A11" s="7">
        <f t="shared" si="8"/>
        <v>8</v>
      </c>
      <c r="B11" s="8" t="s">
        <v>49</v>
      </c>
      <c r="C11" s="7"/>
      <c r="D11" s="7"/>
      <c r="F11" s="7"/>
      <c r="G11" s="7"/>
      <c r="I11" s="7"/>
      <c r="J11" s="7"/>
      <c r="L11" s="7">
        <f t="shared" si="0"/>
        <v>0</v>
      </c>
      <c r="M11" s="7">
        <f t="shared" si="1"/>
        <v>0</v>
      </c>
      <c r="O11" s="7"/>
      <c r="P11" s="7"/>
      <c r="Q11" s="4"/>
      <c r="R11" s="7">
        <f t="shared" si="2"/>
        <v>0</v>
      </c>
      <c r="S11" s="7">
        <f t="shared" si="3"/>
        <v>0</v>
      </c>
      <c r="U11" s="8" t="s">
        <v>49</v>
      </c>
      <c r="V11" s="7" t="e">
        <f>#REF!</f>
        <v>#REF!</v>
      </c>
      <c r="W11" s="7" t="e">
        <f>#REF!</f>
        <v>#REF!</v>
      </c>
      <c r="Y11" s="7" t="e">
        <f>#REF!</f>
        <v>#REF!</v>
      </c>
      <c r="Z11" s="7" t="e">
        <f>#REF!</f>
        <v>#REF!</v>
      </c>
      <c r="AB11" s="7" t="e">
        <f>#REF!</f>
        <v>#REF!</v>
      </c>
      <c r="AC11" s="7" t="e">
        <f>#REF!</f>
        <v>#REF!</v>
      </c>
      <c r="AE11" s="7" t="e">
        <f t="shared" si="4"/>
        <v>#REF!</v>
      </c>
      <c r="AF11" s="7" t="e">
        <f t="shared" si="5"/>
        <v>#REF!</v>
      </c>
      <c r="AH11" s="7"/>
      <c r="AI11" s="7"/>
      <c r="AK11" s="7" t="e">
        <f t="shared" si="6"/>
        <v>#REF!</v>
      </c>
      <c r="AL11" s="7" t="e">
        <f t="shared" si="7"/>
        <v>#REF!</v>
      </c>
    </row>
    <row r="12" spans="1:38" ht="18.75" customHeight="1" x14ac:dyDescent="0.25">
      <c r="A12" s="7">
        <f t="shared" si="8"/>
        <v>9</v>
      </c>
      <c r="B12" s="8" t="s">
        <v>50</v>
      </c>
      <c r="C12" s="7"/>
      <c r="D12" s="7"/>
      <c r="F12" s="7"/>
      <c r="G12" s="7"/>
      <c r="I12" s="7"/>
      <c r="J12" s="7"/>
      <c r="L12" s="7">
        <f t="shared" si="0"/>
        <v>0</v>
      </c>
      <c r="M12" s="7">
        <f t="shared" si="1"/>
        <v>0</v>
      </c>
      <c r="O12" s="7"/>
      <c r="P12" s="7"/>
      <c r="Q12" s="4"/>
      <c r="R12" s="7">
        <f t="shared" si="2"/>
        <v>0</v>
      </c>
      <c r="S12" s="7">
        <f t="shared" si="3"/>
        <v>0</v>
      </c>
      <c r="U12" s="8" t="s">
        <v>50</v>
      </c>
      <c r="V12" s="7" t="e">
        <f>#REF!</f>
        <v>#REF!</v>
      </c>
      <c r="W12" s="7" t="e">
        <f>#REF!</f>
        <v>#REF!</v>
      </c>
      <c r="Y12" s="7" t="e">
        <f>#REF!</f>
        <v>#REF!</v>
      </c>
      <c r="Z12" s="7" t="e">
        <f>#REF!</f>
        <v>#REF!</v>
      </c>
      <c r="AB12" s="7" t="e">
        <f>#REF!</f>
        <v>#REF!</v>
      </c>
      <c r="AC12" s="7" t="e">
        <f>#REF!</f>
        <v>#REF!</v>
      </c>
      <c r="AE12" s="7" t="e">
        <f t="shared" si="4"/>
        <v>#REF!</v>
      </c>
      <c r="AF12" s="7" t="e">
        <f t="shared" si="5"/>
        <v>#REF!</v>
      </c>
      <c r="AH12" s="7"/>
      <c r="AI12" s="7"/>
      <c r="AK12" s="7" t="e">
        <f t="shared" si="6"/>
        <v>#REF!</v>
      </c>
      <c r="AL12" s="7" t="e">
        <f t="shared" si="7"/>
        <v>#REF!</v>
      </c>
    </row>
    <row r="13" spans="1:38" ht="18.75" customHeight="1" x14ac:dyDescent="0.25">
      <c r="A13" s="7">
        <f t="shared" si="8"/>
        <v>10</v>
      </c>
      <c r="B13" s="8" t="s">
        <v>51</v>
      </c>
      <c r="C13" s="7"/>
      <c r="D13" s="7"/>
      <c r="F13" s="7"/>
      <c r="G13" s="7"/>
      <c r="I13" s="7"/>
      <c r="J13" s="7"/>
      <c r="L13" s="7">
        <f t="shared" si="0"/>
        <v>0</v>
      </c>
      <c r="M13" s="7">
        <f t="shared" si="1"/>
        <v>0</v>
      </c>
      <c r="O13" s="7"/>
      <c r="P13" s="7"/>
      <c r="Q13" s="4"/>
      <c r="R13" s="7">
        <f t="shared" si="2"/>
        <v>0</v>
      </c>
      <c r="S13" s="7">
        <f t="shared" si="3"/>
        <v>0</v>
      </c>
      <c r="U13" s="8" t="s">
        <v>51</v>
      </c>
      <c r="V13" s="7" t="e">
        <f>#REF!</f>
        <v>#REF!</v>
      </c>
      <c r="W13" s="7" t="e">
        <f>#REF!</f>
        <v>#REF!</v>
      </c>
      <c r="Y13" s="7" t="e">
        <f>#REF!</f>
        <v>#REF!</v>
      </c>
      <c r="Z13" s="7" t="e">
        <f>#REF!</f>
        <v>#REF!</v>
      </c>
      <c r="AB13" s="7" t="e">
        <f>#REF!</f>
        <v>#REF!</v>
      </c>
      <c r="AC13" s="7" t="e">
        <f>#REF!</f>
        <v>#REF!</v>
      </c>
      <c r="AE13" s="7" t="e">
        <f t="shared" si="4"/>
        <v>#REF!</v>
      </c>
      <c r="AF13" s="7" t="e">
        <f t="shared" si="5"/>
        <v>#REF!</v>
      </c>
      <c r="AH13" s="7"/>
      <c r="AI13" s="7"/>
      <c r="AK13" s="7" t="e">
        <f t="shared" si="6"/>
        <v>#REF!</v>
      </c>
      <c r="AL13" s="7" t="e">
        <f t="shared" si="7"/>
        <v>#REF!</v>
      </c>
    </row>
    <row r="14" spans="1:38" ht="18.75" customHeight="1" x14ac:dyDescent="0.25">
      <c r="A14" s="7">
        <f t="shared" si="8"/>
        <v>11</v>
      </c>
      <c r="B14" s="8" t="s">
        <v>52</v>
      </c>
      <c r="C14" s="7"/>
      <c r="D14" s="7"/>
      <c r="F14" s="7"/>
      <c r="G14" s="7"/>
      <c r="I14" s="7"/>
      <c r="J14" s="7"/>
      <c r="L14" s="7">
        <f t="shared" si="0"/>
        <v>0</v>
      </c>
      <c r="M14" s="7">
        <f t="shared" si="1"/>
        <v>0</v>
      </c>
      <c r="O14" s="7"/>
      <c r="P14" s="7"/>
      <c r="Q14" s="4"/>
      <c r="R14" s="7">
        <f t="shared" si="2"/>
        <v>0</v>
      </c>
      <c r="S14" s="7">
        <f t="shared" si="3"/>
        <v>0</v>
      </c>
      <c r="U14" s="8" t="s">
        <v>52</v>
      </c>
      <c r="V14" s="7" t="e">
        <f>#REF!</f>
        <v>#REF!</v>
      </c>
      <c r="W14" s="7" t="e">
        <f>#REF!</f>
        <v>#REF!</v>
      </c>
      <c r="Y14" s="7" t="e">
        <f>#REF!</f>
        <v>#REF!</v>
      </c>
      <c r="Z14" s="7" t="e">
        <f>#REF!</f>
        <v>#REF!</v>
      </c>
      <c r="AB14" s="7" t="e">
        <f>#REF!</f>
        <v>#REF!</v>
      </c>
      <c r="AC14" s="7" t="e">
        <f>#REF!</f>
        <v>#REF!</v>
      </c>
      <c r="AE14" s="7" t="e">
        <f t="shared" si="4"/>
        <v>#REF!</v>
      </c>
      <c r="AF14" s="7" t="e">
        <f t="shared" si="5"/>
        <v>#REF!</v>
      </c>
      <c r="AH14" s="7"/>
      <c r="AI14" s="7"/>
      <c r="AK14" s="7" t="e">
        <f t="shared" si="6"/>
        <v>#REF!</v>
      </c>
      <c r="AL14" s="7" t="e">
        <f t="shared" si="7"/>
        <v>#REF!</v>
      </c>
    </row>
    <row r="15" spans="1:38" ht="18.75" customHeight="1" x14ac:dyDescent="0.25">
      <c r="A15" s="7">
        <f t="shared" si="8"/>
        <v>12</v>
      </c>
      <c r="B15" s="8" t="s">
        <v>53</v>
      </c>
      <c r="C15" s="7"/>
      <c r="D15" s="7"/>
      <c r="F15" s="7"/>
      <c r="G15" s="7"/>
      <c r="I15" s="7"/>
      <c r="J15" s="7"/>
      <c r="L15" s="7">
        <f t="shared" si="0"/>
        <v>0</v>
      </c>
      <c r="M15" s="7">
        <f t="shared" si="1"/>
        <v>0</v>
      </c>
      <c r="O15" s="7"/>
      <c r="P15" s="7"/>
      <c r="Q15" s="4"/>
      <c r="R15" s="7">
        <f t="shared" si="2"/>
        <v>0</v>
      </c>
      <c r="S15" s="7">
        <f t="shared" si="3"/>
        <v>0</v>
      </c>
      <c r="U15" s="8" t="s">
        <v>53</v>
      </c>
      <c r="V15" s="7" t="e">
        <f>#REF!</f>
        <v>#REF!</v>
      </c>
      <c r="W15" s="7" t="e">
        <f>#REF!</f>
        <v>#REF!</v>
      </c>
      <c r="Y15" s="7" t="e">
        <f>#REF!</f>
        <v>#REF!</v>
      </c>
      <c r="Z15" s="7" t="e">
        <f>#REF!</f>
        <v>#REF!</v>
      </c>
      <c r="AB15" s="7" t="e">
        <f>#REF!</f>
        <v>#REF!</v>
      </c>
      <c r="AC15" s="7" t="e">
        <f>#REF!</f>
        <v>#REF!</v>
      </c>
      <c r="AE15" s="7" t="e">
        <f t="shared" si="4"/>
        <v>#REF!</v>
      </c>
      <c r="AF15" s="7" t="e">
        <f t="shared" si="5"/>
        <v>#REF!</v>
      </c>
      <c r="AH15" s="7"/>
      <c r="AI15" s="7"/>
      <c r="AK15" s="7" t="e">
        <f t="shared" si="6"/>
        <v>#REF!</v>
      </c>
      <c r="AL15" s="7" t="e">
        <f t="shared" si="7"/>
        <v>#REF!</v>
      </c>
    </row>
    <row r="16" spans="1:38" ht="18.75" customHeight="1" x14ac:dyDescent="0.25">
      <c r="A16" s="7">
        <f t="shared" si="8"/>
        <v>13</v>
      </c>
      <c r="B16" s="8" t="s">
        <v>54</v>
      </c>
      <c r="C16" s="7"/>
      <c r="D16" s="7"/>
      <c r="F16" s="7"/>
      <c r="G16" s="7"/>
      <c r="I16" s="7"/>
      <c r="J16" s="7"/>
      <c r="L16" s="7">
        <f t="shared" si="0"/>
        <v>0</v>
      </c>
      <c r="M16" s="7">
        <f t="shared" si="1"/>
        <v>0</v>
      </c>
      <c r="O16" s="7"/>
      <c r="P16" s="7"/>
      <c r="Q16" s="4"/>
      <c r="R16" s="7">
        <f t="shared" si="2"/>
        <v>0</v>
      </c>
      <c r="S16" s="7">
        <f t="shared" si="3"/>
        <v>0</v>
      </c>
      <c r="U16" s="8" t="s">
        <v>54</v>
      </c>
      <c r="V16" s="7" t="e">
        <f>#REF!</f>
        <v>#REF!</v>
      </c>
      <c r="W16" s="7" t="e">
        <f>#REF!</f>
        <v>#REF!</v>
      </c>
      <c r="Y16" s="7" t="e">
        <f>#REF!</f>
        <v>#REF!</v>
      </c>
      <c r="Z16" s="7" t="e">
        <f>#REF!</f>
        <v>#REF!</v>
      </c>
      <c r="AB16" s="7" t="e">
        <f>#REF!</f>
        <v>#REF!</v>
      </c>
      <c r="AC16" s="7" t="e">
        <f>#REF!</f>
        <v>#REF!</v>
      </c>
      <c r="AE16" s="7" t="e">
        <f t="shared" si="4"/>
        <v>#REF!</v>
      </c>
      <c r="AF16" s="7" t="e">
        <f t="shared" si="5"/>
        <v>#REF!</v>
      </c>
      <c r="AH16" s="7"/>
      <c r="AI16" s="7"/>
      <c r="AK16" s="7" t="e">
        <f t="shared" si="6"/>
        <v>#REF!</v>
      </c>
      <c r="AL16" s="7" t="e">
        <f t="shared" si="7"/>
        <v>#REF!</v>
      </c>
    </row>
    <row r="17" spans="1:38" ht="18.75" customHeight="1" x14ac:dyDescent="0.25">
      <c r="A17" s="7">
        <f t="shared" si="8"/>
        <v>14</v>
      </c>
      <c r="B17" s="8" t="s">
        <v>55</v>
      </c>
      <c r="C17" s="7"/>
      <c r="D17" s="7"/>
      <c r="F17" s="7"/>
      <c r="G17" s="7"/>
      <c r="I17" s="7"/>
      <c r="J17" s="7"/>
      <c r="L17" s="7">
        <f t="shared" si="0"/>
        <v>0</v>
      </c>
      <c r="M17" s="7">
        <f t="shared" si="1"/>
        <v>0</v>
      </c>
      <c r="O17" s="7"/>
      <c r="P17" s="7"/>
      <c r="Q17" s="4"/>
      <c r="R17" s="7">
        <f t="shared" si="2"/>
        <v>0</v>
      </c>
      <c r="S17" s="7">
        <f t="shared" si="3"/>
        <v>0</v>
      </c>
      <c r="U17" s="8" t="s">
        <v>55</v>
      </c>
      <c r="V17" s="7" t="e">
        <f>#REF!</f>
        <v>#REF!</v>
      </c>
      <c r="W17" s="7" t="e">
        <f>#REF!</f>
        <v>#REF!</v>
      </c>
      <c r="Y17" s="7" t="e">
        <f>#REF!</f>
        <v>#REF!</v>
      </c>
      <c r="Z17" s="7" t="e">
        <f>#REF!</f>
        <v>#REF!</v>
      </c>
      <c r="AB17" s="7" t="e">
        <f>#REF!</f>
        <v>#REF!</v>
      </c>
      <c r="AC17" s="7" t="e">
        <f>#REF!</f>
        <v>#REF!</v>
      </c>
      <c r="AE17" s="7" t="e">
        <f t="shared" si="4"/>
        <v>#REF!</v>
      </c>
      <c r="AF17" s="7" t="e">
        <f t="shared" si="5"/>
        <v>#REF!</v>
      </c>
      <c r="AH17" s="7"/>
      <c r="AI17" s="7"/>
      <c r="AK17" s="7" t="e">
        <f t="shared" si="6"/>
        <v>#REF!</v>
      </c>
      <c r="AL17" s="7" t="e">
        <f t="shared" si="7"/>
        <v>#REF!</v>
      </c>
    </row>
    <row r="18" spans="1:38" ht="18.75" customHeight="1" x14ac:dyDescent="0.25">
      <c r="A18" s="7">
        <f t="shared" si="8"/>
        <v>15</v>
      </c>
      <c r="B18" s="8" t="s">
        <v>56</v>
      </c>
      <c r="C18" s="7"/>
      <c r="D18" s="7"/>
      <c r="F18" s="7"/>
      <c r="G18" s="7"/>
      <c r="I18" s="7"/>
      <c r="J18" s="7"/>
      <c r="L18" s="7">
        <f t="shared" si="0"/>
        <v>0</v>
      </c>
      <c r="M18" s="7">
        <f t="shared" si="1"/>
        <v>0</v>
      </c>
      <c r="O18" s="7"/>
      <c r="P18" s="7"/>
      <c r="Q18" s="4"/>
      <c r="R18" s="7">
        <f t="shared" si="2"/>
        <v>0</v>
      </c>
      <c r="S18" s="7">
        <f t="shared" si="3"/>
        <v>0</v>
      </c>
      <c r="U18" s="8" t="s">
        <v>56</v>
      </c>
      <c r="V18" s="7" t="e">
        <f>#REF!</f>
        <v>#REF!</v>
      </c>
      <c r="W18" s="7" t="e">
        <f>#REF!</f>
        <v>#REF!</v>
      </c>
      <c r="Y18" s="7" t="e">
        <f>#REF!</f>
        <v>#REF!</v>
      </c>
      <c r="Z18" s="7" t="e">
        <f>#REF!</f>
        <v>#REF!</v>
      </c>
      <c r="AB18" s="7" t="e">
        <f>#REF!</f>
        <v>#REF!</v>
      </c>
      <c r="AC18" s="7" t="e">
        <f>#REF!</f>
        <v>#REF!</v>
      </c>
      <c r="AE18" s="7" t="e">
        <f t="shared" si="4"/>
        <v>#REF!</v>
      </c>
      <c r="AF18" s="7" t="e">
        <f t="shared" si="5"/>
        <v>#REF!</v>
      </c>
      <c r="AH18" s="7"/>
      <c r="AI18" s="7"/>
      <c r="AK18" s="7" t="e">
        <f t="shared" si="6"/>
        <v>#REF!</v>
      </c>
      <c r="AL18" s="7" t="e">
        <f t="shared" si="7"/>
        <v>#REF!</v>
      </c>
    </row>
    <row r="19" spans="1:38" ht="18.75" customHeight="1" x14ac:dyDescent="0.25">
      <c r="A19" s="7">
        <f t="shared" si="8"/>
        <v>16</v>
      </c>
      <c r="B19" s="8" t="s">
        <v>57</v>
      </c>
      <c r="C19" s="7"/>
      <c r="D19" s="7"/>
      <c r="F19" s="7"/>
      <c r="G19" s="7"/>
      <c r="I19" s="7"/>
      <c r="J19" s="7"/>
      <c r="L19" s="7">
        <f t="shared" si="0"/>
        <v>0</v>
      </c>
      <c r="M19" s="7">
        <f t="shared" si="1"/>
        <v>0</v>
      </c>
      <c r="O19" s="7"/>
      <c r="P19" s="7"/>
      <c r="Q19" s="4"/>
      <c r="R19" s="7">
        <f t="shared" si="2"/>
        <v>0</v>
      </c>
      <c r="S19" s="7">
        <f t="shared" si="3"/>
        <v>0</v>
      </c>
      <c r="U19" s="8" t="s">
        <v>57</v>
      </c>
      <c r="V19" s="7" t="e">
        <f>#REF!</f>
        <v>#REF!</v>
      </c>
      <c r="W19" s="7" t="e">
        <f>#REF!</f>
        <v>#REF!</v>
      </c>
      <c r="Y19" s="7" t="e">
        <f>#REF!</f>
        <v>#REF!</v>
      </c>
      <c r="Z19" s="7" t="e">
        <f>#REF!</f>
        <v>#REF!</v>
      </c>
      <c r="AB19" s="7" t="e">
        <f>#REF!</f>
        <v>#REF!</v>
      </c>
      <c r="AC19" s="7" t="e">
        <f>#REF!</f>
        <v>#REF!</v>
      </c>
      <c r="AE19" s="7" t="e">
        <f t="shared" si="4"/>
        <v>#REF!</v>
      </c>
      <c r="AF19" s="7" t="e">
        <f t="shared" si="5"/>
        <v>#REF!</v>
      </c>
      <c r="AH19" s="7"/>
      <c r="AI19" s="7"/>
      <c r="AK19" s="7" t="e">
        <f t="shared" si="6"/>
        <v>#REF!</v>
      </c>
      <c r="AL19" s="7" t="e">
        <f t="shared" si="7"/>
        <v>#REF!</v>
      </c>
    </row>
    <row r="20" spans="1:38" ht="18.75" customHeight="1" x14ac:dyDescent="0.25">
      <c r="A20" s="7">
        <f t="shared" si="8"/>
        <v>17</v>
      </c>
      <c r="B20" s="8" t="s">
        <v>58</v>
      </c>
      <c r="C20" s="7"/>
      <c r="D20" s="7"/>
      <c r="F20" s="7"/>
      <c r="G20" s="7"/>
      <c r="I20" s="7"/>
      <c r="J20" s="7"/>
      <c r="L20" s="7">
        <f t="shared" si="0"/>
        <v>0</v>
      </c>
      <c r="M20" s="7">
        <f t="shared" si="1"/>
        <v>0</v>
      </c>
      <c r="O20" s="7"/>
      <c r="P20" s="7"/>
      <c r="Q20" s="4"/>
      <c r="R20" s="7">
        <f t="shared" si="2"/>
        <v>0</v>
      </c>
      <c r="S20" s="7">
        <f t="shared" si="3"/>
        <v>0</v>
      </c>
      <c r="U20" s="8" t="s">
        <v>58</v>
      </c>
      <c r="V20" s="7" t="e">
        <f>#REF!</f>
        <v>#REF!</v>
      </c>
      <c r="W20" s="7" t="e">
        <f>#REF!</f>
        <v>#REF!</v>
      </c>
      <c r="Y20" s="7" t="e">
        <f>#REF!</f>
        <v>#REF!</v>
      </c>
      <c r="Z20" s="7" t="e">
        <f>#REF!</f>
        <v>#REF!</v>
      </c>
      <c r="AB20" s="7" t="e">
        <f>#REF!</f>
        <v>#REF!</v>
      </c>
      <c r="AC20" s="7" t="e">
        <f>#REF!</f>
        <v>#REF!</v>
      </c>
      <c r="AE20" s="7" t="e">
        <f t="shared" si="4"/>
        <v>#REF!</v>
      </c>
      <c r="AF20" s="7" t="e">
        <f t="shared" si="5"/>
        <v>#REF!</v>
      </c>
      <c r="AH20" s="7"/>
      <c r="AI20" s="7"/>
      <c r="AK20" s="7" t="e">
        <f t="shared" si="6"/>
        <v>#REF!</v>
      </c>
      <c r="AL20" s="7" t="e">
        <f t="shared" si="7"/>
        <v>#REF!</v>
      </c>
    </row>
    <row r="21" spans="1:38" ht="18.75" customHeight="1" x14ac:dyDescent="0.25">
      <c r="A21" s="7">
        <f t="shared" si="8"/>
        <v>18</v>
      </c>
      <c r="B21" s="8" t="s">
        <v>59</v>
      </c>
      <c r="C21" s="7"/>
      <c r="D21" s="7"/>
      <c r="F21" s="7"/>
      <c r="G21" s="7"/>
      <c r="I21" s="7"/>
      <c r="J21" s="7"/>
      <c r="L21" s="7">
        <f t="shared" si="0"/>
        <v>0</v>
      </c>
      <c r="M21" s="7">
        <f t="shared" si="1"/>
        <v>0</v>
      </c>
      <c r="O21" s="7"/>
      <c r="P21" s="7"/>
      <c r="Q21" s="4"/>
      <c r="R21" s="7">
        <f t="shared" si="2"/>
        <v>0</v>
      </c>
      <c r="S21" s="7">
        <f t="shared" si="3"/>
        <v>0</v>
      </c>
      <c r="U21" s="8" t="s">
        <v>59</v>
      </c>
      <c r="V21" s="7" t="e">
        <f>#REF!</f>
        <v>#REF!</v>
      </c>
      <c r="W21" s="7" t="e">
        <f>#REF!</f>
        <v>#REF!</v>
      </c>
      <c r="Y21" s="7" t="e">
        <f>#REF!</f>
        <v>#REF!</v>
      </c>
      <c r="Z21" s="7" t="e">
        <f>#REF!</f>
        <v>#REF!</v>
      </c>
      <c r="AB21" s="7" t="e">
        <f>#REF!</f>
        <v>#REF!</v>
      </c>
      <c r="AC21" s="7" t="e">
        <f>#REF!</f>
        <v>#REF!</v>
      </c>
      <c r="AE21" s="7" t="e">
        <f t="shared" si="4"/>
        <v>#REF!</v>
      </c>
      <c r="AF21" s="7" t="e">
        <f t="shared" si="5"/>
        <v>#REF!</v>
      </c>
      <c r="AH21" s="7"/>
      <c r="AI21" s="7"/>
      <c r="AK21" s="7" t="e">
        <f t="shared" si="6"/>
        <v>#REF!</v>
      </c>
      <c r="AL21" s="7" t="e">
        <f t="shared" si="7"/>
        <v>#REF!</v>
      </c>
    </row>
    <row r="22" spans="1:38" ht="18.75" customHeight="1" x14ac:dyDescent="0.25">
      <c r="A22" s="7">
        <f t="shared" si="8"/>
        <v>19</v>
      </c>
      <c r="B22" s="8" t="s">
        <v>60</v>
      </c>
      <c r="C22" s="7"/>
      <c r="D22" s="7"/>
      <c r="F22" s="7"/>
      <c r="G22" s="7"/>
      <c r="I22" s="7"/>
      <c r="J22" s="7"/>
      <c r="L22" s="7">
        <f t="shared" si="0"/>
        <v>0</v>
      </c>
      <c r="M22" s="7">
        <f t="shared" si="1"/>
        <v>0</v>
      </c>
      <c r="O22" s="7"/>
      <c r="P22" s="7"/>
      <c r="Q22" s="4"/>
      <c r="R22" s="7">
        <f t="shared" si="2"/>
        <v>0</v>
      </c>
      <c r="S22" s="7">
        <f t="shared" si="3"/>
        <v>0</v>
      </c>
      <c r="U22" s="8" t="s">
        <v>60</v>
      </c>
      <c r="V22" s="7" t="e">
        <f>#REF!</f>
        <v>#REF!</v>
      </c>
      <c r="W22" s="7" t="e">
        <f>#REF!</f>
        <v>#REF!</v>
      </c>
      <c r="Y22" s="7" t="e">
        <f>#REF!</f>
        <v>#REF!</v>
      </c>
      <c r="Z22" s="7" t="e">
        <f>#REF!</f>
        <v>#REF!</v>
      </c>
      <c r="AB22" s="7" t="e">
        <f>#REF!</f>
        <v>#REF!</v>
      </c>
      <c r="AC22" s="7" t="e">
        <f>#REF!</f>
        <v>#REF!</v>
      </c>
      <c r="AE22" s="7" t="e">
        <f t="shared" si="4"/>
        <v>#REF!</v>
      </c>
      <c r="AF22" s="7" t="e">
        <f t="shared" si="5"/>
        <v>#REF!</v>
      </c>
      <c r="AH22" s="7"/>
      <c r="AI22" s="7"/>
      <c r="AK22" s="7" t="e">
        <f t="shared" si="6"/>
        <v>#REF!</v>
      </c>
      <c r="AL22" s="7" t="e">
        <f t="shared" si="7"/>
        <v>#REF!</v>
      </c>
    </row>
    <row r="23" spans="1:38" ht="30" customHeight="1" x14ac:dyDescent="0.25">
      <c r="A23" s="7"/>
      <c r="B23" s="9" t="s">
        <v>61</v>
      </c>
      <c r="C23" s="10">
        <f>SUM(C4:C22)</f>
        <v>0</v>
      </c>
      <c r="D23" s="10">
        <f>SUM(D4:D22)</f>
        <v>0</v>
      </c>
      <c r="F23" s="10">
        <f>SUM(F4:F22)</f>
        <v>0</v>
      </c>
      <c r="G23" s="10">
        <f>SUM(G4:G22)</f>
        <v>0</v>
      </c>
      <c r="I23" s="10">
        <f>SUM(I4:I22)</f>
        <v>0</v>
      </c>
      <c r="J23" s="10">
        <f>SUM(J4:J22)</f>
        <v>0</v>
      </c>
      <c r="L23" s="10">
        <f>SUM(L4:L22)</f>
        <v>0</v>
      </c>
      <c r="M23" s="10">
        <f>SUM(M4:M22)</f>
        <v>0</v>
      </c>
      <c r="O23" s="10">
        <f>SUM(O4:O22)</f>
        <v>0</v>
      </c>
      <c r="P23" s="10">
        <f>SUM(P4:P22)</f>
        <v>0</v>
      </c>
      <c r="Q23" s="4"/>
      <c r="R23" s="10">
        <f>SUM(R4:R22)</f>
        <v>0</v>
      </c>
      <c r="S23" s="10">
        <f>SUM(S4:S22)</f>
        <v>0</v>
      </c>
      <c r="U23" s="9" t="s">
        <v>61</v>
      </c>
      <c r="V23" s="10" t="e">
        <f>SUM(V4:V22)</f>
        <v>#REF!</v>
      </c>
      <c r="W23" s="10" t="e">
        <f>SUM(W4:W22)</f>
        <v>#REF!</v>
      </c>
      <c r="Y23" s="10" t="e">
        <f>SUM(Y4:Y22)</f>
        <v>#REF!</v>
      </c>
      <c r="Z23" s="10" t="e">
        <f>SUM(Z4:Z22)</f>
        <v>#REF!</v>
      </c>
      <c r="AB23" s="10" t="e">
        <f>SUM(AB4:AB22)</f>
        <v>#REF!</v>
      </c>
      <c r="AC23" s="10" t="e">
        <f>SUM(AC4:AC22)</f>
        <v>#REF!</v>
      </c>
      <c r="AE23" s="10" t="e">
        <f>SUM(AE4:AE22)</f>
        <v>#REF!</v>
      </c>
      <c r="AF23" s="10" t="e">
        <f>SUM(AF4:AF22)</f>
        <v>#REF!</v>
      </c>
      <c r="AH23" s="7"/>
      <c r="AI23" s="7"/>
      <c r="AK23" s="10" t="e">
        <f>SUM(AK4:AK22)</f>
        <v>#REF!</v>
      </c>
      <c r="AL23" s="10" t="e">
        <f>SUM(AL4:AL22)</f>
        <v>#REF!</v>
      </c>
    </row>
    <row r="24" spans="1:38" ht="18.75" customHeight="1" x14ac:dyDescent="0.25">
      <c r="A24" s="7"/>
      <c r="Q24" s="4"/>
      <c r="R24" s="4"/>
      <c r="S24" s="4"/>
      <c r="U24" s="5"/>
      <c r="V24" s="6"/>
      <c r="W24" s="6"/>
      <c r="Y24" s="6"/>
      <c r="Z24" s="6"/>
      <c r="AB24" s="6"/>
      <c r="AC24" s="6"/>
      <c r="AE24" s="6"/>
      <c r="AF24" s="6"/>
      <c r="AH24" s="6"/>
      <c r="AI24" s="6"/>
      <c r="AK24" s="6"/>
      <c r="AL24" s="6"/>
    </row>
    <row r="25" spans="1:38" ht="18.75" customHeight="1" x14ac:dyDescent="0.25">
      <c r="A25" s="101" t="s">
        <v>27</v>
      </c>
      <c r="B25" s="141" t="s">
        <v>28</v>
      </c>
      <c r="C25" s="142" t="s">
        <v>149</v>
      </c>
      <c r="D25" s="104"/>
      <c r="F25" s="143" t="s">
        <v>150</v>
      </c>
      <c r="G25" s="104"/>
      <c r="I25" s="143" t="s">
        <v>151</v>
      </c>
      <c r="J25" s="104"/>
      <c r="L25" s="143" t="s">
        <v>152</v>
      </c>
      <c r="M25" s="104"/>
      <c r="O25" s="143" t="s">
        <v>153</v>
      </c>
      <c r="P25" s="104"/>
      <c r="Q25" s="4"/>
      <c r="R25" s="142" t="s">
        <v>32</v>
      </c>
      <c r="S25" s="104"/>
      <c r="U25" s="141" t="s">
        <v>28</v>
      </c>
      <c r="V25" s="146" t="s">
        <v>149</v>
      </c>
      <c r="W25" s="145"/>
      <c r="Y25" s="142" t="s">
        <v>150</v>
      </c>
      <c r="Z25" s="104"/>
      <c r="AB25" s="143" t="s">
        <v>151</v>
      </c>
      <c r="AC25" s="104"/>
      <c r="AE25" s="142" t="s">
        <v>152</v>
      </c>
      <c r="AF25" s="104"/>
      <c r="AH25" s="142" t="s">
        <v>153</v>
      </c>
      <c r="AI25" s="104"/>
      <c r="AK25" s="142" t="s">
        <v>32</v>
      </c>
      <c r="AL25" s="104"/>
    </row>
    <row r="26" spans="1:38" ht="18.75" customHeight="1" x14ac:dyDescent="0.25">
      <c r="A26" s="102"/>
      <c r="B26" s="102"/>
      <c r="C26" s="7"/>
      <c r="D26" s="7"/>
      <c r="F26" s="7"/>
      <c r="G26" s="7"/>
      <c r="I26" s="7"/>
      <c r="J26" s="7"/>
      <c r="L26" s="8" t="s">
        <v>40</v>
      </c>
      <c r="M26" s="8" t="s">
        <v>41</v>
      </c>
      <c r="O26" s="8" t="s">
        <v>40</v>
      </c>
      <c r="P26" s="8" t="s">
        <v>41</v>
      </c>
      <c r="Q26" s="4"/>
      <c r="R26" s="7" t="s">
        <v>40</v>
      </c>
      <c r="S26" s="7" t="s">
        <v>41</v>
      </c>
      <c r="U26" s="102"/>
      <c r="V26" s="7" t="s">
        <v>40</v>
      </c>
      <c r="W26" s="8" t="s">
        <v>41</v>
      </c>
      <c r="Y26" s="7" t="s">
        <v>40</v>
      </c>
      <c r="Z26" s="7" t="s">
        <v>41</v>
      </c>
      <c r="AB26" s="8" t="s">
        <v>40</v>
      </c>
      <c r="AC26" s="8" t="s">
        <v>41</v>
      </c>
      <c r="AE26" s="7" t="s">
        <v>40</v>
      </c>
      <c r="AF26" s="7" t="s">
        <v>41</v>
      </c>
      <c r="AH26" s="7" t="s">
        <v>40</v>
      </c>
      <c r="AI26" s="7" t="s">
        <v>41</v>
      </c>
      <c r="AK26" s="7" t="s">
        <v>40</v>
      </c>
      <c r="AL26" s="7" t="s">
        <v>41</v>
      </c>
    </row>
    <row r="27" spans="1:38" ht="18.75" customHeight="1" x14ac:dyDescent="0.25">
      <c r="A27" s="7">
        <v>20</v>
      </c>
      <c r="B27" s="8" t="s">
        <v>62</v>
      </c>
      <c r="C27" s="7"/>
      <c r="D27" s="7"/>
      <c r="F27" s="7"/>
      <c r="G27" s="7"/>
      <c r="I27" s="7"/>
      <c r="J27" s="7"/>
      <c r="L27" s="7">
        <f t="shared" ref="L27:M33" si="9">C27+F27+I27</f>
        <v>0</v>
      </c>
      <c r="M27" s="7">
        <f t="shared" si="9"/>
        <v>0</v>
      </c>
      <c r="O27" s="7"/>
      <c r="P27" s="7"/>
      <c r="Q27" s="4"/>
      <c r="R27" s="7">
        <f t="shared" ref="R27:S33" si="10">O27-L27</f>
        <v>0</v>
      </c>
      <c r="S27" s="7">
        <f t="shared" si="10"/>
        <v>0</v>
      </c>
      <c r="U27" s="8" t="s">
        <v>62</v>
      </c>
      <c r="V27" s="7" t="e">
        <f>#REF!</f>
        <v>#REF!</v>
      </c>
      <c r="W27" s="7" t="e">
        <f>#REF!</f>
        <v>#REF!</v>
      </c>
      <c r="Y27" s="7" t="e">
        <f>#REF!</f>
        <v>#REF!</v>
      </c>
      <c r="Z27" s="7" t="e">
        <f>#REF!</f>
        <v>#REF!</v>
      </c>
      <c r="AB27" s="7" t="e">
        <f>#REF!</f>
        <v>#REF!</v>
      </c>
      <c r="AC27" s="7" t="e">
        <f>#REF!</f>
        <v>#REF!</v>
      </c>
      <c r="AE27" s="7" t="e">
        <f t="shared" ref="AE27:AF33" si="11">V27+Y27+AB27</f>
        <v>#REF!</v>
      </c>
      <c r="AF27" s="7" t="e">
        <f t="shared" si="11"/>
        <v>#REF!</v>
      </c>
      <c r="AH27" s="7"/>
      <c r="AI27" s="7"/>
      <c r="AK27" s="7" t="e">
        <f t="shared" ref="AK27:AL33" si="12">AH27-AE27</f>
        <v>#REF!</v>
      </c>
      <c r="AL27" s="7" t="e">
        <f t="shared" si="12"/>
        <v>#REF!</v>
      </c>
    </row>
    <row r="28" spans="1:38" ht="18.75" customHeight="1" x14ac:dyDescent="0.25">
      <c r="A28" s="7">
        <f t="shared" ref="A28:A33" si="13">1+A27</f>
        <v>21</v>
      </c>
      <c r="B28" s="8" t="s">
        <v>63</v>
      </c>
      <c r="C28" s="7"/>
      <c r="D28" s="7"/>
      <c r="F28" s="7"/>
      <c r="G28" s="7"/>
      <c r="I28" s="7"/>
      <c r="J28" s="7"/>
      <c r="L28" s="7">
        <f t="shared" si="9"/>
        <v>0</v>
      </c>
      <c r="M28" s="7">
        <f t="shared" si="9"/>
        <v>0</v>
      </c>
      <c r="O28" s="7"/>
      <c r="P28" s="7"/>
      <c r="Q28" s="4"/>
      <c r="R28" s="7">
        <f t="shared" si="10"/>
        <v>0</v>
      </c>
      <c r="S28" s="7">
        <f t="shared" si="10"/>
        <v>0</v>
      </c>
      <c r="U28" s="8" t="s">
        <v>63</v>
      </c>
      <c r="V28" s="7" t="e">
        <f>#REF!</f>
        <v>#REF!</v>
      </c>
      <c r="W28" s="7" t="e">
        <f>#REF!</f>
        <v>#REF!</v>
      </c>
      <c r="Y28" s="7" t="e">
        <f>#REF!</f>
        <v>#REF!</v>
      </c>
      <c r="Z28" s="7" t="e">
        <f>#REF!</f>
        <v>#REF!</v>
      </c>
      <c r="AB28" s="7" t="e">
        <f>#REF!</f>
        <v>#REF!</v>
      </c>
      <c r="AC28" s="7" t="e">
        <f>#REF!</f>
        <v>#REF!</v>
      </c>
      <c r="AE28" s="7" t="e">
        <f t="shared" si="11"/>
        <v>#REF!</v>
      </c>
      <c r="AF28" s="7" t="e">
        <f t="shared" si="11"/>
        <v>#REF!</v>
      </c>
      <c r="AH28" s="7"/>
      <c r="AI28" s="7"/>
      <c r="AK28" s="7" t="e">
        <f t="shared" si="12"/>
        <v>#REF!</v>
      </c>
      <c r="AL28" s="7" t="e">
        <f t="shared" si="12"/>
        <v>#REF!</v>
      </c>
    </row>
    <row r="29" spans="1:38" ht="18.75" customHeight="1" x14ac:dyDescent="0.25">
      <c r="A29" s="7">
        <f t="shared" si="13"/>
        <v>22</v>
      </c>
      <c r="B29" s="8" t="s">
        <v>64</v>
      </c>
      <c r="C29" s="7"/>
      <c r="D29" s="7"/>
      <c r="F29" s="7"/>
      <c r="G29" s="7"/>
      <c r="I29" s="7"/>
      <c r="J29" s="7"/>
      <c r="L29" s="7">
        <f t="shared" si="9"/>
        <v>0</v>
      </c>
      <c r="M29" s="7">
        <f t="shared" si="9"/>
        <v>0</v>
      </c>
      <c r="O29" s="7"/>
      <c r="P29" s="7"/>
      <c r="Q29" s="4"/>
      <c r="R29" s="7">
        <f t="shared" si="10"/>
        <v>0</v>
      </c>
      <c r="S29" s="7">
        <f t="shared" si="10"/>
        <v>0</v>
      </c>
      <c r="U29" s="8" t="s">
        <v>64</v>
      </c>
      <c r="V29" s="7" t="e">
        <f>#REF!</f>
        <v>#REF!</v>
      </c>
      <c r="W29" s="7" t="e">
        <f>#REF!</f>
        <v>#REF!</v>
      </c>
      <c r="Y29" s="7" t="e">
        <f>#REF!</f>
        <v>#REF!</v>
      </c>
      <c r="Z29" s="7" t="e">
        <f>#REF!</f>
        <v>#REF!</v>
      </c>
      <c r="AB29" s="7" t="e">
        <f>#REF!</f>
        <v>#REF!</v>
      </c>
      <c r="AC29" s="7" t="e">
        <f>#REF!</f>
        <v>#REF!</v>
      </c>
      <c r="AE29" s="7" t="e">
        <f t="shared" si="11"/>
        <v>#REF!</v>
      </c>
      <c r="AF29" s="7" t="e">
        <f t="shared" si="11"/>
        <v>#REF!</v>
      </c>
      <c r="AH29" s="7"/>
      <c r="AI29" s="7"/>
      <c r="AK29" s="7" t="e">
        <f t="shared" si="12"/>
        <v>#REF!</v>
      </c>
      <c r="AL29" s="7" t="e">
        <f t="shared" si="12"/>
        <v>#REF!</v>
      </c>
    </row>
    <row r="30" spans="1:38" ht="18.75" customHeight="1" x14ac:dyDescent="0.25">
      <c r="A30" s="7">
        <f t="shared" si="13"/>
        <v>23</v>
      </c>
      <c r="B30" s="8" t="s">
        <v>65</v>
      </c>
      <c r="C30" s="7"/>
      <c r="D30" s="7"/>
      <c r="F30" s="7"/>
      <c r="G30" s="7"/>
      <c r="I30" s="7"/>
      <c r="J30" s="7"/>
      <c r="L30" s="7">
        <f t="shared" si="9"/>
        <v>0</v>
      </c>
      <c r="M30" s="7">
        <f t="shared" si="9"/>
        <v>0</v>
      </c>
      <c r="O30" s="7"/>
      <c r="P30" s="7"/>
      <c r="Q30" s="4"/>
      <c r="R30" s="7">
        <f t="shared" si="10"/>
        <v>0</v>
      </c>
      <c r="S30" s="7">
        <f t="shared" si="10"/>
        <v>0</v>
      </c>
      <c r="U30" s="8" t="s">
        <v>65</v>
      </c>
      <c r="V30" s="7" t="e">
        <f>#REF!</f>
        <v>#REF!</v>
      </c>
      <c r="W30" s="7" t="e">
        <f>#REF!</f>
        <v>#REF!</v>
      </c>
      <c r="Y30" s="7" t="e">
        <f>#REF!</f>
        <v>#REF!</v>
      </c>
      <c r="Z30" s="7" t="e">
        <f>#REF!</f>
        <v>#REF!</v>
      </c>
      <c r="AB30" s="7" t="e">
        <f>#REF!</f>
        <v>#REF!</v>
      </c>
      <c r="AC30" s="7" t="e">
        <f>#REF!</f>
        <v>#REF!</v>
      </c>
      <c r="AE30" s="7" t="e">
        <f t="shared" si="11"/>
        <v>#REF!</v>
      </c>
      <c r="AF30" s="7" t="e">
        <f t="shared" si="11"/>
        <v>#REF!</v>
      </c>
      <c r="AH30" s="7"/>
      <c r="AI30" s="7"/>
      <c r="AK30" s="7" t="e">
        <f t="shared" si="12"/>
        <v>#REF!</v>
      </c>
      <c r="AL30" s="7" t="e">
        <f t="shared" si="12"/>
        <v>#REF!</v>
      </c>
    </row>
    <row r="31" spans="1:38" ht="18.75" customHeight="1" x14ac:dyDescent="0.25">
      <c r="A31" s="7">
        <f t="shared" si="13"/>
        <v>24</v>
      </c>
      <c r="B31" s="8" t="s">
        <v>66</v>
      </c>
      <c r="C31" s="7"/>
      <c r="D31" s="7"/>
      <c r="F31" s="7"/>
      <c r="G31" s="7"/>
      <c r="I31" s="7"/>
      <c r="J31" s="7"/>
      <c r="L31" s="7">
        <f t="shared" si="9"/>
        <v>0</v>
      </c>
      <c r="M31" s="7">
        <f t="shared" si="9"/>
        <v>0</v>
      </c>
      <c r="O31" s="7"/>
      <c r="P31" s="7"/>
      <c r="Q31" s="4"/>
      <c r="R31" s="7">
        <f t="shared" si="10"/>
        <v>0</v>
      </c>
      <c r="S31" s="7">
        <f t="shared" si="10"/>
        <v>0</v>
      </c>
      <c r="U31" s="8" t="s">
        <v>66</v>
      </c>
      <c r="V31" s="7" t="e">
        <f>#REF!</f>
        <v>#REF!</v>
      </c>
      <c r="W31" s="7" t="e">
        <f>#REF!</f>
        <v>#REF!</v>
      </c>
      <c r="Y31" s="7" t="e">
        <f>#REF!</f>
        <v>#REF!</v>
      </c>
      <c r="Z31" s="7" t="e">
        <f>#REF!</f>
        <v>#REF!</v>
      </c>
      <c r="AB31" s="7" t="e">
        <f>#REF!</f>
        <v>#REF!</v>
      </c>
      <c r="AC31" s="7" t="e">
        <f>#REF!</f>
        <v>#REF!</v>
      </c>
      <c r="AE31" s="7" t="e">
        <f t="shared" si="11"/>
        <v>#REF!</v>
      </c>
      <c r="AF31" s="7" t="e">
        <f t="shared" si="11"/>
        <v>#REF!</v>
      </c>
      <c r="AH31" s="7"/>
      <c r="AI31" s="7"/>
      <c r="AK31" s="7" t="e">
        <f t="shared" si="12"/>
        <v>#REF!</v>
      </c>
      <c r="AL31" s="7" t="e">
        <f t="shared" si="12"/>
        <v>#REF!</v>
      </c>
    </row>
    <row r="32" spans="1:38" ht="18.75" customHeight="1" x14ac:dyDescent="0.25">
      <c r="A32" s="7">
        <f t="shared" si="13"/>
        <v>25</v>
      </c>
      <c r="B32" s="8" t="s">
        <v>67</v>
      </c>
      <c r="C32" s="7"/>
      <c r="D32" s="7"/>
      <c r="F32" s="7"/>
      <c r="G32" s="7"/>
      <c r="I32" s="7"/>
      <c r="J32" s="7"/>
      <c r="L32" s="7">
        <f t="shared" si="9"/>
        <v>0</v>
      </c>
      <c r="M32" s="7">
        <f t="shared" si="9"/>
        <v>0</v>
      </c>
      <c r="O32" s="7"/>
      <c r="P32" s="7"/>
      <c r="Q32" s="4"/>
      <c r="R32" s="7">
        <f t="shared" si="10"/>
        <v>0</v>
      </c>
      <c r="S32" s="7">
        <f t="shared" si="10"/>
        <v>0</v>
      </c>
      <c r="U32" s="8" t="s">
        <v>67</v>
      </c>
      <c r="V32" s="7" t="e">
        <f>#REF!</f>
        <v>#REF!</v>
      </c>
      <c r="W32" s="7" t="e">
        <f>#REF!</f>
        <v>#REF!</v>
      </c>
      <c r="Y32" s="7" t="e">
        <f>#REF!</f>
        <v>#REF!</v>
      </c>
      <c r="Z32" s="7" t="e">
        <f>#REF!</f>
        <v>#REF!</v>
      </c>
      <c r="AB32" s="7" t="e">
        <f>#REF!</f>
        <v>#REF!</v>
      </c>
      <c r="AC32" s="7" t="e">
        <f>#REF!</f>
        <v>#REF!</v>
      </c>
      <c r="AE32" s="7" t="e">
        <f t="shared" si="11"/>
        <v>#REF!</v>
      </c>
      <c r="AF32" s="7" t="e">
        <f t="shared" si="11"/>
        <v>#REF!</v>
      </c>
      <c r="AH32" s="7"/>
      <c r="AI32" s="7"/>
      <c r="AK32" s="7" t="e">
        <f t="shared" si="12"/>
        <v>#REF!</v>
      </c>
      <c r="AL32" s="7" t="e">
        <f t="shared" si="12"/>
        <v>#REF!</v>
      </c>
    </row>
    <row r="33" spans="1:38" ht="18.75" customHeight="1" x14ac:dyDescent="0.25">
      <c r="A33" s="7">
        <f t="shared" si="13"/>
        <v>26</v>
      </c>
      <c r="B33" s="8" t="s">
        <v>68</v>
      </c>
      <c r="C33" s="7"/>
      <c r="D33" s="7"/>
      <c r="F33" s="7"/>
      <c r="G33" s="7"/>
      <c r="I33" s="7"/>
      <c r="J33" s="7"/>
      <c r="L33" s="7">
        <f t="shared" si="9"/>
        <v>0</v>
      </c>
      <c r="M33" s="7">
        <f t="shared" si="9"/>
        <v>0</v>
      </c>
      <c r="O33" s="7"/>
      <c r="P33" s="7"/>
      <c r="Q33" s="4"/>
      <c r="R33" s="7">
        <f t="shared" si="10"/>
        <v>0</v>
      </c>
      <c r="S33" s="7">
        <f t="shared" si="10"/>
        <v>0</v>
      </c>
      <c r="U33" s="8" t="s">
        <v>68</v>
      </c>
      <c r="V33" s="7" t="e">
        <f>#REF!</f>
        <v>#REF!</v>
      </c>
      <c r="W33" s="7" t="e">
        <f>#REF!</f>
        <v>#REF!</v>
      </c>
      <c r="Y33" s="7" t="e">
        <f>#REF!</f>
        <v>#REF!</v>
      </c>
      <c r="Z33" s="7" t="e">
        <f>#REF!</f>
        <v>#REF!</v>
      </c>
      <c r="AB33" s="7" t="e">
        <f>#REF!</f>
        <v>#REF!</v>
      </c>
      <c r="AC33" s="7" t="e">
        <f>#REF!</f>
        <v>#REF!</v>
      </c>
      <c r="AE33" s="7" t="e">
        <f t="shared" si="11"/>
        <v>#REF!</v>
      </c>
      <c r="AF33" s="7" t="e">
        <f t="shared" si="11"/>
        <v>#REF!</v>
      </c>
      <c r="AH33" s="7"/>
      <c r="AI33" s="7"/>
      <c r="AK33" s="7" t="e">
        <f t="shared" si="12"/>
        <v>#REF!</v>
      </c>
      <c r="AL33" s="7" t="e">
        <f t="shared" si="12"/>
        <v>#REF!</v>
      </c>
    </row>
    <row r="34" spans="1:38" ht="24" customHeight="1" x14ac:dyDescent="0.25">
      <c r="A34" s="7"/>
      <c r="B34" s="9" t="s">
        <v>69</v>
      </c>
      <c r="C34" s="10">
        <f>SUM(C27:C33)</f>
        <v>0</v>
      </c>
      <c r="D34" s="10">
        <f>SUM(D27:D33)</f>
        <v>0</v>
      </c>
      <c r="F34" s="10">
        <f>SUM(F27:F33)</f>
        <v>0</v>
      </c>
      <c r="G34" s="10">
        <f>SUM(G27:G33)</f>
        <v>0</v>
      </c>
      <c r="I34" s="10">
        <f>SUM(I27:I33)</f>
        <v>0</v>
      </c>
      <c r="J34" s="10">
        <f>SUM(J27:J33)</f>
        <v>0</v>
      </c>
      <c r="L34" s="10">
        <f>SUM(L27:L33)</f>
        <v>0</v>
      </c>
      <c r="M34" s="10">
        <f>SUM(M27:M33)</f>
        <v>0</v>
      </c>
      <c r="O34" s="10">
        <f>SUM(O27:O33)</f>
        <v>0</v>
      </c>
      <c r="P34" s="10">
        <f>SUM(P27:P33)</f>
        <v>0</v>
      </c>
      <c r="Q34" s="4"/>
      <c r="R34" s="10">
        <f>SUM(R27:R33)</f>
        <v>0</v>
      </c>
      <c r="S34" s="10">
        <f>SUM(S27:S33)</f>
        <v>0</v>
      </c>
      <c r="U34" s="9" t="s">
        <v>69</v>
      </c>
      <c r="V34" s="10" t="e">
        <f>SUM(V27:V33)</f>
        <v>#REF!</v>
      </c>
      <c r="W34" s="10" t="e">
        <f>SUM(W27:W33)</f>
        <v>#REF!</v>
      </c>
      <c r="Y34" s="10" t="e">
        <f>SUM(Y27:Y33)</f>
        <v>#REF!</v>
      </c>
      <c r="Z34" s="10" t="e">
        <f>SUM(Z27:Z33)</f>
        <v>#REF!</v>
      </c>
      <c r="AB34" s="10" t="e">
        <f>SUM(AB27:AB33)</f>
        <v>#REF!</v>
      </c>
      <c r="AC34" s="10" t="e">
        <f>SUM(AC27:AC33)</f>
        <v>#REF!</v>
      </c>
      <c r="AE34" s="10" t="e">
        <f>SUM(AE27:AE33)</f>
        <v>#REF!</v>
      </c>
      <c r="AF34" s="10" t="e">
        <f>SUM(AF27:AF33)</f>
        <v>#REF!</v>
      </c>
      <c r="AH34" s="7"/>
      <c r="AI34" s="7"/>
      <c r="AK34" s="10" t="e">
        <f>SUM(AK27:AK33)</f>
        <v>#REF!</v>
      </c>
      <c r="AL34" s="10" t="e">
        <f>SUM(AL27:AL33)</f>
        <v>#REF!</v>
      </c>
    </row>
    <row r="35" spans="1:38" ht="18.75" customHeight="1" x14ac:dyDescent="0.25">
      <c r="A35" s="7">
        <v>27</v>
      </c>
      <c r="B35" s="8" t="s">
        <v>70</v>
      </c>
      <c r="C35" s="7"/>
      <c r="D35" s="7"/>
      <c r="F35" s="7"/>
      <c r="G35" s="7"/>
      <c r="I35" s="7"/>
      <c r="J35" s="7"/>
      <c r="L35" s="7">
        <f t="shared" ref="L35:M40" si="14">C35+F35+I35</f>
        <v>0</v>
      </c>
      <c r="M35" s="7">
        <f t="shared" si="14"/>
        <v>0</v>
      </c>
      <c r="O35" s="7"/>
      <c r="P35" s="7"/>
      <c r="Q35" s="4"/>
      <c r="R35" s="7">
        <f t="shared" ref="R35:S37" si="15">O35-L35</f>
        <v>0</v>
      </c>
      <c r="S35" s="7">
        <f t="shared" si="15"/>
        <v>0</v>
      </c>
      <c r="U35" s="8" t="s">
        <v>70</v>
      </c>
      <c r="V35" s="7" t="e">
        <f>#REF!</f>
        <v>#REF!</v>
      </c>
      <c r="W35" s="7" t="e">
        <f>#REF!</f>
        <v>#REF!</v>
      </c>
      <c r="Y35" s="7" t="e">
        <f>#REF!</f>
        <v>#REF!</v>
      </c>
      <c r="Z35" s="7" t="e">
        <f>#REF!</f>
        <v>#REF!</v>
      </c>
      <c r="AB35" s="7" t="e">
        <f>#REF!</f>
        <v>#REF!</v>
      </c>
      <c r="AC35" s="7" t="e">
        <f>#REF!</f>
        <v>#REF!</v>
      </c>
      <c r="AE35" s="7" t="e">
        <f t="shared" ref="AE35:AF37" si="16">V35+Y35+AB35</f>
        <v>#REF!</v>
      </c>
      <c r="AF35" s="7" t="e">
        <f t="shared" si="16"/>
        <v>#REF!</v>
      </c>
      <c r="AH35" s="7"/>
      <c r="AI35" s="7"/>
      <c r="AK35" s="7" t="e">
        <f t="shared" ref="AK35:AL40" si="17">AH35-AE35</f>
        <v>#REF!</v>
      </c>
      <c r="AL35" s="7" t="e">
        <f t="shared" si="17"/>
        <v>#REF!</v>
      </c>
    </row>
    <row r="36" spans="1:38" ht="18.75" customHeight="1" x14ac:dyDescent="0.25">
      <c r="A36" s="7">
        <f>1+A35</f>
        <v>28</v>
      </c>
      <c r="B36" s="8" t="s">
        <v>71</v>
      </c>
      <c r="C36" s="7"/>
      <c r="D36" s="7"/>
      <c r="F36" s="7"/>
      <c r="G36" s="7"/>
      <c r="I36" s="7"/>
      <c r="J36" s="7"/>
      <c r="L36" s="7">
        <f t="shared" si="14"/>
        <v>0</v>
      </c>
      <c r="M36" s="7">
        <f t="shared" si="14"/>
        <v>0</v>
      </c>
      <c r="O36" s="7"/>
      <c r="P36" s="7"/>
      <c r="Q36" s="4"/>
      <c r="R36" s="7">
        <f t="shared" si="15"/>
        <v>0</v>
      </c>
      <c r="S36" s="7">
        <f t="shared" si="15"/>
        <v>0</v>
      </c>
      <c r="U36" s="8" t="s">
        <v>71</v>
      </c>
      <c r="V36" s="7" t="e">
        <f>#REF!</f>
        <v>#REF!</v>
      </c>
      <c r="W36" s="7" t="e">
        <f>#REF!</f>
        <v>#REF!</v>
      </c>
      <c r="Y36" s="7" t="e">
        <f>#REF!</f>
        <v>#REF!</v>
      </c>
      <c r="Z36" s="7" t="e">
        <f>#REF!</f>
        <v>#REF!</v>
      </c>
      <c r="AB36" s="7" t="e">
        <f>#REF!</f>
        <v>#REF!</v>
      </c>
      <c r="AC36" s="7" t="e">
        <f>#REF!</f>
        <v>#REF!</v>
      </c>
      <c r="AE36" s="7" t="e">
        <f t="shared" si="16"/>
        <v>#REF!</v>
      </c>
      <c r="AF36" s="7" t="e">
        <f t="shared" si="16"/>
        <v>#REF!</v>
      </c>
      <c r="AH36" s="7"/>
      <c r="AI36" s="7"/>
      <c r="AK36" s="7" t="e">
        <f t="shared" si="17"/>
        <v>#REF!</v>
      </c>
      <c r="AL36" s="7" t="e">
        <f t="shared" si="17"/>
        <v>#REF!</v>
      </c>
    </row>
    <row r="37" spans="1:38" ht="18.75" customHeight="1" x14ac:dyDescent="0.25">
      <c r="A37" s="7">
        <f>1+A36</f>
        <v>29</v>
      </c>
      <c r="B37" s="8" t="s">
        <v>72</v>
      </c>
      <c r="C37" s="7"/>
      <c r="D37" s="7"/>
      <c r="F37" s="7"/>
      <c r="G37" s="7"/>
      <c r="I37" s="7"/>
      <c r="J37" s="7"/>
      <c r="L37" s="7">
        <f t="shared" si="14"/>
        <v>0</v>
      </c>
      <c r="M37" s="7">
        <f t="shared" si="14"/>
        <v>0</v>
      </c>
      <c r="O37" s="7"/>
      <c r="P37" s="7"/>
      <c r="Q37" s="4"/>
      <c r="R37" s="7">
        <f t="shared" si="15"/>
        <v>0</v>
      </c>
      <c r="S37" s="7">
        <f t="shared" si="15"/>
        <v>0</v>
      </c>
      <c r="U37" s="8" t="s">
        <v>72</v>
      </c>
      <c r="V37" s="7" t="e">
        <f>#REF!</f>
        <v>#REF!</v>
      </c>
      <c r="W37" s="7" t="e">
        <f>#REF!</f>
        <v>#REF!</v>
      </c>
      <c r="Y37" s="7" t="e">
        <f>#REF!</f>
        <v>#REF!</v>
      </c>
      <c r="Z37" s="7" t="e">
        <f>#REF!</f>
        <v>#REF!</v>
      </c>
      <c r="AB37" s="7" t="e">
        <f>#REF!</f>
        <v>#REF!</v>
      </c>
      <c r="AC37" s="7" t="e">
        <f>#REF!</f>
        <v>#REF!</v>
      </c>
      <c r="AE37" s="7" t="e">
        <f t="shared" si="16"/>
        <v>#REF!</v>
      </c>
      <c r="AF37" s="7" t="e">
        <f t="shared" si="16"/>
        <v>#REF!</v>
      </c>
      <c r="AH37" s="7"/>
      <c r="AI37" s="7"/>
      <c r="AK37" s="7" t="e">
        <f t="shared" si="17"/>
        <v>#REF!</v>
      </c>
      <c r="AL37" s="7" t="e">
        <f t="shared" si="17"/>
        <v>#REF!</v>
      </c>
    </row>
    <row r="38" spans="1:38" ht="18.75" customHeight="1" x14ac:dyDescent="0.25">
      <c r="A38" s="7">
        <f>1+A37</f>
        <v>30</v>
      </c>
      <c r="B38" s="8" t="s">
        <v>73</v>
      </c>
      <c r="C38" s="7"/>
      <c r="D38" s="7"/>
      <c r="F38" s="7"/>
      <c r="G38" s="7"/>
      <c r="I38" s="7"/>
      <c r="J38" s="7"/>
      <c r="L38" s="7">
        <f t="shared" si="14"/>
        <v>0</v>
      </c>
      <c r="M38" s="7">
        <f t="shared" si="14"/>
        <v>0</v>
      </c>
      <c r="O38" s="7"/>
      <c r="P38" s="7"/>
      <c r="Q38" s="4"/>
      <c r="R38" s="7">
        <v>0</v>
      </c>
      <c r="S38" s="7">
        <v>0</v>
      </c>
      <c r="U38" s="11" t="s">
        <v>73</v>
      </c>
      <c r="V38" s="7" t="e">
        <f>#REF!</f>
        <v>#REF!</v>
      </c>
      <c r="W38" s="7" t="e">
        <f>#REF!</f>
        <v>#REF!</v>
      </c>
      <c r="Y38" s="7" t="e">
        <f>#REF!</f>
        <v>#REF!</v>
      </c>
      <c r="Z38" s="7" t="e">
        <f>#REF!</f>
        <v>#REF!</v>
      </c>
      <c r="AB38" s="7" t="e">
        <f>#REF!</f>
        <v>#REF!</v>
      </c>
      <c r="AC38" s="7" t="e">
        <f>#REF!</f>
        <v>#REF!</v>
      </c>
      <c r="AE38" s="12">
        <v>0</v>
      </c>
      <c r="AF38" s="12">
        <v>0</v>
      </c>
      <c r="AH38" s="7"/>
      <c r="AI38" s="7"/>
      <c r="AK38" s="7">
        <f t="shared" si="17"/>
        <v>0</v>
      </c>
      <c r="AL38" s="7">
        <f t="shared" si="17"/>
        <v>0</v>
      </c>
    </row>
    <row r="39" spans="1:38" ht="18.75" customHeight="1" x14ac:dyDescent="0.25">
      <c r="A39" s="7">
        <f>1+A38</f>
        <v>31</v>
      </c>
      <c r="B39" s="8" t="s">
        <v>74</v>
      </c>
      <c r="C39" s="7"/>
      <c r="D39" s="7"/>
      <c r="F39" s="7"/>
      <c r="G39" s="7"/>
      <c r="I39" s="7"/>
      <c r="J39" s="7"/>
      <c r="L39" s="7">
        <f t="shared" si="14"/>
        <v>0</v>
      </c>
      <c r="M39" s="7">
        <f t="shared" si="14"/>
        <v>0</v>
      </c>
      <c r="O39" s="7"/>
      <c r="P39" s="7"/>
      <c r="Q39" s="4"/>
      <c r="R39" s="7">
        <f>O39-L39</f>
        <v>0</v>
      </c>
      <c r="S39" s="7">
        <f>P39-M39</f>
        <v>0</v>
      </c>
      <c r="U39" s="8" t="s">
        <v>74</v>
      </c>
      <c r="V39" s="7" t="e">
        <f>#REF!</f>
        <v>#REF!</v>
      </c>
      <c r="W39" s="7" t="e">
        <f>#REF!</f>
        <v>#REF!</v>
      </c>
      <c r="Y39" s="7" t="e">
        <f>#REF!</f>
        <v>#REF!</v>
      </c>
      <c r="Z39" s="7" t="e">
        <f>#REF!</f>
        <v>#REF!</v>
      </c>
      <c r="AB39" s="7" t="e">
        <f>#REF!</f>
        <v>#REF!</v>
      </c>
      <c r="AC39" s="7" t="e">
        <f>#REF!</f>
        <v>#REF!</v>
      </c>
      <c r="AE39" s="7" t="e">
        <f>V39+Y39+AB39</f>
        <v>#REF!</v>
      </c>
      <c r="AF39" s="7" t="e">
        <f>W39+Z39+AC39</f>
        <v>#REF!</v>
      </c>
      <c r="AH39" s="7"/>
      <c r="AI39" s="7"/>
      <c r="AK39" s="7" t="e">
        <f t="shared" si="17"/>
        <v>#REF!</v>
      </c>
      <c r="AL39" s="7" t="e">
        <f t="shared" si="17"/>
        <v>#REF!</v>
      </c>
    </row>
    <row r="40" spans="1:38" ht="18.75" customHeight="1" x14ac:dyDescent="0.25">
      <c r="A40" s="7">
        <f>1+A39</f>
        <v>32</v>
      </c>
      <c r="B40" s="8" t="s">
        <v>75</v>
      </c>
      <c r="C40" s="7"/>
      <c r="D40" s="7"/>
      <c r="F40" s="7"/>
      <c r="G40" s="7"/>
      <c r="I40" s="7"/>
      <c r="J40" s="7"/>
      <c r="L40" s="7">
        <f t="shared" si="14"/>
        <v>0</v>
      </c>
      <c r="M40" s="7">
        <f t="shared" si="14"/>
        <v>0</v>
      </c>
      <c r="O40" s="7"/>
      <c r="P40" s="7"/>
      <c r="Q40" s="13"/>
      <c r="R40" s="7">
        <f>O40-L40</f>
        <v>0</v>
      </c>
      <c r="S40" s="7">
        <f>P40-M40</f>
        <v>0</v>
      </c>
      <c r="U40" s="8" t="s">
        <v>75</v>
      </c>
      <c r="V40" s="7" t="e">
        <f>#REF!</f>
        <v>#REF!</v>
      </c>
      <c r="W40" s="7" t="e">
        <f>#REF!</f>
        <v>#REF!</v>
      </c>
      <c r="Y40" s="7" t="e">
        <f>#REF!</f>
        <v>#REF!</v>
      </c>
      <c r="Z40" s="7" t="e">
        <f>#REF!</f>
        <v>#REF!</v>
      </c>
      <c r="AB40" s="7" t="e">
        <f>#REF!</f>
        <v>#REF!</v>
      </c>
      <c r="AC40" s="7" t="e">
        <f>#REF!</f>
        <v>#REF!</v>
      </c>
      <c r="AE40" s="7" t="e">
        <f>V40+Y40+AB40</f>
        <v>#REF!</v>
      </c>
      <c r="AF40" s="7" t="e">
        <f>W40+Z40+AC40</f>
        <v>#REF!</v>
      </c>
      <c r="AH40" s="7"/>
      <c r="AI40" s="7"/>
      <c r="AK40" s="7" t="e">
        <f t="shared" si="17"/>
        <v>#REF!</v>
      </c>
      <c r="AL40" s="7" t="e">
        <f t="shared" si="17"/>
        <v>#REF!</v>
      </c>
    </row>
    <row r="41" spans="1:38" ht="24" customHeight="1" x14ac:dyDescent="0.25">
      <c r="A41" s="7"/>
      <c r="B41" s="9" t="s">
        <v>76</v>
      </c>
      <c r="C41" s="10">
        <f>SUM(C35:C40)</f>
        <v>0</v>
      </c>
      <c r="D41" s="10">
        <f>SUM(D35:D40)</f>
        <v>0</v>
      </c>
      <c r="F41" s="10">
        <f>SUM(F35:F40)</f>
        <v>0</v>
      </c>
      <c r="G41" s="10">
        <f>SUM(G35:G40)</f>
        <v>0</v>
      </c>
      <c r="I41" s="10">
        <f>SUM(I35:I40)</f>
        <v>0</v>
      </c>
      <c r="J41" s="10">
        <f>SUM(J35:J40)</f>
        <v>0</v>
      </c>
      <c r="L41" s="10">
        <f>SUM(L35:L40)</f>
        <v>0</v>
      </c>
      <c r="M41" s="10">
        <f>SUM(M35:M40)</f>
        <v>0</v>
      </c>
      <c r="O41" s="10">
        <f>SUM(O35:O40)</f>
        <v>0</v>
      </c>
      <c r="P41" s="10">
        <f>SUM(P35:P40)</f>
        <v>0</v>
      </c>
      <c r="Q41" s="4"/>
      <c r="R41" s="10">
        <f>SUM(R35:R40)</f>
        <v>0</v>
      </c>
      <c r="S41" s="10">
        <f>SUM(S35:S40)</f>
        <v>0</v>
      </c>
      <c r="U41" s="9" t="s">
        <v>76</v>
      </c>
      <c r="V41" s="10" t="e">
        <f>SUM(V35:V40)</f>
        <v>#REF!</v>
      </c>
      <c r="W41" s="10" t="e">
        <f>SUM(W35:W40)</f>
        <v>#REF!</v>
      </c>
      <c r="Y41" s="10" t="e">
        <f>SUM(Y35:Y40)</f>
        <v>#REF!</v>
      </c>
      <c r="Z41" s="10" t="e">
        <f>SUM(Z35:Z40)</f>
        <v>#REF!</v>
      </c>
      <c r="AB41" s="10" t="e">
        <f>SUM(AB35:AB40)</f>
        <v>#REF!</v>
      </c>
      <c r="AC41" s="10" t="e">
        <f>SUM(AC35:AC40)</f>
        <v>#REF!</v>
      </c>
      <c r="AE41" s="10" t="e">
        <f>SUM(AE35:AE40)</f>
        <v>#REF!</v>
      </c>
      <c r="AF41" s="10" t="e">
        <f>SUM(AF35:AF40)</f>
        <v>#REF!</v>
      </c>
      <c r="AH41" s="7"/>
      <c r="AI41" s="7"/>
      <c r="AK41" s="10" t="e">
        <f>SUM(AK35:AK40)</f>
        <v>#REF!</v>
      </c>
      <c r="AL41" s="10" t="e">
        <f>SUM(AL35:AL40)</f>
        <v>#REF!</v>
      </c>
    </row>
    <row r="42" spans="1:38" ht="18.75" customHeight="1" x14ac:dyDescent="0.25">
      <c r="A42" s="7">
        <v>33</v>
      </c>
      <c r="B42" s="8" t="s">
        <v>77</v>
      </c>
      <c r="C42" s="7"/>
      <c r="D42" s="7"/>
      <c r="F42" s="7"/>
      <c r="G42" s="7"/>
      <c r="I42" s="7"/>
      <c r="J42" s="7"/>
      <c r="L42" s="7">
        <f t="shared" ref="L42:M48" si="18">C42+F42+I42</f>
        <v>0</v>
      </c>
      <c r="M42" s="7">
        <f t="shared" si="18"/>
        <v>0</v>
      </c>
      <c r="O42" s="7"/>
      <c r="P42" s="7"/>
      <c r="Q42" s="4"/>
      <c r="R42" s="7">
        <f t="shared" ref="R42:S48" si="19">O42-L42</f>
        <v>0</v>
      </c>
      <c r="S42" s="7">
        <f t="shared" si="19"/>
        <v>0</v>
      </c>
      <c r="U42" s="8" t="s">
        <v>77</v>
      </c>
      <c r="V42" s="7" t="e">
        <f>#REF!</f>
        <v>#REF!</v>
      </c>
      <c r="W42" s="7" t="e">
        <f>#REF!</f>
        <v>#REF!</v>
      </c>
      <c r="Y42" s="7" t="e">
        <f>#REF!</f>
        <v>#REF!</v>
      </c>
      <c r="Z42" s="7" t="e">
        <f>#REF!</f>
        <v>#REF!</v>
      </c>
      <c r="AB42" s="7" t="e">
        <f>#REF!</f>
        <v>#REF!</v>
      </c>
      <c r="AC42" s="7" t="e">
        <f>#REF!</f>
        <v>#REF!</v>
      </c>
      <c r="AE42" s="7" t="e">
        <f t="shared" ref="AE42:AF47" si="20">V42+Y42+AB42</f>
        <v>#REF!</v>
      </c>
      <c r="AF42" s="7" t="e">
        <f t="shared" si="20"/>
        <v>#REF!</v>
      </c>
      <c r="AH42" s="7"/>
      <c r="AI42" s="7"/>
      <c r="AK42" s="7" t="e">
        <f t="shared" ref="AK42:AL47" si="21">AH42-AE42</f>
        <v>#REF!</v>
      </c>
      <c r="AL42" s="7" t="e">
        <f t="shared" si="21"/>
        <v>#REF!</v>
      </c>
    </row>
    <row r="43" spans="1:38" ht="18.75" customHeight="1" x14ac:dyDescent="0.25">
      <c r="A43" s="7">
        <f t="shared" ref="A43:A48" si="22">1+A42</f>
        <v>34</v>
      </c>
      <c r="B43" s="8" t="s">
        <v>78</v>
      </c>
      <c r="C43" s="7"/>
      <c r="D43" s="7"/>
      <c r="F43" s="7"/>
      <c r="G43" s="7"/>
      <c r="I43" s="7"/>
      <c r="J43" s="7"/>
      <c r="L43" s="7">
        <f t="shared" si="18"/>
        <v>0</v>
      </c>
      <c r="M43" s="7">
        <f t="shared" si="18"/>
        <v>0</v>
      </c>
      <c r="O43" s="7"/>
      <c r="P43" s="7"/>
      <c r="Q43" s="4"/>
      <c r="R43" s="7">
        <f t="shared" si="19"/>
        <v>0</v>
      </c>
      <c r="S43" s="7">
        <f t="shared" si="19"/>
        <v>0</v>
      </c>
      <c r="U43" s="8" t="s">
        <v>78</v>
      </c>
      <c r="V43" s="7" t="e">
        <f>#REF!</f>
        <v>#REF!</v>
      </c>
      <c r="W43" s="7" t="e">
        <f>#REF!</f>
        <v>#REF!</v>
      </c>
      <c r="Y43" s="7" t="e">
        <f>#REF!</f>
        <v>#REF!</v>
      </c>
      <c r="Z43" s="7" t="e">
        <f>#REF!</f>
        <v>#REF!</v>
      </c>
      <c r="AB43" s="7" t="e">
        <f>#REF!</f>
        <v>#REF!</v>
      </c>
      <c r="AC43" s="7" t="e">
        <f>#REF!</f>
        <v>#REF!</v>
      </c>
      <c r="AE43" s="7" t="e">
        <f t="shared" si="20"/>
        <v>#REF!</v>
      </c>
      <c r="AF43" s="7" t="e">
        <f t="shared" si="20"/>
        <v>#REF!</v>
      </c>
      <c r="AH43" s="7"/>
      <c r="AI43" s="7"/>
      <c r="AK43" s="7" t="e">
        <f t="shared" si="21"/>
        <v>#REF!</v>
      </c>
      <c r="AL43" s="7" t="e">
        <f t="shared" si="21"/>
        <v>#REF!</v>
      </c>
    </row>
    <row r="44" spans="1:38" ht="18.75" customHeight="1" x14ac:dyDescent="0.25">
      <c r="A44" s="7">
        <f t="shared" si="22"/>
        <v>35</v>
      </c>
      <c r="B44" s="8" t="s">
        <v>79</v>
      </c>
      <c r="C44" s="7"/>
      <c r="D44" s="7"/>
      <c r="F44" s="7"/>
      <c r="G44" s="7"/>
      <c r="I44" s="7"/>
      <c r="J44" s="7"/>
      <c r="L44" s="7">
        <f t="shared" si="18"/>
        <v>0</v>
      </c>
      <c r="M44" s="7">
        <f t="shared" si="18"/>
        <v>0</v>
      </c>
      <c r="O44" s="7"/>
      <c r="P44" s="7"/>
      <c r="Q44" s="4"/>
      <c r="R44" s="7">
        <f t="shared" si="19"/>
        <v>0</v>
      </c>
      <c r="S44" s="7">
        <f t="shared" si="19"/>
        <v>0</v>
      </c>
      <c r="U44" s="8" t="s">
        <v>79</v>
      </c>
      <c r="V44" s="7" t="e">
        <f>#REF!</f>
        <v>#REF!</v>
      </c>
      <c r="W44" s="7" t="e">
        <f>#REF!</f>
        <v>#REF!</v>
      </c>
      <c r="Y44" s="7" t="e">
        <f>#REF!</f>
        <v>#REF!</v>
      </c>
      <c r="Z44" s="7" t="e">
        <f>#REF!</f>
        <v>#REF!</v>
      </c>
      <c r="AB44" s="7" t="e">
        <f>#REF!</f>
        <v>#REF!</v>
      </c>
      <c r="AC44" s="7" t="e">
        <f>#REF!</f>
        <v>#REF!</v>
      </c>
      <c r="AE44" s="7" t="e">
        <f t="shared" si="20"/>
        <v>#REF!</v>
      </c>
      <c r="AF44" s="7" t="e">
        <f t="shared" si="20"/>
        <v>#REF!</v>
      </c>
      <c r="AH44" s="7"/>
      <c r="AI44" s="7"/>
      <c r="AK44" s="7" t="e">
        <f t="shared" si="21"/>
        <v>#REF!</v>
      </c>
      <c r="AL44" s="7" t="e">
        <f t="shared" si="21"/>
        <v>#REF!</v>
      </c>
    </row>
    <row r="45" spans="1:38" ht="18.75" customHeight="1" x14ac:dyDescent="0.25">
      <c r="A45" s="7">
        <f t="shared" si="22"/>
        <v>36</v>
      </c>
      <c r="B45" s="8" t="s">
        <v>80</v>
      </c>
      <c r="C45" s="7"/>
      <c r="D45" s="7"/>
      <c r="F45" s="7"/>
      <c r="G45" s="7"/>
      <c r="I45" s="7"/>
      <c r="J45" s="7"/>
      <c r="L45" s="7">
        <f t="shared" si="18"/>
        <v>0</v>
      </c>
      <c r="M45" s="7">
        <f t="shared" si="18"/>
        <v>0</v>
      </c>
      <c r="O45" s="7"/>
      <c r="P45" s="7"/>
      <c r="Q45" s="4"/>
      <c r="R45" s="7">
        <f t="shared" si="19"/>
        <v>0</v>
      </c>
      <c r="S45" s="7">
        <f t="shared" si="19"/>
        <v>0</v>
      </c>
      <c r="U45" s="8" t="s">
        <v>80</v>
      </c>
      <c r="V45" s="7" t="e">
        <f>#REF!</f>
        <v>#REF!</v>
      </c>
      <c r="W45" s="7" t="e">
        <f>#REF!</f>
        <v>#REF!</v>
      </c>
      <c r="Y45" s="7" t="e">
        <f>#REF!</f>
        <v>#REF!</v>
      </c>
      <c r="Z45" s="7" t="e">
        <f>#REF!</f>
        <v>#REF!</v>
      </c>
      <c r="AB45" s="7" t="e">
        <f>#REF!</f>
        <v>#REF!</v>
      </c>
      <c r="AC45" s="7" t="e">
        <f>#REF!</f>
        <v>#REF!</v>
      </c>
      <c r="AE45" s="7" t="e">
        <f t="shared" si="20"/>
        <v>#REF!</v>
      </c>
      <c r="AF45" s="7" t="e">
        <f t="shared" si="20"/>
        <v>#REF!</v>
      </c>
      <c r="AH45" s="7"/>
      <c r="AI45" s="7"/>
      <c r="AK45" s="7" t="e">
        <f t="shared" si="21"/>
        <v>#REF!</v>
      </c>
      <c r="AL45" s="7" t="e">
        <f t="shared" si="21"/>
        <v>#REF!</v>
      </c>
    </row>
    <row r="46" spans="1:38" ht="18.75" customHeight="1" x14ac:dyDescent="0.25">
      <c r="A46" s="7">
        <f t="shared" si="22"/>
        <v>37</v>
      </c>
      <c r="B46" s="8" t="s">
        <v>81</v>
      </c>
      <c r="C46" s="7"/>
      <c r="D46" s="7"/>
      <c r="F46" s="7"/>
      <c r="G46" s="7"/>
      <c r="I46" s="7"/>
      <c r="J46" s="7"/>
      <c r="L46" s="7">
        <f t="shared" si="18"/>
        <v>0</v>
      </c>
      <c r="M46" s="7">
        <f t="shared" si="18"/>
        <v>0</v>
      </c>
      <c r="O46" s="7"/>
      <c r="P46" s="7"/>
      <c r="Q46" s="4"/>
      <c r="R46" s="7">
        <f t="shared" si="19"/>
        <v>0</v>
      </c>
      <c r="S46" s="7">
        <f t="shared" si="19"/>
        <v>0</v>
      </c>
      <c r="U46" s="8" t="s">
        <v>81</v>
      </c>
      <c r="V46" s="7" t="e">
        <f>#REF!</f>
        <v>#REF!</v>
      </c>
      <c r="W46" s="7" t="e">
        <f>#REF!</f>
        <v>#REF!</v>
      </c>
      <c r="Y46" s="7" t="e">
        <f>#REF!</f>
        <v>#REF!</v>
      </c>
      <c r="Z46" s="7" t="e">
        <f>#REF!</f>
        <v>#REF!</v>
      </c>
      <c r="AB46" s="7" t="e">
        <f>#REF!</f>
        <v>#REF!</v>
      </c>
      <c r="AC46" s="7" t="e">
        <f>#REF!</f>
        <v>#REF!</v>
      </c>
      <c r="AE46" s="7" t="e">
        <f t="shared" si="20"/>
        <v>#REF!</v>
      </c>
      <c r="AF46" s="7" t="e">
        <f t="shared" si="20"/>
        <v>#REF!</v>
      </c>
      <c r="AH46" s="7"/>
      <c r="AI46" s="7"/>
      <c r="AK46" s="7" t="e">
        <f t="shared" si="21"/>
        <v>#REF!</v>
      </c>
      <c r="AL46" s="7" t="e">
        <f t="shared" si="21"/>
        <v>#REF!</v>
      </c>
    </row>
    <row r="47" spans="1:38" ht="18.75" customHeight="1" x14ac:dyDescent="0.25">
      <c r="A47" s="7">
        <f t="shared" si="22"/>
        <v>38</v>
      </c>
      <c r="B47" s="8" t="s">
        <v>82</v>
      </c>
      <c r="C47" s="7"/>
      <c r="D47" s="7"/>
      <c r="F47" s="7"/>
      <c r="G47" s="7"/>
      <c r="I47" s="7"/>
      <c r="J47" s="7"/>
      <c r="L47" s="7">
        <f t="shared" si="18"/>
        <v>0</v>
      </c>
      <c r="M47" s="7">
        <f t="shared" si="18"/>
        <v>0</v>
      </c>
      <c r="O47" s="7"/>
      <c r="P47" s="7"/>
      <c r="Q47" s="4"/>
      <c r="R47" s="7">
        <f t="shared" si="19"/>
        <v>0</v>
      </c>
      <c r="S47" s="7">
        <f t="shared" si="19"/>
        <v>0</v>
      </c>
      <c r="U47" s="8" t="s">
        <v>82</v>
      </c>
      <c r="V47" s="7" t="e">
        <f>#REF!</f>
        <v>#REF!</v>
      </c>
      <c r="W47" s="7" t="e">
        <f>#REF!</f>
        <v>#REF!</v>
      </c>
      <c r="Y47" s="7" t="e">
        <f>#REF!</f>
        <v>#REF!</v>
      </c>
      <c r="Z47" s="7" t="e">
        <f>#REF!</f>
        <v>#REF!</v>
      </c>
      <c r="AB47" s="7" t="e">
        <f>#REF!</f>
        <v>#REF!</v>
      </c>
      <c r="AC47" s="7" t="e">
        <f>#REF!</f>
        <v>#REF!</v>
      </c>
      <c r="AE47" s="7" t="e">
        <f t="shared" si="20"/>
        <v>#REF!</v>
      </c>
      <c r="AF47" s="7" t="e">
        <f t="shared" si="20"/>
        <v>#REF!</v>
      </c>
      <c r="AH47" s="7"/>
      <c r="AI47" s="7"/>
      <c r="AK47" s="7" t="e">
        <f t="shared" si="21"/>
        <v>#REF!</v>
      </c>
      <c r="AL47" s="7" t="e">
        <f t="shared" si="21"/>
        <v>#REF!</v>
      </c>
    </row>
    <row r="48" spans="1:38" ht="18.75" customHeight="1" x14ac:dyDescent="0.25">
      <c r="A48" s="7">
        <f t="shared" si="22"/>
        <v>39</v>
      </c>
      <c r="B48" s="8" t="s">
        <v>154</v>
      </c>
      <c r="C48" s="7"/>
      <c r="D48" s="7"/>
      <c r="F48" s="7"/>
      <c r="G48" s="7"/>
      <c r="I48" s="7"/>
      <c r="J48" s="7"/>
      <c r="L48" s="7">
        <f t="shared" si="18"/>
        <v>0</v>
      </c>
      <c r="M48" s="7">
        <f t="shared" si="18"/>
        <v>0</v>
      </c>
      <c r="O48" s="7"/>
      <c r="P48" s="7"/>
      <c r="Q48" s="4"/>
      <c r="R48" s="7">
        <f t="shared" si="19"/>
        <v>0</v>
      </c>
      <c r="S48" s="7">
        <f t="shared" si="19"/>
        <v>0</v>
      </c>
      <c r="U48" s="8"/>
      <c r="V48" s="7"/>
      <c r="W48" s="7"/>
      <c r="Y48" s="7"/>
      <c r="Z48" s="7"/>
      <c r="AB48" s="7"/>
      <c r="AC48" s="7"/>
      <c r="AE48" s="7"/>
      <c r="AF48" s="7"/>
      <c r="AH48" s="7"/>
      <c r="AI48" s="7"/>
      <c r="AK48" s="7"/>
      <c r="AL48" s="7"/>
    </row>
    <row r="49" spans="1:38" ht="24" customHeight="1" x14ac:dyDescent="0.25">
      <c r="A49" s="7"/>
      <c r="B49" s="9" t="s">
        <v>84</v>
      </c>
      <c r="C49" s="10">
        <f>SUM(C42:C48)</f>
        <v>0</v>
      </c>
      <c r="D49" s="10">
        <f>SUM(D42:D48)</f>
        <v>0</v>
      </c>
      <c r="F49" s="10">
        <f>SUM(F42:F48)</f>
        <v>0</v>
      </c>
      <c r="G49" s="10">
        <f>SUM(G42:G48)</f>
        <v>0</v>
      </c>
      <c r="I49" s="10">
        <f>SUM(I42:I48)</f>
        <v>0</v>
      </c>
      <c r="J49" s="10">
        <f>SUM(J42:J48)</f>
        <v>0</v>
      </c>
      <c r="L49" s="10">
        <f>SUM(L42:L48)</f>
        <v>0</v>
      </c>
      <c r="M49" s="10">
        <f>SUM(M42:M48)</f>
        <v>0</v>
      </c>
      <c r="O49" s="10">
        <f>SUM(O42:O48)</f>
        <v>0</v>
      </c>
      <c r="P49" s="10">
        <f>SUM(P42:P48)</f>
        <v>0</v>
      </c>
      <c r="Q49" s="4"/>
      <c r="R49" s="10">
        <f>SUM(R42:R48)</f>
        <v>0</v>
      </c>
      <c r="S49" s="10">
        <f>SUM(S42:S48)</f>
        <v>0</v>
      </c>
      <c r="U49" s="9" t="s">
        <v>84</v>
      </c>
      <c r="V49" s="10" t="e">
        <f>SUM(V42:V47)</f>
        <v>#REF!</v>
      </c>
      <c r="W49" s="10" t="e">
        <f>SUM(W42:W47)</f>
        <v>#REF!</v>
      </c>
      <c r="Y49" s="10" t="e">
        <f>SUM(Y42:Y47)</f>
        <v>#REF!</v>
      </c>
      <c r="Z49" s="10" t="e">
        <f>SUM(Z42:Z47)</f>
        <v>#REF!</v>
      </c>
      <c r="AB49" s="10" t="e">
        <f>SUM(AB42:AB47)</f>
        <v>#REF!</v>
      </c>
      <c r="AC49" s="10" t="e">
        <f>SUM(AC42:AC47)</f>
        <v>#REF!</v>
      </c>
      <c r="AE49" s="10" t="e">
        <f>SUM(AE42:AE47)</f>
        <v>#REF!</v>
      </c>
      <c r="AF49" s="10" t="e">
        <f>SUM(AF42:AF47)</f>
        <v>#REF!</v>
      </c>
      <c r="AH49" s="7"/>
      <c r="AI49" s="7"/>
      <c r="AK49" s="10" t="e">
        <f>SUM(AK42:AK47)</f>
        <v>#REF!</v>
      </c>
      <c r="AL49" s="10" t="e">
        <f>SUM(AL42:AL47)</f>
        <v>#REF!</v>
      </c>
    </row>
    <row r="50" spans="1:38" ht="18.75" customHeight="1" x14ac:dyDescent="0.25">
      <c r="A50" s="7">
        <v>40</v>
      </c>
      <c r="B50" s="8" t="s">
        <v>85</v>
      </c>
      <c r="C50" s="7"/>
      <c r="D50" s="7"/>
      <c r="F50" s="7"/>
      <c r="G50" s="7"/>
      <c r="I50" s="7"/>
      <c r="J50" s="7"/>
      <c r="L50" s="7">
        <f>C50+F50+I50</f>
        <v>0</v>
      </c>
      <c r="M50" s="7">
        <f>D50+G50+J50</f>
        <v>0</v>
      </c>
      <c r="O50" s="7"/>
      <c r="P50" s="7"/>
      <c r="Q50" s="4"/>
      <c r="R50" s="7">
        <f>O50-L50</f>
        <v>0</v>
      </c>
      <c r="S50" s="7">
        <f>P50-M50</f>
        <v>0</v>
      </c>
      <c r="U50" s="8" t="s">
        <v>85</v>
      </c>
      <c r="V50" s="7" t="e">
        <f>#REF!</f>
        <v>#REF!</v>
      </c>
      <c r="W50" s="7" t="e">
        <f>#REF!</f>
        <v>#REF!</v>
      </c>
      <c r="Y50" s="7" t="e">
        <f>#REF!</f>
        <v>#REF!</v>
      </c>
      <c r="Z50" s="7" t="e">
        <f>#REF!</f>
        <v>#REF!</v>
      </c>
      <c r="AB50" s="7" t="e">
        <f>#REF!</f>
        <v>#REF!</v>
      </c>
      <c r="AC50" s="7" t="e">
        <f>#REF!</f>
        <v>#REF!</v>
      </c>
      <c r="AE50" s="7" t="e">
        <f>V50+Y50+AB50</f>
        <v>#REF!</v>
      </c>
      <c r="AF50" s="7" t="e">
        <f>W50+Z50+AC50</f>
        <v>#REF!</v>
      </c>
      <c r="AH50" s="7"/>
      <c r="AI50" s="7"/>
      <c r="AK50" s="7" t="e">
        <f>AH50-AE50</f>
        <v>#REF!</v>
      </c>
      <c r="AL50" s="7" t="e">
        <f>AI50-AF50</f>
        <v>#REF!</v>
      </c>
    </row>
    <row r="51" spans="1:38" ht="30" customHeight="1" x14ac:dyDescent="0.25">
      <c r="A51" s="7"/>
      <c r="B51" s="9" t="s">
        <v>86</v>
      </c>
      <c r="C51" s="10">
        <f>C34+C41+C49+C50</f>
        <v>0</v>
      </c>
      <c r="D51" s="10">
        <f>D34+D41+D49+D50</f>
        <v>0</v>
      </c>
      <c r="F51" s="10">
        <f>F34+F41+F49+F50</f>
        <v>0</v>
      </c>
      <c r="G51" s="10">
        <f>G34+G41+G49+G50</f>
        <v>0</v>
      </c>
      <c r="I51" s="10">
        <f>I34+I41+I49+I50</f>
        <v>0</v>
      </c>
      <c r="J51" s="10">
        <f>J34+J41+J49+J50</f>
        <v>0</v>
      </c>
      <c r="L51" s="10">
        <f>L34+L41+L49+L50</f>
        <v>0</v>
      </c>
      <c r="M51" s="10">
        <f>M34+M41+M49+M50</f>
        <v>0</v>
      </c>
      <c r="O51" s="10">
        <f>O34+O41+O49+O50</f>
        <v>0</v>
      </c>
      <c r="P51" s="10">
        <f>P34+P41+P49+P50</f>
        <v>0</v>
      </c>
      <c r="Q51" s="4"/>
      <c r="R51" s="10">
        <f>R34+R41+R49+R50</f>
        <v>0</v>
      </c>
      <c r="S51" s="10">
        <f>S34+S41+S49+S50</f>
        <v>0</v>
      </c>
      <c r="U51" s="9" t="s">
        <v>86</v>
      </c>
      <c r="V51" s="10" t="e">
        <f>V34+V41+V49+V50</f>
        <v>#REF!</v>
      </c>
      <c r="W51" s="10" t="e">
        <f>W34+W41+W49+W50</f>
        <v>#REF!</v>
      </c>
      <c r="Y51" s="10" t="e">
        <f>Y34+Y41+Y49+Y50</f>
        <v>#REF!</v>
      </c>
      <c r="Z51" s="10" t="e">
        <f>Z34+Z41+Z49+Z50</f>
        <v>#REF!</v>
      </c>
      <c r="AB51" s="10" t="e">
        <f>AB34+AB41+AB49+AB50</f>
        <v>#REF!</v>
      </c>
      <c r="AC51" s="10" t="e">
        <f>AC34+AC41+AC49+AC50</f>
        <v>#REF!</v>
      </c>
      <c r="AE51" s="10" t="e">
        <f>AE34+AE41+AE49+AE50</f>
        <v>#REF!</v>
      </c>
      <c r="AF51" s="10" t="e">
        <f>AF34+AF41+AF49+AF50</f>
        <v>#REF!</v>
      </c>
      <c r="AH51" s="7"/>
      <c r="AI51" s="7"/>
      <c r="AK51" s="10" t="e">
        <f>AK34+AK41+AK49+AK50</f>
        <v>#REF!</v>
      </c>
      <c r="AL51" s="10" t="e">
        <f>AL34+AL41+AL49+AL50</f>
        <v>#REF!</v>
      </c>
    </row>
    <row r="52" spans="1:38" ht="18.75" customHeight="1" x14ac:dyDescent="0.25">
      <c r="A52" s="7"/>
      <c r="Q52" s="4"/>
      <c r="R52" s="4"/>
      <c r="S52" s="4"/>
      <c r="U52" s="5"/>
      <c r="V52" s="6"/>
      <c r="W52" s="6"/>
      <c r="Y52" s="6"/>
      <c r="Z52" s="6"/>
      <c r="AB52" s="6"/>
      <c r="AC52" s="6"/>
      <c r="AE52" s="6"/>
      <c r="AF52" s="6"/>
      <c r="AH52" s="6"/>
      <c r="AI52" s="6"/>
      <c r="AK52" s="6"/>
      <c r="AL52" s="6"/>
    </row>
    <row r="53" spans="1:38" ht="18.75" customHeight="1" x14ac:dyDescent="0.25">
      <c r="A53" s="101" t="s">
        <v>27</v>
      </c>
      <c r="B53" s="141" t="s">
        <v>28</v>
      </c>
      <c r="C53" s="142" t="s">
        <v>149</v>
      </c>
      <c r="D53" s="104"/>
      <c r="F53" s="143" t="s">
        <v>150</v>
      </c>
      <c r="G53" s="104"/>
      <c r="I53" s="143" t="s">
        <v>151</v>
      </c>
      <c r="J53" s="104"/>
      <c r="L53" s="143" t="s">
        <v>152</v>
      </c>
      <c r="M53" s="104"/>
      <c r="O53" s="143" t="s">
        <v>153</v>
      </c>
      <c r="P53" s="104"/>
      <c r="Q53" s="4"/>
      <c r="R53" s="142" t="s">
        <v>32</v>
      </c>
      <c r="S53" s="104"/>
      <c r="U53" s="141" t="s">
        <v>28</v>
      </c>
      <c r="V53" s="146" t="s">
        <v>149</v>
      </c>
      <c r="W53" s="145"/>
      <c r="Y53" s="142" t="s">
        <v>150</v>
      </c>
      <c r="Z53" s="104"/>
      <c r="AB53" s="143" t="s">
        <v>151</v>
      </c>
      <c r="AC53" s="104"/>
      <c r="AE53" s="142" t="s">
        <v>152</v>
      </c>
      <c r="AF53" s="104"/>
      <c r="AH53" s="142" t="s">
        <v>153</v>
      </c>
      <c r="AI53" s="104"/>
      <c r="AK53" s="142" t="s">
        <v>32</v>
      </c>
      <c r="AL53" s="104"/>
    </row>
    <row r="54" spans="1:38" ht="18.75" customHeight="1" x14ac:dyDescent="0.25">
      <c r="A54" s="102"/>
      <c r="B54" s="102"/>
      <c r="C54" s="7" t="s">
        <v>40</v>
      </c>
      <c r="D54" s="8" t="s">
        <v>41</v>
      </c>
      <c r="F54" s="8" t="s">
        <v>40</v>
      </c>
      <c r="G54" s="8" t="s">
        <v>41</v>
      </c>
      <c r="I54" s="8" t="s">
        <v>40</v>
      </c>
      <c r="J54" s="8" t="s">
        <v>41</v>
      </c>
      <c r="L54" s="8" t="s">
        <v>40</v>
      </c>
      <c r="M54" s="8" t="s">
        <v>41</v>
      </c>
      <c r="O54" s="8" t="s">
        <v>40</v>
      </c>
      <c r="P54" s="8" t="s">
        <v>41</v>
      </c>
      <c r="Q54" s="4"/>
      <c r="R54" s="7" t="s">
        <v>40</v>
      </c>
      <c r="S54" s="7" t="s">
        <v>41</v>
      </c>
      <c r="U54" s="102"/>
      <c r="V54" s="7" t="s">
        <v>40</v>
      </c>
      <c r="W54" s="8" t="s">
        <v>41</v>
      </c>
      <c r="Y54" s="7" t="s">
        <v>40</v>
      </c>
      <c r="Z54" s="7" t="s">
        <v>41</v>
      </c>
      <c r="AB54" s="8" t="s">
        <v>40</v>
      </c>
      <c r="AC54" s="8" t="s">
        <v>41</v>
      </c>
      <c r="AE54" s="7" t="s">
        <v>40</v>
      </c>
      <c r="AF54" s="7" t="s">
        <v>41</v>
      </c>
      <c r="AH54" s="7" t="s">
        <v>40</v>
      </c>
      <c r="AI54" s="7" t="s">
        <v>41</v>
      </c>
      <c r="AK54" s="7" t="s">
        <v>40</v>
      </c>
      <c r="AL54" s="7" t="s">
        <v>41</v>
      </c>
    </row>
    <row r="55" spans="1:38" ht="18.75" customHeight="1" x14ac:dyDescent="0.25">
      <c r="A55" s="7">
        <v>41</v>
      </c>
      <c r="B55" s="8" t="s">
        <v>87</v>
      </c>
      <c r="C55" s="7"/>
      <c r="D55" s="7"/>
      <c r="F55" s="7"/>
      <c r="G55" s="7"/>
      <c r="I55" s="7"/>
      <c r="J55" s="7"/>
      <c r="L55" s="7">
        <f t="shared" ref="L55:M62" si="23">C55+F55+I55</f>
        <v>0</v>
      </c>
      <c r="M55" s="7">
        <f t="shared" si="23"/>
        <v>0</v>
      </c>
      <c r="O55" s="7"/>
      <c r="P55" s="7"/>
      <c r="Q55" s="4"/>
      <c r="R55" s="7">
        <f t="shared" ref="R55:S62" si="24">O55-L55</f>
        <v>0</v>
      </c>
      <c r="S55" s="7">
        <f t="shared" si="24"/>
        <v>0</v>
      </c>
      <c r="U55" s="8" t="s">
        <v>87</v>
      </c>
      <c r="V55" s="7" t="e">
        <f>#REF!</f>
        <v>#REF!</v>
      </c>
      <c r="W55" s="7" t="e">
        <f>#REF!</f>
        <v>#REF!</v>
      </c>
      <c r="Y55" s="7" t="e">
        <f>#REF!</f>
        <v>#REF!</v>
      </c>
      <c r="Z55" s="7" t="e">
        <f>#REF!</f>
        <v>#REF!</v>
      </c>
      <c r="AB55" s="7" t="e">
        <f>#REF!</f>
        <v>#REF!</v>
      </c>
      <c r="AC55" s="7" t="e">
        <f>#REF!</f>
        <v>#REF!</v>
      </c>
      <c r="AE55" s="7" t="e">
        <f t="shared" ref="AE55:AF62" si="25">V55+Y55+AB55</f>
        <v>#REF!</v>
      </c>
      <c r="AF55" s="7" t="e">
        <f t="shared" si="25"/>
        <v>#REF!</v>
      </c>
      <c r="AH55" s="7"/>
      <c r="AI55" s="7"/>
      <c r="AK55" s="7" t="e">
        <f t="shared" ref="AK55:AL62" si="26">AH55-AE55</f>
        <v>#REF!</v>
      </c>
      <c r="AL55" s="7" t="e">
        <f t="shared" si="26"/>
        <v>#REF!</v>
      </c>
    </row>
    <row r="56" spans="1:38" ht="18.75" customHeight="1" x14ac:dyDescent="0.25">
      <c r="A56" s="7">
        <f t="shared" ref="A56:A62" si="27">1+A55</f>
        <v>42</v>
      </c>
      <c r="B56" s="8" t="s">
        <v>88</v>
      </c>
      <c r="C56" s="7"/>
      <c r="D56" s="7"/>
      <c r="F56" s="7"/>
      <c r="G56" s="7"/>
      <c r="I56" s="7"/>
      <c r="J56" s="7"/>
      <c r="L56" s="7">
        <f t="shared" si="23"/>
        <v>0</v>
      </c>
      <c r="M56" s="7">
        <f t="shared" si="23"/>
        <v>0</v>
      </c>
      <c r="O56" s="7"/>
      <c r="P56" s="7"/>
      <c r="Q56" s="4"/>
      <c r="R56" s="7">
        <f t="shared" si="24"/>
        <v>0</v>
      </c>
      <c r="S56" s="7">
        <f t="shared" si="24"/>
        <v>0</v>
      </c>
      <c r="U56" s="8" t="s">
        <v>88</v>
      </c>
      <c r="V56" s="7" t="e">
        <f>#REF!</f>
        <v>#REF!</v>
      </c>
      <c r="W56" s="7" t="e">
        <f>#REF!</f>
        <v>#REF!</v>
      </c>
      <c r="Y56" s="7" t="e">
        <f>#REF!</f>
        <v>#REF!</v>
      </c>
      <c r="Z56" s="7" t="e">
        <f>#REF!</f>
        <v>#REF!</v>
      </c>
      <c r="AB56" s="7" t="e">
        <f>#REF!</f>
        <v>#REF!</v>
      </c>
      <c r="AC56" s="7" t="e">
        <f>#REF!</f>
        <v>#REF!</v>
      </c>
      <c r="AE56" s="7" t="e">
        <f t="shared" si="25"/>
        <v>#REF!</v>
      </c>
      <c r="AF56" s="7" t="e">
        <f t="shared" si="25"/>
        <v>#REF!</v>
      </c>
      <c r="AH56" s="7"/>
      <c r="AI56" s="7"/>
      <c r="AK56" s="7" t="e">
        <f t="shared" si="26"/>
        <v>#REF!</v>
      </c>
      <c r="AL56" s="7" t="e">
        <f t="shared" si="26"/>
        <v>#REF!</v>
      </c>
    </row>
    <row r="57" spans="1:38" ht="18.75" customHeight="1" x14ac:dyDescent="0.25">
      <c r="A57" s="7">
        <f t="shared" si="27"/>
        <v>43</v>
      </c>
      <c r="B57" s="8" t="s">
        <v>89</v>
      </c>
      <c r="C57" s="7"/>
      <c r="D57" s="7"/>
      <c r="F57" s="7"/>
      <c r="G57" s="7"/>
      <c r="I57" s="7"/>
      <c r="J57" s="7"/>
      <c r="L57" s="7">
        <f t="shared" si="23"/>
        <v>0</v>
      </c>
      <c r="M57" s="7">
        <f t="shared" si="23"/>
        <v>0</v>
      </c>
      <c r="O57" s="7"/>
      <c r="P57" s="7"/>
      <c r="Q57" s="4"/>
      <c r="R57" s="7">
        <f t="shared" si="24"/>
        <v>0</v>
      </c>
      <c r="S57" s="7">
        <f t="shared" si="24"/>
        <v>0</v>
      </c>
      <c r="U57" s="8" t="s">
        <v>89</v>
      </c>
      <c r="V57" s="7" t="e">
        <f>#REF!</f>
        <v>#REF!</v>
      </c>
      <c r="W57" s="7" t="e">
        <f>#REF!</f>
        <v>#REF!</v>
      </c>
      <c r="Y57" s="7" t="e">
        <f>#REF!</f>
        <v>#REF!</v>
      </c>
      <c r="Z57" s="7" t="e">
        <f>#REF!</f>
        <v>#REF!</v>
      </c>
      <c r="AB57" s="7" t="e">
        <f>#REF!</f>
        <v>#REF!</v>
      </c>
      <c r="AC57" s="7" t="e">
        <f>#REF!</f>
        <v>#REF!</v>
      </c>
      <c r="AE57" s="7" t="e">
        <f t="shared" si="25"/>
        <v>#REF!</v>
      </c>
      <c r="AF57" s="7" t="e">
        <f t="shared" si="25"/>
        <v>#REF!</v>
      </c>
      <c r="AH57" s="7"/>
      <c r="AI57" s="7"/>
      <c r="AK57" s="7" t="e">
        <f t="shared" si="26"/>
        <v>#REF!</v>
      </c>
      <c r="AL57" s="7" t="e">
        <f t="shared" si="26"/>
        <v>#REF!</v>
      </c>
    </row>
    <row r="58" spans="1:38" ht="18.75" customHeight="1" x14ac:dyDescent="0.25">
      <c r="A58" s="7">
        <f t="shared" si="27"/>
        <v>44</v>
      </c>
      <c r="B58" s="8" t="s">
        <v>90</v>
      </c>
      <c r="C58" s="7"/>
      <c r="D58" s="7"/>
      <c r="F58" s="7"/>
      <c r="G58" s="7"/>
      <c r="I58" s="7"/>
      <c r="J58" s="7"/>
      <c r="L58" s="7">
        <f t="shared" si="23"/>
        <v>0</v>
      </c>
      <c r="M58" s="7">
        <f t="shared" si="23"/>
        <v>0</v>
      </c>
      <c r="O58" s="7"/>
      <c r="P58" s="7"/>
      <c r="Q58" s="4"/>
      <c r="R58" s="7">
        <f t="shared" si="24"/>
        <v>0</v>
      </c>
      <c r="S58" s="7">
        <f t="shared" si="24"/>
        <v>0</v>
      </c>
      <c r="U58" s="8" t="s">
        <v>90</v>
      </c>
      <c r="V58" s="7" t="e">
        <f>#REF!</f>
        <v>#REF!</v>
      </c>
      <c r="W58" s="7" t="e">
        <f>#REF!</f>
        <v>#REF!</v>
      </c>
      <c r="Y58" s="7" t="e">
        <f>#REF!</f>
        <v>#REF!</v>
      </c>
      <c r="Z58" s="7" t="e">
        <f>#REF!</f>
        <v>#REF!</v>
      </c>
      <c r="AB58" s="7" t="e">
        <f>#REF!</f>
        <v>#REF!</v>
      </c>
      <c r="AC58" s="7" t="e">
        <f>#REF!</f>
        <v>#REF!</v>
      </c>
      <c r="AE58" s="7" t="e">
        <f t="shared" si="25"/>
        <v>#REF!</v>
      </c>
      <c r="AF58" s="7" t="e">
        <f t="shared" si="25"/>
        <v>#REF!</v>
      </c>
      <c r="AH58" s="7"/>
      <c r="AI58" s="7"/>
      <c r="AK58" s="7" t="e">
        <f t="shared" si="26"/>
        <v>#REF!</v>
      </c>
      <c r="AL58" s="7" t="e">
        <f t="shared" si="26"/>
        <v>#REF!</v>
      </c>
    </row>
    <row r="59" spans="1:38" ht="18.75" customHeight="1" x14ac:dyDescent="0.25">
      <c r="A59" s="7">
        <f t="shared" si="27"/>
        <v>45</v>
      </c>
      <c r="B59" s="8" t="s">
        <v>91</v>
      </c>
      <c r="C59" s="7"/>
      <c r="D59" s="7"/>
      <c r="F59" s="7"/>
      <c r="G59" s="7"/>
      <c r="I59" s="7"/>
      <c r="J59" s="7"/>
      <c r="L59" s="7">
        <f t="shared" si="23"/>
        <v>0</v>
      </c>
      <c r="M59" s="7">
        <f t="shared" si="23"/>
        <v>0</v>
      </c>
      <c r="O59" s="7"/>
      <c r="P59" s="7"/>
      <c r="Q59" s="4"/>
      <c r="R59" s="7">
        <f t="shared" si="24"/>
        <v>0</v>
      </c>
      <c r="S59" s="7">
        <f t="shared" si="24"/>
        <v>0</v>
      </c>
      <c r="U59" s="8" t="s">
        <v>91</v>
      </c>
      <c r="V59" s="7" t="e">
        <f>#REF!</f>
        <v>#REF!</v>
      </c>
      <c r="W59" s="7" t="e">
        <f>#REF!</f>
        <v>#REF!</v>
      </c>
      <c r="Y59" s="7" t="e">
        <f>#REF!</f>
        <v>#REF!</v>
      </c>
      <c r="Z59" s="7" t="e">
        <f>#REF!</f>
        <v>#REF!</v>
      </c>
      <c r="AB59" s="7" t="e">
        <f>#REF!</f>
        <v>#REF!</v>
      </c>
      <c r="AC59" s="7" t="e">
        <f>#REF!</f>
        <v>#REF!</v>
      </c>
      <c r="AE59" s="7" t="e">
        <f t="shared" si="25"/>
        <v>#REF!</v>
      </c>
      <c r="AF59" s="7" t="e">
        <f t="shared" si="25"/>
        <v>#REF!</v>
      </c>
      <c r="AH59" s="7"/>
      <c r="AI59" s="7"/>
      <c r="AK59" s="7" t="e">
        <f t="shared" si="26"/>
        <v>#REF!</v>
      </c>
      <c r="AL59" s="7" t="e">
        <f t="shared" si="26"/>
        <v>#REF!</v>
      </c>
    </row>
    <row r="60" spans="1:38" ht="18.75" customHeight="1" x14ac:dyDescent="0.25">
      <c r="A60" s="7">
        <f t="shared" si="27"/>
        <v>46</v>
      </c>
      <c r="B60" s="8" t="s">
        <v>92</v>
      </c>
      <c r="C60" s="7"/>
      <c r="D60" s="7"/>
      <c r="F60" s="7"/>
      <c r="G60" s="7"/>
      <c r="I60" s="7"/>
      <c r="J60" s="7"/>
      <c r="L60" s="7">
        <f t="shared" si="23"/>
        <v>0</v>
      </c>
      <c r="M60" s="7">
        <f t="shared" si="23"/>
        <v>0</v>
      </c>
      <c r="O60" s="7"/>
      <c r="P60" s="7"/>
      <c r="Q60" s="4"/>
      <c r="R60" s="7">
        <f t="shared" si="24"/>
        <v>0</v>
      </c>
      <c r="S60" s="7">
        <f t="shared" si="24"/>
        <v>0</v>
      </c>
      <c r="U60" s="8" t="s">
        <v>92</v>
      </c>
      <c r="V60" s="7" t="e">
        <f>#REF!</f>
        <v>#REF!</v>
      </c>
      <c r="W60" s="7" t="e">
        <f>#REF!</f>
        <v>#REF!</v>
      </c>
      <c r="Y60" s="7" t="e">
        <f>#REF!</f>
        <v>#REF!</v>
      </c>
      <c r="Z60" s="7" t="e">
        <f>#REF!</f>
        <v>#REF!</v>
      </c>
      <c r="AB60" s="7" t="e">
        <f>#REF!</f>
        <v>#REF!</v>
      </c>
      <c r="AC60" s="7" t="e">
        <f>#REF!</f>
        <v>#REF!</v>
      </c>
      <c r="AE60" s="7" t="e">
        <f t="shared" si="25"/>
        <v>#REF!</v>
      </c>
      <c r="AF60" s="7" t="e">
        <f t="shared" si="25"/>
        <v>#REF!</v>
      </c>
      <c r="AH60" s="7"/>
      <c r="AI60" s="7"/>
      <c r="AK60" s="7" t="e">
        <f t="shared" si="26"/>
        <v>#REF!</v>
      </c>
      <c r="AL60" s="7" t="e">
        <f t="shared" si="26"/>
        <v>#REF!</v>
      </c>
    </row>
    <row r="61" spans="1:38" ht="18.75" customHeight="1" x14ac:dyDescent="0.25">
      <c r="A61" s="7">
        <f t="shared" si="27"/>
        <v>47</v>
      </c>
      <c r="B61" s="8" t="s">
        <v>93</v>
      </c>
      <c r="C61" s="7"/>
      <c r="D61" s="7"/>
      <c r="F61" s="7"/>
      <c r="G61" s="7"/>
      <c r="I61" s="7"/>
      <c r="J61" s="7"/>
      <c r="L61" s="7">
        <f t="shared" si="23"/>
        <v>0</v>
      </c>
      <c r="M61" s="7">
        <f t="shared" si="23"/>
        <v>0</v>
      </c>
      <c r="O61" s="7"/>
      <c r="P61" s="7"/>
      <c r="Q61" s="4"/>
      <c r="R61" s="7">
        <f t="shared" si="24"/>
        <v>0</v>
      </c>
      <c r="S61" s="7">
        <f t="shared" si="24"/>
        <v>0</v>
      </c>
      <c r="U61" s="8" t="s">
        <v>93</v>
      </c>
      <c r="V61" s="7" t="e">
        <f>#REF!</f>
        <v>#REF!</v>
      </c>
      <c r="W61" s="7" t="e">
        <f>#REF!</f>
        <v>#REF!</v>
      </c>
      <c r="Y61" s="7" t="e">
        <f>#REF!</f>
        <v>#REF!</v>
      </c>
      <c r="Z61" s="7" t="e">
        <f>#REF!</f>
        <v>#REF!</v>
      </c>
      <c r="AB61" s="7" t="e">
        <f>#REF!</f>
        <v>#REF!</v>
      </c>
      <c r="AC61" s="7" t="e">
        <f>#REF!</f>
        <v>#REF!</v>
      </c>
      <c r="AE61" s="7" t="e">
        <f t="shared" si="25"/>
        <v>#REF!</v>
      </c>
      <c r="AF61" s="7" t="e">
        <f t="shared" si="25"/>
        <v>#REF!</v>
      </c>
      <c r="AH61" s="7"/>
      <c r="AI61" s="7"/>
      <c r="AK61" s="7" t="e">
        <f t="shared" si="26"/>
        <v>#REF!</v>
      </c>
      <c r="AL61" s="7" t="e">
        <f t="shared" si="26"/>
        <v>#REF!</v>
      </c>
    </row>
    <row r="62" spans="1:38" ht="18.75" customHeight="1" x14ac:dyDescent="0.25">
      <c r="A62" s="7">
        <f t="shared" si="27"/>
        <v>48</v>
      </c>
      <c r="B62" s="8" t="s">
        <v>94</v>
      </c>
      <c r="C62" s="7"/>
      <c r="D62" s="7"/>
      <c r="F62" s="7"/>
      <c r="G62" s="7"/>
      <c r="I62" s="7"/>
      <c r="J62" s="7"/>
      <c r="L62" s="7">
        <f t="shared" si="23"/>
        <v>0</v>
      </c>
      <c r="M62" s="7">
        <f t="shared" si="23"/>
        <v>0</v>
      </c>
      <c r="O62" s="7"/>
      <c r="P62" s="7"/>
      <c r="Q62" s="4"/>
      <c r="R62" s="7">
        <f t="shared" si="24"/>
        <v>0</v>
      </c>
      <c r="S62" s="7">
        <f t="shared" si="24"/>
        <v>0</v>
      </c>
      <c r="U62" s="8" t="s">
        <v>94</v>
      </c>
      <c r="V62" s="7" t="e">
        <f>#REF!</f>
        <v>#REF!</v>
      </c>
      <c r="W62" s="7" t="e">
        <f>#REF!</f>
        <v>#REF!</v>
      </c>
      <c r="Y62" s="7" t="e">
        <f>#REF!</f>
        <v>#REF!</v>
      </c>
      <c r="Z62" s="7" t="e">
        <f>#REF!</f>
        <v>#REF!</v>
      </c>
      <c r="AB62" s="7" t="e">
        <f>#REF!</f>
        <v>#REF!</v>
      </c>
      <c r="AC62" s="7" t="e">
        <f>#REF!</f>
        <v>#REF!</v>
      </c>
      <c r="AE62" s="7" t="e">
        <f t="shared" si="25"/>
        <v>#REF!</v>
      </c>
      <c r="AF62" s="7" t="e">
        <f t="shared" si="25"/>
        <v>#REF!</v>
      </c>
      <c r="AH62" s="7"/>
      <c r="AI62" s="7"/>
      <c r="AK62" s="7" t="e">
        <f t="shared" si="26"/>
        <v>#REF!</v>
      </c>
      <c r="AL62" s="7" t="e">
        <f t="shared" si="26"/>
        <v>#REF!</v>
      </c>
    </row>
    <row r="63" spans="1:38" ht="24" customHeight="1" x14ac:dyDescent="0.25">
      <c r="A63" s="7"/>
      <c r="B63" s="9" t="s">
        <v>69</v>
      </c>
      <c r="C63" s="10">
        <f>SUM(C55:C62)</f>
        <v>0</v>
      </c>
      <c r="D63" s="10">
        <f>SUM(D55:D62)</f>
        <v>0</v>
      </c>
      <c r="F63" s="10">
        <f>SUM(F55:F62)</f>
        <v>0</v>
      </c>
      <c r="G63" s="10">
        <f>SUM(G55:G62)</f>
        <v>0</v>
      </c>
      <c r="I63" s="10">
        <f>SUM(I55:I62)</f>
        <v>0</v>
      </c>
      <c r="J63" s="10">
        <f>SUM(J55:J62)</f>
        <v>0</v>
      </c>
      <c r="L63" s="10">
        <f>SUM(L55:L62)</f>
        <v>0</v>
      </c>
      <c r="M63" s="10">
        <f>SUM(M55:M62)</f>
        <v>0</v>
      </c>
      <c r="O63" s="10">
        <f>SUM(O55:O62)</f>
        <v>0</v>
      </c>
      <c r="P63" s="10">
        <f>SUM(P55:P62)</f>
        <v>0</v>
      </c>
      <c r="Q63" s="4"/>
      <c r="R63" s="10">
        <f>SUM(R55:R62)</f>
        <v>0</v>
      </c>
      <c r="S63" s="10">
        <f>SUM(S55:S62)</f>
        <v>0</v>
      </c>
      <c r="U63" s="9" t="s">
        <v>69</v>
      </c>
      <c r="V63" s="10" t="e">
        <f>SUM(V55:V62)</f>
        <v>#REF!</v>
      </c>
      <c r="W63" s="10" t="e">
        <f>SUM(W55:W62)</f>
        <v>#REF!</v>
      </c>
      <c r="Y63" s="10" t="e">
        <f>SUM(Y55:Y62)</f>
        <v>#REF!</v>
      </c>
      <c r="Z63" s="10" t="e">
        <f>SUM(Z55:Z62)</f>
        <v>#REF!</v>
      </c>
      <c r="AB63" s="10" t="e">
        <f>SUM(AB55:AB62)</f>
        <v>#REF!</v>
      </c>
      <c r="AC63" s="10" t="e">
        <f>SUM(AC55:AC62)</f>
        <v>#REF!</v>
      </c>
      <c r="AE63" s="10" t="e">
        <f>SUM(AE55:AE62)</f>
        <v>#REF!</v>
      </c>
      <c r="AF63" s="10" t="e">
        <f>SUM(AF55:AF62)</f>
        <v>#REF!</v>
      </c>
      <c r="AH63" s="7"/>
      <c r="AI63" s="7"/>
      <c r="AK63" s="10" t="e">
        <f>SUM(AK55:AK62)</f>
        <v>#REF!</v>
      </c>
      <c r="AL63" s="10" t="e">
        <f>SUM(AL55:AL62)</f>
        <v>#REF!</v>
      </c>
    </row>
    <row r="64" spans="1:38" ht="18.75" customHeight="1" x14ac:dyDescent="0.25">
      <c r="A64" s="7">
        <v>49</v>
      </c>
      <c r="B64" s="8" t="s">
        <v>95</v>
      </c>
      <c r="C64" s="7"/>
      <c r="D64" s="7"/>
      <c r="F64" s="7"/>
      <c r="G64" s="7"/>
      <c r="I64" s="7"/>
      <c r="J64" s="7"/>
      <c r="L64" s="7">
        <f t="shared" ref="L64:L82" si="28">C64+F64+I64</f>
        <v>0</v>
      </c>
      <c r="M64" s="7">
        <f t="shared" ref="M64:M82" si="29">D64+G64+J64</f>
        <v>0</v>
      </c>
      <c r="O64" s="7"/>
      <c r="P64" s="7"/>
      <c r="Q64" s="4"/>
      <c r="R64" s="7">
        <f t="shared" ref="R64:R82" si="30">O64-L64</f>
        <v>0</v>
      </c>
      <c r="S64" s="7">
        <f t="shared" ref="S64:S82" si="31">P64-M64</f>
        <v>0</v>
      </c>
      <c r="U64" s="8" t="s">
        <v>95</v>
      </c>
      <c r="V64" s="7" t="e">
        <f>#REF!</f>
        <v>#REF!</v>
      </c>
      <c r="W64" s="7" t="e">
        <f>#REF!</f>
        <v>#REF!</v>
      </c>
      <c r="Y64" s="7" t="e">
        <f>#REF!</f>
        <v>#REF!</v>
      </c>
      <c r="Z64" s="7" t="e">
        <f>#REF!</f>
        <v>#REF!</v>
      </c>
      <c r="AB64" s="7" t="e">
        <f>#REF!</f>
        <v>#REF!</v>
      </c>
      <c r="AC64" s="7" t="e">
        <f>#REF!</f>
        <v>#REF!</v>
      </c>
      <c r="AE64" s="7" t="e">
        <f t="shared" ref="AE64:AE81" si="32">V64+Y64+AB64</f>
        <v>#REF!</v>
      </c>
      <c r="AF64" s="7" t="e">
        <f t="shared" ref="AF64:AF81" si="33">W64+Z64+AC64</f>
        <v>#REF!</v>
      </c>
      <c r="AH64" s="7"/>
      <c r="AI64" s="7"/>
      <c r="AK64" s="7" t="e">
        <f t="shared" ref="AK64:AK77" si="34">AH64-AE64</f>
        <v>#REF!</v>
      </c>
      <c r="AL64" s="7" t="e">
        <f t="shared" ref="AL64:AL77" si="35">AI64-AF64</f>
        <v>#REF!</v>
      </c>
    </row>
    <row r="65" spans="1:38" ht="18.75" customHeight="1" x14ac:dyDescent="0.25">
      <c r="A65" s="7">
        <f t="shared" ref="A65:A82" si="36">1+A64</f>
        <v>50</v>
      </c>
      <c r="B65" s="8" t="s">
        <v>96</v>
      </c>
      <c r="C65" s="7"/>
      <c r="D65" s="7"/>
      <c r="F65" s="7"/>
      <c r="G65" s="7"/>
      <c r="I65" s="7"/>
      <c r="J65" s="7"/>
      <c r="L65" s="7">
        <f t="shared" si="28"/>
        <v>0</v>
      </c>
      <c r="M65" s="7">
        <f t="shared" si="29"/>
        <v>0</v>
      </c>
      <c r="O65" s="7"/>
      <c r="P65" s="7"/>
      <c r="Q65" s="4"/>
      <c r="R65" s="7">
        <f t="shared" si="30"/>
        <v>0</v>
      </c>
      <c r="S65" s="7">
        <f t="shared" si="31"/>
        <v>0</v>
      </c>
      <c r="U65" s="8" t="s">
        <v>96</v>
      </c>
      <c r="V65" s="7" t="e">
        <f>#REF!</f>
        <v>#REF!</v>
      </c>
      <c r="W65" s="7" t="e">
        <f>#REF!</f>
        <v>#REF!</v>
      </c>
      <c r="Y65" s="7" t="e">
        <f>#REF!</f>
        <v>#REF!</v>
      </c>
      <c r="Z65" s="7" t="e">
        <f>#REF!</f>
        <v>#REF!</v>
      </c>
      <c r="AB65" s="7" t="e">
        <f>#REF!</f>
        <v>#REF!</v>
      </c>
      <c r="AC65" s="7" t="e">
        <f>#REF!</f>
        <v>#REF!</v>
      </c>
      <c r="AE65" s="7" t="e">
        <f t="shared" si="32"/>
        <v>#REF!</v>
      </c>
      <c r="AF65" s="7" t="e">
        <f t="shared" si="33"/>
        <v>#REF!</v>
      </c>
      <c r="AH65" s="7"/>
      <c r="AI65" s="7"/>
      <c r="AK65" s="7" t="e">
        <f t="shared" si="34"/>
        <v>#REF!</v>
      </c>
      <c r="AL65" s="7" t="e">
        <f t="shared" si="35"/>
        <v>#REF!</v>
      </c>
    </row>
    <row r="66" spans="1:38" ht="18.75" customHeight="1" x14ac:dyDescent="0.25">
      <c r="A66" s="7">
        <f t="shared" si="36"/>
        <v>51</v>
      </c>
      <c r="B66" s="8" t="s">
        <v>97</v>
      </c>
      <c r="C66" s="7"/>
      <c r="D66" s="7"/>
      <c r="F66" s="7"/>
      <c r="G66" s="7"/>
      <c r="I66" s="7"/>
      <c r="J66" s="7"/>
      <c r="L66" s="7">
        <f t="shared" si="28"/>
        <v>0</v>
      </c>
      <c r="M66" s="7">
        <f t="shared" si="29"/>
        <v>0</v>
      </c>
      <c r="O66" s="7"/>
      <c r="P66" s="7"/>
      <c r="Q66" s="4"/>
      <c r="R66" s="7">
        <f t="shared" si="30"/>
        <v>0</v>
      </c>
      <c r="S66" s="7">
        <f t="shared" si="31"/>
        <v>0</v>
      </c>
      <c r="U66" s="8" t="s">
        <v>97</v>
      </c>
      <c r="V66" s="7" t="e">
        <f>#REF!</f>
        <v>#REF!</v>
      </c>
      <c r="W66" s="7" t="e">
        <f>#REF!</f>
        <v>#REF!</v>
      </c>
      <c r="Y66" s="7" t="e">
        <f>#REF!</f>
        <v>#REF!</v>
      </c>
      <c r="Z66" s="7" t="e">
        <f>#REF!</f>
        <v>#REF!</v>
      </c>
      <c r="AB66" s="7" t="e">
        <f>#REF!</f>
        <v>#REF!</v>
      </c>
      <c r="AC66" s="7" t="e">
        <f>#REF!</f>
        <v>#REF!</v>
      </c>
      <c r="AE66" s="7" t="e">
        <f t="shared" si="32"/>
        <v>#REF!</v>
      </c>
      <c r="AF66" s="7" t="e">
        <f t="shared" si="33"/>
        <v>#REF!</v>
      </c>
      <c r="AH66" s="7"/>
      <c r="AI66" s="7"/>
      <c r="AK66" s="7" t="e">
        <f t="shared" si="34"/>
        <v>#REF!</v>
      </c>
      <c r="AL66" s="7" t="e">
        <f t="shared" si="35"/>
        <v>#REF!</v>
      </c>
    </row>
    <row r="67" spans="1:38" ht="18.75" customHeight="1" x14ac:dyDescent="0.25">
      <c r="A67" s="7">
        <f t="shared" si="36"/>
        <v>52</v>
      </c>
      <c r="B67" s="8" t="s">
        <v>99</v>
      </c>
      <c r="C67" s="7"/>
      <c r="D67" s="7"/>
      <c r="F67" s="7"/>
      <c r="G67" s="7"/>
      <c r="I67" s="7"/>
      <c r="J67" s="7"/>
      <c r="L67" s="7">
        <f t="shared" si="28"/>
        <v>0</v>
      </c>
      <c r="M67" s="7">
        <f t="shared" si="29"/>
        <v>0</v>
      </c>
      <c r="O67" s="7"/>
      <c r="P67" s="7"/>
      <c r="Q67" s="4"/>
      <c r="R67" s="7">
        <f t="shared" si="30"/>
        <v>0</v>
      </c>
      <c r="S67" s="7">
        <f t="shared" si="31"/>
        <v>0</v>
      </c>
      <c r="U67" s="8" t="s">
        <v>99</v>
      </c>
      <c r="V67" s="7" t="e">
        <f>#REF!</f>
        <v>#REF!</v>
      </c>
      <c r="W67" s="7" t="e">
        <f>#REF!</f>
        <v>#REF!</v>
      </c>
      <c r="Y67" s="7" t="e">
        <f>#REF!</f>
        <v>#REF!</v>
      </c>
      <c r="Z67" s="7" t="e">
        <f>#REF!</f>
        <v>#REF!</v>
      </c>
      <c r="AB67" s="7" t="e">
        <f>#REF!</f>
        <v>#REF!</v>
      </c>
      <c r="AC67" s="7" t="e">
        <f>#REF!</f>
        <v>#REF!</v>
      </c>
      <c r="AE67" s="7" t="e">
        <f t="shared" si="32"/>
        <v>#REF!</v>
      </c>
      <c r="AF67" s="7" t="e">
        <f t="shared" si="33"/>
        <v>#REF!</v>
      </c>
      <c r="AH67" s="7"/>
      <c r="AI67" s="7"/>
      <c r="AK67" s="7" t="e">
        <f t="shared" si="34"/>
        <v>#REF!</v>
      </c>
      <c r="AL67" s="7" t="e">
        <f t="shared" si="35"/>
        <v>#REF!</v>
      </c>
    </row>
    <row r="68" spans="1:38" ht="18.75" customHeight="1" x14ac:dyDescent="0.25">
      <c r="A68" s="7">
        <f t="shared" si="36"/>
        <v>53</v>
      </c>
      <c r="B68" s="8" t="s">
        <v>100</v>
      </c>
      <c r="C68" s="7"/>
      <c r="D68" s="7"/>
      <c r="F68" s="7"/>
      <c r="G68" s="7"/>
      <c r="I68" s="7"/>
      <c r="J68" s="7"/>
      <c r="L68" s="7">
        <f t="shared" si="28"/>
        <v>0</v>
      </c>
      <c r="M68" s="7">
        <f t="shared" si="29"/>
        <v>0</v>
      </c>
      <c r="O68" s="7"/>
      <c r="P68" s="7"/>
      <c r="Q68" s="4"/>
      <c r="R68" s="7">
        <f t="shared" si="30"/>
        <v>0</v>
      </c>
      <c r="S68" s="7">
        <f t="shared" si="31"/>
        <v>0</v>
      </c>
      <c r="U68" s="8" t="s">
        <v>100</v>
      </c>
      <c r="V68" s="7" t="e">
        <f>#REF!</f>
        <v>#REF!</v>
      </c>
      <c r="W68" s="7" t="e">
        <f>#REF!</f>
        <v>#REF!</v>
      </c>
      <c r="Y68" s="7" t="e">
        <f>#REF!</f>
        <v>#REF!</v>
      </c>
      <c r="Z68" s="7" t="e">
        <f>#REF!</f>
        <v>#REF!</v>
      </c>
      <c r="AB68" s="7" t="e">
        <f>#REF!</f>
        <v>#REF!</v>
      </c>
      <c r="AC68" s="7" t="e">
        <f>#REF!</f>
        <v>#REF!</v>
      </c>
      <c r="AE68" s="7" t="e">
        <f t="shared" si="32"/>
        <v>#REF!</v>
      </c>
      <c r="AF68" s="7" t="e">
        <f t="shared" si="33"/>
        <v>#REF!</v>
      </c>
      <c r="AH68" s="7"/>
      <c r="AI68" s="7"/>
      <c r="AK68" s="7" t="e">
        <f t="shared" si="34"/>
        <v>#REF!</v>
      </c>
      <c r="AL68" s="7" t="e">
        <f t="shared" si="35"/>
        <v>#REF!</v>
      </c>
    </row>
    <row r="69" spans="1:38" ht="18.75" customHeight="1" x14ac:dyDescent="0.25">
      <c r="A69" s="7">
        <f t="shared" si="36"/>
        <v>54</v>
      </c>
      <c r="B69" s="8" t="s">
        <v>101</v>
      </c>
      <c r="C69" s="7"/>
      <c r="D69" s="7"/>
      <c r="F69" s="7"/>
      <c r="G69" s="7"/>
      <c r="I69" s="7"/>
      <c r="J69" s="7"/>
      <c r="L69" s="7">
        <f t="shared" si="28"/>
        <v>0</v>
      </c>
      <c r="M69" s="7">
        <f t="shared" si="29"/>
        <v>0</v>
      </c>
      <c r="O69" s="7"/>
      <c r="P69" s="7"/>
      <c r="Q69" s="4"/>
      <c r="R69" s="7">
        <f t="shared" si="30"/>
        <v>0</v>
      </c>
      <c r="S69" s="7">
        <f t="shared" si="31"/>
        <v>0</v>
      </c>
      <c r="U69" s="8" t="s">
        <v>101</v>
      </c>
      <c r="V69" s="7" t="e">
        <f>#REF!</f>
        <v>#REF!</v>
      </c>
      <c r="W69" s="7" t="e">
        <f>#REF!</f>
        <v>#REF!</v>
      </c>
      <c r="Y69" s="7" t="e">
        <f>#REF!</f>
        <v>#REF!</v>
      </c>
      <c r="Z69" s="7" t="e">
        <f>#REF!</f>
        <v>#REF!</v>
      </c>
      <c r="AB69" s="7" t="e">
        <f>#REF!</f>
        <v>#REF!</v>
      </c>
      <c r="AC69" s="7" t="e">
        <f>#REF!</f>
        <v>#REF!</v>
      </c>
      <c r="AE69" s="7" t="e">
        <f t="shared" si="32"/>
        <v>#REF!</v>
      </c>
      <c r="AF69" s="7" t="e">
        <f t="shared" si="33"/>
        <v>#REF!</v>
      </c>
      <c r="AH69" s="7"/>
      <c r="AI69" s="7"/>
      <c r="AK69" s="7" t="e">
        <f t="shared" si="34"/>
        <v>#REF!</v>
      </c>
      <c r="AL69" s="7" t="e">
        <f t="shared" si="35"/>
        <v>#REF!</v>
      </c>
    </row>
    <row r="70" spans="1:38" ht="18.75" customHeight="1" x14ac:dyDescent="0.25">
      <c r="A70" s="7">
        <f t="shared" si="36"/>
        <v>55</v>
      </c>
      <c r="B70" s="8" t="s">
        <v>102</v>
      </c>
      <c r="C70" s="7"/>
      <c r="D70" s="7"/>
      <c r="F70" s="7"/>
      <c r="G70" s="7"/>
      <c r="I70" s="7"/>
      <c r="J70" s="7"/>
      <c r="L70" s="7">
        <f t="shared" si="28"/>
        <v>0</v>
      </c>
      <c r="M70" s="7">
        <f t="shared" si="29"/>
        <v>0</v>
      </c>
      <c r="O70" s="7"/>
      <c r="P70" s="7"/>
      <c r="Q70" s="4"/>
      <c r="R70" s="7">
        <f t="shared" si="30"/>
        <v>0</v>
      </c>
      <c r="S70" s="7">
        <f t="shared" si="31"/>
        <v>0</v>
      </c>
      <c r="U70" s="8" t="s">
        <v>102</v>
      </c>
      <c r="V70" s="7" t="e">
        <f>#REF!</f>
        <v>#REF!</v>
      </c>
      <c r="W70" s="7" t="e">
        <f>#REF!</f>
        <v>#REF!</v>
      </c>
      <c r="Y70" s="7" t="e">
        <f>#REF!</f>
        <v>#REF!</v>
      </c>
      <c r="Z70" s="7" t="e">
        <f>#REF!</f>
        <v>#REF!</v>
      </c>
      <c r="AB70" s="7" t="e">
        <f>#REF!</f>
        <v>#REF!</v>
      </c>
      <c r="AC70" s="7" t="e">
        <f>#REF!</f>
        <v>#REF!</v>
      </c>
      <c r="AE70" s="7" t="e">
        <f t="shared" si="32"/>
        <v>#REF!</v>
      </c>
      <c r="AF70" s="7" t="e">
        <f t="shared" si="33"/>
        <v>#REF!</v>
      </c>
      <c r="AH70" s="7"/>
      <c r="AI70" s="7"/>
      <c r="AK70" s="7" t="e">
        <f t="shared" si="34"/>
        <v>#REF!</v>
      </c>
      <c r="AL70" s="7" t="e">
        <f t="shared" si="35"/>
        <v>#REF!</v>
      </c>
    </row>
    <row r="71" spans="1:38" ht="18.75" customHeight="1" x14ac:dyDescent="0.25">
      <c r="A71" s="7">
        <f t="shared" si="36"/>
        <v>56</v>
      </c>
      <c r="B71" s="8" t="s">
        <v>103</v>
      </c>
      <c r="C71" s="7"/>
      <c r="D71" s="7"/>
      <c r="F71" s="7"/>
      <c r="G71" s="7"/>
      <c r="I71" s="7"/>
      <c r="J71" s="7"/>
      <c r="L71" s="7">
        <f t="shared" si="28"/>
        <v>0</v>
      </c>
      <c r="M71" s="7">
        <f t="shared" si="29"/>
        <v>0</v>
      </c>
      <c r="O71" s="7"/>
      <c r="P71" s="7"/>
      <c r="Q71" s="4"/>
      <c r="R71" s="7">
        <f t="shared" si="30"/>
        <v>0</v>
      </c>
      <c r="S71" s="7">
        <f t="shared" si="31"/>
        <v>0</v>
      </c>
      <c r="U71" s="8" t="s">
        <v>103</v>
      </c>
      <c r="V71" s="7" t="e">
        <f>#REF!</f>
        <v>#REF!</v>
      </c>
      <c r="W71" s="7" t="e">
        <f>#REF!</f>
        <v>#REF!</v>
      </c>
      <c r="Y71" s="7" t="e">
        <f>#REF!</f>
        <v>#REF!</v>
      </c>
      <c r="Z71" s="7" t="e">
        <f>#REF!</f>
        <v>#REF!</v>
      </c>
      <c r="AB71" s="7" t="e">
        <f>#REF!</f>
        <v>#REF!</v>
      </c>
      <c r="AC71" s="7" t="e">
        <f>#REF!</f>
        <v>#REF!</v>
      </c>
      <c r="AE71" s="7" t="e">
        <f t="shared" si="32"/>
        <v>#REF!</v>
      </c>
      <c r="AF71" s="7" t="e">
        <f t="shared" si="33"/>
        <v>#REF!</v>
      </c>
      <c r="AH71" s="7"/>
      <c r="AI71" s="7"/>
      <c r="AK71" s="7" t="e">
        <f t="shared" si="34"/>
        <v>#REF!</v>
      </c>
      <c r="AL71" s="7" t="e">
        <f t="shared" si="35"/>
        <v>#REF!</v>
      </c>
    </row>
    <row r="72" spans="1:38" ht="18.75" customHeight="1" x14ac:dyDescent="0.25">
      <c r="A72" s="7">
        <f t="shared" si="36"/>
        <v>57</v>
      </c>
      <c r="B72" s="8" t="s">
        <v>155</v>
      </c>
      <c r="C72" s="7"/>
      <c r="D72" s="7"/>
      <c r="F72" s="7"/>
      <c r="G72" s="7"/>
      <c r="I72" s="7"/>
      <c r="J72" s="7"/>
      <c r="L72" s="7">
        <f t="shared" si="28"/>
        <v>0</v>
      </c>
      <c r="M72" s="7">
        <f t="shared" si="29"/>
        <v>0</v>
      </c>
      <c r="O72" s="7"/>
      <c r="P72" s="7"/>
      <c r="Q72" s="4"/>
      <c r="R72" s="7">
        <f t="shared" si="30"/>
        <v>0</v>
      </c>
      <c r="S72" s="7">
        <f t="shared" si="31"/>
        <v>0</v>
      </c>
      <c r="U72" s="8" t="s">
        <v>155</v>
      </c>
      <c r="V72" s="7" t="e">
        <f>#REF!</f>
        <v>#REF!</v>
      </c>
      <c r="W72" s="7" t="e">
        <f>#REF!</f>
        <v>#REF!</v>
      </c>
      <c r="Y72" s="7" t="e">
        <f>#REF!</f>
        <v>#REF!</v>
      </c>
      <c r="Z72" s="7" t="e">
        <f>#REF!</f>
        <v>#REF!</v>
      </c>
      <c r="AB72" s="7" t="e">
        <f>#REF!</f>
        <v>#REF!</v>
      </c>
      <c r="AC72" s="7" t="e">
        <f>#REF!</f>
        <v>#REF!</v>
      </c>
      <c r="AE72" s="7" t="e">
        <f t="shared" si="32"/>
        <v>#REF!</v>
      </c>
      <c r="AF72" s="7" t="e">
        <f t="shared" si="33"/>
        <v>#REF!</v>
      </c>
      <c r="AH72" s="7"/>
      <c r="AI72" s="7"/>
      <c r="AK72" s="7" t="e">
        <f t="shared" si="34"/>
        <v>#REF!</v>
      </c>
      <c r="AL72" s="7" t="e">
        <f t="shared" si="35"/>
        <v>#REF!</v>
      </c>
    </row>
    <row r="73" spans="1:38" ht="18.75" customHeight="1" x14ac:dyDescent="0.25">
      <c r="A73" s="7">
        <f t="shared" si="36"/>
        <v>58</v>
      </c>
      <c r="B73" s="8" t="s">
        <v>105</v>
      </c>
      <c r="C73" s="7"/>
      <c r="D73" s="7"/>
      <c r="F73" s="7"/>
      <c r="G73" s="7"/>
      <c r="I73" s="7"/>
      <c r="J73" s="7"/>
      <c r="L73" s="7">
        <f t="shared" si="28"/>
        <v>0</v>
      </c>
      <c r="M73" s="7">
        <f t="shared" si="29"/>
        <v>0</v>
      </c>
      <c r="O73" s="7"/>
      <c r="P73" s="7"/>
      <c r="Q73" s="4"/>
      <c r="R73" s="7">
        <f t="shared" si="30"/>
        <v>0</v>
      </c>
      <c r="S73" s="7">
        <f t="shared" si="31"/>
        <v>0</v>
      </c>
      <c r="U73" s="8" t="s">
        <v>105</v>
      </c>
      <c r="V73" s="7" t="e">
        <f>#REF!</f>
        <v>#REF!</v>
      </c>
      <c r="W73" s="7" t="e">
        <f>#REF!</f>
        <v>#REF!</v>
      </c>
      <c r="Y73" s="7" t="e">
        <f>#REF!</f>
        <v>#REF!</v>
      </c>
      <c r="Z73" s="7" t="e">
        <f>#REF!</f>
        <v>#REF!</v>
      </c>
      <c r="AB73" s="7" t="e">
        <f>#REF!</f>
        <v>#REF!</v>
      </c>
      <c r="AC73" s="7" t="e">
        <f>#REF!</f>
        <v>#REF!</v>
      </c>
      <c r="AE73" s="7" t="e">
        <f t="shared" si="32"/>
        <v>#REF!</v>
      </c>
      <c r="AF73" s="7" t="e">
        <f t="shared" si="33"/>
        <v>#REF!</v>
      </c>
      <c r="AH73" s="7"/>
      <c r="AI73" s="7"/>
      <c r="AK73" s="7" t="e">
        <f t="shared" si="34"/>
        <v>#REF!</v>
      </c>
      <c r="AL73" s="7" t="e">
        <f t="shared" si="35"/>
        <v>#REF!</v>
      </c>
    </row>
    <row r="74" spans="1:38" ht="18.75" customHeight="1" x14ac:dyDescent="0.25">
      <c r="A74" s="7">
        <f t="shared" si="36"/>
        <v>59</v>
      </c>
      <c r="B74" s="8" t="s">
        <v>106</v>
      </c>
      <c r="C74" s="7"/>
      <c r="D74" s="7"/>
      <c r="F74" s="7"/>
      <c r="G74" s="7"/>
      <c r="I74" s="7"/>
      <c r="J74" s="7"/>
      <c r="L74" s="7">
        <f t="shared" si="28"/>
        <v>0</v>
      </c>
      <c r="M74" s="7">
        <f t="shared" si="29"/>
        <v>0</v>
      </c>
      <c r="O74" s="7"/>
      <c r="P74" s="7"/>
      <c r="Q74" s="4"/>
      <c r="R74" s="7">
        <f t="shared" si="30"/>
        <v>0</v>
      </c>
      <c r="S74" s="7">
        <f t="shared" si="31"/>
        <v>0</v>
      </c>
      <c r="U74" s="8" t="s">
        <v>106</v>
      </c>
      <c r="V74" s="7" t="e">
        <f>#REF!</f>
        <v>#REF!</v>
      </c>
      <c r="W74" s="7" t="e">
        <f>#REF!</f>
        <v>#REF!</v>
      </c>
      <c r="Y74" s="7" t="e">
        <f>#REF!</f>
        <v>#REF!</v>
      </c>
      <c r="Z74" s="7" t="e">
        <f>#REF!</f>
        <v>#REF!</v>
      </c>
      <c r="AB74" s="7" t="e">
        <f>#REF!</f>
        <v>#REF!</v>
      </c>
      <c r="AC74" s="7" t="e">
        <f>#REF!</f>
        <v>#REF!</v>
      </c>
      <c r="AE74" s="7" t="e">
        <f t="shared" si="32"/>
        <v>#REF!</v>
      </c>
      <c r="AF74" s="7" t="e">
        <f t="shared" si="33"/>
        <v>#REF!</v>
      </c>
      <c r="AH74" s="7"/>
      <c r="AI74" s="7"/>
      <c r="AK74" s="7" t="e">
        <f t="shared" si="34"/>
        <v>#REF!</v>
      </c>
      <c r="AL74" s="7" t="e">
        <f t="shared" si="35"/>
        <v>#REF!</v>
      </c>
    </row>
    <row r="75" spans="1:38" ht="18.75" customHeight="1" x14ac:dyDescent="0.25">
      <c r="A75" s="7">
        <f t="shared" si="36"/>
        <v>60</v>
      </c>
      <c r="B75" s="8" t="s">
        <v>107</v>
      </c>
      <c r="C75" s="7"/>
      <c r="D75" s="7"/>
      <c r="F75" s="7"/>
      <c r="G75" s="7"/>
      <c r="I75" s="7"/>
      <c r="J75" s="7"/>
      <c r="L75" s="7">
        <f t="shared" si="28"/>
        <v>0</v>
      </c>
      <c r="M75" s="7">
        <f t="shared" si="29"/>
        <v>0</v>
      </c>
      <c r="O75" s="7"/>
      <c r="P75" s="7"/>
      <c r="Q75" s="4"/>
      <c r="R75" s="7">
        <f t="shared" si="30"/>
        <v>0</v>
      </c>
      <c r="S75" s="7">
        <f t="shared" si="31"/>
        <v>0</v>
      </c>
      <c r="U75" s="8" t="s">
        <v>107</v>
      </c>
      <c r="V75" s="7" t="e">
        <f>#REF!</f>
        <v>#REF!</v>
      </c>
      <c r="W75" s="7" t="e">
        <f>#REF!</f>
        <v>#REF!</v>
      </c>
      <c r="Y75" s="7" t="e">
        <f>#REF!</f>
        <v>#REF!</v>
      </c>
      <c r="Z75" s="7" t="e">
        <f>#REF!</f>
        <v>#REF!</v>
      </c>
      <c r="AB75" s="7" t="e">
        <f>#REF!</f>
        <v>#REF!</v>
      </c>
      <c r="AC75" s="7" t="e">
        <f>#REF!</f>
        <v>#REF!</v>
      </c>
      <c r="AE75" s="7" t="e">
        <f t="shared" si="32"/>
        <v>#REF!</v>
      </c>
      <c r="AF75" s="7" t="e">
        <f t="shared" si="33"/>
        <v>#REF!</v>
      </c>
      <c r="AH75" s="7"/>
      <c r="AI75" s="7"/>
      <c r="AK75" s="7" t="e">
        <f t="shared" si="34"/>
        <v>#REF!</v>
      </c>
      <c r="AL75" s="7" t="e">
        <f t="shared" si="35"/>
        <v>#REF!</v>
      </c>
    </row>
    <row r="76" spans="1:38" ht="18.75" customHeight="1" x14ac:dyDescent="0.25">
      <c r="A76" s="7">
        <f t="shared" si="36"/>
        <v>61</v>
      </c>
      <c r="B76" s="8" t="s">
        <v>108</v>
      </c>
      <c r="C76" s="7"/>
      <c r="D76" s="7"/>
      <c r="F76" s="7"/>
      <c r="G76" s="7"/>
      <c r="I76" s="7"/>
      <c r="J76" s="7"/>
      <c r="L76" s="7">
        <f t="shared" si="28"/>
        <v>0</v>
      </c>
      <c r="M76" s="7">
        <f t="shared" si="29"/>
        <v>0</v>
      </c>
      <c r="O76" s="7"/>
      <c r="P76" s="7"/>
      <c r="Q76" s="4"/>
      <c r="R76" s="7">
        <f t="shared" si="30"/>
        <v>0</v>
      </c>
      <c r="S76" s="7">
        <f t="shared" si="31"/>
        <v>0</v>
      </c>
      <c r="U76" s="8" t="s">
        <v>108</v>
      </c>
      <c r="V76" s="7" t="e">
        <f>#REF!</f>
        <v>#REF!</v>
      </c>
      <c r="W76" s="7" t="e">
        <f>#REF!</f>
        <v>#REF!</v>
      </c>
      <c r="Y76" s="7" t="e">
        <f>#REF!</f>
        <v>#REF!</v>
      </c>
      <c r="Z76" s="7" t="e">
        <f>#REF!</f>
        <v>#REF!</v>
      </c>
      <c r="AB76" s="7" t="e">
        <f>#REF!</f>
        <v>#REF!</v>
      </c>
      <c r="AC76" s="7" t="e">
        <f>#REF!</f>
        <v>#REF!</v>
      </c>
      <c r="AE76" s="7" t="e">
        <f t="shared" si="32"/>
        <v>#REF!</v>
      </c>
      <c r="AF76" s="7" t="e">
        <f t="shared" si="33"/>
        <v>#REF!</v>
      </c>
      <c r="AH76" s="7"/>
      <c r="AI76" s="7"/>
      <c r="AK76" s="7" t="e">
        <f t="shared" si="34"/>
        <v>#REF!</v>
      </c>
      <c r="AL76" s="7" t="e">
        <f t="shared" si="35"/>
        <v>#REF!</v>
      </c>
    </row>
    <row r="77" spans="1:38" ht="18.75" customHeight="1" x14ac:dyDescent="0.25">
      <c r="A77" s="7">
        <f t="shared" si="36"/>
        <v>62</v>
      </c>
      <c r="B77" s="8" t="s">
        <v>109</v>
      </c>
      <c r="C77" s="7"/>
      <c r="D77" s="7"/>
      <c r="F77" s="7"/>
      <c r="G77" s="7"/>
      <c r="I77" s="7"/>
      <c r="J77" s="7"/>
      <c r="L77" s="7">
        <f t="shared" si="28"/>
        <v>0</v>
      </c>
      <c r="M77" s="7">
        <f t="shared" si="29"/>
        <v>0</v>
      </c>
      <c r="O77" s="7"/>
      <c r="P77" s="7"/>
      <c r="Q77" s="4"/>
      <c r="R77" s="7">
        <f t="shared" si="30"/>
        <v>0</v>
      </c>
      <c r="S77" s="7">
        <f t="shared" si="31"/>
        <v>0</v>
      </c>
      <c r="U77" s="8" t="s">
        <v>109</v>
      </c>
      <c r="V77" s="7" t="e">
        <f>#REF!</f>
        <v>#REF!</v>
      </c>
      <c r="W77" s="7" t="e">
        <f>#REF!</f>
        <v>#REF!</v>
      </c>
      <c r="Y77" s="7" t="e">
        <f>#REF!</f>
        <v>#REF!</v>
      </c>
      <c r="Z77" s="7" t="e">
        <f>#REF!</f>
        <v>#REF!</v>
      </c>
      <c r="AB77" s="7" t="e">
        <f>#REF!</f>
        <v>#REF!</v>
      </c>
      <c r="AC77" s="7" t="e">
        <f>#REF!</f>
        <v>#REF!</v>
      </c>
      <c r="AE77" s="7" t="e">
        <f t="shared" si="32"/>
        <v>#REF!</v>
      </c>
      <c r="AF77" s="7" t="e">
        <f t="shared" si="33"/>
        <v>#REF!</v>
      </c>
      <c r="AH77" s="7"/>
      <c r="AI77" s="7"/>
      <c r="AK77" s="7" t="e">
        <f t="shared" si="34"/>
        <v>#REF!</v>
      </c>
      <c r="AL77" s="7" t="e">
        <f t="shared" si="35"/>
        <v>#REF!</v>
      </c>
    </row>
    <row r="78" spans="1:38" ht="18.75" customHeight="1" x14ac:dyDescent="0.25">
      <c r="A78" s="7">
        <f t="shared" si="36"/>
        <v>63</v>
      </c>
      <c r="B78" s="8" t="s">
        <v>110</v>
      </c>
      <c r="C78" s="7"/>
      <c r="D78" s="7"/>
      <c r="F78" s="7"/>
      <c r="G78" s="7"/>
      <c r="I78" s="7"/>
      <c r="J78" s="7"/>
      <c r="L78" s="7">
        <f t="shared" si="28"/>
        <v>0</v>
      </c>
      <c r="M78" s="7">
        <f t="shared" si="29"/>
        <v>0</v>
      </c>
      <c r="O78" s="7"/>
      <c r="P78" s="7"/>
      <c r="Q78" s="4"/>
      <c r="R78" s="7">
        <f t="shared" si="30"/>
        <v>0</v>
      </c>
      <c r="S78" s="7">
        <f t="shared" si="31"/>
        <v>0</v>
      </c>
      <c r="U78" s="8" t="s">
        <v>110</v>
      </c>
      <c r="V78" s="7" t="e">
        <f>#REF!</f>
        <v>#REF!</v>
      </c>
      <c r="W78" s="7" t="e">
        <f>#REF!</f>
        <v>#REF!</v>
      </c>
      <c r="Y78" s="7" t="e">
        <f>#REF!</f>
        <v>#REF!</v>
      </c>
      <c r="Z78" s="7" t="e">
        <f>#REF!</f>
        <v>#REF!</v>
      </c>
      <c r="AB78" s="7" t="e">
        <f>#REF!</f>
        <v>#REF!</v>
      </c>
      <c r="AC78" s="7" t="e">
        <f>#REF!</f>
        <v>#REF!</v>
      </c>
      <c r="AE78" s="7" t="e">
        <f t="shared" si="32"/>
        <v>#REF!</v>
      </c>
      <c r="AF78" s="7" t="e">
        <f t="shared" si="33"/>
        <v>#REF!</v>
      </c>
      <c r="AH78" s="7"/>
      <c r="AI78" s="7"/>
      <c r="AK78" s="7"/>
      <c r="AL78" s="7"/>
    </row>
    <row r="79" spans="1:38" ht="18.75" customHeight="1" x14ac:dyDescent="0.25">
      <c r="A79" s="7">
        <f t="shared" si="36"/>
        <v>64</v>
      </c>
      <c r="B79" s="8" t="s">
        <v>111</v>
      </c>
      <c r="C79" s="7"/>
      <c r="D79" s="7"/>
      <c r="F79" s="7"/>
      <c r="G79" s="7"/>
      <c r="I79" s="7"/>
      <c r="J79" s="7"/>
      <c r="L79" s="7">
        <f t="shared" si="28"/>
        <v>0</v>
      </c>
      <c r="M79" s="7">
        <f t="shared" si="29"/>
        <v>0</v>
      </c>
      <c r="O79" s="7"/>
      <c r="P79" s="7"/>
      <c r="Q79" s="4"/>
      <c r="R79" s="7">
        <f t="shared" si="30"/>
        <v>0</v>
      </c>
      <c r="S79" s="7">
        <f t="shared" si="31"/>
        <v>0</v>
      </c>
      <c r="U79" s="8" t="s">
        <v>111</v>
      </c>
      <c r="V79" s="7" t="e">
        <f>#REF!</f>
        <v>#REF!</v>
      </c>
      <c r="W79" s="7" t="e">
        <f>#REF!</f>
        <v>#REF!</v>
      </c>
      <c r="Y79" s="7" t="e">
        <f>#REF!</f>
        <v>#REF!</v>
      </c>
      <c r="Z79" s="7" t="e">
        <f>#REF!</f>
        <v>#REF!</v>
      </c>
      <c r="AB79" s="7" t="e">
        <f>#REF!</f>
        <v>#REF!</v>
      </c>
      <c r="AC79" s="7" t="e">
        <f>#REF!</f>
        <v>#REF!</v>
      </c>
      <c r="AE79" s="7" t="e">
        <f t="shared" si="32"/>
        <v>#REF!</v>
      </c>
      <c r="AF79" s="7" t="e">
        <f t="shared" si="33"/>
        <v>#REF!</v>
      </c>
      <c r="AH79" s="7"/>
      <c r="AI79" s="7"/>
      <c r="AK79" s="7" t="e">
        <f t="shared" ref="AK79:AL81" si="37">AH79-AE79</f>
        <v>#REF!</v>
      </c>
      <c r="AL79" s="7" t="e">
        <f t="shared" si="37"/>
        <v>#REF!</v>
      </c>
    </row>
    <row r="80" spans="1:38" ht="18.75" customHeight="1" x14ac:dyDescent="0.25">
      <c r="A80" s="7">
        <f t="shared" si="36"/>
        <v>65</v>
      </c>
      <c r="B80" s="8" t="s">
        <v>112</v>
      </c>
      <c r="C80" s="7"/>
      <c r="D80" s="7"/>
      <c r="F80" s="7"/>
      <c r="G80" s="7"/>
      <c r="I80" s="7"/>
      <c r="J80" s="7"/>
      <c r="L80" s="7">
        <f t="shared" si="28"/>
        <v>0</v>
      </c>
      <c r="M80" s="7">
        <f t="shared" si="29"/>
        <v>0</v>
      </c>
      <c r="O80" s="7"/>
      <c r="P80" s="7"/>
      <c r="Q80" s="4"/>
      <c r="R80" s="7">
        <f t="shared" si="30"/>
        <v>0</v>
      </c>
      <c r="S80" s="7">
        <f t="shared" si="31"/>
        <v>0</v>
      </c>
      <c r="U80" s="8" t="s">
        <v>156</v>
      </c>
      <c r="V80" s="7" t="e">
        <f>#REF!</f>
        <v>#REF!</v>
      </c>
      <c r="W80" s="7" t="e">
        <f>#REF!</f>
        <v>#REF!</v>
      </c>
      <c r="Y80" s="7" t="e">
        <f>#REF!</f>
        <v>#REF!</v>
      </c>
      <c r="Z80" s="7" t="e">
        <f>#REF!</f>
        <v>#REF!</v>
      </c>
      <c r="AB80" s="7" t="e">
        <f>#REF!</f>
        <v>#REF!</v>
      </c>
      <c r="AC80" s="7" t="e">
        <f>#REF!</f>
        <v>#REF!</v>
      </c>
      <c r="AE80" s="7" t="e">
        <f t="shared" si="32"/>
        <v>#REF!</v>
      </c>
      <c r="AF80" s="7" t="e">
        <f t="shared" si="33"/>
        <v>#REF!</v>
      </c>
      <c r="AH80" s="7"/>
      <c r="AI80" s="7"/>
      <c r="AK80" s="7" t="e">
        <f t="shared" si="37"/>
        <v>#REF!</v>
      </c>
      <c r="AL80" s="7" t="e">
        <f t="shared" si="37"/>
        <v>#REF!</v>
      </c>
    </row>
    <row r="81" spans="1:38" ht="18.75" customHeight="1" x14ac:dyDescent="0.25">
      <c r="A81" s="7">
        <f t="shared" si="36"/>
        <v>66</v>
      </c>
      <c r="B81" s="8" t="s">
        <v>113</v>
      </c>
      <c r="C81" s="7"/>
      <c r="D81" s="7"/>
      <c r="F81" s="7"/>
      <c r="G81" s="7"/>
      <c r="I81" s="7"/>
      <c r="J81" s="7"/>
      <c r="L81" s="7">
        <f t="shared" si="28"/>
        <v>0</v>
      </c>
      <c r="M81" s="7">
        <f t="shared" si="29"/>
        <v>0</v>
      </c>
      <c r="O81" s="7"/>
      <c r="P81" s="7"/>
      <c r="Q81" s="4"/>
      <c r="R81" s="7">
        <f t="shared" si="30"/>
        <v>0</v>
      </c>
      <c r="S81" s="7">
        <f t="shared" si="31"/>
        <v>0</v>
      </c>
      <c r="U81" s="8" t="s">
        <v>113</v>
      </c>
      <c r="V81" s="7" t="e">
        <f>#REF!</f>
        <v>#REF!</v>
      </c>
      <c r="W81" s="7" t="e">
        <f>#REF!</f>
        <v>#REF!</v>
      </c>
      <c r="Y81" s="7" t="e">
        <f>#REF!</f>
        <v>#REF!</v>
      </c>
      <c r="Z81" s="7" t="e">
        <f>#REF!</f>
        <v>#REF!</v>
      </c>
      <c r="AB81" s="7" t="e">
        <f>#REF!</f>
        <v>#REF!</v>
      </c>
      <c r="AC81" s="7" t="e">
        <f>#REF!</f>
        <v>#REF!</v>
      </c>
      <c r="AE81" s="7" t="e">
        <f t="shared" si="32"/>
        <v>#REF!</v>
      </c>
      <c r="AF81" s="7" t="e">
        <f t="shared" si="33"/>
        <v>#REF!</v>
      </c>
      <c r="AH81" s="7"/>
      <c r="AI81" s="7"/>
      <c r="AK81" s="7" t="e">
        <f t="shared" si="37"/>
        <v>#REF!</v>
      </c>
      <c r="AL81" s="7" t="e">
        <f t="shared" si="37"/>
        <v>#REF!</v>
      </c>
    </row>
    <row r="82" spans="1:38" ht="18.75" customHeight="1" x14ac:dyDescent="0.25">
      <c r="A82" s="7">
        <f t="shared" si="36"/>
        <v>67</v>
      </c>
      <c r="B82" s="8" t="s">
        <v>114</v>
      </c>
      <c r="C82" s="7"/>
      <c r="D82" s="7"/>
      <c r="F82" s="7"/>
      <c r="G82" s="7"/>
      <c r="I82" s="7"/>
      <c r="J82" s="7"/>
      <c r="L82" s="7">
        <f t="shared" si="28"/>
        <v>0</v>
      </c>
      <c r="M82" s="7">
        <f t="shared" si="29"/>
        <v>0</v>
      </c>
      <c r="O82" s="7"/>
      <c r="P82" s="7"/>
      <c r="Q82" s="4"/>
      <c r="R82" s="7">
        <f t="shared" si="30"/>
        <v>0</v>
      </c>
      <c r="S82" s="7">
        <f t="shared" si="31"/>
        <v>0</v>
      </c>
      <c r="U82" s="8"/>
      <c r="V82" s="7"/>
      <c r="W82" s="7"/>
      <c r="Y82" s="7"/>
      <c r="Z82" s="7"/>
      <c r="AB82" s="7"/>
      <c r="AC82" s="7"/>
      <c r="AE82" s="7"/>
      <c r="AF82" s="7"/>
      <c r="AH82" s="7"/>
      <c r="AI82" s="7"/>
      <c r="AK82" s="7"/>
      <c r="AL82" s="7"/>
    </row>
    <row r="83" spans="1:38" ht="24" customHeight="1" x14ac:dyDescent="0.25">
      <c r="A83" s="7"/>
      <c r="B83" s="9" t="s">
        <v>76</v>
      </c>
      <c r="C83" s="10">
        <f>SUM(C64:C82)</f>
        <v>0</v>
      </c>
      <c r="D83" s="10">
        <f>SUM(D64:D82)</f>
        <v>0</v>
      </c>
      <c r="F83" s="10">
        <f>SUM(F64:F82)</f>
        <v>0</v>
      </c>
      <c r="G83" s="10">
        <f>SUM(G64:G82)</f>
        <v>0</v>
      </c>
      <c r="H83" s="9"/>
      <c r="I83" s="10">
        <f>SUM(I64:I82)</f>
        <v>0</v>
      </c>
      <c r="J83" s="10">
        <f>SUM(J64:J82)</f>
        <v>0</v>
      </c>
      <c r="K83" s="10"/>
      <c r="L83" s="10">
        <f>SUM(L64:L82)</f>
        <v>0</v>
      </c>
      <c r="M83" s="10">
        <f>SUM(M64:M82)</f>
        <v>0</v>
      </c>
      <c r="O83" s="10">
        <f>SUM(O64:O82)</f>
        <v>0</v>
      </c>
      <c r="P83" s="10">
        <f>SUM(P64:P82)</f>
        <v>0</v>
      </c>
      <c r="Q83" s="4"/>
      <c r="R83" s="10">
        <f>SUM(R64:R82)</f>
        <v>0</v>
      </c>
      <c r="S83" s="10">
        <f>SUM(S64:S82)</f>
        <v>0</v>
      </c>
      <c r="U83" s="9" t="s">
        <v>76</v>
      </c>
      <c r="V83" s="10" t="e">
        <f>SUM(V64:V81)</f>
        <v>#REF!</v>
      </c>
      <c r="W83" s="10" t="e">
        <f>SUM(W64:W81)</f>
        <v>#REF!</v>
      </c>
      <c r="Y83" s="10" t="e">
        <f>SUM(Y64:Y81)</f>
        <v>#REF!</v>
      </c>
      <c r="Z83" s="10" t="e">
        <f>SUM(Z64:Z81)</f>
        <v>#REF!</v>
      </c>
      <c r="AB83" s="10" t="e">
        <f>SUM(AB64:AB77)</f>
        <v>#REF!</v>
      </c>
      <c r="AC83" s="10" t="e">
        <f>SUM(AC64:AC77)</f>
        <v>#REF!</v>
      </c>
      <c r="AE83" s="10" t="e">
        <f>SUM(AE64:AE81)</f>
        <v>#REF!</v>
      </c>
      <c r="AF83" s="10" t="e">
        <f>SUM(AF64:AF81)</f>
        <v>#REF!</v>
      </c>
      <c r="AH83" s="7"/>
      <c r="AI83" s="7"/>
      <c r="AK83" s="10" t="e">
        <f>SUM(AK64:AK81)</f>
        <v>#REF!</v>
      </c>
      <c r="AL83" s="10" t="e">
        <f>SUM(AL64:AL81)</f>
        <v>#REF!</v>
      </c>
    </row>
    <row r="84" spans="1:38" ht="18.75" customHeight="1" x14ac:dyDescent="0.25">
      <c r="A84" s="7">
        <v>68</v>
      </c>
      <c r="B84" s="8" t="s">
        <v>115</v>
      </c>
      <c r="C84" s="7"/>
      <c r="D84" s="7"/>
      <c r="F84" s="7"/>
      <c r="G84" s="7"/>
      <c r="I84" s="7"/>
      <c r="J84" s="7"/>
      <c r="L84" s="7">
        <f t="shared" ref="L84:M87" si="38">C84+F84+I84</f>
        <v>0</v>
      </c>
      <c r="M84" s="7">
        <f t="shared" si="38"/>
        <v>0</v>
      </c>
      <c r="O84" s="7"/>
      <c r="P84" s="7"/>
      <c r="Q84" s="4"/>
      <c r="R84" s="7">
        <f t="shared" ref="R84:S87" si="39">O84-L84</f>
        <v>0</v>
      </c>
      <c r="S84" s="7">
        <f t="shared" si="39"/>
        <v>0</v>
      </c>
      <c r="U84" s="8" t="s">
        <v>115</v>
      </c>
      <c r="V84" s="7" t="e">
        <f>#REF!</f>
        <v>#REF!</v>
      </c>
      <c r="W84" s="7" t="e">
        <f>#REF!</f>
        <v>#REF!</v>
      </c>
      <c r="Y84" s="7" t="e">
        <f>#REF!</f>
        <v>#REF!</v>
      </c>
      <c r="Z84" s="7" t="e">
        <f>#REF!</f>
        <v>#REF!</v>
      </c>
      <c r="AB84" s="7" t="e">
        <f>#REF!</f>
        <v>#REF!</v>
      </c>
      <c r="AC84" s="7" t="e">
        <f>#REF!</f>
        <v>#REF!</v>
      </c>
      <c r="AE84" s="7" t="e">
        <f>V84+Y84+AB84</f>
        <v>#REF!</v>
      </c>
      <c r="AF84" s="7" t="e">
        <f>W84+Z84+AC84</f>
        <v>#REF!</v>
      </c>
      <c r="AH84" s="7"/>
      <c r="AI84" s="7"/>
      <c r="AK84" s="7" t="e">
        <f>AH84-AE84</f>
        <v>#REF!</v>
      </c>
      <c r="AL84" s="7" t="e">
        <f>AI84-AF84</f>
        <v>#REF!</v>
      </c>
    </row>
    <row r="85" spans="1:38" ht="18.75" customHeight="1" x14ac:dyDescent="0.25">
      <c r="A85" s="7">
        <f>1+A84</f>
        <v>69</v>
      </c>
      <c r="B85" s="8" t="s">
        <v>116</v>
      </c>
      <c r="C85" s="7"/>
      <c r="D85" s="7"/>
      <c r="F85" s="7"/>
      <c r="G85" s="7"/>
      <c r="I85" s="7"/>
      <c r="J85" s="7"/>
      <c r="L85" s="7">
        <f t="shared" si="38"/>
        <v>0</v>
      </c>
      <c r="M85" s="7">
        <f t="shared" si="38"/>
        <v>0</v>
      </c>
      <c r="O85" s="7"/>
      <c r="P85" s="7"/>
      <c r="Q85" s="4"/>
      <c r="R85" s="7">
        <f t="shared" si="39"/>
        <v>0</v>
      </c>
      <c r="S85" s="7">
        <f t="shared" si="39"/>
        <v>0</v>
      </c>
      <c r="U85" s="8"/>
      <c r="V85" s="7"/>
      <c r="W85" s="7"/>
      <c r="Y85" s="7"/>
      <c r="Z85" s="7"/>
      <c r="AB85" s="7"/>
      <c r="AC85" s="7"/>
      <c r="AE85" s="7"/>
      <c r="AF85" s="7"/>
      <c r="AH85" s="7"/>
      <c r="AI85" s="7"/>
      <c r="AK85" s="7"/>
      <c r="AL85" s="7"/>
    </row>
    <row r="86" spans="1:38" ht="18.75" customHeight="1" x14ac:dyDescent="0.25">
      <c r="A86" s="7">
        <f>1+A85</f>
        <v>70</v>
      </c>
      <c r="B86" s="8" t="s">
        <v>117</v>
      </c>
      <c r="C86" s="7"/>
      <c r="D86" s="7"/>
      <c r="F86" s="7"/>
      <c r="G86" s="7"/>
      <c r="I86" s="7"/>
      <c r="J86" s="7"/>
      <c r="L86" s="7">
        <f t="shared" si="38"/>
        <v>0</v>
      </c>
      <c r="M86" s="7">
        <f t="shared" si="38"/>
        <v>0</v>
      </c>
      <c r="O86" s="7"/>
      <c r="P86" s="7"/>
      <c r="Q86" s="4"/>
      <c r="R86" s="7">
        <f t="shared" si="39"/>
        <v>0</v>
      </c>
      <c r="S86" s="7">
        <f t="shared" si="39"/>
        <v>0</v>
      </c>
      <c r="U86" s="8" t="s">
        <v>117</v>
      </c>
      <c r="V86" s="7" t="e">
        <f>#REF!</f>
        <v>#REF!</v>
      </c>
      <c r="W86" s="7" t="e">
        <f>#REF!</f>
        <v>#REF!</v>
      </c>
      <c r="Y86" s="7" t="e">
        <f>#REF!</f>
        <v>#REF!</v>
      </c>
      <c r="Z86" s="7" t="e">
        <f>#REF!</f>
        <v>#REF!</v>
      </c>
      <c r="AB86" s="7" t="e">
        <f>#REF!</f>
        <v>#REF!</v>
      </c>
      <c r="AC86" s="7" t="e">
        <f>#REF!</f>
        <v>#REF!</v>
      </c>
      <c r="AE86" s="7" t="e">
        <f>V86+Y86+AB86</f>
        <v>#REF!</v>
      </c>
      <c r="AF86" s="7" t="e">
        <f>W86+Z86+AC86</f>
        <v>#REF!</v>
      </c>
      <c r="AH86" s="7"/>
      <c r="AI86" s="7"/>
      <c r="AK86" s="7" t="e">
        <f>AH86-AE86</f>
        <v>#REF!</v>
      </c>
      <c r="AL86" s="7" t="e">
        <f>AI86-AF86</f>
        <v>#REF!</v>
      </c>
    </row>
    <row r="87" spans="1:38" ht="18.75" customHeight="1" x14ac:dyDescent="0.25">
      <c r="A87" s="7">
        <f>1+A86</f>
        <v>71</v>
      </c>
      <c r="B87" s="8" t="s">
        <v>118</v>
      </c>
      <c r="C87" s="7"/>
      <c r="D87" s="7"/>
      <c r="F87" s="7"/>
      <c r="G87" s="7"/>
      <c r="I87" s="7"/>
      <c r="J87" s="7"/>
      <c r="L87" s="7">
        <f t="shared" si="38"/>
        <v>0</v>
      </c>
      <c r="M87" s="7">
        <f t="shared" si="38"/>
        <v>0</v>
      </c>
      <c r="O87" s="7"/>
      <c r="P87" s="7"/>
      <c r="Q87" s="4"/>
      <c r="R87" s="7">
        <f t="shared" si="39"/>
        <v>0</v>
      </c>
      <c r="S87" s="7">
        <f t="shared" si="39"/>
        <v>0</v>
      </c>
      <c r="U87" s="8" t="s">
        <v>118</v>
      </c>
      <c r="V87" s="7" t="e">
        <f>#REF!</f>
        <v>#REF!</v>
      </c>
      <c r="W87" s="7" t="e">
        <f>#REF!</f>
        <v>#REF!</v>
      </c>
      <c r="Y87" s="7" t="e">
        <f>#REF!</f>
        <v>#REF!</v>
      </c>
      <c r="Z87" s="7" t="e">
        <f>#REF!</f>
        <v>#REF!</v>
      </c>
      <c r="AB87" s="7" t="e">
        <f>#REF!</f>
        <v>#REF!</v>
      </c>
      <c r="AC87" s="7" t="e">
        <f>#REF!</f>
        <v>#REF!</v>
      </c>
      <c r="AE87" s="7" t="e">
        <f>V87+Y87+AB87</f>
        <v>#REF!</v>
      </c>
      <c r="AF87" s="7" t="e">
        <f>W87+Z87+AC87</f>
        <v>#REF!</v>
      </c>
      <c r="AH87" s="7"/>
      <c r="AI87" s="7"/>
      <c r="AK87" s="7" t="e">
        <f>AH87-AE87</f>
        <v>#REF!</v>
      </c>
      <c r="AL87" s="7" t="e">
        <f>AI87-AF87</f>
        <v>#REF!</v>
      </c>
    </row>
    <row r="88" spans="1:38" ht="24" customHeight="1" x14ac:dyDescent="0.25">
      <c r="A88" s="7"/>
      <c r="B88" s="9" t="s">
        <v>84</v>
      </c>
      <c r="C88" s="10">
        <f>SUM(C84:C87)</f>
        <v>0</v>
      </c>
      <c r="D88" s="10">
        <f>SUM(D84:D87)</f>
        <v>0</v>
      </c>
      <c r="F88" s="10">
        <f>SUM(F84:F87)</f>
        <v>0</v>
      </c>
      <c r="G88" s="10">
        <f>SUM(G84:G87)</f>
        <v>0</v>
      </c>
      <c r="I88" s="10">
        <f>SUM(I84:I87)</f>
        <v>0</v>
      </c>
      <c r="J88" s="10">
        <f>SUM(J84:J87)</f>
        <v>0</v>
      </c>
      <c r="L88" s="10">
        <f>SUM(L84:L87)</f>
        <v>0</v>
      </c>
      <c r="M88" s="10">
        <f>SUM(M84:M87)</f>
        <v>0</v>
      </c>
      <c r="O88" s="10">
        <f>SUM(O84:O87)</f>
        <v>0</v>
      </c>
      <c r="P88" s="10">
        <f>SUM(P84:P87)</f>
        <v>0</v>
      </c>
      <c r="Q88" s="4"/>
      <c r="R88" s="10">
        <f>SUM(R84:R87)</f>
        <v>0</v>
      </c>
      <c r="S88" s="10">
        <f>SUM(S84:S87)</f>
        <v>0</v>
      </c>
      <c r="U88" s="9" t="s">
        <v>84</v>
      </c>
      <c r="V88" s="10" t="e">
        <f>SUM(V84:V87)</f>
        <v>#REF!</v>
      </c>
      <c r="W88" s="10" t="e">
        <f>SUM(W84:W87)</f>
        <v>#REF!</v>
      </c>
      <c r="Y88" s="10" t="e">
        <f>SUM(Y84:Y87)</f>
        <v>#REF!</v>
      </c>
      <c r="Z88" s="10" t="e">
        <f>SUM(Z84:Z87)</f>
        <v>#REF!</v>
      </c>
      <c r="AB88" s="10" t="e">
        <f>SUM(AB84:AB87)</f>
        <v>#REF!</v>
      </c>
      <c r="AC88" s="10" t="e">
        <f>SUM(AC84:AC87)</f>
        <v>#REF!</v>
      </c>
      <c r="AE88" s="10" t="e">
        <f>SUM(AE84:AE87)</f>
        <v>#REF!</v>
      </c>
      <c r="AF88" s="10" t="e">
        <f>SUM(AF84:AF87)</f>
        <v>#REF!</v>
      </c>
      <c r="AH88" s="7"/>
      <c r="AI88" s="7"/>
      <c r="AK88" s="10" t="e">
        <f>SUM(AK84:AK87)</f>
        <v>#REF!</v>
      </c>
      <c r="AL88" s="10" t="e">
        <f>SUM(AL84:AL87)</f>
        <v>#REF!</v>
      </c>
    </row>
    <row r="89" spans="1:38" ht="30" customHeight="1" x14ac:dyDescent="0.25">
      <c r="A89" s="7"/>
      <c r="B89" s="9" t="s">
        <v>119</v>
      </c>
      <c r="C89" s="10">
        <f>C63+C83+C88</f>
        <v>0</v>
      </c>
      <c r="D89" s="10">
        <f>D63+D83+D88</f>
        <v>0</v>
      </c>
      <c r="F89" s="10">
        <f>F63+F83+F88</f>
        <v>0</v>
      </c>
      <c r="G89" s="10">
        <f>G63+G83+G88</f>
        <v>0</v>
      </c>
      <c r="I89" s="10">
        <f>I63+I83+I88</f>
        <v>0</v>
      </c>
      <c r="J89" s="10">
        <f>J63+J83+J88</f>
        <v>0</v>
      </c>
      <c r="L89" s="10">
        <f>L63+L83+L88</f>
        <v>0</v>
      </c>
      <c r="M89" s="10">
        <f>M63+M83+M88</f>
        <v>0</v>
      </c>
      <c r="O89" s="10">
        <f>O63+O83+O88</f>
        <v>0</v>
      </c>
      <c r="P89" s="10">
        <f>P63+P83+P88</f>
        <v>0</v>
      </c>
      <c r="Q89" s="4"/>
      <c r="R89" s="10">
        <f>R63+R83+R88</f>
        <v>0</v>
      </c>
      <c r="S89" s="10">
        <f>S63+S83+S88</f>
        <v>0</v>
      </c>
      <c r="U89" s="9" t="s">
        <v>119</v>
      </c>
      <c r="V89" s="10" t="e">
        <f>V63+V83+V88</f>
        <v>#REF!</v>
      </c>
      <c r="W89" s="10" t="e">
        <f>W63+W83+W88</f>
        <v>#REF!</v>
      </c>
      <c r="Y89" s="10" t="e">
        <f>Y63+Y83+Y88</f>
        <v>#REF!</v>
      </c>
      <c r="Z89" s="10" t="e">
        <f>Z63+Z83+Z88</f>
        <v>#REF!</v>
      </c>
      <c r="AB89" s="10" t="e">
        <f>AB63+AB83+AB88</f>
        <v>#REF!</v>
      </c>
      <c r="AC89" s="10" t="e">
        <f>AC63+AC83+AC88</f>
        <v>#REF!</v>
      </c>
      <c r="AE89" s="10" t="e">
        <f>AE63+AE83+AE88</f>
        <v>#REF!</v>
      </c>
      <c r="AF89" s="10" t="e">
        <f>AF63+AF83+AF88</f>
        <v>#REF!</v>
      </c>
      <c r="AH89" s="7"/>
      <c r="AI89" s="7"/>
      <c r="AK89" s="10" t="e">
        <f>AK63+AK83+AK88</f>
        <v>#REF!</v>
      </c>
      <c r="AL89" s="10" t="e">
        <f>AL63+AL83+AL88</f>
        <v>#REF!</v>
      </c>
    </row>
    <row r="90" spans="1:38" ht="18.75" customHeight="1" x14ac:dyDescent="0.25">
      <c r="A90" s="7"/>
      <c r="Q90" s="4"/>
      <c r="R90" s="4"/>
      <c r="S90" s="4"/>
      <c r="U90" s="5"/>
      <c r="V90" s="6"/>
      <c r="W90" s="6"/>
      <c r="Y90" s="6"/>
      <c r="Z90" s="6"/>
      <c r="AB90" s="6"/>
      <c r="AC90" s="6"/>
      <c r="AE90" s="6"/>
      <c r="AF90" s="6"/>
      <c r="AH90" s="6"/>
      <c r="AI90" s="6"/>
      <c r="AK90" s="6"/>
      <c r="AL90" s="6"/>
    </row>
    <row r="91" spans="1:38" ht="18.75" customHeight="1" x14ac:dyDescent="0.25">
      <c r="A91" s="101" t="s">
        <v>27</v>
      </c>
      <c r="B91" s="141" t="s">
        <v>28</v>
      </c>
      <c r="C91" s="142" t="s">
        <v>149</v>
      </c>
      <c r="D91" s="104"/>
      <c r="F91" s="143" t="s">
        <v>150</v>
      </c>
      <c r="G91" s="104"/>
      <c r="I91" s="143" t="s">
        <v>151</v>
      </c>
      <c r="J91" s="104"/>
      <c r="L91" s="143" t="s">
        <v>152</v>
      </c>
      <c r="M91" s="104"/>
      <c r="O91" s="143" t="s">
        <v>153</v>
      </c>
      <c r="P91" s="104"/>
      <c r="Q91" s="4"/>
      <c r="R91" s="142" t="s">
        <v>32</v>
      </c>
      <c r="S91" s="104"/>
      <c r="U91" s="141" t="s">
        <v>28</v>
      </c>
      <c r="V91" s="146" t="s">
        <v>149</v>
      </c>
      <c r="W91" s="145"/>
      <c r="Y91" s="142" t="s">
        <v>150</v>
      </c>
      <c r="Z91" s="104"/>
      <c r="AB91" s="143" t="s">
        <v>151</v>
      </c>
      <c r="AC91" s="104"/>
      <c r="AE91" s="142" t="s">
        <v>152</v>
      </c>
      <c r="AF91" s="104"/>
      <c r="AH91" s="142" t="s">
        <v>153</v>
      </c>
      <c r="AI91" s="104"/>
      <c r="AK91" s="142" t="s">
        <v>32</v>
      </c>
      <c r="AL91" s="104"/>
    </row>
    <row r="92" spans="1:38" ht="18.75" customHeight="1" x14ac:dyDescent="0.25">
      <c r="A92" s="102"/>
      <c r="B92" s="102"/>
      <c r="C92" s="7" t="s">
        <v>40</v>
      </c>
      <c r="D92" s="8" t="s">
        <v>41</v>
      </c>
      <c r="F92" s="8" t="s">
        <v>40</v>
      </c>
      <c r="G92" s="8" t="s">
        <v>41</v>
      </c>
      <c r="I92" s="8" t="s">
        <v>40</v>
      </c>
      <c r="J92" s="8" t="s">
        <v>41</v>
      </c>
      <c r="L92" s="8" t="s">
        <v>40</v>
      </c>
      <c r="M92" s="8" t="s">
        <v>41</v>
      </c>
      <c r="O92" s="8" t="s">
        <v>40</v>
      </c>
      <c r="P92" s="8" t="s">
        <v>41</v>
      </c>
      <c r="Q92" s="4"/>
      <c r="R92" s="7" t="s">
        <v>40</v>
      </c>
      <c r="S92" s="7" t="s">
        <v>41</v>
      </c>
      <c r="U92" s="102"/>
      <c r="V92" s="7" t="s">
        <v>40</v>
      </c>
      <c r="W92" s="8" t="s">
        <v>41</v>
      </c>
      <c r="Y92" s="7" t="s">
        <v>40</v>
      </c>
      <c r="Z92" s="7" t="s">
        <v>41</v>
      </c>
      <c r="AB92" s="8" t="s">
        <v>40</v>
      </c>
      <c r="AC92" s="8" t="s">
        <v>41</v>
      </c>
      <c r="AE92" s="7" t="s">
        <v>40</v>
      </c>
      <c r="AF92" s="7" t="s">
        <v>41</v>
      </c>
      <c r="AH92" s="7" t="s">
        <v>40</v>
      </c>
      <c r="AI92" s="7" t="s">
        <v>41</v>
      </c>
      <c r="AK92" s="7" t="s">
        <v>40</v>
      </c>
      <c r="AL92" s="7" t="s">
        <v>41</v>
      </c>
    </row>
    <row r="93" spans="1:38" ht="18.75" customHeight="1" x14ac:dyDescent="0.25">
      <c r="A93" s="7" t="s">
        <v>121</v>
      </c>
      <c r="B93" s="8" t="s">
        <v>42</v>
      </c>
      <c r="C93" s="7"/>
      <c r="D93" s="7"/>
      <c r="F93" s="7"/>
      <c r="G93" s="7"/>
      <c r="I93" s="7"/>
      <c r="J93" s="7"/>
      <c r="L93" s="7">
        <f t="shared" ref="L93:M97" si="40">C93+F93+I93</f>
        <v>0</v>
      </c>
      <c r="M93" s="7">
        <f t="shared" si="40"/>
        <v>0</v>
      </c>
      <c r="O93" s="7"/>
      <c r="P93" s="7"/>
      <c r="Q93" s="4"/>
      <c r="R93" s="7">
        <f t="shared" ref="R93:S97" si="41">O93-L93</f>
        <v>0</v>
      </c>
      <c r="S93" s="7">
        <f t="shared" si="41"/>
        <v>0</v>
      </c>
      <c r="U93" s="8" t="s">
        <v>42</v>
      </c>
      <c r="V93" s="7" t="e">
        <f>#REF!</f>
        <v>#REF!</v>
      </c>
      <c r="W93" s="7" t="e">
        <f>#REF!</f>
        <v>#REF!</v>
      </c>
      <c r="Y93" s="7" t="e">
        <f>#REF!</f>
        <v>#REF!</v>
      </c>
      <c r="Z93" s="7" t="e">
        <f>#REF!</f>
        <v>#REF!</v>
      </c>
      <c r="AB93" s="7" t="e">
        <f>#REF!</f>
        <v>#REF!</v>
      </c>
      <c r="AC93" s="7" t="e">
        <f>#REF!</f>
        <v>#REF!</v>
      </c>
      <c r="AE93" s="7" t="e">
        <f t="shared" ref="AE93:AF97" si="42">V93+Y93+AB93</f>
        <v>#REF!</v>
      </c>
      <c r="AF93" s="7" t="e">
        <f t="shared" si="42"/>
        <v>#REF!</v>
      </c>
      <c r="AH93" s="7"/>
      <c r="AI93" s="7"/>
      <c r="AK93" s="7" t="e">
        <f t="shared" ref="AK93:AL97" si="43">AH93-AE93</f>
        <v>#REF!</v>
      </c>
      <c r="AL93" s="7" t="e">
        <f t="shared" si="43"/>
        <v>#REF!</v>
      </c>
    </row>
    <row r="94" spans="1:38" ht="18.75" customHeight="1" x14ac:dyDescent="0.25">
      <c r="A94" s="7">
        <v>72</v>
      </c>
      <c r="B94" s="8" t="s">
        <v>122</v>
      </c>
      <c r="C94" s="7"/>
      <c r="D94" s="7"/>
      <c r="F94" s="7"/>
      <c r="G94" s="7"/>
      <c r="I94" s="7"/>
      <c r="J94" s="7"/>
      <c r="L94" s="7">
        <f t="shared" si="40"/>
        <v>0</v>
      </c>
      <c r="M94" s="7">
        <f t="shared" si="40"/>
        <v>0</v>
      </c>
      <c r="O94" s="7"/>
      <c r="P94" s="7"/>
      <c r="Q94" s="4"/>
      <c r="R94" s="7">
        <f t="shared" si="41"/>
        <v>0</v>
      </c>
      <c r="S94" s="7">
        <f t="shared" si="41"/>
        <v>0</v>
      </c>
      <c r="U94" s="8" t="s">
        <v>122</v>
      </c>
      <c r="V94" s="7" t="e">
        <f>#REF!</f>
        <v>#REF!</v>
      </c>
      <c r="W94" s="7" t="e">
        <f>#REF!</f>
        <v>#REF!</v>
      </c>
      <c r="Y94" s="7" t="e">
        <f>#REF!</f>
        <v>#REF!</v>
      </c>
      <c r="Z94" s="7" t="e">
        <f>#REF!</f>
        <v>#REF!</v>
      </c>
      <c r="AB94" s="7" t="e">
        <f>#REF!</f>
        <v>#REF!</v>
      </c>
      <c r="AC94" s="7" t="e">
        <f>#REF!</f>
        <v>#REF!</v>
      </c>
      <c r="AE94" s="7" t="e">
        <f t="shared" si="42"/>
        <v>#REF!</v>
      </c>
      <c r="AF94" s="7" t="e">
        <f t="shared" si="42"/>
        <v>#REF!</v>
      </c>
      <c r="AH94" s="7"/>
      <c r="AI94" s="7"/>
      <c r="AK94" s="7" t="e">
        <f t="shared" si="43"/>
        <v>#REF!</v>
      </c>
      <c r="AL94" s="7" t="e">
        <f t="shared" si="43"/>
        <v>#REF!</v>
      </c>
    </row>
    <row r="95" spans="1:38" ht="18.75" customHeight="1" x14ac:dyDescent="0.25">
      <c r="A95" s="7">
        <v>73</v>
      </c>
      <c r="B95" s="8" t="s">
        <v>123</v>
      </c>
      <c r="C95" s="7"/>
      <c r="D95" s="7"/>
      <c r="F95" s="7"/>
      <c r="G95" s="7"/>
      <c r="I95" s="7"/>
      <c r="J95" s="7"/>
      <c r="L95" s="7">
        <f t="shared" si="40"/>
        <v>0</v>
      </c>
      <c r="M95" s="7">
        <f t="shared" si="40"/>
        <v>0</v>
      </c>
      <c r="O95" s="7"/>
      <c r="P95" s="7"/>
      <c r="Q95" s="4"/>
      <c r="R95" s="7">
        <f t="shared" si="41"/>
        <v>0</v>
      </c>
      <c r="S95" s="7">
        <f t="shared" si="41"/>
        <v>0</v>
      </c>
      <c r="U95" s="8" t="s">
        <v>123</v>
      </c>
      <c r="V95" s="7" t="e">
        <f>#REF!</f>
        <v>#REF!</v>
      </c>
      <c r="W95" s="7" t="e">
        <f>#REF!</f>
        <v>#REF!</v>
      </c>
      <c r="Y95" s="7" t="e">
        <f>#REF!</f>
        <v>#REF!</v>
      </c>
      <c r="Z95" s="7" t="e">
        <f>#REF!</f>
        <v>#REF!</v>
      </c>
      <c r="AB95" s="7" t="e">
        <f>#REF!</f>
        <v>#REF!</v>
      </c>
      <c r="AC95" s="7" t="e">
        <f>#REF!</f>
        <v>#REF!</v>
      </c>
      <c r="AE95" s="7" t="e">
        <f t="shared" si="42"/>
        <v>#REF!</v>
      </c>
      <c r="AF95" s="7" t="e">
        <f t="shared" si="42"/>
        <v>#REF!</v>
      </c>
      <c r="AH95" s="7"/>
      <c r="AI95" s="7"/>
      <c r="AK95" s="7" t="e">
        <f t="shared" si="43"/>
        <v>#REF!</v>
      </c>
      <c r="AL95" s="7" t="e">
        <f t="shared" si="43"/>
        <v>#REF!</v>
      </c>
    </row>
    <row r="96" spans="1:38" ht="18.75" customHeight="1" x14ac:dyDescent="0.25">
      <c r="A96" s="7" t="s">
        <v>121</v>
      </c>
      <c r="B96" s="8" t="s">
        <v>109</v>
      </c>
      <c r="C96" s="7"/>
      <c r="D96" s="7"/>
      <c r="F96" s="7"/>
      <c r="G96" s="7"/>
      <c r="I96" s="7"/>
      <c r="J96" s="7"/>
      <c r="L96" s="7">
        <f t="shared" si="40"/>
        <v>0</v>
      </c>
      <c r="M96" s="7">
        <f t="shared" si="40"/>
        <v>0</v>
      </c>
      <c r="O96" s="7"/>
      <c r="P96" s="7"/>
      <c r="Q96" s="4"/>
      <c r="R96" s="7">
        <f t="shared" si="41"/>
        <v>0</v>
      </c>
      <c r="S96" s="7">
        <f t="shared" si="41"/>
        <v>0</v>
      </c>
      <c r="U96" s="9" t="s">
        <v>109</v>
      </c>
      <c r="V96" s="7" t="e">
        <f>#REF!</f>
        <v>#REF!</v>
      </c>
      <c r="W96" s="7" t="e">
        <f>#REF!</f>
        <v>#REF!</v>
      </c>
      <c r="Y96" s="7" t="e">
        <f>#REF!</f>
        <v>#REF!</v>
      </c>
      <c r="Z96" s="7" t="e">
        <f>#REF!</f>
        <v>#REF!</v>
      </c>
      <c r="AB96" s="7" t="e">
        <f>#REF!</f>
        <v>#REF!</v>
      </c>
      <c r="AC96" s="7" t="e">
        <f>#REF!</f>
        <v>#REF!</v>
      </c>
      <c r="AE96" s="7" t="e">
        <f t="shared" si="42"/>
        <v>#REF!</v>
      </c>
      <c r="AF96" s="7" t="e">
        <f t="shared" si="42"/>
        <v>#REF!</v>
      </c>
      <c r="AH96" s="7"/>
      <c r="AI96" s="7"/>
      <c r="AK96" s="7" t="e">
        <f t="shared" si="43"/>
        <v>#REF!</v>
      </c>
      <c r="AL96" s="7" t="e">
        <f t="shared" si="43"/>
        <v>#REF!</v>
      </c>
    </row>
    <row r="97" spans="1:38" ht="18.75" customHeight="1" x14ac:dyDescent="0.25">
      <c r="A97" s="7" t="s">
        <v>121</v>
      </c>
      <c r="B97" s="8" t="s">
        <v>68</v>
      </c>
      <c r="C97" s="7"/>
      <c r="D97" s="7"/>
      <c r="F97" s="7"/>
      <c r="G97" s="7"/>
      <c r="I97" s="7"/>
      <c r="J97" s="7"/>
      <c r="L97" s="7">
        <f t="shared" si="40"/>
        <v>0</v>
      </c>
      <c r="M97" s="7">
        <f t="shared" si="40"/>
        <v>0</v>
      </c>
      <c r="O97" s="7"/>
      <c r="P97" s="7"/>
      <c r="Q97" s="4"/>
      <c r="R97" s="7">
        <f t="shared" si="41"/>
        <v>0</v>
      </c>
      <c r="S97" s="7">
        <f t="shared" si="41"/>
        <v>0</v>
      </c>
      <c r="U97" s="8" t="s">
        <v>68</v>
      </c>
      <c r="V97" s="7" t="e">
        <f>#REF!</f>
        <v>#REF!</v>
      </c>
      <c r="W97" s="7" t="e">
        <f>#REF!</f>
        <v>#REF!</v>
      </c>
      <c r="Y97" s="7" t="e">
        <f>#REF!</f>
        <v>#REF!</v>
      </c>
      <c r="Z97" s="7" t="e">
        <f>#REF!</f>
        <v>#REF!</v>
      </c>
      <c r="AB97" s="7" t="e">
        <f>#REF!</f>
        <v>#REF!</v>
      </c>
      <c r="AC97" s="7" t="e">
        <f>#REF!</f>
        <v>#REF!</v>
      </c>
      <c r="AE97" s="7" t="e">
        <f t="shared" si="42"/>
        <v>#REF!</v>
      </c>
      <c r="AF97" s="7" t="e">
        <f t="shared" si="42"/>
        <v>#REF!</v>
      </c>
      <c r="AH97" s="7"/>
      <c r="AI97" s="7"/>
      <c r="AK97" s="7" t="e">
        <f t="shared" si="43"/>
        <v>#REF!</v>
      </c>
      <c r="AL97" s="7" t="e">
        <f t="shared" si="43"/>
        <v>#REF!</v>
      </c>
    </row>
    <row r="98" spans="1:38" ht="18.75" customHeight="1" x14ac:dyDescent="0.25">
      <c r="A98" s="7" t="s">
        <v>121</v>
      </c>
      <c r="B98" s="8" t="s">
        <v>67</v>
      </c>
      <c r="C98" s="7"/>
      <c r="D98" s="7"/>
      <c r="F98" s="7"/>
      <c r="G98" s="7"/>
      <c r="I98" s="7"/>
      <c r="J98" s="7"/>
      <c r="L98" s="7"/>
      <c r="M98" s="7"/>
      <c r="O98" s="7"/>
      <c r="P98" s="7"/>
      <c r="Q98" s="4"/>
      <c r="R98" s="7"/>
      <c r="S98" s="7"/>
      <c r="U98" s="8"/>
      <c r="V98" s="7"/>
      <c r="W98" s="7"/>
      <c r="Y98" s="7"/>
      <c r="Z98" s="7"/>
      <c r="AB98" s="7"/>
      <c r="AC98" s="7"/>
      <c r="AE98" s="7"/>
      <c r="AF98" s="7"/>
      <c r="AH98" s="7"/>
      <c r="AI98" s="7"/>
      <c r="AK98" s="7"/>
      <c r="AL98" s="7"/>
    </row>
    <row r="99" spans="1:38" ht="18.75" customHeight="1" x14ac:dyDescent="0.25">
      <c r="A99" s="7" t="s">
        <v>121</v>
      </c>
      <c r="B99" s="8" t="s">
        <v>108</v>
      </c>
      <c r="C99" s="7"/>
      <c r="D99" s="7"/>
      <c r="F99" s="7"/>
      <c r="G99" s="7"/>
      <c r="I99" s="7"/>
      <c r="J99" s="7"/>
      <c r="L99" s="7">
        <f>C99+F99+I99</f>
        <v>0</v>
      </c>
      <c r="M99" s="7">
        <f>D99+G99+J99</f>
        <v>0</v>
      </c>
      <c r="O99" s="7"/>
      <c r="P99" s="7"/>
      <c r="Q99" s="4"/>
      <c r="R99" s="7"/>
      <c r="S99" s="7"/>
      <c r="U99" s="8"/>
      <c r="V99" s="7"/>
      <c r="W99" s="7"/>
      <c r="Y99" s="7"/>
      <c r="Z99" s="7"/>
      <c r="AB99" s="7"/>
      <c r="AC99" s="7"/>
      <c r="AE99" s="7"/>
      <c r="AF99" s="7"/>
      <c r="AH99" s="7"/>
      <c r="AI99" s="7"/>
      <c r="AK99" s="7"/>
      <c r="AL99" s="7"/>
    </row>
    <row r="100" spans="1:38" ht="30" customHeight="1" x14ac:dyDescent="0.25">
      <c r="A100" s="7"/>
      <c r="B100" s="9" t="s">
        <v>124</v>
      </c>
      <c r="C100" s="10">
        <f>SUM(C93:C99)</f>
        <v>0</v>
      </c>
      <c r="D100" s="10">
        <f>SUM(D93:D99)</f>
        <v>0</v>
      </c>
      <c r="F100" s="10">
        <f>SUM(F93:F97)</f>
        <v>0</v>
      </c>
      <c r="G100" s="10">
        <f>SUM(G93:G97)</f>
        <v>0</v>
      </c>
      <c r="I100" s="10">
        <f>SUM(I93:I97)</f>
        <v>0</v>
      </c>
      <c r="J100" s="10">
        <f>SUM(J93:J97)</f>
        <v>0</v>
      </c>
      <c r="L100" s="10">
        <f>SUM(L93:L99)</f>
        <v>0</v>
      </c>
      <c r="M100" s="10">
        <f>SUM(M93:M99)</f>
        <v>0</v>
      </c>
      <c r="O100" s="10">
        <f>SUM(O93:O97)</f>
        <v>0</v>
      </c>
      <c r="P100" s="10">
        <f>SUM(P93:P97)</f>
        <v>0</v>
      </c>
      <c r="Q100" s="4"/>
      <c r="R100" s="7">
        <f>O100-L100</f>
        <v>0</v>
      </c>
      <c r="S100" s="7">
        <f>P100-M100</f>
        <v>0</v>
      </c>
      <c r="U100" s="9" t="s">
        <v>124</v>
      </c>
      <c r="V100" s="10" t="e">
        <f>SUM(V93:V97)</f>
        <v>#REF!</v>
      </c>
      <c r="W100" s="10" t="e">
        <f>SUM(W93:W97)</f>
        <v>#REF!</v>
      </c>
      <c r="Y100" s="10" t="e">
        <f>SUM(Y93:Y97)</f>
        <v>#REF!</v>
      </c>
      <c r="Z100" s="10" t="e">
        <f>SUM(Z93:Z97)</f>
        <v>#REF!</v>
      </c>
      <c r="AB100" s="10" t="e">
        <f>SUM(AB93:AB97)</f>
        <v>#REF!</v>
      </c>
      <c r="AC100" s="10" t="e">
        <f>SUM(AC93:AC97)</f>
        <v>#REF!</v>
      </c>
      <c r="AE100" s="10" t="e">
        <f>SUM(AE93:AE97)</f>
        <v>#REF!</v>
      </c>
      <c r="AF100" s="10" t="e">
        <f>SUM(AF93:AF97)</f>
        <v>#REF!</v>
      </c>
      <c r="AH100" s="7"/>
      <c r="AI100" s="7"/>
      <c r="AK100" s="10" t="e">
        <f>SUM(AK93:AK97)</f>
        <v>#REF!</v>
      </c>
      <c r="AL100" s="10" t="e">
        <f>SUM(AL93:AL97)</f>
        <v>#REF!</v>
      </c>
    </row>
    <row r="101" spans="1:38" ht="18.75" customHeight="1" x14ac:dyDescent="0.25">
      <c r="A101" s="7"/>
      <c r="Q101" s="4"/>
      <c r="R101" s="4"/>
      <c r="S101" s="4"/>
      <c r="U101" s="5"/>
      <c r="V101" s="6"/>
      <c r="W101" s="6"/>
      <c r="Y101" s="6"/>
      <c r="Z101" s="6"/>
      <c r="AB101" s="6"/>
      <c r="AC101" s="6"/>
      <c r="AE101" s="6"/>
      <c r="AF101" s="6"/>
      <c r="AH101" s="6"/>
      <c r="AI101" s="6"/>
      <c r="AK101" s="6"/>
      <c r="AL101" s="6"/>
    </row>
    <row r="102" spans="1:38" ht="18.75" customHeight="1" x14ac:dyDescent="0.25">
      <c r="A102" s="7"/>
      <c r="B102" s="8" t="s">
        <v>28</v>
      </c>
      <c r="C102" s="142" t="s">
        <v>149</v>
      </c>
      <c r="D102" s="104"/>
      <c r="F102" s="143" t="s">
        <v>150</v>
      </c>
      <c r="G102" s="104"/>
      <c r="I102" s="143" t="s">
        <v>151</v>
      </c>
      <c r="J102" s="104"/>
      <c r="L102" s="143" t="s">
        <v>152</v>
      </c>
      <c r="M102" s="104"/>
      <c r="O102" s="143" t="s">
        <v>153</v>
      </c>
      <c r="P102" s="104"/>
      <c r="Q102" s="4"/>
      <c r="R102" s="142" t="s">
        <v>32</v>
      </c>
      <c r="S102" s="104"/>
      <c r="U102" s="8" t="s">
        <v>28</v>
      </c>
      <c r="V102" s="146" t="s">
        <v>149</v>
      </c>
      <c r="W102" s="145"/>
      <c r="Y102" s="142" t="s">
        <v>150</v>
      </c>
      <c r="Z102" s="104"/>
      <c r="AB102" s="143" t="s">
        <v>151</v>
      </c>
      <c r="AC102" s="104"/>
      <c r="AE102" s="142" t="s">
        <v>152</v>
      </c>
      <c r="AF102" s="104"/>
      <c r="AH102" s="142" t="s">
        <v>153</v>
      </c>
      <c r="AI102" s="104"/>
      <c r="AK102" s="142" t="s">
        <v>32</v>
      </c>
      <c r="AL102" s="104"/>
    </row>
    <row r="103" spans="1:38" ht="18.75" customHeight="1" x14ac:dyDescent="0.25">
      <c r="A103" s="101" t="s">
        <v>27</v>
      </c>
      <c r="B103" s="8"/>
      <c r="C103" s="7" t="s">
        <v>40</v>
      </c>
      <c r="D103" s="8" t="s">
        <v>41</v>
      </c>
      <c r="F103" s="8" t="s">
        <v>40</v>
      </c>
      <c r="G103" s="8" t="s">
        <v>41</v>
      </c>
      <c r="I103" s="8" t="s">
        <v>40</v>
      </c>
      <c r="J103" s="8" t="s">
        <v>41</v>
      </c>
      <c r="L103" s="8" t="s">
        <v>40</v>
      </c>
      <c r="M103" s="8" t="s">
        <v>41</v>
      </c>
      <c r="O103" s="8" t="s">
        <v>40</v>
      </c>
      <c r="P103" s="8" t="s">
        <v>41</v>
      </c>
      <c r="Q103" s="4"/>
      <c r="R103" s="7" t="s">
        <v>40</v>
      </c>
      <c r="S103" s="7" t="s">
        <v>41</v>
      </c>
      <c r="U103" s="8"/>
      <c r="V103" s="7" t="s">
        <v>40</v>
      </c>
      <c r="W103" s="8" t="s">
        <v>41</v>
      </c>
      <c r="Y103" s="7" t="s">
        <v>40</v>
      </c>
      <c r="Z103" s="7" t="s">
        <v>41</v>
      </c>
      <c r="AB103" s="8" t="s">
        <v>40</v>
      </c>
      <c r="AC103" s="8" t="s">
        <v>41</v>
      </c>
      <c r="AE103" s="7" t="s">
        <v>40</v>
      </c>
      <c r="AF103" s="7" t="s">
        <v>41</v>
      </c>
      <c r="AH103" s="7" t="s">
        <v>40</v>
      </c>
      <c r="AI103" s="7" t="s">
        <v>41</v>
      </c>
      <c r="AK103" s="7" t="s">
        <v>40</v>
      </c>
      <c r="AL103" s="7" t="s">
        <v>41</v>
      </c>
    </row>
    <row r="104" spans="1:38" ht="18.75" customHeight="1" x14ac:dyDescent="0.25">
      <c r="A104" s="102"/>
      <c r="B104" s="8" t="s">
        <v>127</v>
      </c>
      <c r="C104" s="7">
        <f>C23</f>
        <v>0</v>
      </c>
      <c r="D104" s="7">
        <f>D23</f>
        <v>0</v>
      </c>
      <c r="F104" s="7">
        <f>F23</f>
        <v>0</v>
      </c>
      <c r="G104" s="7">
        <f>G23</f>
        <v>0</v>
      </c>
      <c r="I104" s="7">
        <f>I23</f>
        <v>0</v>
      </c>
      <c r="J104" s="7">
        <f>J23</f>
        <v>0</v>
      </c>
      <c r="L104" s="7">
        <f>C104+F104+I104</f>
        <v>0</v>
      </c>
      <c r="M104" s="7">
        <f>M23</f>
        <v>0</v>
      </c>
      <c r="O104" s="7">
        <f>O23</f>
        <v>0</v>
      </c>
      <c r="P104" s="7">
        <f>P23</f>
        <v>0</v>
      </c>
      <c r="Q104" s="4"/>
      <c r="R104" s="7">
        <f t="shared" ref="R104:R109" si="44">O104-L104</f>
        <v>0</v>
      </c>
      <c r="S104" s="7">
        <f>S23</f>
        <v>0</v>
      </c>
      <c r="U104" s="8" t="s">
        <v>127</v>
      </c>
      <c r="V104" s="7" t="e">
        <f>V23</f>
        <v>#REF!</v>
      </c>
      <c r="W104" s="7" t="e">
        <f>W23</f>
        <v>#REF!</v>
      </c>
      <c r="Y104" s="7" t="e">
        <f>Y23</f>
        <v>#REF!</v>
      </c>
      <c r="Z104" s="7" t="e">
        <f>Z23</f>
        <v>#REF!</v>
      </c>
      <c r="AB104" s="7" t="e">
        <f>AB23</f>
        <v>#REF!</v>
      </c>
      <c r="AC104" s="7" t="e">
        <f>AC23</f>
        <v>#REF!</v>
      </c>
      <c r="AE104" s="7" t="e">
        <f>AE23</f>
        <v>#REF!</v>
      </c>
      <c r="AF104" s="7" t="e">
        <f>AF23</f>
        <v>#REF!</v>
      </c>
      <c r="AH104" s="7"/>
      <c r="AI104" s="7"/>
      <c r="AK104" s="7" t="e">
        <f>AK23</f>
        <v>#REF!</v>
      </c>
      <c r="AL104" s="7" t="e">
        <f>AL23</f>
        <v>#REF!</v>
      </c>
    </row>
    <row r="105" spans="1:38" ht="18.75" customHeight="1" x14ac:dyDescent="0.25">
      <c r="A105" s="7" t="s">
        <v>126</v>
      </c>
      <c r="B105" s="8" t="s">
        <v>129</v>
      </c>
      <c r="C105" s="7">
        <f>C51</f>
        <v>0</v>
      </c>
      <c r="D105" s="7">
        <f>D51</f>
        <v>0</v>
      </c>
      <c r="F105" s="7">
        <f>F51</f>
        <v>0</v>
      </c>
      <c r="G105" s="7">
        <f>G51</f>
        <v>0</v>
      </c>
      <c r="I105" s="7">
        <f>I51</f>
        <v>0</v>
      </c>
      <c r="J105" s="7">
        <f>J51</f>
        <v>0</v>
      </c>
      <c r="L105" s="7">
        <f>C105+F105+I105</f>
        <v>0</v>
      </c>
      <c r="M105" s="7">
        <f>M51</f>
        <v>0</v>
      </c>
      <c r="O105" s="7">
        <f>O51</f>
        <v>0</v>
      </c>
      <c r="P105" s="7">
        <f>P51</f>
        <v>0</v>
      </c>
      <c r="Q105" s="4"/>
      <c r="R105" s="7">
        <f t="shared" si="44"/>
        <v>0</v>
      </c>
      <c r="S105" s="7">
        <f>S51</f>
        <v>0</v>
      </c>
      <c r="U105" s="8" t="s">
        <v>129</v>
      </c>
      <c r="V105" s="7" t="e">
        <f>V51</f>
        <v>#REF!</v>
      </c>
      <c r="W105" s="7" t="e">
        <f>W51</f>
        <v>#REF!</v>
      </c>
      <c r="Y105" s="7" t="e">
        <f>Y51</f>
        <v>#REF!</v>
      </c>
      <c r="Z105" s="7" t="e">
        <f>Z51</f>
        <v>#REF!</v>
      </c>
      <c r="AB105" s="7" t="e">
        <f>AB51</f>
        <v>#REF!</v>
      </c>
      <c r="AC105" s="7" t="e">
        <f>AC51</f>
        <v>#REF!</v>
      </c>
      <c r="AE105" s="7" t="e">
        <f>AE51</f>
        <v>#REF!</v>
      </c>
      <c r="AF105" s="7" t="e">
        <f>AF51</f>
        <v>#REF!</v>
      </c>
      <c r="AH105" s="7"/>
      <c r="AI105" s="7"/>
      <c r="AK105" s="7" t="e">
        <f>AK51</f>
        <v>#REF!</v>
      </c>
      <c r="AL105" s="7" t="e">
        <f>AL51</f>
        <v>#REF!</v>
      </c>
    </row>
    <row r="106" spans="1:38" ht="18.75" customHeight="1" x14ac:dyDescent="0.25">
      <c r="A106" s="7" t="s">
        <v>128</v>
      </c>
      <c r="B106" s="8" t="s">
        <v>131</v>
      </c>
      <c r="C106" s="7">
        <f>C89</f>
        <v>0</v>
      </c>
      <c r="D106" s="7">
        <f>D89</f>
        <v>0</v>
      </c>
      <c r="F106" s="7">
        <f>F89</f>
        <v>0</v>
      </c>
      <c r="G106" s="7">
        <f>G89</f>
        <v>0</v>
      </c>
      <c r="I106" s="7">
        <f>I89</f>
        <v>0</v>
      </c>
      <c r="J106" s="7">
        <f>J89</f>
        <v>0</v>
      </c>
      <c r="L106" s="7">
        <f>C106+F106+I106</f>
        <v>0</v>
      </c>
      <c r="M106" s="7">
        <f>M89</f>
        <v>0</v>
      </c>
      <c r="O106" s="7">
        <f>O89</f>
        <v>0</v>
      </c>
      <c r="P106" s="7">
        <f>P89</f>
        <v>0</v>
      </c>
      <c r="Q106" s="4"/>
      <c r="R106" s="7">
        <f t="shared" si="44"/>
        <v>0</v>
      </c>
      <c r="S106" s="7">
        <f>S89</f>
        <v>0</v>
      </c>
      <c r="U106" s="8" t="s">
        <v>131</v>
      </c>
      <c r="V106" s="7" t="e">
        <f>V89</f>
        <v>#REF!</v>
      </c>
      <c r="W106" s="7" t="e">
        <f>W89</f>
        <v>#REF!</v>
      </c>
      <c r="Y106" s="7" t="e">
        <f>Y89</f>
        <v>#REF!</v>
      </c>
      <c r="Z106" s="7" t="e">
        <f>Z89</f>
        <v>#REF!</v>
      </c>
      <c r="AB106" s="7" t="e">
        <f>AB89</f>
        <v>#REF!</v>
      </c>
      <c r="AC106" s="7" t="e">
        <f>AC89</f>
        <v>#REF!</v>
      </c>
      <c r="AE106" s="7" t="e">
        <f>AE89</f>
        <v>#REF!</v>
      </c>
      <c r="AF106" s="7" t="e">
        <f>AF89</f>
        <v>#REF!</v>
      </c>
      <c r="AH106" s="7"/>
      <c r="AI106" s="7"/>
      <c r="AK106" s="7" t="e">
        <f>AK89</f>
        <v>#REF!</v>
      </c>
      <c r="AL106" s="7" t="e">
        <f>AL89</f>
        <v>#REF!</v>
      </c>
    </row>
    <row r="107" spans="1:38" ht="30" customHeight="1" x14ac:dyDescent="0.25">
      <c r="A107" s="7" t="s">
        <v>130</v>
      </c>
      <c r="B107" s="9" t="s">
        <v>132</v>
      </c>
      <c r="C107" s="10">
        <f>SUM(C104:C106)</f>
        <v>0</v>
      </c>
      <c r="D107" s="10">
        <f>SUM(D104:D106)</f>
        <v>0</v>
      </c>
      <c r="F107" s="10">
        <f>SUM(F104:F106)</f>
        <v>0</v>
      </c>
      <c r="G107" s="10">
        <f>SUM(G104:G106)</f>
        <v>0</v>
      </c>
      <c r="I107" s="10">
        <f>SUM(I104:I106)</f>
        <v>0</v>
      </c>
      <c r="J107" s="10">
        <f>SUM(J104:J106)</f>
        <v>0</v>
      </c>
      <c r="L107" s="10">
        <f>SUM(L104:L106)</f>
        <v>0</v>
      </c>
      <c r="M107" s="10">
        <f>SUM(M104:M106)</f>
        <v>0</v>
      </c>
      <c r="O107" s="10">
        <f>SUM(O104:O106)</f>
        <v>0</v>
      </c>
      <c r="P107" s="10">
        <f>SUM(P104:P106)</f>
        <v>0</v>
      </c>
      <c r="Q107" s="4"/>
      <c r="R107" s="10">
        <f t="shared" si="44"/>
        <v>0</v>
      </c>
      <c r="S107" s="10">
        <f>SUM(S104:S106)</f>
        <v>0</v>
      </c>
      <c r="U107" s="8" t="s">
        <v>132</v>
      </c>
      <c r="V107" s="7" t="e">
        <f>SUM(V104:V106)</f>
        <v>#REF!</v>
      </c>
      <c r="W107" s="7" t="e">
        <f>SUM(W104:W106)</f>
        <v>#REF!</v>
      </c>
      <c r="Y107" s="7" t="e">
        <f>SUM(Y104:Y106)</f>
        <v>#REF!</v>
      </c>
      <c r="Z107" s="7" t="e">
        <f>SUM(Z104:Z106)</f>
        <v>#REF!</v>
      </c>
      <c r="AB107" s="7" t="e">
        <f>SUM(AB104:AB106)</f>
        <v>#REF!</v>
      </c>
      <c r="AC107" s="7" t="e">
        <f>SUM(AC104:AC106)</f>
        <v>#REF!</v>
      </c>
      <c r="AE107" s="7" t="e">
        <f>SUM(AE104:AE106)</f>
        <v>#REF!</v>
      </c>
      <c r="AF107" s="7" t="e">
        <f>SUM(AF104:AF106)</f>
        <v>#REF!</v>
      </c>
      <c r="AH107" s="7"/>
      <c r="AI107" s="7"/>
      <c r="AK107" s="7" t="e">
        <f>SUM(AK104:AK106)</f>
        <v>#REF!</v>
      </c>
      <c r="AL107" s="7" t="e">
        <f>SUM(AL104:AL106)</f>
        <v>#REF!</v>
      </c>
    </row>
    <row r="108" spans="1:38" ht="30" customHeight="1" x14ac:dyDescent="0.25">
      <c r="A108" s="10"/>
      <c r="B108" s="9" t="s">
        <v>124</v>
      </c>
      <c r="C108" s="10">
        <f>C100</f>
        <v>0</v>
      </c>
      <c r="D108" s="10">
        <f>D100</f>
        <v>0</v>
      </c>
      <c r="F108" s="10">
        <f>F100</f>
        <v>0</v>
      </c>
      <c r="G108" s="10">
        <f>G100</f>
        <v>0</v>
      </c>
      <c r="I108" s="10">
        <f>I100</f>
        <v>0</v>
      </c>
      <c r="J108" s="10">
        <f>J100</f>
        <v>0</v>
      </c>
      <c r="L108" s="10">
        <f>L100</f>
        <v>0</v>
      </c>
      <c r="M108" s="10">
        <f>M100</f>
        <v>0</v>
      </c>
      <c r="O108" s="10">
        <f>O100</f>
        <v>0</v>
      </c>
      <c r="P108" s="10">
        <f>P100</f>
        <v>0</v>
      </c>
      <c r="Q108" s="4"/>
      <c r="R108" s="10">
        <f t="shared" si="44"/>
        <v>0</v>
      </c>
      <c r="S108" s="10">
        <f>S100</f>
        <v>0</v>
      </c>
      <c r="U108" s="9" t="s">
        <v>124</v>
      </c>
      <c r="V108" s="10" t="e">
        <f>V100</f>
        <v>#REF!</v>
      </c>
      <c r="W108" s="10" t="e">
        <f>W100</f>
        <v>#REF!</v>
      </c>
      <c r="Y108" s="10" t="e">
        <f>Y100</f>
        <v>#REF!</v>
      </c>
      <c r="Z108" s="10" t="e">
        <f>Z100</f>
        <v>#REF!</v>
      </c>
      <c r="AB108" s="10" t="e">
        <f>AB100</f>
        <v>#REF!</v>
      </c>
      <c r="AC108" s="10" t="e">
        <f>AC100</f>
        <v>#REF!</v>
      </c>
      <c r="AE108" s="10" t="e">
        <f>AE100</f>
        <v>#REF!</v>
      </c>
      <c r="AF108" s="10" t="e">
        <f>AF100</f>
        <v>#REF!</v>
      </c>
      <c r="AH108" s="7"/>
      <c r="AI108" s="7"/>
      <c r="AK108" s="10" t="e">
        <f>AK100</f>
        <v>#REF!</v>
      </c>
      <c r="AL108" s="10" t="e">
        <f>AL100</f>
        <v>#REF!</v>
      </c>
    </row>
    <row r="109" spans="1:38" ht="36" customHeight="1" x14ac:dyDescent="0.25">
      <c r="A109" s="7"/>
      <c r="B109" s="9" t="s">
        <v>157</v>
      </c>
      <c r="C109" s="10">
        <f>SUM(C107:C108)</f>
        <v>0</v>
      </c>
      <c r="D109" s="10">
        <f>SUM(D107:D108)</f>
        <v>0</v>
      </c>
      <c r="F109" s="10">
        <f>SUM(F107:F108)</f>
        <v>0</v>
      </c>
      <c r="G109" s="10">
        <f>SUM(G107:G108)</f>
        <v>0</v>
      </c>
      <c r="I109" s="10">
        <f>SUM(I107:I108)</f>
        <v>0</v>
      </c>
      <c r="J109" s="10">
        <f>SUM(J107:J108)</f>
        <v>0</v>
      </c>
      <c r="L109" s="10">
        <f>SUM(L107:L108)</f>
        <v>0</v>
      </c>
      <c r="M109" s="10">
        <f>SUM(M107:M108)</f>
        <v>0</v>
      </c>
      <c r="O109" s="10">
        <f>SUM(O107:O108)</f>
        <v>0</v>
      </c>
      <c r="P109" s="10">
        <f>SUM(P107:P108)</f>
        <v>0</v>
      </c>
      <c r="Q109" s="4"/>
      <c r="R109" s="10">
        <f t="shared" si="44"/>
        <v>0</v>
      </c>
      <c r="S109" s="10">
        <f>SUM(S107:S108)</f>
        <v>0</v>
      </c>
      <c r="U109" s="9" t="s">
        <v>157</v>
      </c>
      <c r="V109" s="10" t="e">
        <f>SUM(V107:V108)</f>
        <v>#REF!</v>
      </c>
      <c r="W109" s="10" t="e">
        <f>SUM(W107:W108)</f>
        <v>#REF!</v>
      </c>
      <c r="Y109" s="10" t="e">
        <f>SUM(Y107:Y108)</f>
        <v>#REF!</v>
      </c>
      <c r="Z109" s="10" t="e">
        <f>SUM(Z107:Z108)</f>
        <v>#REF!</v>
      </c>
      <c r="AB109" s="10" t="e">
        <f>SUM(AB107:AB108)</f>
        <v>#REF!</v>
      </c>
      <c r="AC109" s="10" t="e">
        <f>SUM(AC107:AC108)</f>
        <v>#REF!</v>
      </c>
      <c r="AE109" s="10" t="e">
        <f>SUM(AE107:AE108)</f>
        <v>#REF!</v>
      </c>
      <c r="AF109" s="10" t="e">
        <f>SUM(AF107:AF108)</f>
        <v>#REF!</v>
      </c>
      <c r="AH109" s="7"/>
      <c r="AI109" s="7"/>
      <c r="AK109" s="10" t="e">
        <f>SUM(AK107:AK108)</f>
        <v>#REF!</v>
      </c>
      <c r="AL109" s="10" t="e">
        <f>SUM(AL107:AL108)</f>
        <v>#REF!</v>
      </c>
    </row>
    <row r="110" spans="1:38" ht="18.75" customHeight="1" x14ac:dyDescent="0.25">
      <c r="A110" s="10"/>
      <c r="Q110" s="4"/>
      <c r="R110" s="4"/>
      <c r="S110" s="4"/>
      <c r="U110" s="5"/>
      <c r="V110" s="6"/>
      <c r="W110" s="6"/>
      <c r="Y110" s="6"/>
      <c r="Z110" s="6"/>
      <c r="AB110" s="6"/>
      <c r="AC110" s="6"/>
      <c r="AE110" s="6"/>
      <c r="AF110" s="6"/>
      <c r="AH110" s="6"/>
      <c r="AI110" s="6"/>
      <c r="AK110" s="6"/>
      <c r="AL110" s="6"/>
    </row>
    <row r="111" spans="1:38" ht="27.75" customHeight="1" x14ac:dyDescent="0.35">
      <c r="A111" s="7"/>
      <c r="I111" s="144" t="s">
        <v>34</v>
      </c>
      <c r="J111" s="145"/>
      <c r="Q111" s="4"/>
      <c r="R111" s="4"/>
      <c r="S111" s="4"/>
      <c r="U111" s="5"/>
      <c r="V111" s="149"/>
      <c r="W111" s="145"/>
      <c r="Y111" s="6"/>
      <c r="Z111" s="6"/>
      <c r="AB111" s="147" t="s">
        <v>158</v>
      </c>
      <c r="AC111" s="145"/>
      <c r="AE111" s="6"/>
      <c r="AF111" s="6"/>
      <c r="AH111" s="6"/>
      <c r="AI111" s="6"/>
      <c r="AK111" s="6"/>
      <c r="AL111" s="6"/>
    </row>
    <row r="112" spans="1:38" ht="18.75" customHeight="1" x14ac:dyDescent="0.25">
      <c r="A112" s="7"/>
      <c r="B112" s="141" t="s">
        <v>28</v>
      </c>
      <c r="C112" s="142" t="s">
        <v>149</v>
      </c>
      <c r="D112" s="104"/>
      <c r="F112" s="143" t="s">
        <v>150</v>
      </c>
      <c r="G112" s="104"/>
      <c r="I112" s="143" t="s">
        <v>151</v>
      </c>
      <c r="J112" s="104"/>
      <c r="L112" s="143" t="s">
        <v>152</v>
      </c>
      <c r="M112" s="104"/>
      <c r="O112" s="143" t="s">
        <v>153</v>
      </c>
      <c r="P112" s="104"/>
      <c r="Q112" s="4"/>
      <c r="R112" s="142" t="s">
        <v>32</v>
      </c>
      <c r="S112" s="104"/>
      <c r="U112" s="141" t="s">
        <v>28</v>
      </c>
      <c r="V112" s="148" t="s">
        <v>149</v>
      </c>
      <c r="W112" s="110"/>
      <c r="Y112" s="142" t="s">
        <v>150</v>
      </c>
      <c r="Z112" s="104"/>
      <c r="AB112" s="143" t="s">
        <v>151</v>
      </c>
      <c r="AC112" s="104"/>
      <c r="AE112" s="142" t="s">
        <v>152</v>
      </c>
      <c r="AF112" s="104"/>
      <c r="AH112" s="142" t="s">
        <v>153</v>
      </c>
      <c r="AI112" s="104"/>
      <c r="AK112" s="142" t="s">
        <v>32</v>
      </c>
      <c r="AL112" s="104"/>
    </row>
    <row r="113" spans="1:38" ht="18.75" customHeight="1" x14ac:dyDescent="0.25">
      <c r="A113" s="4"/>
      <c r="B113" s="102"/>
      <c r="C113" s="7" t="s">
        <v>40</v>
      </c>
      <c r="D113" s="8" t="s">
        <v>41</v>
      </c>
      <c r="F113" s="8" t="s">
        <v>40</v>
      </c>
      <c r="G113" s="8" t="s">
        <v>41</v>
      </c>
      <c r="I113" s="8" t="s">
        <v>40</v>
      </c>
      <c r="J113" s="8" t="s">
        <v>41</v>
      </c>
      <c r="L113" s="8" t="s">
        <v>40</v>
      </c>
      <c r="M113" s="8" t="s">
        <v>41</v>
      </c>
      <c r="O113" s="8" t="s">
        <v>40</v>
      </c>
      <c r="P113" s="8" t="s">
        <v>41</v>
      </c>
      <c r="Q113" s="4"/>
      <c r="R113" s="7" t="s">
        <v>40</v>
      </c>
      <c r="S113" s="7" t="s">
        <v>41</v>
      </c>
      <c r="U113" s="102"/>
      <c r="V113" s="7" t="s">
        <v>40</v>
      </c>
      <c r="W113" s="8" t="s">
        <v>41</v>
      </c>
      <c r="Y113" s="7" t="s">
        <v>40</v>
      </c>
      <c r="Z113" s="7" t="s">
        <v>41</v>
      </c>
      <c r="AB113" s="8" t="s">
        <v>40</v>
      </c>
      <c r="AC113" s="8" t="s">
        <v>41</v>
      </c>
      <c r="AE113" s="7" t="s">
        <v>40</v>
      </c>
      <c r="AF113" s="7" t="s">
        <v>41</v>
      </c>
      <c r="AH113" s="7" t="s">
        <v>40</v>
      </c>
      <c r="AI113" s="7" t="s">
        <v>41</v>
      </c>
      <c r="AK113" s="7" t="s">
        <v>40</v>
      </c>
      <c r="AL113" s="7" t="s">
        <v>41</v>
      </c>
    </row>
    <row r="114" spans="1:38" ht="18.75" customHeight="1" x14ac:dyDescent="0.25">
      <c r="A114" s="4"/>
      <c r="B114" s="8" t="s">
        <v>42</v>
      </c>
      <c r="C114" s="3"/>
      <c r="D114" s="3"/>
      <c r="E114" s="14"/>
      <c r="F114" s="3"/>
      <c r="G114" s="3"/>
      <c r="H114" s="14"/>
      <c r="I114" s="3"/>
      <c r="J114" s="3"/>
      <c r="L114" s="7">
        <f t="shared" ref="L114:L132" si="45">C114+F114+I114</f>
        <v>0</v>
      </c>
      <c r="M114" s="7">
        <f t="shared" ref="M114:M132" si="46">D114+G114+J114</f>
        <v>0</v>
      </c>
      <c r="O114" s="7"/>
      <c r="P114" s="7"/>
      <c r="Q114" s="15">
        <v>4</v>
      </c>
      <c r="R114" s="7">
        <f t="shared" ref="R114:R132" si="47">O114-L114</f>
        <v>0</v>
      </c>
      <c r="S114" s="7">
        <f t="shared" ref="S114:S132" si="48">P114-M114</f>
        <v>0</v>
      </c>
      <c r="U114" s="8" t="s">
        <v>42</v>
      </c>
      <c r="V114" s="7"/>
      <c r="W114" s="7"/>
      <c r="Y114" s="7"/>
      <c r="Z114" s="7"/>
      <c r="AB114" s="7"/>
      <c r="AC114" s="7"/>
      <c r="AE114" s="7">
        <f t="shared" ref="AE114:AE132" si="49">V114+Y114+AB114</f>
        <v>0</v>
      </c>
      <c r="AF114" s="7">
        <f t="shared" ref="AF114:AF132" si="50">W114+Z114+AC114</f>
        <v>0</v>
      </c>
      <c r="AH114" s="7"/>
      <c r="AI114" s="7"/>
      <c r="AK114" s="7">
        <f t="shared" ref="AK114:AK132" si="51">AH114-AE114</f>
        <v>0</v>
      </c>
      <c r="AL114" s="7">
        <f t="shared" ref="AL114:AL132" si="52">AI114-AF114</f>
        <v>0</v>
      </c>
    </row>
    <row r="115" spans="1:38" ht="18.75" customHeight="1" x14ac:dyDescent="0.25">
      <c r="A115" s="4"/>
      <c r="B115" s="8" t="s">
        <v>43</v>
      </c>
      <c r="C115" s="3"/>
      <c r="D115" s="3"/>
      <c r="E115" s="14"/>
      <c r="F115" s="3"/>
      <c r="G115" s="3"/>
      <c r="H115" s="14"/>
      <c r="I115" s="3"/>
      <c r="J115" s="3"/>
      <c r="L115" s="7">
        <f t="shared" si="45"/>
        <v>0</v>
      </c>
      <c r="M115" s="7">
        <f t="shared" si="46"/>
        <v>0</v>
      </c>
      <c r="O115" s="7"/>
      <c r="P115" s="7"/>
      <c r="Q115" s="15">
        <v>5</v>
      </c>
      <c r="R115" s="7">
        <f t="shared" si="47"/>
        <v>0</v>
      </c>
      <c r="S115" s="7">
        <f t="shared" si="48"/>
        <v>0</v>
      </c>
      <c r="U115" s="8" t="s">
        <v>43</v>
      </c>
      <c r="V115" s="7"/>
      <c r="W115" s="7"/>
      <c r="Y115" s="7"/>
      <c r="Z115" s="7"/>
      <c r="AB115" s="7"/>
      <c r="AC115" s="7"/>
      <c r="AE115" s="7">
        <f t="shared" si="49"/>
        <v>0</v>
      </c>
      <c r="AF115" s="7">
        <f t="shared" si="50"/>
        <v>0</v>
      </c>
      <c r="AH115" s="7"/>
      <c r="AI115" s="7"/>
      <c r="AK115" s="7">
        <f t="shared" si="51"/>
        <v>0</v>
      </c>
      <c r="AL115" s="7">
        <f t="shared" si="52"/>
        <v>0</v>
      </c>
    </row>
    <row r="116" spans="1:38" ht="18.75" customHeight="1" x14ac:dyDescent="0.25">
      <c r="A116" s="4"/>
      <c r="B116" s="8" t="s">
        <v>44</v>
      </c>
      <c r="C116" s="3"/>
      <c r="D116" s="3"/>
      <c r="E116" s="14"/>
      <c r="F116" s="3"/>
      <c r="G116" s="3"/>
      <c r="H116" s="14"/>
      <c r="I116" s="3"/>
      <c r="J116" s="3"/>
      <c r="L116" s="7">
        <f t="shared" si="45"/>
        <v>0</v>
      </c>
      <c r="M116" s="7">
        <f t="shared" si="46"/>
        <v>0</v>
      </c>
      <c r="O116" s="7"/>
      <c r="P116" s="7"/>
      <c r="Q116" s="15">
        <v>6</v>
      </c>
      <c r="R116" s="7">
        <f t="shared" si="47"/>
        <v>0</v>
      </c>
      <c r="S116" s="7">
        <f t="shared" si="48"/>
        <v>0</v>
      </c>
      <c r="U116" s="8" t="s">
        <v>44</v>
      </c>
      <c r="V116" s="7"/>
      <c r="W116" s="7"/>
      <c r="Y116" s="7"/>
      <c r="Z116" s="7"/>
      <c r="AB116" s="7"/>
      <c r="AC116" s="7"/>
      <c r="AE116" s="7">
        <f t="shared" si="49"/>
        <v>0</v>
      </c>
      <c r="AF116" s="7">
        <f t="shared" si="50"/>
        <v>0</v>
      </c>
      <c r="AH116" s="7"/>
      <c r="AI116" s="7"/>
      <c r="AK116" s="7">
        <f t="shared" si="51"/>
        <v>0</v>
      </c>
      <c r="AL116" s="7">
        <f t="shared" si="52"/>
        <v>0</v>
      </c>
    </row>
    <row r="117" spans="1:38" ht="18.75" customHeight="1" x14ac:dyDescent="0.25">
      <c r="A117" s="4"/>
      <c r="B117" s="8" t="s">
        <v>45</v>
      </c>
      <c r="C117" s="3"/>
      <c r="D117" s="3"/>
      <c r="E117" s="14"/>
      <c r="F117" s="3"/>
      <c r="G117" s="3"/>
      <c r="H117" s="14"/>
      <c r="I117" s="3"/>
      <c r="J117" s="3"/>
      <c r="L117" s="7">
        <f t="shared" si="45"/>
        <v>0</v>
      </c>
      <c r="M117" s="7">
        <f t="shared" si="46"/>
        <v>0</v>
      </c>
      <c r="O117" s="7"/>
      <c r="P117" s="7"/>
      <c r="Q117" s="15">
        <v>7</v>
      </c>
      <c r="R117" s="7">
        <f t="shared" si="47"/>
        <v>0</v>
      </c>
      <c r="S117" s="7">
        <f t="shared" si="48"/>
        <v>0</v>
      </c>
      <c r="U117" s="8" t="s">
        <v>45</v>
      </c>
      <c r="V117" s="7"/>
      <c r="W117" s="7"/>
      <c r="Y117" s="7"/>
      <c r="Z117" s="7"/>
      <c r="AB117" s="7"/>
      <c r="AC117" s="7"/>
      <c r="AE117" s="7">
        <f t="shared" si="49"/>
        <v>0</v>
      </c>
      <c r="AF117" s="7">
        <f t="shared" si="50"/>
        <v>0</v>
      </c>
      <c r="AH117" s="7"/>
      <c r="AI117" s="7"/>
      <c r="AK117" s="7">
        <f t="shared" si="51"/>
        <v>0</v>
      </c>
      <c r="AL117" s="7">
        <f t="shared" si="52"/>
        <v>0</v>
      </c>
    </row>
    <row r="118" spans="1:38" ht="18.75" customHeight="1" x14ac:dyDescent="0.25">
      <c r="A118" s="4"/>
      <c r="B118" s="8" t="s">
        <v>46</v>
      </c>
      <c r="C118" s="3"/>
      <c r="D118" s="3"/>
      <c r="E118" s="14"/>
      <c r="F118" s="3"/>
      <c r="G118" s="3"/>
      <c r="H118" s="14"/>
      <c r="I118" s="3"/>
      <c r="J118" s="3"/>
      <c r="L118" s="7">
        <f t="shared" si="45"/>
        <v>0</v>
      </c>
      <c r="M118" s="7">
        <f t="shared" si="46"/>
        <v>0</v>
      </c>
      <c r="O118" s="7"/>
      <c r="P118" s="7"/>
      <c r="Q118" s="15">
        <v>8</v>
      </c>
      <c r="R118" s="7">
        <f t="shared" si="47"/>
        <v>0</v>
      </c>
      <c r="S118" s="7">
        <f t="shared" si="48"/>
        <v>0</v>
      </c>
      <c r="U118" s="8" t="s">
        <v>46</v>
      </c>
      <c r="V118" s="7"/>
      <c r="W118" s="7"/>
      <c r="Y118" s="7"/>
      <c r="Z118" s="7"/>
      <c r="AB118" s="7"/>
      <c r="AC118" s="7"/>
      <c r="AE118" s="7">
        <f t="shared" si="49"/>
        <v>0</v>
      </c>
      <c r="AF118" s="7">
        <f t="shared" si="50"/>
        <v>0</v>
      </c>
      <c r="AH118" s="7"/>
      <c r="AI118" s="7"/>
      <c r="AK118" s="7">
        <f t="shared" si="51"/>
        <v>0</v>
      </c>
      <c r="AL118" s="7">
        <f t="shared" si="52"/>
        <v>0</v>
      </c>
    </row>
    <row r="119" spans="1:38" ht="18.75" customHeight="1" x14ac:dyDescent="0.25">
      <c r="A119" s="4"/>
      <c r="B119" s="8" t="s">
        <v>47</v>
      </c>
      <c r="C119" s="3"/>
      <c r="D119" s="3"/>
      <c r="E119" s="14"/>
      <c r="F119" s="3"/>
      <c r="G119" s="3"/>
      <c r="H119" s="14"/>
      <c r="I119" s="3"/>
      <c r="J119" s="3"/>
      <c r="L119" s="7">
        <f t="shared" si="45"/>
        <v>0</v>
      </c>
      <c r="M119" s="7">
        <f t="shared" si="46"/>
        <v>0</v>
      </c>
      <c r="O119" s="7"/>
      <c r="P119" s="7"/>
      <c r="Q119" s="15">
        <v>9</v>
      </c>
      <c r="R119" s="7">
        <f t="shared" si="47"/>
        <v>0</v>
      </c>
      <c r="S119" s="7">
        <f t="shared" si="48"/>
        <v>0</v>
      </c>
      <c r="U119" s="8" t="s">
        <v>47</v>
      </c>
      <c r="V119" s="7"/>
      <c r="W119" s="7"/>
      <c r="Y119" s="7"/>
      <c r="Z119" s="7"/>
      <c r="AB119" s="7"/>
      <c r="AC119" s="7"/>
      <c r="AE119" s="7">
        <f t="shared" si="49"/>
        <v>0</v>
      </c>
      <c r="AF119" s="7">
        <f t="shared" si="50"/>
        <v>0</v>
      </c>
      <c r="AH119" s="7"/>
      <c r="AI119" s="7"/>
      <c r="AK119" s="7">
        <f t="shared" si="51"/>
        <v>0</v>
      </c>
      <c r="AL119" s="7">
        <f t="shared" si="52"/>
        <v>0</v>
      </c>
    </row>
    <row r="120" spans="1:38" ht="18.75" customHeight="1" x14ac:dyDescent="0.25">
      <c r="A120" s="4"/>
      <c r="B120" s="8" t="s">
        <v>48</v>
      </c>
      <c r="C120" s="3"/>
      <c r="D120" s="3"/>
      <c r="E120" s="14"/>
      <c r="F120" s="3"/>
      <c r="G120" s="3"/>
      <c r="H120" s="14"/>
      <c r="I120" s="3"/>
      <c r="J120" s="3"/>
      <c r="L120" s="7">
        <f t="shared" si="45"/>
        <v>0</v>
      </c>
      <c r="M120" s="7">
        <f t="shared" si="46"/>
        <v>0</v>
      </c>
      <c r="O120" s="7"/>
      <c r="P120" s="7"/>
      <c r="Q120" s="15">
        <v>10</v>
      </c>
      <c r="R120" s="7">
        <f t="shared" si="47"/>
        <v>0</v>
      </c>
      <c r="S120" s="7">
        <f t="shared" si="48"/>
        <v>0</v>
      </c>
      <c r="U120" s="8" t="s">
        <v>48</v>
      </c>
      <c r="V120" s="7"/>
      <c r="W120" s="7"/>
      <c r="Y120" s="7"/>
      <c r="Z120" s="7"/>
      <c r="AB120" s="7"/>
      <c r="AC120" s="7"/>
      <c r="AE120" s="7">
        <f t="shared" si="49"/>
        <v>0</v>
      </c>
      <c r="AF120" s="7">
        <f t="shared" si="50"/>
        <v>0</v>
      </c>
      <c r="AH120" s="7"/>
      <c r="AI120" s="7"/>
      <c r="AK120" s="7">
        <f t="shared" si="51"/>
        <v>0</v>
      </c>
      <c r="AL120" s="7">
        <f t="shared" si="52"/>
        <v>0</v>
      </c>
    </row>
    <row r="121" spans="1:38" ht="18.75" customHeight="1" x14ac:dyDescent="0.25">
      <c r="A121" s="4"/>
      <c r="B121" s="8" t="s">
        <v>49</v>
      </c>
      <c r="C121" s="3"/>
      <c r="D121" s="3"/>
      <c r="E121" s="14"/>
      <c r="F121" s="3"/>
      <c r="G121" s="3"/>
      <c r="H121" s="14"/>
      <c r="I121" s="3"/>
      <c r="J121" s="3"/>
      <c r="L121" s="7">
        <f t="shared" si="45"/>
        <v>0</v>
      </c>
      <c r="M121" s="7">
        <f t="shared" si="46"/>
        <v>0</v>
      </c>
      <c r="O121" s="7"/>
      <c r="P121" s="7"/>
      <c r="Q121" s="15">
        <v>11</v>
      </c>
      <c r="R121" s="7">
        <f t="shared" si="47"/>
        <v>0</v>
      </c>
      <c r="S121" s="7">
        <f t="shared" si="48"/>
        <v>0</v>
      </c>
      <c r="U121" s="8" t="s">
        <v>49</v>
      </c>
      <c r="V121" s="7"/>
      <c r="W121" s="7"/>
      <c r="Y121" s="7"/>
      <c r="Z121" s="7"/>
      <c r="AB121" s="7"/>
      <c r="AC121" s="7"/>
      <c r="AE121" s="7">
        <f t="shared" si="49"/>
        <v>0</v>
      </c>
      <c r="AF121" s="7">
        <f t="shared" si="50"/>
        <v>0</v>
      </c>
      <c r="AH121" s="7"/>
      <c r="AI121" s="7"/>
      <c r="AK121" s="7">
        <f t="shared" si="51"/>
        <v>0</v>
      </c>
      <c r="AL121" s="7">
        <f t="shared" si="52"/>
        <v>0</v>
      </c>
    </row>
    <row r="122" spans="1:38" ht="18.75" customHeight="1" x14ac:dyDescent="0.25">
      <c r="A122" s="4"/>
      <c r="B122" s="8" t="s">
        <v>50</v>
      </c>
      <c r="C122" s="3"/>
      <c r="D122" s="3"/>
      <c r="E122" s="14"/>
      <c r="F122" s="3"/>
      <c r="G122" s="3"/>
      <c r="H122" s="14"/>
      <c r="I122" s="3"/>
      <c r="J122" s="3"/>
      <c r="L122" s="7">
        <f t="shared" si="45"/>
        <v>0</v>
      </c>
      <c r="M122" s="7">
        <f t="shared" si="46"/>
        <v>0</v>
      </c>
      <c r="O122" s="7"/>
      <c r="P122" s="7"/>
      <c r="Q122" s="15">
        <v>12</v>
      </c>
      <c r="R122" s="7">
        <f t="shared" si="47"/>
        <v>0</v>
      </c>
      <c r="S122" s="7">
        <f t="shared" si="48"/>
        <v>0</v>
      </c>
      <c r="U122" s="8" t="s">
        <v>50</v>
      </c>
      <c r="V122" s="7"/>
      <c r="W122" s="7"/>
      <c r="Y122" s="7"/>
      <c r="Z122" s="7"/>
      <c r="AB122" s="7"/>
      <c r="AC122" s="7"/>
      <c r="AE122" s="7">
        <f t="shared" si="49"/>
        <v>0</v>
      </c>
      <c r="AF122" s="7">
        <f t="shared" si="50"/>
        <v>0</v>
      </c>
      <c r="AH122" s="7"/>
      <c r="AI122" s="7"/>
      <c r="AK122" s="7">
        <f t="shared" si="51"/>
        <v>0</v>
      </c>
      <c r="AL122" s="7">
        <f t="shared" si="52"/>
        <v>0</v>
      </c>
    </row>
    <row r="123" spans="1:38" ht="18.75" customHeight="1" x14ac:dyDescent="0.25">
      <c r="A123" s="4"/>
      <c r="B123" s="8" t="s">
        <v>51</v>
      </c>
      <c r="C123" s="3"/>
      <c r="D123" s="3"/>
      <c r="E123" s="14"/>
      <c r="F123" s="3"/>
      <c r="G123" s="3"/>
      <c r="H123" s="14"/>
      <c r="I123" s="3"/>
      <c r="J123" s="3"/>
      <c r="L123" s="7">
        <f t="shared" si="45"/>
        <v>0</v>
      </c>
      <c r="M123" s="7">
        <f t="shared" si="46"/>
        <v>0</v>
      </c>
      <c r="O123" s="7"/>
      <c r="P123" s="7"/>
      <c r="Q123" s="15">
        <v>13</v>
      </c>
      <c r="R123" s="7">
        <f t="shared" si="47"/>
        <v>0</v>
      </c>
      <c r="S123" s="7">
        <f t="shared" si="48"/>
        <v>0</v>
      </c>
      <c r="U123" s="8" t="s">
        <v>51</v>
      </c>
      <c r="V123" s="7"/>
      <c r="W123" s="7"/>
      <c r="Y123" s="7"/>
      <c r="Z123" s="7"/>
      <c r="AB123" s="7"/>
      <c r="AC123" s="7"/>
      <c r="AE123" s="7">
        <f t="shared" si="49"/>
        <v>0</v>
      </c>
      <c r="AF123" s="7">
        <f t="shared" si="50"/>
        <v>0</v>
      </c>
      <c r="AH123" s="7"/>
      <c r="AI123" s="7"/>
      <c r="AK123" s="7">
        <f t="shared" si="51"/>
        <v>0</v>
      </c>
      <c r="AL123" s="7">
        <f t="shared" si="52"/>
        <v>0</v>
      </c>
    </row>
    <row r="124" spans="1:38" ht="18.75" customHeight="1" x14ac:dyDescent="0.25">
      <c r="A124" s="4"/>
      <c r="B124" s="8" t="s">
        <v>52</v>
      </c>
      <c r="C124" s="3"/>
      <c r="D124" s="3"/>
      <c r="E124" s="14"/>
      <c r="F124" s="3"/>
      <c r="G124" s="3"/>
      <c r="H124" s="14"/>
      <c r="I124" s="3"/>
      <c r="J124" s="3"/>
      <c r="L124" s="7">
        <f t="shared" si="45"/>
        <v>0</v>
      </c>
      <c r="M124" s="7">
        <f t="shared" si="46"/>
        <v>0</v>
      </c>
      <c r="O124" s="7"/>
      <c r="P124" s="7"/>
      <c r="Q124" s="15">
        <v>14</v>
      </c>
      <c r="R124" s="7">
        <f t="shared" si="47"/>
        <v>0</v>
      </c>
      <c r="S124" s="7">
        <f t="shared" si="48"/>
        <v>0</v>
      </c>
      <c r="U124" s="8" t="s">
        <v>52</v>
      </c>
      <c r="V124" s="7"/>
      <c r="W124" s="7"/>
      <c r="Y124" s="7"/>
      <c r="Z124" s="7"/>
      <c r="AB124" s="7"/>
      <c r="AC124" s="7"/>
      <c r="AE124" s="7">
        <f t="shared" si="49"/>
        <v>0</v>
      </c>
      <c r="AF124" s="7">
        <f t="shared" si="50"/>
        <v>0</v>
      </c>
      <c r="AH124" s="7"/>
      <c r="AI124" s="7"/>
      <c r="AK124" s="7">
        <f t="shared" si="51"/>
        <v>0</v>
      </c>
      <c r="AL124" s="7">
        <f t="shared" si="52"/>
        <v>0</v>
      </c>
    </row>
    <row r="125" spans="1:38" ht="18.75" customHeight="1" x14ac:dyDescent="0.25">
      <c r="A125" s="4"/>
      <c r="B125" s="8" t="s">
        <v>53</v>
      </c>
      <c r="C125" s="3"/>
      <c r="D125" s="3"/>
      <c r="E125" s="14"/>
      <c r="F125" s="3"/>
      <c r="G125" s="3"/>
      <c r="H125" s="14"/>
      <c r="I125" s="3"/>
      <c r="J125" s="3"/>
      <c r="L125" s="7">
        <f t="shared" si="45"/>
        <v>0</v>
      </c>
      <c r="M125" s="7">
        <f t="shared" si="46"/>
        <v>0</v>
      </c>
      <c r="O125" s="7"/>
      <c r="P125" s="7"/>
      <c r="Q125" s="15">
        <v>15</v>
      </c>
      <c r="R125" s="7">
        <f t="shared" si="47"/>
        <v>0</v>
      </c>
      <c r="S125" s="7">
        <f t="shared" si="48"/>
        <v>0</v>
      </c>
      <c r="U125" s="8" t="s">
        <v>53</v>
      </c>
      <c r="V125" s="7"/>
      <c r="W125" s="7"/>
      <c r="Y125" s="7"/>
      <c r="Z125" s="7"/>
      <c r="AB125" s="7"/>
      <c r="AC125" s="7"/>
      <c r="AE125" s="7">
        <f t="shared" si="49"/>
        <v>0</v>
      </c>
      <c r="AF125" s="7">
        <f t="shared" si="50"/>
        <v>0</v>
      </c>
      <c r="AH125" s="7"/>
      <c r="AI125" s="7"/>
      <c r="AK125" s="7">
        <f t="shared" si="51"/>
        <v>0</v>
      </c>
      <c r="AL125" s="7">
        <f t="shared" si="52"/>
        <v>0</v>
      </c>
    </row>
    <row r="126" spans="1:38" ht="18.75" customHeight="1" x14ac:dyDescent="0.25">
      <c r="A126" s="4"/>
      <c r="B126" s="8" t="s">
        <v>54</v>
      </c>
      <c r="C126" s="3"/>
      <c r="D126" s="3"/>
      <c r="E126" s="14"/>
      <c r="F126" s="3"/>
      <c r="G126" s="3"/>
      <c r="H126" s="14"/>
      <c r="I126" s="3"/>
      <c r="J126" s="3"/>
      <c r="L126" s="7">
        <f t="shared" si="45"/>
        <v>0</v>
      </c>
      <c r="M126" s="7">
        <f t="shared" si="46"/>
        <v>0</v>
      </c>
      <c r="O126" s="7"/>
      <c r="P126" s="7"/>
      <c r="Q126" s="15">
        <v>16</v>
      </c>
      <c r="R126" s="7">
        <f t="shared" si="47"/>
        <v>0</v>
      </c>
      <c r="S126" s="7">
        <f t="shared" si="48"/>
        <v>0</v>
      </c>
      <c r="U126" s="8" t="s">
        <v>54</v>
      </c>
      <c r="V126" s="7"/>
      <c r="W126" s="7"/>
      <c r="Y126" s="7"/>
      <c r="Z126" s="7"/>
      <c r="AB126" s="7"/>
      <c r="AC126" s="7"/>
      <c r="AE126" s="7">
        <f t="shared" si="49"/>
        <v>0</v>
      </c>
      <c r="AF126" s="7">
        <f t="shared" si="50"/>
        <v>0</v>
      </c>
      <c r="AH126" s="7"/>
      <c r="AI126" s="7"/>
      <c r="AK126" s="7">
        <f t="shared" si="51"/>
        <v>0</v>
      </c>
      <c r="AL126" s="7">
        <f t="shared" si="52"/>
        <v>0</v>
      </c>
    </row>
    <row r="127" spans="1:38" ht="18.75" customHeight="1" x14ac:dyDescent="0.25">
      <c r="A127" s="4"/>
      <c r="B127" s="8" t="s">
        <v>55</v>
      </c>
      <c r="C127" s="3"/>
      <c r="D127" s="3"/>
      <c r="E127" s="14"/>
      <c r="F127" s="3"/>
      <c r="G127" s="3"/>
      <c r="H127" s="14"/>
      <c r="I127" s="3"/>
      <c r="J127" s="3"/>
      <c r="L127" s="7">
        <f t="shared" si="45"/>
        <v>0</v>
      </c>
      <c r="M127" s="7">
        <f t="shared" si="46"/>
        <v>0</v>
      </c>
      <c r="O127" s="7"/>
      <c r="P127" s="7"/>
      <c r="Q127" s="15">
        <v>17</v>
      </c>
      <c r="R127" s="7">
        <f t="shared" si="47"/>
        <v>0</v>
      </c>
      <c r="S127" s="7">
        <f t="shared" si="48"/>
        <v>0</v>
      </c>
      <c r="U127" s="8" t="s">
        <v>55</v>
      </c>
      <c r="V127" s="7"/>
      <c r="W127" s="7"/>
      <c r="Y127" s="7"/>
      <c r="Z127" s="7"/>
      <c r="AB127" s="7"/>
      <c r="AC127" s="7"/>
      <c r="AE127" s="7">
        <f t="shared" si="49"/>
        <v>0</v>
      </c>
      <c r="AF127" s="7">
        <f t="shared" si="50"/>
        <v>0</v>
      </c>
      <c r="AH127" s="7"/>
      <c r="AI127" s="7"/>
      <c r="AK127" s="7">
        <f t="shared" si="51"/>
        <v>0</v>
      </c>
      <c r="AL127" s="7">
        <f t="shared" si="52"/>
        <v>0</v>
      </c>
    </row>
    <row r="128" spans="1:38" ht="18.75" customHeight="1" x14ac:dyDescent="0.25">
      <c r="A128" s="4"/>
      <c r="B128" s="8" t="s">
        <v>56</v>
      </c>
      <c r="C128" s="3"/>
      <c r="D128" s="3"/>
      <c r="E128" s="14"/>
      <c r="F128" s="3"/>
      <c r="G128" s="3"/>
      <c r="H128" s="14"/>
      <c r="I128" s="3"/>
      <c r="J128" s="3"/>
      <c r="L128" s="7">
        <f t="shared" si="45"/>
        <v>0</v>
      </c>
      <c r="M128" s="7">
        <f t="shared" si="46"/>
        <v>0</v>
      </c>
      <c r="O128" s="7"/>
      <c r="P128" s="7"/>
      <c r="Q128" s="15">
        <v>18</v>
      </c>
      <c r="R128" s="7">
        <f t="shared" si="47"/>
        <v>0</v>
      </c>
      <c r="S128" s="7">
        <f t="shared" si="48"/>
        <v>0</v>
      </c>
      <c r="U128" s="8" t="s">
        <v>56</v>
      </c>
      <c r="V128" s="7"/>
      <c r="W128" s="7"/>
      <c r="Y128" s="7"/>
      <c r="Z128" s="7"/>
      <c r="AB128" s="7"/>
      <c r="AC128" s="7"/>
      <c r="AE128" s="7">
        <f t="shared" si="49"/>
        <v>0</v>
      </c>
      <c r="AF128" s="7">
        <f t="shared" si="50"/>
        <v>0</v>
      </c>
      <c r="AH128" s="7"/>
      <c r="AI128" s="7"/>
      <c r="AK128" s="7">
        <f t="shared" si="51"/>
        <v>0</v>
      </c>
      <c r="AL128" s="7">
        <f t="shared" si="52"/>
        <v>0</v>
      </c>
    </row>
    <row r="129" spans="1:38" ht="18.75" customHeight="1" x14ac:dyDescent="0.25">
      <c r="A129" s="4"/>
      <c r="B129" s="8" t="s">
        <v>57</v>
      </c>
      <c r="C129" s="3"/>
      <c r="D129" s="3"/>
      <c r="E129" s="14"/>
      <c r="F129" s="3"/>
      <c r="G129" s="3"/>
      <c r="H129" s="14"/>
      <c r="I129" s="3"/>
      <c r="J129" s="3"/>
      <c r="L129" s="7">
        <f t="shared" si="45"/>
        <v>0</v>
      </c>
      <c r="M129" s="7">
        <f t="shared" si="46"/>
        <v>0</v>
      </c>
      <c r="O129" s="7"/>
      <c r="P129" s="7"/>
      <c r="Q129" s="15">
        <v>19</v>
      </c>
      <c r="R129" s="7">
        <f t="shared" si="47"/>
        <v>0</v>
      </c>
      <c r="S129" s="7">
        <f t="shared" si="48"/>
        <v>0</v>
      </c>
      <c r="U129" s="8" t="s">
        <v>57</v>
      </c>
      <c r="V129" s="7"/>
      <c r="W129" s="7"/>
      <c r="Y129" s="7"/>
      <c r="Z129" s="7"/>
      <c r="AB129" s="7"/>
      <c r="AC129" s="7"/>
      <c r="AE129" s="7">
        <f t="shared" si="49"/>
        <v>0</v>
      </c>
      <c r="AF129" s="7">
        <f t="shared" si="50"/>
        <v>0</v>
      </c>
      <c r="AH129" s="7"/>
      <c r="AI129" s="7"/>
      <c r="AK129" s="7">
        <f t="shared" si="51"/>
        <v>0</v>
      </c>
      <c r="AL129" s="7">
        <f t="shared" si="52"/>
        <v>0</v>
      </c>
    </row>
    <row r="130" spans="1:38" ht="18.75" customHeight="1" x14ac:dyDescent="0.25">
      <c r="A130" s="4"/>
      <c r="B130" s="8" t="s">
        <v>58</v>
      </c>
      <c r="C130" s="3"/>
      <c r="D130" s="3"/>
      <c r="E130" s="14"/>
      <c r="F130" s="3"/>
      <c r="G130" s="3"/>
      <c r="H130" s="14"/>
      <c r="I130" s="3"/>
      <c r="J130" s="3"/>
      <c r="L130" s="7">
        <f t="shared" si="45"/>
        <v>0</v>
      </c>
      <c r="M130" s="7">
        <f t="shared" si="46"/>
        <v>0</v>
      </c>
      <c r="O130" s="7"/>
      <c r="P130" s="7"/>
      <c r="Q130" s="15">
        <v>20</v>
      </c>
      <c r="R130" s="7">
        <f t="shared" si="47"/>
        <v>0</v>
      </c>
      <c r="S130" s="7">
        <f t="shared" si="48"/>
        <v>0</v>
      </c>
      <c r="U130" s="8" t="s">
        <v>58</v>
      </c>
      <c r="V130" s="7"/>
      <c r="W130" s="7"/>
      <c r="Y130" s="7"/>
      <c r="Z130" s="7"/>
      <c r="AB130" s="7"/>
      <c r="AC130" s="7"/>
      <c r="AE130" s="7">
        <f t="shared" si="49"/>
        <v>0</v>
      </c>
      <c r="AF130" s="7">
        <f t="shared" si="50"/>
        <v>0</v>
      </c>
      <c r="AH130" s="7"/>
      <c r="AI130" s="7"/>
      <c r="AK130" s="7">
        <f t="shared" si="51"/>
        <v>0</v>
      </c>
      <c r="AL130" s="7">
        <f t="shared" si="52"/>
        <v>0</v>
      </c>
    </row>
    <row r="131" spans="1:38" ht="18.75" customHeight="1" x14ac:dyDescent="0.25">
      <c r="A131" s="4"/>
      <c r="B131" s="8" t="s">
        <v>59</v>
      </c>
      <c r="C131" s="3"/>
      <c r="D131" s="3"/>
      <c r="E131" s="14"/>
      <c r="F131" s="3"/>
      <c r="G131" s="3"/>
      <c r="H131" s="14"/>
      <c r="I131" s="3"/>
      <c r="J131" s="3"/>
      <c r="L131" s="7">
        <f t="shared" si="45"/>
        <v>0</v>
      </c>
      <c r="M131" s="7">
        <f t="shared" si="46"/>
        <v>0</v>
      </c>
      <c r="O131" s="7"/>
      <c r="P131" s="7"/>
      <c r="Q131" s="15">
        <v>21</v>
      </c>
      <c r="R131" s="7">
        <f t="shared" si="47"/>
        <v>0</v>
      </c>
      <c r="S131" s="7">
        <f t="shared" si="48"/>
        <v>0</v>
      </c>
      <c r="U131" s="8" t="s">
        <v>59</v>
      </c>
      <c r="V131" s="7"/>
      <c r="W131" s="7"/>
      <c r="Y131" s="7"/>
      <c r="Z131" s="7"/>
      <c r="AB131" s="7"/>
      <c r="AC131" s="7"/>
      <c r="AE131" s="7">
        <f t="shared" si="49"/>
        <v>0</v>
      </c>
      <c r="AF131" s="7">
        <f t="shared" si="50"/>
        <v>0</v>
      </c>
      <c r="AH131" s="7"/>
      <c r="AI131" s="7"/>
      <c r="AK131" s="7">
        <f t="shared" si="51"/>
        <v>0</v>
      </c>
      <c r="AL131" s="7">
        <f t="shared" si="52"/>
        <v>0</v>
      </c>
    </row>
    <row r="132" spans="1:38" ht="18.75" customHeight="1" x14ac:dyDescent="0.25">
      <c r="A132" s="4"/>
      <c r="B132" s="8" t="s">
        <v>60</v>
      </c>
      <c r="C132" s="3"/>
      <c r="D132" s="3"/>
      <c r="E132" s="14"/>
      <c r="F132" s="3"/>
      <c r="G132" s="3"/>
      <c r="H132" s="14"/>
      <c r="I132" s="3"/>
      <c r="J132" s="3"/>
      <c r="L132" s="7">
        <f t="shared" si="45"/>
        <v>0</v>
      </c>
      <c r="M132" s="7">
        <f t="shared" si="46"/>
        <v>0</v>
      </c>
      <c r="O132" s="7"/>
      <c r="P132" s="7"/>
      <c r="Q132" s="15">
        <v>22</v>
      </c>
      <c r="R132" s="7">
        <f t="shared" si="47"/>
        <v>0</v>
      </c>
      <c r="S132" s="7">
        <f t="shared" si="48"/>
        <v>0</v>
      </c>
      <c r="U132" s="8" t="s">
        <v>60</v>
      </c>
      <c r="V132" s="7"/>
      <c r="W132" s="7"/>
      <c r="Y132" s="7"/>
      <c r="Z132" s="7"/>
      <c r="AB132" s="7"/>
      <c r="AC132" s="7"/>
      <c r="AE132" s="7">
        <f t="shared" si="49"/>
        <v>0</v>
      </c>
      <c r="AF132" s="7">
        <f t="shared" si="50"/>
        <v>0</v>
      </c>
      <c r="AH132" s="7"/>
      <c r="AI132" s="7"/>
      <c r="AK132" s="7">
        <f t="shared" si="51"/>
        <v>0</v>
      </c>
      <c r="AL132" s="7">
        <f t="shared" si="52"/>
        <v>0</v>
      </c>
    </row>
    <row r="133" spans="1:38" ht="30" customHeight="1" x14ac:dyDescent="0.25">
      <c r="A133" s="4"/>
      <c r="B133" s="9" t="s">
        <v>61</v>
      </c>
      <c r="C133" s="10">
        <f>SUM(C114:C132)</f>
        <v>0</v>
      </c>
      <c r="D133" s="10">
        <f>SUM(D114:D132)</f>
        <v>0</v>
      </c>
      <c r="F133" s="10">
        <f>SUM(F114:F132)</f>
        <v>0</v>
      </c>
      <c r="G133" s="10">
        <f>SUM(G114:G132)</f>
        <v>0</v>
      </c>
      <c r="I133" s="10">
        <f>SUM(I114:I132)</f>
        <v>0</v>
      </c>
      <c r="J133" s="10">
        <f>SUM(J114:J132)</f>
        <v>0</v>
      </c>
      <c r="L133" s="10">
        <f>SUM(L114:L132)</f>
        <v>0</v>
      </c>
      <c r="M133" s="10">
        <f>SUM(M114:M132)</f>
        <v>0</v>
      </c>
      <c r="O133" s="10">
        <f>SUM(O114:O132)</f>
        <v>0</v>
      </c>
      <c r="P133" s="10">
        <f>SUM(P114:P132)</f>
        <v>0</v>
      </c>
      <c r="Q133" s="4"/>
      <c r="R133" s="10">
        <f>SUM(R114:R132)</f>
        <v>0</v>
      </c>
      <c r="S133" s="10">
        <f>SUM(S114:S132)</f>
        <v>0</v>
      </c>
      <c r="U133" s="9" t="s">
        <v>61</v>
      </c>
      <c r="V133" s="10">
        <f>SUM(V114:V132)</f>
        <v>0</v>
      </c>
      <c r="W133" s="10">
        <f>SUM(W114:W132)</f>
        <v>0</v>
      </c>
      <c r="Y133" s="10">
        <f>SUM(Y114:Y132)</f>
        <v>0</v>
      </c>
      <c r="Z133" s="10">
        <f>SUM(Z114:Z132)</f>
        <v>0</v>
      </c>
      <c r="AB133" s="10">
        <f>SUM(AB114:AB132)</f>
        <v>0</v>
      </c>
      <c r="AC133" s="10">
        <f>SUM(AC114:AC132)</f>
        <v>0</v>
      </c>
      <c r="AE133" s="10">
        <f>SUM(AE114:AE132)</f>
        <v>0</v>
      </c>
      <c r="AF133" s="10">
        <f>SUM(AF114:AF132)</f>
        <v>0</v>
      </c>
      <c r="AH133" s="10">
        <f>SUM(AH114:AH132)</f>
        <v>0</v>
      </c>
      <c r="AI133" s="10">
        <f>SUM(AI114:AI132)</f>
        <v>0</v>
      </c>
      <c r="AK133" s="10">
        <f>SUM(AK114:AK132)</f>
        <v>0</v>
      </c>
      <c r="AL133" s="10">
        <f>SUM(AL114:AL132)</f>
        <v>0</v>
      </c>
    </row>
    <row r="134" spans="1:38" ht="18.75" customHeight="1" x14ac:dyDescent="0.25">
      <c r="A134" s="4"/>
      <c r="Q134" s="4"/>
      <c r="R134" s="4"/>
      <c r="S134" s="4"/>
      <c r="U134" s="5"/>
      <c r="V134" s="6"/>
      <c r="W134" s="6"/>
      <c r="Y134" s="6"/>
      <c r="Z134" s="6"/>
      <c r="AB134" s="6"/>
      <c r="AC134" s="6"/>
      <c r="AE134" s="6"/>
      <c r="AF134" s="6"/>
      <c r="AH134" s="6"/>
      <c r="AI134" s="6"/>
      <c r="AK134" s="6"/>
      <c r="AL134" s="6"/>
    </row>
    <row r="135" spans="1:38" ht="18.75" customHeight="1" x14ac:dyDescent="0.25">
      <c r="A135" s="4"/>
      <c r="B135" s="141" t="s">
        <v>28</v>
      </c>
      <c r="C135" s="142" t="s">
        <v>149</v>
      </c>
      <c r="D135" s="104"/>
      <c r="F135" s="143" t="s">
        <v>150</v>
      </c>
      <c r="G135" s="104"/>
      <c r="I135" s="143" t="s">
        <v>151</v>
      </c>
      <c r="J135" s="104"/>
      <c r="L135" s="143" t="s">
        <v>152</v>
      </c>
      <c r="M135" s="104"/>
      <c r="O135" s="143" t="s">
        <v>153</v>
      </c>
      <c r="P135" s="104"/>
      <c r="Q135" s="4"/>
      <c r="R135" s="142" t="s">
        <v>32</v>
      </c>
      <c r="S135" s="104"/>
      <c r="U135" s="141" t="s">
        <v>28</v>
      </c>
      <c r="V135" s="146" t="s">
        <v>149</v>
      </c>
      <c r="W135" s="145"/>
      <c r="Y135" s="142" t="s">
        <v>150</v>
      </c>
      <c r="Z135" s="104"/>
      <c r="AB135" s="143" t="s">
        <v>151</v>
      </c>
      <c r="AC135" s="104"/>
      <c r="AE135" s="142" t="s">
        <v>152</v>
      </c>
      <c r="AF135" s="104"/>
      <c r="AH135" s="142" t="s">
        <v>153</v>
      </c>
      <c r="AI135" s="104"/>
      <c r="AK135" s="142" t="s">
        <v>32</v>
      </c>
      <c r="AL135" s="104"/>
    </row>
    <row r="136" spans="1:38" ht="18.75" customHeight="1" x14ac:dyDescent="0.25">
      <c r="A136" s="4"/>
      <c r="B136" s="102"/>
      <c r="C136" s="7" t="s">
        <v>40</v>
      </c>
      <c r="D136" s="8" t="s">
        <v>41</v>
      </c>
      <c r="F136" s="8" t="s">
        <v>40</v>
      </c>
      <c r="G136" s="8" t="s">
        <v>41</v>
      </c>
      <c r="I136" s="8" t="s">
        <v>40</v>
      </c>
      <c r="J136" s="8" t="s">
        <v>41</v>
      </c>
      <c r="L136" s="8" t="s">
        <v>40</v>
      </c>
      <c r="M136" s="8" t="s">
        <v>41</v>
      </c>
      <c r="O136" s="8" t="s">
        <v>40</v>
      </c>
      <c r="P136" s="8" t="s">
        <v>41</v>
      </c>
      <c r="Q136" s="4"/>
      <c r="R136" s="7" t="s">
        <v>40</v>
      </c>
      <c r="S136" s="7" t="s">
        <v>41</v>
      </c>
      <c r="U136" s="102"/>
      <c r="V136" s="7" t="s">
        <v>40</v>
      </c>
      <c r="W136" s="8" t="s">
        <v>41</v>
      </c>
      <c r="Y136" s="7" t="s">
        <v>40</v>
      </c>
      <c r="Z136" s="7" t="s">
        <v>41</v>
      </c>
      <c r="AB136" s="8" t="s">
        <v>40</v>
      </c>
      <c r="AC136" s="8" t="s">
        <v>41</v>
      </c>
      <c r="AE136" s="7" t="s">
        <v>40</v>
      </c>
      <c r="AF136" s="7" t="s">
        <v>41</v>
      </c>
      <c r="AH136" s="7" t="s">
        <v>40</v>
      </c>
      <c r="AI136" s="7" t="s">
        <v>41</v>
      </c>
      <c r="AK136" s="7" t="s">
        <v>40</v>
      </c>
      <c r="AL136" s="7" t="s">
        <v>41</v>
      </c>
    </row>
    <row r="137" spans="1:38" ht="18.75" customHeight="1" x14ac:dyDescent="0.25">
      <c r="A137" s="4"/>
      <c r="B137" s="8" t="s">
        <v>62</v>
      </c>
      <c r="C137" s="3"/>
      <c r="D137" s="3"/>
      <c r="F137" s="3"/>
      <c r="G137" s="3"/>
      <c r="I137" s="3"/>
      <c r="J137" s="3"/>
      <c r="L137" s="7">
        <f t="shared" ref="L137:M143" si="53">C137+F137+I137</f>
        <v>0</v>
      </c>
      <c r="M137" s="7">
        <f t="shared" si="53"/>
        <v>0</v>
      </c>
      <c r="O137" s="7"/>
      <c r="P137" s="7"/>
      <c r="Q137" s="15">
        <v>27</v>
      </c>
      <c r="R137" s="7">
        <f t="shared" ref="R137:R161" si="54">L137-O137</f>
        <v>0</v>
      </c>
      <c r="S137" s="7">
        <f t="shared" ref="S137:S161" si="55">M137-P137</f>
        <v>0</v>
      </c>
      <c r="U137" s="8" t="s">
        <v>62</v>
      </c>
      <c r="V137" s="7"/>
      <c r="W137" s="7"/>
      <c r="Y137" s="7"/>
      <c r="Z137" s="7"/>
      <c r="AB137" s="7"/>
      <c r="AC137" s="7"/>
      <c r="AE137" s="7">
        <f t="shared" ref="AE137:AF143" si="56">V137+Y137+AB137</f>
        <v>0</v>
      </c>
      <c r="AF137" s="7">
        <f t="shared" si="56"/>
        <v>0</v>
      </c>
      <c r="AH137" s="7"/>
      <c r="AI137" s="7"/>
      <c r="AK137" s="7">
        <f t="shared" ref="AK137:AL143" si="57">AH137-AE137</f>
        <v>0</v>
      </c>
      <c r="AL137" s="7">
        <f t="shared" si="57"/>
        <v>0</v>
      </c>
    </row>
    <row r="138" spans="1:38" ht="18.75" customHeight="1" x14ac:dyDescent="0.25">
      <c r="A138" s="4"/>
      <c r="B138" s="8" t="s">
        <v>63</v>
      </c>
      <c r="C138" s="3"/>
      <c r="D138" s="3"/>
      <c r="F138" s="3"/>
      <c r="G138" s="3"/>
      <c r="I138" s="3"/>
      <c r="J138" s="3"/>
      <c r="L138" s="7">
        <f t="shared" si="53"/>
        <v>0</v>
      </c>
      <c r="M138" s="7">
        <f t="shared" si="53"/>
        <v>0</v>
      </c>
      <c r="O138" s="7"/>
      <c r="P138" s="7"/>
      <c r="Q138" s="15">
        <v>28</v>
      </c>
      <c r="R138" s="7">
        <f t="shared" si="54"/>
        <v>0</v>
      </c>
      <c r="S138" s="7">
        <f t="shared" si="55"/>
        <v>0</v>
      </c>
      <c r="U138" s="8" t="s">
        <v>63</v>
      </c>
      <c r="V138" s="7"/>
      <c r="W138" s="7"/>
      <c r="Y138" s="7"/>
      <c r="Z138" s="7"/>
      <c r="AB138" s="7"/>
      <c r="AC138" s="7"/>
      <c r="AE138" s="7">
        <f t="shared" si="56"/>
        <v>0</v>
      </c>
      <c r="AF138" s="7">
        <f t="shared" si="56"/>
        <v>0</v>
      </c>
      <c r="AH138" s="7"/>
      <c r="AI138" s="7"/>
      <c r="AK138" s="7">
        <f t="shared" si="57"/>
        <v>0</v>
      </c>
      <c r="AL138" s="7">
        <f t="shared" si="57"/>
        <v>0</v>
      </c>
    </row>
    <row r="139" spans="1:38" ht="18.75" customHeight="1" x14ac:dyDescent="0.25">
      <c r="A139" s="4"/>
      <c r="B139" s="8" t="s">
        <v>64</v>
      </c>
      <c r="C139" s="3"/>
      <c r="D139" s="3"/>
      <c r="F139" s="3"/>
      <c r="G139" s="3"/>
      <c r="I139" s="3"/>
      <c r="J139" s="3"/>
      <c r="L139" s="7">
        <f t="shared" si="53"/>
        <v>0</v>
      </c>
      <c r="M139" s="7">
        <f t="shared" si="53"/>
        <v>0</v>
      </c>
      <c r="O139" s="7"/>
      <c r="P139" s="7"/>
      <c r="Q139" s="15">
        <v>29</v>
      </c>
      <c r="R139" s="7">
        <f t="shared" si="54"/>
        <v>0</v>
      </c>
      <c r="S139" s="7">
        <f t="shared" si="55"/>
        <v>0</v>
      </c>
      <c r="U139" s="8" t="s">
        <v>64</v>
      </c>
      <c r="V139" s="7"/>
      <c r="W139" s="7"/>
      <c r="Y139" s="7"/>
      <c r="Z139" s="7"/>
      <c r="AB139" s="7"/>
      <c r="AC139" s="7"/>
      <c r="AE139" s="7">
        <f t="shared" si="56"/>
        <v>0</v>
      </c>
      <c r="AF139" s="7">
        <f t="shared" si="56"/>
        <v>0</v>
      </c>
      <c r="AH139" s="7"/>
      <c r="AI139" s="7"/>
      <c r="AK139" s="7">
        <f t="shared" si="57"/>
        <v>0</v>
      </c>
      <c r="AL139" s="7">
        <f t="shared" si="57"/>
        <v>0</v>
      </c>
    </row>
    <row r="140" spans="1:38" ht="18.75" customHeight="1" x14ac:dyDescent="0.25">
      <c r="A140" s="4"/>
      <c r="B140" s="8" t="s">
        <v>65</v>
      </c>
      <c r="C140" s="3"/>
      <c r="D140" s="3"/>
      <c r="F140" s="3"/>
      <c r="G140" s="3"/>
      <c r="I140" s="3"/>
      <c r="J140" s="3"/>
      <c r="L140" s="7">
        <f t="shared" si="53"/>
        <v>0</v>
      </c>
      <c r="M140" s="7">
        <f t="shared" si="53"/>
        <v>0</v>
      </c>
      <c r="O140" s="7"/>
      <c r="P140" s="7"/>
      <c r="Q140" s="15">
        <v>30</v>
      </c>
      <c r="R140" s="7">
        <f t="shared" si="54"/>
        <v>0</v>
      </c>
      <c r="S140" s="7">
        <f t="shared" si="55"/>
        <v>0</v>
      </c>
      <c r="U140" s="8" t="s">
        <v>65</v>
      </c>
      <c r="V140" s="7"/>
      <c r="W140" s="7"/>
      <c r="Y140" s="7"/>
      <c r="Z140" s="7"/>
      <c r="AB140" s="7"/>
      <c r="AC140" s="7"/>
      <c r="AE140" s="7">
        <f t="shared" si="56"/>
        <v>0</v>
      </c>
      <c r="AF140" s="7">
        <f t="shared" si="56"/>
        <v>0</v>
      </c>
      <c r="AH140" s="7"/>
      <c r="AI140" s="7"/>
      <c r="AK140" s="7">
        <f t="shared" si="57"/>
        <v>0</v>
      </c>
      <c r="AL140" s="7">
        <f t="shared" si="57"/>
        <v>0</v>
      </c>
    </row>
    <row r="141" spans="1:38" ht="18.75" customHeight="1" x14ac:dyDescent="0.25">
      <c r="A141" s="4"/>
      <c r="B141" s="8" t="s">
        <v>66</v>
      </c>
      <c r="C141" s="3"/>
      <c r="D141" s="3"/>
      <c r="F141" s="3"/>
      <c r="G141" s="3"/>
      <c r="I141" s="3"/>
      <c r="J141" s="3"/>
      <c r="L141" s="7">
        <f t="shared" si="53"/>
        <v>0</v>
      </c>
      <c r="M141" s="7">
        <f t="shared" si="53"/>
        <v>0</v>
      </c>
      <c r="O141" s="7"/>
      <c r="P141" s="7"/>
      <c r="Q141" s="15">
        <v>31</v>
      </c>
      <c r="R141" s="7">
        <f t="shared" si="54"/>
        <v>0</v>
      </c>
      <c r="S141" s="7">
        <f t="shared" si="55"/>
        <v>0</v>
      </c>
      <c r="U141" s="8" t="s">
        <v>66</v>
      </c>
      <c r="V141" s="7"/>
      <c r="W141" s="7"/>
      <c r="Y141" s="7"/>
      <c r="Z141" s="7"/>
      <c r="AB141" s="7"/>
      <c r="AC141" s="7"/>
      <c r="AE141" s="7">
        <f t="shared" si="56"/>
        <v>0</v>
      </c>
      <c r="AF141" s="7">
        <f t="shared" si="56"/>
        <v>0</v>
      </c>
      <c r="AH141" s="7"/>
      <c r="AI141" s="7"/>
      <c r="AK141" s="7">
        <f t="shared" si="57"/>
        <v>0</v>
      </c>
      <c r="AL141" s="7">
        <f t="shared" si="57"/>
        <v>0</v>
      </c>
    </row>
    <row r="142" spans="1:38" ht="18.75" customHeight="1" x14ac:dyDescent="0.25">
      <c r="A142" s="4"/>
      <c r="B142" s="8" t="s">
        <v>67</v>
      </c>
      <c r="C142" s="3"/>
      <c r="D142" s="3"/>
      <c r="F142" s="3"/>
      <c r="G142" s="3"/>
      <c r="I142" s="3"/>
      <c r="J142" s="3"/>
      <c r="L142" s="7">
        <f t="shared" si="53"/>
        <v>0</v>
      </c>
      <c r="M142" s="7">
        <f t="shared" si="53"/>
        <v>0</v>
      </c>
      <c r="O142" s="7"/>
      <c r="P142" s="7"/>
      <c r="Q142" s="15">
        <v>32</v>
      </c>
      <c r="R142" s="7">
        <f t="shared" si="54"/>
        <v>0</v>
      </c>
      <c r="S142" s="7">
        <f t="shared" si="55"/>
        <v>0</v>
      </c>
      <c r="U142" s="8" t="s">
        <v>67</v>
      </c>
      <c r="V142" s="7"/>
      <c r="W142" s="7"/>
      <c r="Y142" s="7"/>
      <c r="Z142" s="7"/>
      <c r="AB142" s="7"/>
      <c r="AC142" s="7"/>
      <c r="AE142" s="7">
        <f t="shared" si="56"/>
        <v>0</v>
      </c>
      <c r="AF142" s="7">
        <f t="shared" si="56"/>
        <v>0</v>
      </c>
      <c r="AH142" s="7"/>
      <c r="AI142" s="7"/>
      <c r="AK142" s="7">
        <f t="shared" si="57"/>
        <v>0</v>
      </c>
      <c r="AL142" s="7">
        <f t="shared" si="57"/>
        <v>0</v>
      </c>
    </row>
    <row r="143" spans="1:38" ht="18.75" customHeight="1" x14ac:dyDescent="0.25">
      <c r="A143" s="4"/>
      <c r="B143" s="8" t="s">
        <v>68</v>
      </c>
      <c r="C143" s="3"/>
      <c r="D143" s="3"/>
      <c r="F143" s="3"/>
      <c r="G143" s="3"/>
      <c r="I143" s="3"/>
      <c r="J143" s="3"/>
      <c r="L143" s="7">
        <f t="shared" si="53"/>
        <v>0</v>
      </c>
      <c r="M143" s="7">
        <f t="shared" si="53"/>
        <v>0</v>
      </c>
      <c r="O143" s="7"/>
      <c r="P143" s="7"/>
      <c r="Q143" s="15">
        <v>33</v>
      </c>
      <c r="R143" s="7">
        <f t="shared" si="54"/>
        <v>0</v>
      </c>
      <c r="S143" s="7">
        <f t="shared" si="55"/>
        <v>0</v>
      </c>
      <c r="U143" s="8" t="s">
        <v>68</v>
      </c>
      <c r="V143" s="7"/>
      <c r="W143" s="7"/>
      <c r="Y143" s="7"/>
      <c r="Z143" s="7"/>
      <c r="AB143" s="7"/>
      <c r="AC143" s="7"/>
      <c r="AE143" s="7">
        <f t="shared" si="56"/>
        <v>0</v>
      </c>
      <c r="AF143" s="7">
        <f t="shared" si="56"/>
        <v>0</v>
      </c>
      <c r="AH143" s="7"/>
      <c r="AI143" s="7"/>
      <c r="AK143" s="7">
        <f t="shared" si="57"/>
        <v>0</v>
      </c>
      <c r="AL143" s="7">
        <f t="shared" si="57"/>
        <v>0</v>
      </c>
    </row>
    <row r="144" spans="1:38" ht="24" customHeight="1" x14ac:dyDescent="0.25">
      <c r="A144" s="4"/>
      <c r="B144" s="9" t="s">
        <v>69</v>
      </c>
      <c r="C144" s="10">
        <f>SUM(C137:C143)</f>
        <v>0</v>
      </c>
      <c r="D144" s="10">
        <f>SUM(D137:D143)</f>
        <v>0</v>
      </c>
      <c r="F144" s="10">
        <f>SUM(F137:F143)</f>
        <v>0</v>
      </c>
      <c r="G144" s="10">
        <f>SUM(G137:G143)</f>
        <v>0</v>
      </c>
      <c r="I144" s="10">
        <f>SUM(I137:I143)</f>
        <v>0</v>
      </c>
      <c r="J144" s="10">
        <f>SUM(J137:J143)</f>
        <v>0</v>
      </c>
      <c r="L144" s="10">
        <f>SUM(L137:L143)</f>
        <v>0</v>
      </c>
      <c r="M144" s="10">
        <f>SUM(M137:M143)</f>
        <v>0</v>
      </c>
      <c r="O144" s="10">
        <f>SUM(O137:O143)</f>
        <v>0</v>
      </c>
      <c r="P144" s="10">
        <f>SUM(P137:P143)</f>
        <v>0</v>
      </c>
      <c r="Q144" s="15">
        <v>34</v>
      </c>
      <c r="R144" s="7">
        <f t="shared" si="54"/>
        <v>0</v>
      </c>
      <c r="S144" s="7">
        <f t="shared" si="55"/>
        <v>0</v>
      </c>
      <c r="U144" s="9" t="s">
        <v>69</v>
      </c>
      <c r="V144" s="10">
        <f>SUM(V137:V143)</f>
        <v>0</v>
      </c>
      <c r="W144" s="10">
        <f>SUM(W137:W143)</f>
        <v>0</v>
      </c>
      <c r="Y144" s="10">
        <f>SUM(Y137:Y143)</f>
        <v>0</v>
      </c>
      <c r="Z144" s="10">
        <f>SUM(Z137:Z143)</f>
        <v>0</v>
      </c>
      <c r="AB144" s="10">
        <f>SUM(AB137:AB143)</f>
        <v>0</v>
      </c>
      <c r="AC144" s="10">
        <f>SUM(AC137:AC143)</f>
        <v>0</v>
      </c>
      <c r="AE144" s="10">
        <f>SUM(AE137:AE143)</f>
        <v>0</v>
      </c>
      <c r="AF144" s="10">
        <f>SUM(AF137:AF143)</f>
        <v>0</v>
      </c>
      <c r="AH144" s="10">
        <f>SUM(AH137:AH143)</f>
        <v>0</v>
      </c>
      <c r="AI144" s="10">
        <f>SUM(AI137:AI143)</f>
        <v>0</v>
      </c>
      <c r="AK144" s="10">
        <f>SUM(AK137:AK143)</f>
        <v>0</v>
      </c>
      <c r="AL144" s="10">
        <f>SUM(AL137:AL143)</f>
        <v>0</v>
      </c>
    </row>
    <row r="145" spans="1:38" ht="18.75" customHeight="1" x14ac:dyDescent="0.25">
      <c r="A145" s="4"/>
      <c r="B145" s="8" t="s">
        <v>70</v>
      </c>
      <c r="C145" s="3"/>
      <c r="D145" s="3"/>
      <c r="F145" s="3"/>
      <c r="G145" s="3"/>
      <c r="I145" s="3"/>
      <c r="J145" s="3"/>
      <c r="L145" s="7">
        <f t="shared" ref="L145:M150" si="58">C145+F145+I145</f>
        <v>0</v>
      </c>
      <c r="M145" s="7">
        <f t="shared" si="58"/>
        <v>0</v>
      </c>
      <c r="O145" s="7"/>
      <c r="P145" s="7"/>
      <c r="Q145" s="15">
        <v>35</v>
      </c>
      <c r="R145" s="7">
        <f t="shared" si="54"/>
        <v>0</v>
      </c>
      <c r="S145" s="7">
        <f t="shared" si="55"/>
        <v>0</v>
      </c>
      <c r="U145" s="8" t="s">
        <v>70</v>
      </c>
      <c r="V145" s="7"/>
      <c r="W145" s="7"/>
      <c r="Y145" s="7"/>
      <c r="Z145" s="7"/>
      <c r="AB145" s="7"/>
      <c r="AC145" s="7"/>
      <c r="AE145" s="7">
        <f t="shared" ref="AE145:AF147" si="59">V145+Y145+AB145</f>
        <v>0</v>
      </c>
      <c r="AF145" s="7">
        <f t="shared" si="59"/>
        <v>0</v>
      </c>
      <c r="AH145" s="7"/>
      <c r="AI145" s="7"/>
      <c r="AK145" s="7">
        <f t="shared" ref="AK145:AL150" si="60">AH145-AE145</f>
        <v>0</v>
      </c>
      <c r="AL145" s="7">
        <f t="shared" si="60"/>
        <v>0</v>
      </c>
    </row>
    <row r="146" spans="1:38" ht="18.75" customHeight="1" x14ac:dyDescent="0.25">
      <c r="A146" s="4"/>
      <c r="B146" s="8" t="s">
        <v>71</v>
      </c>
      <c r="C146" s="3"/>
      <c r="D146" s="3"/>
      <c r="F146" s="3"/>
      <c r="G146" s="3"/>
      <c r="I146" s="3"/>
      <c r="J146" s="3"/>
      <c r="L146" s="7">
        <f t="shared" si="58"/>
        <v>0</v>
      </c>
      <c r="M146" s="7">
        <f t="shared" si="58"/>
        <v>0</v>
      </c>
      <c r="O146" s="7"/>
      <c r="P146" s="7"/>
      <c r="Q146" s="15">
        <v>36</v>
      </c>
      <c r="R146" s="7">
        <f t="shared" si="54"/>
        <v>0</v>
      </c>
      <c r="S146" s="7">
        <f t="shared" si="55"/>
        <v>0</v>
      </c>
      <c r="U146" s="8" t="s">
        <v>71</v>
      </c>
      <c r="V146" s="7"/>
      <c r="W146" s="7"/>
      <c r="Y146" s="7"/>
      <c r="Z146" s="7"/>
      <c r="AB146" s="7"/>
      <c r="AC146" s="7"/>
      <c r="AE146" s="7">
        <f t="shared" si="59"/>
        <v>0</v>
      </c>
      <c r="AF146" s="7">
        <f t="shared" si="59"/>
        <v>0</v>
      </c>
      <c r="AH146" s="7"/>
      <c r="AI146" s="7"/>
      <c r="AK146" s="7">
        <f t="shared" si="60"/>
        <v>0</v>
      </c>
      <c r="AL146" s="7">
        <f t="shared" si="60"/>
        <v>0</v>
      </c>
    </row>
    <row r="147" spans="1:38" ht="18.75" customHeight="1" x14ac:dyDescent="0.25">
      <c r="A147" s="4"/>
      <c r="B147" s="8" t="s">
        <v>72</v>
      </c>
      <c r="C147" s="3"/>
      <c r="D147" s="3"/>
      <c r="F147" s="3"/>
      <c r="G147" s="3"/>
      <c r="I147" s="3"/>
      <c r="J147" s="3"/>
      <c r="L147" s="7">
        <f t="shared" si="58"/>
        <v>0</v>
      </c>
      <c r="M147" s="7">
        <f t="shared" si="58"/>
        <v>0</v>
      </c>
      <c r="O147" s="7"/>
      <c r="P147" s="7"/>
      <c r="Q147" s="15">
        <v>37</v>
      </c>
      <c r="R147" s="7">
        <f t="shared" si="54"/>
        <v>0</v>
      </c>
      <c r="S147" s="7">
        <f t="shared" si="55"/>
        <v>0</v>
      </c>
      <c r="U147" s="8" t="s">
        <v>72</v>
      </c>
      <c r="V147" s="7"/>
      <c r="W147" s="7"/>
      <c r="Y147" s="7"/>
      <c r="Z147" s="7"/>
      <c r="AB147" s="7"/>
      <c r="AC147" s="7"/>
      <c r="AE147" s="7">
        <f t="shared" si="59"/>
        <v>0</v>
      </c>
      <c r="AF147" s="7">
        <f t="shared" si="59"/>
        <v>0</v>
      </c>
      <c r="AH147" s="7"/>
      <c r="AI147" s="7"/>
      <c r="AK147" s="7">
        <f t="shared" si="60"/>
        <v>0</v>
      </c>
      <c r="AL147" s="7">
        <f t="shared" si="60"/>
        <v>0</v>
      </c>
    </row>
    <row r="148" spans="1:38" ht="18.75" customHeight="1" x14ac:dyDescent="0.25">
      <c r="A148" s="4"/>
      <c r="B148" s="8" t="s">
        <v>73</v>
      </c>
      <c r="C148" s="3"/>
      <c r="D148" s="3"/>
      <c r="F148" s="3"/>
      <c r="G148" s="3"/>
      <c r="I148" s="3"/>
      <c r="J148" s="3"/>
      <c r="L148" s="7">
        <f t="shared" si="58"/>
        <v>0</v>
      </c>
      <c r="M148" s="7">
        <f t="shared" si="58"/>
        <v>0</v>
      </c>
      <c r="O148" s="7"/>
      <c r="P148" s="7"/>
      <c r="Q148" s="15">
        <v>38</v>
      </c>
      <c r="R148" s="7">
        <f t="shared" si="54"/>
        <v>0</v>
      </c>
      <c r="S148" s="7">
        <f t="shared" si="55"/>
        <v>0</v>
      </c>
      <c r="U148" s="11" t="s">
        <v>73</v>
      </c>
      <c r="V148" s="7"/>
      <c r="W148" s="7"/>
      <c r="Y148" s="7"/>
      <c r="Z148" s="7"/>
      <c r="AB148" s="7"/>
      <c r="AC148" s="7"/>
      <c r="AE148" s="12">
        <v>0</v>
      </c>
      <c r="AF148" s="12">
        <v>0</v>
      </c>
      <c r="AH148" s="7"/>
      <c r="AI148" s="7"/>
      <c r="AK148" s="7">
        <f t="shared" si="60"/>
        <v>0</v>
      </c>
      <c r="AL148" s="7">
        <f t="shared" si="60"/>
        <v>0</v>
      </c>
    </row>
    <row r="149" spans="1:38" ht="18.75" customHeight="1" x14ac:dyDescent="0.25">
      <c r="A149" s="4"/>
      <c r="B149" s="8" t="s">
        <v>74</v>
      </c>
      <c r="C149" s="3"/>
      <c r="D149" s="3"/>
      <c r="F149" s="3"/>
      <c r="G149" s="3"/>
      <c r="I149" s="3"/>
      <c r="J149" s="3"/>
      <c r="L149" s="7">
        <f t="shared" si="58"/>
        <v>0</v>
      </c>
      <c r="M149" s="7">
        <f t="shared" si="58"/>
        <v>0</v>
      </c>
      <c r="O149" s="7"/>
      <c r="P149" s="7"/>
      <c r="Q149" s="15">
        <v>39</v>
      </c>
      <c r="R149" s="7">
        <f t="shared" si="54"/>
        <v>0</v>
      </c>
      <c r="S149" s="7">
        <f t="shared" si="55"/>
        <v>0</v>
      </c>
      <c r="U149" s="8" t="s">
        <v>74</v>
      </c>
      <c r="V149" s="7"/>
      <c r="W149" s="7"/>
      <c r="Y149" s="7"/>
      <c r="Z149" s="7"/>
      <c r="AB149" s="7"/>
      <c r="AC149" s="7"/>
      <c r="AE149" s="7">
        <f>V149+Y149+AB149</f>
        <v>0</v>
      </c>
      <c r="AF149" s="7">
        <f>W149+Z149+AC149</f>
        <v>0</v>
      </c>
      <c r="AH149" s="7"/>
      <c r="AI149" s="7"/>
      <c r="AK149" s="7">
        <f t="shared" si="60"/>
        <v>0</v>
      </c>
      <c r="AL149" s="7">
        <f t="shared" si="60"/>
        <v>0</v>
      </c>
    </row>
    <row r="150" spans="1:38" ht="18.75" customHeight="1" x14ac:dyDescent="0.25">
      <c r="A150" s="4"/>
      <c r="B150" s="8" t="s">
        <v>75</v>
      </c>
      <c r="C150" s="3"/>
      <c r="D150" s="3"/>
      <c r="F150" s="3"/>
      <c r="G150" s="3"/>
      <c r="I150" s="3"/>
      <c r="J150" s="3"/>
      <c r="L150" s="7">
        <f t="shared" si="58"/>
        <v>0</v>
      </c>
      <c r="M150" s="7">
        <f t="shared" si="58"/>
        <v>0</v>
      </c>
      <c r="O150" s="7"/>
      <c r="P150" s="7"/>
      <c r="Q150" s="15">
        <v>40</v>
      </c>
      <c r="R150" s="7">
        <f t="shared" si="54"/>
        <v>0</v>
      </c>
      <c r="S150" s="7">
        <f t="shared" si="55"/>
        <v>0</v>
      </c>
      <c r="U150" s="8" t="s">
        <v>75</v>
      </c>
      <c r="V150" s="7"/>
      <c r="W150" s="7"/>
      <c r="Y150" s="7"/>
      <c r="Z150" s="7"/>
      <c r="AB150" s="7"/>
      <c r="AC150" s="7"/>
      <c r="AE150" s="7">
        <f>V150+Y150+AB150</f>
        <v>0</v>
      </c>
      <c r="AF150" s="7">
        <f>W150+Z150+AC150</f>
        <v>0</v>
      </c>
      <c r="AH150" s="7"/>
      <c r="AI150" s="7"/>
      <c r="AK150" s="7">
        <f t="shared" si="60"/>
        <v>0</v>
      </c>
      <c r="AL150" s="7">
        <f t="shared" si="60"/>
        <v>0</v>
      </c>
    </row>
    <row r="151" spans="1:38" ht="24" customHeight="1" x14ac:dyDescent="0.25">
      <c r="A151" s="4"/>
      <c r="B151" s="9" t="s">
        <v>76</v>
      </c>
      <c r="C151" s="10">
        <f>SUM(C145:C150)</f>
        <v>0</v>
      </c>
      <c r="D151" s="10">
        <f>SUM(D145:D150)</f>
        <v>0</v>
      </c>
      <c r="F151" s="10">
        <f>SUM(F145:F150)</f>
        <v>0</v>
      </c>
      <c r="G151" s="10">
        <f>SUM(G145:G150)</f>
        <v>0</v>
      </c>
      <c r="I151" s="10">
        <f>SUM(I145:I150)</f>
        <v>0</v>
      </c>
      <c r="J151" s="10">
        <f>SUM(J145:J150)</f>
        <v>0</v>
      </c>
      <c r="L151" s="10">
        <f>SUM(L145:L150)</f>
        <v>0</v>
      </c>
      <c r="M151" s="10">
        <f>SUM(M145:M150)</f>
        <v>0</v>
      </c>
      <c r="O151" s="10">
        <f>SUM(O145:O150)</f>
        <v>0</v>
      </c>
      <c r="P151" s="10">
        <f>SUM(P145:P150)</f>
        <v>0</v>
      </c>
      <c r="Q151" s="15">
        <v>41</v>
      </c>
      <c r="R151" s="7">
        <f t="shared" si="54"/>
        <v>0</v>
      </c>
      <c r="S151" s="7">
        <f t="shared" si="55"/>
        <v>0</v>
      </c>
      <c r="U151" s="9" t="s">
        <v>76</v>
      </c>
      <c r="V151" s="10">
        <f>SUM(V145:V150)</f>
        <v>0</v>
      </c>
      <c r="W151" s="10">
        <f>SUM(W145:W150)</f>
        <v>0</v>
      </c>
      <c r="Y151" s="10">
        <f>SUM(Y145:Y150)</f>
        <v>0</v>
      </c>
      <c r="Z151" s="10">
        <f>SUM(Z145:Z150)</f>
        <v>0</v>
      </c>
      <c r="AB151" s="10">
        <f>SUM(AB145:AB150)</f>
        <v>0</v>
      </c>
      <c r="AC151" s="10">
        <f>SUM(AC145:AC150)</f>
        <v>0</v>
      </c>
      <c r="AE151" s="10">
        <f>SUM(AE145:AE150)</f>
        <v>0</v>
      </c>
      <c r="AF151" s="10">
        <f>SUM(AF145:AF150)</f>
        <v>0</v>
      </c>
      <c r="AH151" s="10">
        <f>SUM(AH145:AH150)</f>
        <v>0</v>
      </c>
      <c r="AI151" s="10">
        <f>SUM(AI145:AI150)</f>
        <v>0</v>
      </c>
      <c r="AK151" s="10">
        <f>SUM(AK145:AK150)</f>
        <v>0</v>
      </c>
      <c r="AL151" s="10">
        <f>SUM(AL145:AL150)</f>
        <v>0</v>
      </c>
    </row>
    <row r="152" spans="1:38" ht="18.75" customHeight="1" x14ac:dyDescent="0.25">
      <c r="A152" s="4"/>
      <c r="B152" s="8" t="s">
        <v>77</v>
      </c>
      <c r="C152" s="3"/>
      <c r="D152" s="3"/>
      <c r="F152" s="3"/>
      <c r="G152" s="3"/>
      <c r="I152" s="3"/>
      <c r="J152" s="3"/>
      <c r="L152" s="7">
        <f t="shared" ref="L152:M158" si="61">C152+F152+I152</f>
        <v>0</v>
      </c>
      <c r="M152" s="7">
        <f t="shared" si="61"/>
        <v>0</v>
      </c>
      <c r="O152" s="7"/>
      <c r="P152" s="7"/>
      <c r="Q152" s="15">
        <v>42</v>
      </c>
      <c r="R152" s="7">
        <f t="shared" si="54"/>
        <v>0</v>
      </c>
      <c r="S152" s="7">
        <f t="shared" si="55"/>
        <v>0</v>
      </c>
      <c r="U152" s="8" t="s">
        <v>77</v>
      </c>
      <c r="V152" s="7"/>
      <c r="W152" s="7"/>
      <c r="Y152" s="7"/>
      <c r="Z152" s="7"/>
      <c r="AB152" s="7"/>
      <c r="AC152" s="7"/>
      <c r="AE152" s="7">
        <f t="shared" ref="AE152:AF157" si="62">V152+Y152+AB152</f>
        <v>0</v>
      </c>
      <c r="AF152" s="7">
        <f t="shared" si="62"/>
        <v>0</v>
      </c>
      <c r="AH152" s="7"/>
      <c r="AI152" s="7"/>
      <c r="AK152" s="7">
        <f t="shared" ref="AK152:AL157" si="63">AH152-AE152</f>
        <v>0</v>
      </c>
      <c r="AL152" s="7">
        <f t="shared" si="63"/>
        <v>0</v>
      </c>
    </row>
    <row r="153" spans="1:38" ht="18.75" customHeight="1" x14ac:dyDescent="0.25">
      <c r="A153" s="4"/>
      <c r="B153" s="8" t="s">
        <v>78</v>
      </c>
      <c r="C153" s="3"/>
      <c r="D153" s="3"/>
      <c r="F153" s="3"/>
      <c r="G153" s="3"/>
      <c r="I153" s="3"/>
      <c r="J153" s="3"/>
      <c r="L153" s="7">
        <f t="shared" si="61"/>
        <v>0</v>
      </c>
      <c r="M153" s="7">
        <f t="shared" si="61"/>
        <v>0</v>
      </c>
      <c r="O153" s="7"/>
      <c r="P153" s="7"/>
      <c r="Q153" s="15">
        <v>43</v>
      </c>
      <c r="R153" s="7">
        <f t="shared" si="54"/>
        <v>0</v>
      </c>
      <c r="S153" s="7">
        <f t="shared" si="55"/>
        <v>0</v>
      </c>
      <c r="U153" s="8" t="s">
        <v>78</v>
      </c>
      <c r="V153" s="7"/>
      <c r="W153" s="7"/>
      <c r="Y153" s="7"/>
      <c r="Z153" s="7"/>
      <c r="AB153" s="7"/>
      <c r="AC153" s="7"/>
      <c r="AE153" s="7">
        <f t="shared" si="62"/>
        <v>0</v>
      </c>
      <c r="AF153" s="7">
        <f t="shared" si="62"/>
        <v>0</v>
      </c>
      <c r="AH153" s="7"/>
      <c r="AI153" s="7"/>
      <c r="AK153" s="7">
        <f t="shared" si="63"/>
        <v>0</v>
      </c>
      <c r="AL153" s="7">
        <f t="shared" si="63"/>
        <v>0</v>
      </c>
    </row>
    <row r="154" spans="1:38" ht="18.75" customHeight="1" x14ac:dyDescent="0.25">
      <c r="A154" s="4"/>
      <c r="B154" s="8" t="s">
        <v>79</v>
      </c>
      <c r="C154" s="3"/>
      <c r="D154" s="3"/>
      <c r="F154" s="3"/>
      <c r="G154" s="3"/>
      <c r="I154" s="3"/>
      <c r="J154" s="3"/>
      <c r="L154" s="7">
        <f t="shared" si="61"/>
        <v>0</v>
      </c>
      <c r="M154" s="7">
        <f t="shared" si="61"/>
        <v>0</v>
      </c>
      <c r="O154" s="7"/>
      <c r="P154" s="7"/>
      <c r="Q154" s="15">
        <v>44</v>
      </c>
      <c r="R154" s="7">
        <f t="shared" si="54"/>
        <v>0</v>
      </c>
      <c r="S154" s="7">
        <f t="shared" si="55"/>
        <v>0</v>
      </c>
      <c r="U154" s="8" t="s">
        <v>79</v>
      </c>
      <c r="V154" s="7"/>
      <c r="W154" s="7"/>
      <c r="Y154" s="7"/>
      <c r="Z154" s="7"/>
      <c r="AB154" s="7"/>
      <c r="AC154" s="7"/>
      <c r="AE154" s="7">
        <f t="shared" si="62"/>
        <v>0</v>
      </c>
      <c r="AF154" s="7">
        <f t="shared" si="62"/>
        <v>0</v>
      </c>
      <c r="AH154" s="7"/>
      <c r="AI154" s="7"/>
      <c r="AK154" s="7">
        <f t="shared" si="63"/>
        <v>0</v>
      </c>
      <c r="AL154" s="7">
        <f t="shared" si="63"/>
        <v>0</v>
      </c>
    </row>
    <row r="155" spans="1:38" ht="18.75" customHeight="1" x14ac:dyDescent="0.25">
      <c r="A155" s="4"/>
      <c r="B155" s="8" t="s">
        <v>80</v>
      </c>
      <c r="C155" s="3"/>
      <c r="D155" s="3"/>
      <c r="F155" s="3"/>
      <c r="G155" s="3"/>
      <c r="I155" s="3"/>
      <c r="J155" s="3"/>
      <c r="L155" s="7">
        <f t="shared" si="61"/>
        <v>0</v>
      </c>
      <c r="M155" s="7">
        <f t="shared" si="61"/>
        <v>0</v>
      </c>
      <c r="O155" s="7"/>
      <c r="P155" s="7"/>
      <c r="Q155" s="15">
        <v>45</v>
      </c>
      <c r="R155" s="7">
        <f t="shared" si="54"/>
        <v>0</v>
      </c>
      <c r="S155" s="7">
        <f t="shared" si="55"/>
        <v>0</v>
      </c>
      <c r="U155" s="8" t="s">
        <v>80</v>
      </c>
      <c r="V155" s="7"/>
      <c r="W155" s="7"/>
      <c r="Y155" s="7"/>
      <c r="Z155" s="7"/>
      <c r="AB155" s="7"/>
      <c r="AC155" s="7"/>
      <c r="AE155" s="7">
        <f t="shared" si="62"/>
        <v>0</v>
      </c>
      <c r="AF155" s="7">
        <f t="shared" si="62"/>
        <v>0</v>
      </c>
      <c r="AH155" s="7"/>
      <c r="AI155" s="7"/>
      <c r="AK155" s="7">
        <f t="shared" si="63"/>
        <v>0</v>
      </c>
      <c r="AL155" s="7">
        <f t="shared" si="63"/>
        <v>0</v>
      </c>
    </row>
    <row r="156" spans="1:38" ht="18.75" customHeight="1" x14ac:dyDescent="0.25">
      <c r="A156" s="4"/>
      <c r="B156" s="8" t="s">
        <v>81</v>
      </c>
      <c r="C156" s="3"/>
      <c r="D156" s="3"/>
      <c r="F156" s="3"/>
      <c r="G156" s="3"/>
      <c r="I156" s="3"/>
      <c r="J156" s="3"/>
      <c r="L156" s="7">
        <f t="shared" si="61"/>
        <v>0</v>
      </c>
      <c r="M156" s="7">
        <f t="shared" si="61"/>
        <v>0</v>
      </c>
      <c r="O156" s="7"/>
      <c r="P156" s="7"/>
      <c r="Q156" s="15">
        <v>46</v>
      </c>
      <c r="R156" s="7">
        <f t="shared" si="54"/>
        <v>0</v>
      </c>
      <c r="S156" s="7">
        <f t="shared" si="55"/>
        <v>0</v>
      </c>
      <c r="U156" s="8" t="s">
        <v>81</v>
      </c>
      <c r="V156" s="7"/>
      <c r="W156" s="7"/>
      <c r="Y156" s="7"/>
      <c r="Z156" s="7"/>
      <c r="AB156" s="7"/>
      <c r="AC156" s="7"/>
      <c r="AE156" s="7">
        <f t="shared" si="62"/>
        <v>0</v>
      </c>
      <c r="AF156" s="7">
        <f t="shared" si="62"/>
        <v>0</v>
      </c>
      <c r="AH156" s="7"/>
      <c r="AI156" s="7"/>
      <c r="AK156" s="7">
        <f t="shared" si="63"/>
        <v>0</v>
      </c>
      <c r="AL156" s="7">
        <f t="shared" si="63"/>
        <v>0</v>
      </c>
    </row>
    <row r="157" spans="1:38" ht="18.75" customHeight="1" x14ac:dyDescent="0.25">
      <c r="A157" s="4"/>
      <c r="B157" s="8" t="s">
        <v>82</v>
      </c>
      <c r="C157" s="3"/>
      <c r="D157" s="3"/>
      <c r="F157" s="3"/>
      <c r="G157" s="3"/>
      <c r="I157" s="3"/>
      <c r="J157" s="3"/>
      <c r="L157" s="7">
        <f t="shared" si="61"/>
        <v>0</v>
      </c>
      <c r="M157" s="7">
        <f t="shared" si="61"/>
        <v>0</v>
      </c>
      <c r="O157" s="7"/>
      <c r="P157" s="7"/>
      <c r="Q157" s="15">
        <v>47</v>
      </c>
      <c r="R157" s="7">
        <f t="shared" si="54"/>
        <v>0</v>
      </c>
      <c r="S157" s="7">
        <f t="shared" si="55"/>
        <v>0</v>
      </c>
      <c r="U157" s="8" t="s">
        <v>82</v>
      </c>
      <c r="V157" s="7"/>
      <c r="W157" s="7"/>
      <c r="Y157" s="7"/>
      <c r="Z157" s="7"/>
      <c r="AB157" s="7"/>
      <c r="AC157" s="7"/>
      <c r="AE157" s="7">
        <f t="shared" si="62"/>
        <v>0</v>
      </c>
      <c r="AF157" s="7">
        <f t="shared" si="62"/>
        <v>0</v>
      </c>
      <c r="AH157" s="7"/>
      <c r="AI157" s="7"/>
      <c r="AK157" s="7">
        <f t="shared" si="63"/>
        <v>0</v>
      </c>
      <c r="AL157" s="7">
        <f t="shared" si="63"/>
        <v>0</v>
      </c>
    </row>
    <row r="158" spans="1:38" ht="18.75" customHeight="1" x14ac:dyDescent="0.25">
      <c r="A158" s="4"/>
      <c r="B158" s="8" t="s">
        <v>154</v>
      </c>
      <c r="C158" s="3"/>
      <c r="D158" s="3"/>
      <c r="F158" s="3"/>
      <c r="G158" s="3"/>
      <c r="I158" s="3"/>
      <c r="J158" s="3"/>
      <c r="L158" s="7">
        <f t="shared" si="61"/>
        <v>0</v>
      </c>
      <c r="M158" s="7">
        <f t="shared" si="61"/>
        <v>0</v>
      </c>
      <c r="O158" s="7"/>
      <c r="P158" s="7"/>
      <c r="Q158" s="4"/>
      <c r="R158" s="7">
        <f t="shared" si="54"/>
        <v>0</v>
      </c>
      <c r="S158" s="7">
        <f t="shared" si="55"/>
        <v>0</v>
      </c>
      <c r="U158" s="8"/>
      <c r="V158" s="7"/>
      <c r="W158" s="7"/>
      <c r="Y158" s="7"/>
      <c r="Z158" s="7"/>
      <c r="AB158" s="7"/>
      <c r="AC158" s="7"/>
      <c r="AE158" s="7"/>
      <c r="AF158" s="7"/>
      <c r="AH158" s="7"/>
      <c r="AI158" s="7"/>
      <c r="AK158" s="7"/>
      <c r="AL158" s="7"/>
    </row>
    <row r="159" spans="1:38" ht="24" customHeight="1" x14ac:dyDescent="0.25">
      <c r="A159" s="4"/>
      <c r="B159" s="9" t="s">
        <v>84</v>
      </c>
      <c r="C159" s="10">
        <f>SUM(C152:C158)</f>
        <v>0</v>
      </c>
      <c r="D159" s="10">
        <f>SUM(D152:D158)</f>
        <v>0</v>
      </c>
      <c r="F159" s="10">
        <f>SUM(F152:F158)</f>
        <v>0</v>
      </c>
      <c r="G159" s="10">
        <f>SUM(G152:G158)</f>
        <v>0</v>
      </c>
      <c r="I159" s="10">
        <f>SUM(I152:I158)</f>
        <v>0</v>
      </c>
      <c r="J159" s="10">
        <f>SUM(J152:J158)</f>
        <v>0</v>
      </c>
      <c r="L159" s="10">
        <f>SUM(L152:L158)</f>
        <v>0</v>
      </c>
      <c r="M159" s="10">
        <f>SUM(M152:M158)</f>
        <v>0</v>
      </c>
      <c r="O159" s="10">
        <f>SUM(O152:O158)</f>
        <v>0</v>
      </c>
      <c r="P159" s="10">
        <f>SUM(P152:P158)</f>
        <v>0</v>
      </c>
      <c r="Q159" s="15">
        <v>48</v>
      </c>
      <c r="R159" s="7">
        <f t="shared" si="54"/>
        <v>0</v>
      </c>
      <c r="S159" s="7">
        <f t="shared" si="55"/>
        <v>0</v>
      </c>
      <c r="U159" s="9" t="s">
        <v>84</v>
      </c>
      <c r="V159" s="10">
        <f>SUM(V152:V157)</f>
        <v>0</v>
      </c>
      <c r="W159" s="10">
        <f>SUM(W152:W157)</f>
        <v>0</v>
      </c>
      <c r="Y159" s="10">
        <f>SUM(Y152:Y157)</f>
        <v>0</v>
      </c>
      <c r="Z159" s="10">
        <f>SUM(Z152:Z157)</f>
        <v>0</v>
      </c>
      <c r="AB159" s="10">
        <f>SUM(AB152:AB157)</f>
        <v>0</v>
      </c>
      <c r="AC159" s="10">
        <f>SUM(AC152:AC157)</f>
        <v>0</v>
      </c>
      <c r="AE159" s="10">
        <f>SUM(AE152:AE157)</f>
        <v>0</v>
      </c>
      <c r="AF159" s="10">
        <f>SUM(AF152:AF157)</f>
        <v>0</v>
      </c>
      <c r="AH159" s="10">
        <f>SUM(AH152:AH157)</f>
        <v>0</v>
      </c>
      <c r="AI159" s="10">
        <f>SUM(AI152:AI157)</f>
        <v>0</v>
      </c>
      <c r="AK159" s="10">
        <f>SUM(AK152:AK157)</f>
        <v>0</v>
      </c>
      <c r="AL159" s="10">
        <f>SUM(AL152:AL157)</f>
        <v>0</v>
      </c>
    </row>
    <row r="160" spans="1:38" ht="18.75" customHeight="1" x14ac:dyDescent="0.25">
      <c r="A160" s="4"/>
      <c r="B160" s="8" t="s">
        <v>85</v>
      </c>
      <c r="C160" s="3"/>
      <c r="D160" s="3"/>
      <c r="F160" s="3"/>
      <c r="G160" s="3"/>
      <c r="I160" s="3"/>
      <c r="J160" s="3"/>
      <c r="L160" s="7">
        <f>C160+F160+I160</f>
        <v>0</v>
      </c>
      <c r="M160" s="7">
        <f>D160+G160+J160</f>
        <v>0</v>
      </c>
      <c r="O160" s="7"/>
      <c r="P160" s="7"/>
      <c r="Q160" s="15">
        <v>49</v>
      </c>
      <c r="R160" s="7">
        <f t="shared" si="54"/>
        <v>0</v>
      </c>
      <c r="S160" s="7">
        <f t="shared" si="55"/>
        <v>0</v>
      </c>
      <c r="U160" s="8" t="s">
        <v>85</v>
      </c>
      <c r="V160" s="7"/>
      <c r="W160" s="7"/>
      <c r="Y160" s="7"/>
      <c r="Z160" s="7"/>
      <c r="AB160" s="7"/>
      <c r="AC160" s="7"/>
      <c r="AE160" s="7">
        <f>V160+Y160+AB160</f>
        <v>0</v>
      </c>
      <c r="AF160" s="7">
        <f>W160+Z160+AC160</f>
        <v>0</v>
      </c>
      <c r="AH160" s="7"/>
      <c r="AI160" s="7"/>
      <c r="AK160" s="7">
        <f>AH160-AE160</f>
        <v>0</v>
      </c>
      <c r="AL160" s="7">
        <f>AI160-AF160</f>
        <v>0</v>
      </c>
    </row>
    <row r="161" spans="1:38" ht="30" customHeight="1" x14ac:dyDescent="0.25">
      <c r="A161" s="4"/>
      <c r="B161" s="9" t="s">
        <v>86</v>
      </c>
      <c r="C161" s="10">
        <f>C144+C151+C159+C160</f>
        <v>0</v>
      </c>
      <c r="D161" s="10">
        <f>D144+D151+D159+D160</f>
        <v>0</v>
      </c>
      <c r="F161" s="10">
        <f>F144+F151+F159+F160</f>
        <v>0</v>
      </c>
      <c r="G161" s="10">
        <f>G144+G151+G159+G160</f>
        <v>0</v>
      </c>
      <c r="I161" s="10">
        <f>I144+I151+I159+I160</f>
        <v>0</v>
      </c>
      <c r="J161" s="10">
        <f>J144+J151+J159+J160</f>
        <v>0</v>
      </c>
      <c r="L161" s="10">
        <f>L144+L151+L159+L160</f>
        <v>0</v>
      </c>
      <c r="M161" s="10">
        <f>M144+M151+M159+M160</f>
        <v>0</v>
      </c>
      <c r="O161" s="10">
        <f>O144+O151+O159+O160</f>
        <v>0</v>
      </c>
      <c r="P161" s="10">
        <f>P144+P151+P159+P160</f>
        <v>0</v>
      </c>
      <c r="Q161" s="15">
        <v>50</v>
      </c>
      <c r="R161" s="10">
        <f t="shared" si="54"/>
        <v>0</v>
      </c>
      <c r="S161" s="10">
        <f t="shared" si="55"/>
        <v>0</v>
      </c>
      <c r="U161" s="9" t="s">
        <v>86</v>
      </c>
      <c r="V161" s="10">
        <f>V144+V151+V159+V160</f>
        <v>0</v>
      </c>
      <c r="W161" s="10">
        <f>W144+W151+W159+W160</f>
        <v>0</v>
      </c>
      <c r="Y161" s="10">
        <f>Y144+Y151+Y159+Y160</f>
        <v>0</v>
      </c>
      <c r="Z161" s="10">
        <f>Z144+Z151+Z159+Z160</f>
        <v>0</v>
      </c>
      <c r="AB161" s="10">
        <f>AB144+AB151+AB159+AB160</f>
        <v>0</v>
      </c>
      <c r="AC161" s="10">
        <f>AC144+AC151+AC159+AC160</f>
        <v>0</v>
      </c>
      <c r="AE161" s="10">
        <f>AE144+AE151+AE159+AE160</f>
        <v>0</v>
      </c>
      <c r="AF161" s="10">
        <f>AF144+AF151+AF159+AF160</f>
        <v>0</v>
      </c>
      <c r="AH161" s="10">
        <f>AH144+AH151+AH159+AH160</f>
        <v>0</v>
      </c>
      <c r="AI161" s="10">
        <f>AI144+AI151+AI159+AI160</f>
        <v>0</v>
      </c>
      <c r="AK161" s="10">
        <f>AK144+AK151+AK159+AK160</f>
        <v>0</v>
      </c>
      <c r="AL161" s="10">
        <f>AL144+AL151+AL159+AL160</f>
        <v>0</v>
      </c>
    </row>
    <row r="162" spans="1:38" ht="18.75" customHeight="1" x14ac:dyDescent="0.25">
      <c r="A162" s="4"/>
      <c r="Q162" s="15">
        <v>51</v>
      </c>
      <c r="R162" s="4"/>
      <c r="S162" s="4"/>
      <c r="U162" s="5"/>
      <c r="V162" s="6"/>
      <c r="W162" s="6"/>
      <c r="Y162" s="6"/>
      <c r="Z162" s="6"/>
      <c r="AB162" s="6"/>
      <c r="AC162" s="6"/>
      <c r="AE162" s="6"/>
      <c r="AF162" s="6"/>
      <c r="AH162" s="6"/>
      <c r="AI162" s="6"/>
      <c r="AK162" s="6"/>
      <c r="AL162" s="6"/>
    </row>
    <row r="163" spans="1:38" ht="18.75" customHeight="1" x14ac:dyDescent="0.25">
      <c r="A163" s="4"/>
      <c r="B163" s="141" t="s">
        <v>28</v>
      </c>
      <c r="C163" s="142" t="s">
        <v>149</v>
      </c>
      <c r="D163" s="104"/>
      <c r="F163" s="143" t="s">
        <v>150</v>
      </c>
      <c r="G163" s="104"/>
      <c r="I163" s="143" t="s">
        <v>151</v>
      </c>
      <c r="J163" s="104"/>
      <c r="L163" s="143" t="s">
        <v>152</v>
      </c>
      <c r="M163" s="104"/>
      <c r="O163" s="142"/>
      <c r="P163" s="104"/>
      <c r="Q163" s="15">
        <v>52</v>
      </c>
      <c r="R163" s="142" t="s">
        <v>32</v>
      </c>
      <c r="S163" s="104"/>
      <c r="U163" s="141" t="s">
        <v>28</v>
      </c>
      <c r="V163" s="146" t="s">
        <v>149</v>
      </c>
      <c r="W163" s="145"/>
      <c r="Y163" s="142" t="s">
        <v>150</v>
      </c>
      <c r="Z163" s="104"/>
      <c r="AB163" s="143" t="s">
        <v>151</v>
      </c>
      <c r="AC163" s="104"/>
      <c r="AE163" s="142" t="s">
        <v>152</v>
      </c>
      <c r="AF163" s="104"/>
      <c r="AH163" s="142" t="s">
        <v>153</v>
      </c>
      <c r="AI163" s="104"/>
      <c r="AK163" s="142" t="s">
        <v>32</v>
      </c>
      <c r="AL163" s="104"/>
    </row>
    <row r="164" spans="1:38" ht="18.75" customHeight="1" x14ac:dyDescent="0.25">
      <c r="A164" s="4"/>
      <c r="B164" s="102"/>
      <c r="C164" s="7" t="s">
        <v>40</v>
      </c>
      <c r="D164" s="8" t="s">
        <v>41</v>
      </c>
      <c r="F164" s="8" t="s">
        <v>40</v>
      </c>
      <c r="G164" s="8" t="s">
        <v>41</v>
      </c>
      <c r="I164" s="8" t="s">
        <v>40</v>
      </c>
      <c r="J164" s="8" t="s">
        <v>41</v>
      </c>
      <c r="L164" s="8" t="s">
        <v>40</v>
      </c>
      <c r="M164" s="8" t="s">
        <v>41</v>
      </c>
      <c r="O164" s="7"/>
      <c r="P164" s="7"/>
      <c r="Q164" s="15">
        <v>53</v>
      </c>
      <c r="R164" s="7" t="s">
        <v>40</v>
      </c>
      <c r="S164" s="7" t="s">
        <v>41</v>
      </c>
      <c r="U164" s="102"/>
      <c r="V164" s="7" t="s">
        <v>40</v>
      </c>
      <c r="W164" s="8" t="s">
        <v>41</v>
      </c>
      <c r="Y164" s="7" t="s">
        <v>40</v>
      </c>
      <c r="Z164" s="7" t="s">
        <v>41</v>
      </c>
      <c r="AB164" s="8" t="s">
        <v>40</v>
      </c>
      <c r="AC164" s="8" t="s">
        <v>41</v>
      </c>
      <c r="AE164" s="7" t="s">
        <v>40</v>
      </c>
      <c r="AF164" s="7" t="s">
        <v>41</v>
      </c>
      <c r="AH164" s="7" t="s">
        <v>40</v>
      </c>
      <c r="AI164" s="7" t="s">
        <v>41</v>
      </c>
      <c r="AK164" s="7" t="s">
        <v>40</v>
      </c>
      <c r="AL164" s="7" t="s">
        <v>41</v>
      </c>
    </row>
    <row r="165" spans="1:38" ht="18.75" customHeight="1" x14ac:dyDescent="0.25">
      <c r="A165" s="4"/>
      <c r="B165" s="8" t="s">
        <v>87</v>
      </c>
      <c r="C165" s="3"/>
      <c r="D165" s="3"/>
      <c r="F165" s="3"/>
      <c r="G165" s="3"/>
      <c r="I165" s="3"/>
      <c r="J165" s="3"/>
      <c r="L165" s="7">
        <f t="shared" ref="L165:M172" si="64">C165+F165+I165</f>
        <v>0</v>
      </c>
      <c r="M165" s="7">
        <f t="shared" si="64"/>
        <v>0</v>
      </c>
      <c r="O165" s="7"/>
      <c r="P165" s="7"/>
      <c r="Q165" s="15">
        <v>54</v>
      </c>
      <c r="R165" s="7">
        <f t="shared" ref="R165:S172" si="65">O165-L165</f>
        <v>0</v>
      </c>
      <c r="S165" s="7">
        <f t="shared" si="65"/>
        <v>0</v>
      </c>
      <c r="U165" s="8" t="s">
        <v>87</v>
      </c>
      <c r="V165" s="7"/>
      <c r="W165" s="7"/>
      <c r="Y165" s="7"/>
      <c r="Z165" s="7"/>
      <c r="AB165" s="7"/>
      <c r="AC165" s="7"/>
      <c r="AE165" s="7">
        <f t="shared" ref="AE165:AF172" si="66">V165+Y165+AB165</f>
        <v>0</v>
      </c>
      <c r="AF165" s="7">
        <f t="shared" si="66"/>
        <v>0</v>
      </c>
      <c r="AH165" s="7"/>
      <c r="AI165" s="7"/>
      <c r="AK165" s="7">
        <f t="shared" ref="AK165:AL172" si="67">AH165-AE165</f>
        <v>0</v>
      </c>
      <c r="AL165" s="7">
        <f t="shared" si="67"/>
        <v>0</v>
      </c>
    </row>
    <row r="166" spans="1:38" ht="18.75" customHeight="1" x14ac:dyDescent="0.25">
      <c r="A166" s="4"/>
      <c r="B166" s="8" t="s">
        <v>88</v>
      </c>
      <c r="C166" s="3"/>
      <c r="D166" s="3"/>
      <c r="F166" s="3"/>
      <c r="G166" s="3"/>
      <c r="I166" s="3"/>
      <c r="J166" s="3"/>
      <c r="L166" s="7">
        <f t="shared" si="64"/>
        <v>0</v>
      </c>
      <c r="M166" s="7">
        <f t="shared" si="64"/>
        <v>0</v>
      </c>
      <c r="O166" s="7"/>
      <c r="P166" s="7"/>
      <c r="Q166" s="15">
        <v>55</v>
      </c>
      <c r="R166" s="7">
        <f t="shared" si="65"/>
        <v>0</v>
      </c>
      <c r="S166" s="7">
        <f t="shared" si="65"/>
        <v>0</v>
      </c>
      <c r="U166" s="8" t="s">
        <v>88</v>
      </c>
      <c r="V166" s="7"/>
      <c r="W166" s="7"/>
      <c r="Y166" s="7"/>
      <c r="Z166" s="7"/>
      <c r="AB166" s="7"/>
      <c r="AC166" s="7"/>
      <c r="AE166" s="7">
        <f t="shared" si="66"/>
        <v>0</v>
      </c>
      <c r="AF166" s="7">
        <f t="shared" si="66"/>
        <v>0</v>
      </c>
      <c r="AH166" s="7"/>
      <c r="AI166" s="7"/>
      <c r="AK166" s="7">
        <f t="shared" si="67"/>
        <v>0</v>
      </c>
      <c r="AL166" s="7">
        <f t="shared" si="67"/>
        <v>0</v>
      </c>
    </row>
    <row r="167" spans="1:38" ht="18.75" customHeight="1" x14ac:dyDescent="0.25">
      <c r="A167" s="4"/>
      <c r="B167" s="8" t="s">
        <v>89</v>
      </c>
      <c r="C167" s="3"/>
      <c r="D167" s="3"/>
      <c r="F167" s="3"/>
      <c r="G167" s="3"/>
      <c r="I167" s="3"/>
      <c r="J167" s="3"/>
      <c r="L167" s="7">
        <f t="shared" si="64"/>
        <v>0</v>
      </c>
      <c r="M167" s="7">
        <f t="shared" si="64"/>
        <v>0</v>
      </c>
      <c r="O167" s="7"/>
      <c r="P167" s="7"/>
      <c r="Q167" s="15">
        <v>56</v>
      </c>
      <c r="R167" s="7">
        <f t="shared" si="65"/>
        <v>0</v>
      </c>
      <c r="S167" s="7">
        <f t="shared" si="65"/>
        <v>0</v>
      </c>
      <c r="U167" s="8" t="s">
        <v>89</v>
      </c>
      <c r="V167" s="7"/>
      <c r="W167" s="7"/>
      <c r="Y167" s="7"/>
      <c r="Z167" s="7"/>
      <c r="AB167" s="7"/>
      <c r="AC167" s="7"/>
      <c r="AE167" s="7">
        <f t="shared" si="66"/>
        <v>0</v>
      </c>
      <c r="AF167" s="7">
        <f t="shared" si="66"/>
        <v>0</v>
      </c>
      <c r="AH167" s="7"/>
      <c r="AI167" s="7"/>
      <c r="AK167" s="7">
        <f t="shared" si="67"/>
        <v>0</v>
      </c>
      <c r="AL167" s="7">
        <f t="shared" si="67"/>
        <v>0</v>
      </c>
    </row>
    <row r="168" spans="1:38" ht="18.75" customHeight="1" x14ac:dyDescent="0.25">
      <c r="A168" s="4"/>
      <c r="B168" s="8" t="s">
        <v>90</v>
      </c>
      <c r="C168" s="3"/>
      <c r="D168" s="3"/>
      <c r="F168" s="3"/>
      <c r="G168" s="3"/>
      <c r="I168" s="3"/>
      <c r="J168" s="3"/>
      <c r="L168" s="7">
        <f t="shared" si="64"/>
        <v>0</v>
      </c>
      <c r="M168" s="7">
        <f t="shared" si="64"/>
        <v>0</v>
      </c>
      <c r="O168" s="7"/>
      <c r="P168" s="7"/>
      <c r="Q168" s="15">
        <v>57</v>
      </c>
      <c r="R168" s="7">
        <f t="shared" si="65"/>
        <v>0</v>
      </c>
      <c r="S168" s="7">
        <f t="shared" si="65"/>
        <v>0</v>
      </c>
      <c r="U168" s="8" t="s">
        <v>90</v>
      </c>
      <c r="V168" s="7"/>
      <c r="W168" s="7"/>
      <c r="Y168" s="7"/>
      <c r="Z168" s="7"/>
      <c r="AB168" s="7"/>
      <c r="AC168" s="7"/>
      <c r="AE168" s="7">
        <f t="shared" si="66"/>
        <v>0</v>
      </c>
      <c r="AF168" s="7">
        <f t="shared" si="66"/>
        <v>0</v>
      </c>
      <c r="AH168" s="7"/>
      <c r="AI168" s="7"/>
      <c r="AK168" s="7">
        <f t="shared" si="67"/>
        <v>0</v>
      </c>
      <c r="AL168" s="7">
        <f t="shared" si="67"/>
        <v>0</v>
      </c>
    </row>
    <row r="169" spans="1:38" ht="18.75" customHeight="1" x14ac:dyDescent="0.25">
      <c r="A169" s="4"/>
      <c r="B169" s="8" t="s">
        <v>91</v>
      </c>
      <c r="C169" s="3"/>
      <c r="D169" s="3"/>
      <c r="F169" s="3"/>
      <c r="G169" s="3"/>
      <c r="I169" s="3"/>
      <c r="J169" s="3"/>
      <c r="L169" s="7">
        <f t="shared" si="64"/>
        <v>0</v>
      </c>
      <c r="M169" s="7">
        <f t="shared" si="64"/>
        <v>0</v>
      </c>
      <c r="O169" s="7"/>
      <c r="P169" s="7"/>
      <c r="Q169" s="15">
        <v>58</v>
      </c>
      <c r="R169" s="7">
        <f t="shared" si="65"/>
        <v>0</v>
      </c>
      <c r="S169" s="7">
        <f t="shared" si="65"/>
        <v>0</v>
      </c>
      <c r="U169" s="8" t="s">
        <v>91</v>
      </c>
      <c r="V169" s="7"/>
      <c r="W169" s="7"/>
      <c r="Y169" s="7"/>
      <c r="Z169" s="7"/>
      <c r="AB169" s="7"/>
      <c r="AC169" s="7"/>
      <c r="AE169" s="7">
        <f t="shared" si="66"/>
        <v>0</v>
      </c>
      <c r="AF169" s="7">
        <f t="shared" si="66"/>
        <v>0</v>
      </c>
      <c r="AH169" s="7"/>
      <c r="AI169" s="7"/>
      <c r="AK169" s="7">
        <f t="shared" si="67"/>
        <v>0</v>
      </c>
      <c r="AL169" s="7">
        <f t="shared" si="67"/>
        <v>0</v>
      </c>
    </row>
    <row r="170" spans="1:38" ht="18.75" customHeight="1" x14ac:dyDescent="0.25">
      <c r="A170" s="4"/>
      <c r="B170" s="8" t="s">
        <v>92</v>
      </c>
      <c r="C170" s="3"/>
      <c r="D170" s="3"/>
      <c r="F170" s="3"/>
      <c r="G170" s="3"/>
      <c r="I170" s="3"/>
      <c r="J170" s="3"/>
      <c r="L170" s="7">
        <f t="shared" si="64"/>
        <v>0</v>
      </c>
      <c r="M170" s="7">
        <f t="shared" si="64"/>
        <v>0</v>
      </c>
      <c r="O170" s="7"/>
      <c r="P170" s="7"/>
      <c r="Q170" s="15">
        <v>59</v>
      </c>
      <c r="R170" s="7">
        <f t="shared" si="65"/>
        <v>0</v>
      </c>
      <c r="S170" s="7">
        <f t="shared" si="65"/>
        <v>0</v>
      </c>
      <c r="U170" s="8" t="s">
        <v>92</v>
      </c>
      <c r="V170" s="7"/>
      <c r="W170" s="7"/>
      <c r="Y170" s="7"/>
      <c r="Z170" s="7"/>
      <c r="AB170" s="7"/>
      <c r="AC170" s="7"/>
      <c r="AE170" s="7">
        <f t="shared" si="66"/>
        <v>0</v>
      </c>
      <c r="AF170" s="7">
        <f t="shared" si="66"/>
        <v>0</v>
      </c>
      <c r="AH170" s="7"/>
      <c r="AI170" s="7"/>
      <c r="AK170" s="7">
        <f t="shared" si="67"/>
        <v>0</v>
      </c>
      <c r="AL170" s="7">
        <f t="shared" si="67"/>
        <v>0</v>
      </c>
    </row>
    <row r="171" spans="1:38" ht="18.75" customHeight="1" x14ac:dyDescent="0.25">
      <c r="A171" s="4"/>
      <c r="B171" s="8" t="s">
        <v>93</v>
      </c>
      <c r="C171" s="3"/>
      <c r="D171" s="3"/>
      <c r="F171" s="3"/>
      <c r="G171" s="3"/>
      <c r="I171" s="3"/>
      <c r="J171" s="3"/>
      <c r="L171" s="7">
        <f t="shared" si="64"/>
        <v>0</v>
      </c>
      <c r="M171" s="7">
        <f t="shared" si="64"/>
        <v>0</v>
      </c>
      <c r="O171" s="7"/>
      <c r="P171" s="7"/>
      <c r="Q171" s="15">
        <v>60</v>
      </c>
      <c r="R171" s="7">
        <f t="shared" si="65"/>
        <v>0</v>
      </c>
      <c r="S171" s="7">
        <f t="shared" si="65"/>
        <v>0</v>
      </c>
      <c r="U171" s="8" t="s">
        <v>93</v>
      </c>
      <c r="V171" s="7"/>
      <c r="W171" s="7"/>
      <c r="Y171" s="7"/>
      <c r="Z171" s="7"/>
      <c r="AB171" s="7"/>
      <c r="AC171" s="7"/>
      <c r="AE171" s="7">
        <f t="shared" si="66"/>
        <v>0</v>
      </c>
      <c r="AF171" s="7">
        <f t="shared" si="66"/>
        <v>0</v>
      </c>
      <c r="AH171" s="7"/>
      <c r="AI171" s="7"/>
      <c r="AK171" s="7">
        <f t="shared" si="67"/>
        <v>0</v>
      </c>
      <c r="AL171" s="7">
        <f t="shared" si="67"/>
        <v>0</v>
      </c>
    </row>
    <row r="172" spans="1:38" ht="18.75" customHeight="1" x14ac:dyDescent="0.25">
      <c r="A172" s="4"/>
      <c r="B172" s="8" t="s">
        <v>94</v>
      </c>
      <c r="C172" s="3"/>
      <c r="D172" s="3"/>
      <c r="F172" s="3"/>
      <c r="G172" s="3"/>
      <c r="I172" s="3"/>
      <c r="J172" s="3"/>
      <c r="L172" s="7">
        <f t="shared" si="64"/>
        <v>0</v>
      </c>
      <c r="M172" s="7">
        <f t="shared" si="64"/>
        <v>0</v>
      </c>
      <c r="O172" s="7"/>
      <c r="P172" s="7"/>
      <c r="Q172" s="15">
        <v>61</v>
      </c>
      <c r="R172" s="7">
        <f t="shared" si="65"/>
        <v>0</v>
      </c>
      <c r="S172" s="7">
        <f t="shared" si="65"/>
        <v>0</v>
      </c>
      <c r="U172" s="8" t="s">
        <v>94</v>
      </c>
      <c r="V172" s="7"/>
      <c r="W172" s="7"/>
      <c r="Y172" s="7"/>
      <c r="Z172" s="7"/>
      <c r="AB172" s="7"/>
      <c r="AC172" s="7"/>
      <c r="AE172" s="7">
        <f t="shared" si="66"/>
        <v>0</v>
      </c>
      <c r="AF172" s="7">
        <f t="shared" si="66"/>
        <v>0</v>
      </c>
      <c r="AH172" s="7"/>
      <c r="AI172" s="7"/>
      <c r="AK172" s="7">
        <f t="shared" si="67"/>
        <v>0</v>
      </c>
      <c r="AL172" s="7">
        <f t="shared" si="67"/>
        <v>0</v>
      </c>
    </row>
    <row r="173" spans="1:38" ht="24" customHeight="1" x14ac:dyDescent="0.25">
      <c r="A173" s="4"/>
      <c r="B173" s="9" t="s">
        <v>69</v>
      </c>
      <c r="C173" s="10">
        <f>SUM(C165:C172)</f>
        <v>0</v>
      </c>
      <c r="D173" s="10">
        <f>SUM(D165:D172)</f>
        <v>0</v>
      </c>
      <c r="F173" s="10">
        <f>SUM(F165:F172)</f>
        <v>0</v>
      </c>
      <c r="G173" s="10">
        <f>SUM(G165:G172)</f>
        <v>0</v>
      </c>
      <c r="I173" s="10">
        <f>SUM(I165:I172)</f>
        <v>0</v>
      </c>
      <c r="J173" s="10">
        <f>SUM(J165:J172)</f>
        <v>0</v>
      </c>
      <c r="L173" s="10">
        <f>SUM(L165:L172)</f>
        <v>0</v>
      </c>
      <c r="M173" s="10">
        <f>SUM(M165:M172)</f>
        <v>0</v>
      </c>
      <c r="O173" s="10">
        <f>SUM(O165:O172)</f>
        <v>0</v>
      </c>
      <c r="P173" s="10">
        <f>SUM(P165:P172)</f>
        <v>0</v>
      </c>
      <c r="Q173" s="15">
        <v>62</v>
      </c>
      <c r="R173" s="10">
        <f>SUM(R165:R172)</f>
        <v>0</v>
      </c>
      <c r="S173" s="10">
        <f>SUM(S165:S172)</f>
        <v>0</v>
      </c>
      <c r="U173" s="9" t="s">
        <v>69</v>
      </c>
      <c r="V173" s="10">
        <f>SUM(V165:V172)</f>
        <v>0</v>
      </c>
      <c r="W173" s="10">
        <f>SUM(W165:W172)</f>
        <v>0</v>
      </c>
      <c r="Y173" s="10">
        <f>SUM(Y165:Y172)</f>
        <v>0</v>
      </c>
      <c r="Z173" s="10">
        <f>SUM(Z165:Z172)</f>
        <v>0</v>
      </c>
      <c r="AB173" s="10">
        <f>SUM(AB165:AB172)</f>
        <v>0</v>
      </c>
      <c r="AC173" s="10">
        <f>SUM(AC165:AC172)</f>
        <v>0</v>
      </c>
      <c r="AE173" s="10">
        <f>SUM(AE165:AE172)</f>
        <v>0</v>
      </c>
      <c r="AF173" s="10">
        <f>SUM(AF165:AF172)</f>
        <v>0</v>
      </c>
      <c r="AH173" s="10">
        <f>SUM(AH165:AH172)</f>
        <v>0</v>
      </c>
      <c r="AI173" s="10">
        <f>SUM(AI165:AI172)</f>
        <v>0</v>
      </c>
      <c r="AK173" s="10">
        <f>SUM(AK165:AK172)</f>
        <v>0</v>
      </c>
      <c r="AL173" s="10">
        <f>SUM(AL165:AL172)</f>
        <v>0</v>
      </c>
    </row>
    <row r="174" spans="1:38" ht="18.75" customHeight="1" x14ac:dyDescent="0.25">
      <c r="A174" s="4"/>
      <c r="B174" s="8" t="s">
        <v>95</v>
      </c>
      <c r="C174" s="3"/>
      <c r="D174" s="3"/>
      <c r="F174" s="3"/>
      <c r="G174" s="3"/>
      <c r="I174" s="3"/>
      <c r="J174" s="3"/>
      <c r="L174" s="7">
        <f t="shared" ref="L174:L192" si="68">C174+F174+I174</f>
        <v>0</v>
      </c>
      <c r="M174" s="7">
        <f t="shared" ref="M174:M192" si="69">D174+G174+J174</f>
        <v>0</v>
      </c>
      <c r="O174" s="7"/>
      <c r="P174" s="7"/>
      <c r="Q174" s="15">
        <v>63</v>
      </c>
      <c r="R174" s="7">
        <f t="shared" ref="R174:R187" si="70">O174-L174</f>
        <v>0</v>
      </c>
      <c r="S174" s="7">
        <f t="shared" ref="S174:S187" si="71">P174-M174</f>
        <v>0</v>
      </c>
      <c r="U174" s="8" t="s">
        <v>95</v>
      </c>
      <c r="V174" s="7"/>
      <c r="W174" s="7"/>
      <c r="Y174" s="7"/>
      <c r="Z174" s="7"/>
      <c r="AB174" s="7"/>
      <c r="AC174" s="7"/>
      <c r="AE174" s="7">
        <f t="shared" ref="AE174:AE187" si="72">V174+Y174+AB174</f>
        <v>0</v>
      </c>
      <c r="AF174" s="7">
        <f t="shared" ref="AF174:AF187" si="73">W174+Z174+AC174</f>
        <v>0</v>
      </c>
      <c r="AH174" s="7"/>
      <c r="AI174" s="7"/>
      <c r="AK174" s="7">
        <f t="shared" ref="AK174:AK187" si="74">AH174-AE174</f>
        <v>0</v>
      </c>
      <c r="AL174" s="7">
        <f t="shared" ref="AL174:AL187" si="75">AI174-AF174</f>
        <v>0</v>
      </c>
    </row>
    <row r="175" spans="1:38" ht="18.75" customHeight="1" x14ac:dyDescent="0.25">
      <c r="A175" s="4"/>
      <c r="B175" s="8" t="s">
        <v>96</v>
      </c>
      <c r="C175" s="3"/>
      <c r="D175" s="3"/>
      <c r="F175" s="3"/>
      <c r="G175" s="3"/>
      <c r="I175" s="3"/>
      <c r="J175" s="3"/>
      <c r="L175" s="7">
        <f t="shared" si="68"/>
        <v>0</v>
      </c>
      <c r="M175" s="7">
        <f t="shared" si="69"/>
        <v>0</v>
      </c>
      <c r="O175" s="7"/>
      <c r="P175" s="7"/>
      <c r="Q175" s="15">
        <v>64</v>
      </c>
      <c r="R175" s="7">
        <f t="shared" si="70"/>
        <v>0</v>
      </c>
      <c r="S175" s="7">
        <f t="shared" si="71"/>
        <v>0</v>
      </c>
      <c r="U175" s="8" t="s">
        <v>96</v>
      </c>
      <c r="V175" s="7"/>
      <c r="W175" s="7"/>
      <c r="Y175" s="7"/>
      <c r="Z175" s="7"/>
      <c r="AB175" s="7"/>
      <c r="AC175" s="7"/>
      <c r="AE175" s="7">
        <f t="shared" si="72"/>
        <v>0</v>
      </c>
      <c r="AF175" s="7">
        <f t="shared" si="73"/>
        <v>0</v>
      </c>
      <c r="AH175" s="7"/>
      <c r="AI175" s="7"/>
      <c r="AK175" s="7">
        <f t="shared" si="74"/>
        <v>0</v>
      </c>
      <c r="AL175" s="7">
        <f t="shared" si="75"/>
        <v>0</v>
      </c>
    </row>
    <row r="176" spans="1:38" ht="18.75" customHeight="1" x14ac:dyDescent="0.25">
      <c r="A176" s="4"/>
      <c r="B176" s="8" t="s">
        <v>97</v>
      </c>
      <c r="C176" s="3"/>
      <c r="D176" s="3"/>
      <c r="F176" s="3"/>
      <c r="G176" s="3"/>
      <c r="I176" s="3"/>
      <c r="J176" s="3"/>
      <c r="L176" s="7">
        <f t="shared" si="68"/>
        <v>0</v>
      </c>
      <c r="M176" s="7">
        <f t="shared" si="69"/>
        <v>0</v>
      </c>
      <c r="O176" s="7"/>
      <c r="P176" s="7"/>
      <c r="Q176" s="15">
        <v>65</v>
      </c>
      <c r="R176" s="7">
        <f t="shared" si="70"/>
        <v>0</v>
      </c>
      <c r="S176" s="7">
        <f t="shared" si="71"/>
        <v>0</v>
      </c>
      <c r="U176" s="8" t="s">
        <v>97</v>
      </c>
      <c r="V176" s="7"/>
      <c r="W176" s="7"/>
      <c r="Y176" s="7"/>
      <c r="Z176" s="7"/>
      <c r="AB176" s="7"/>
      <c r="AC176" s="7"/>
      <c r="AE176" s="7">
        <f t="shared" si="72"/>
        <v>0</v>
      </c>
      <c r="AF176" s="7">
        <f t="shared" si="73"/>
        <v>0</v>
      </c>
      <c r="AH176" s="7"/>
      <c r="AI176" s="7"/>
      <c r="AK176" s="7">
        <f t="shared" si="74"/>
        <v>0</v>
      </c>
      <c r="AL176" s="7">
        <f t="shared" si="75"/>
        <v>0</v>
      </c>
    </row>
    <row r="177" spans="1:38" ht="18.75" customHeight="1" x14ac:dyDescent="0.25">
      <c r="A177" s="4"/>
      <c r="B177" s="8" t="s">
        <v>99</v>
      </c>
      <c r="C177" s="3"/>
      <c r="D177" s="3"/>
      <c r="F177" s="3"/>
      <c r="G177" s="3"/>
      <c r="I177" s="3"/>
      <c r="J177" s="3"/>
      <c r="L177" s="7">
        <f t="shared" si="68"/>
        <v>0</v>
      </c>
      <c r="M177" s="7">
        <f t="shared" si="69"/>
        <v>0</v>
      </c>
      <c r="O177" s="7"/>
      <c r="P177" s="7"/>
      <c r="Q177" s="15">
        <v>66</v>
      </c>
      <c r="R177" s="7">
        <f t="shared" si="70"/>
        <v>0</v>
      </c>
      <c r="S177" s="7">
        <f t="shared" si="71"/>
        <v>0</v>
      </c>
      <c r="U177" s="8" t="s">
        <v>99</v>
      </c>
      <c r="V177" s="7"/>
      <c r="W177" s="7"/>
      <c r="Y177" s="7"/>
      <c r="Z177" s="7"/>
      <c r="AB177" s="7"/>
      <c r="AC177" s="7"/>
      <c r="AE177" s="7">
        <f t="shared" si="72"/>
        <v>0</v>
      </c>
      <c r="AF177" s="7">
        <f t="shared" si="73"/>
        <v>0</v>
      </c>
      <c r="AH177" s="7"/>
      <c r="AI177" s="7"/>
      <c r="AK177" s="7">
        <f t="shared" si="74"/>
        <v>0</v>
      </c>
      <c r="AL177" s="7">
        <f t="shared" si="75"/>
        <v>0</v>
      </c>
    </row>
    <row r="178" spans="1:38" ht="18.75" customHeight="1" x14ac:dyDescent="0.25">
      <c r="A178" s="4"/>
      <c r="B178" s="8" t="s">
        <v>100</v>
      </c>
      <c r="C178" s="3"/>
      <c r="D178" s="3"/>
      <c r="F178" s="3"/>
      <c r="G178" s="3"/>
      <c r="I178" s="3"/>
      <c r="J178" s="3"/>
      <c r="L178" s="7">
        <f t="shared" si="68"/>
        <v>0</v>
      </c>
      <c r="M178" s="7">
        <f t="shared" si="69"/>
        <v>0</v>
      </c>
      <c r="O178" s="7"/>
      <c r="P178" s="7"/>
      <c r="Q178" s="15">
        <v>67</v>
      </c>
      <c r="R178" s="7">
        <f t="shared" si="70"/>
        <v>0</v>
      </c>
      <c r="S178" s="7">
        <f t="shared" si="71"/>
        <v>0</v>
      </c>
      <c r="U178" s="8" t="s">
        <v>100</v>
      </c>
      <c r="V178" s="7"/>
      <c r="W178" s="7"/>
      <c r="Y178" s="7"/>
      <c r="Z178" s="7"/>
      <c r="AB178" s="7"/>
      <c r="AC178" s="7"/>
      <c r="AE178" s="7">
        <f t="shared" si="72"/>
        <v>0</v>
      </c>
      <c r="AF178" s="7">
        <f t="shared" si="73"/>
        <v>0</v>
      </c>
      <c r="AH178" s="7"/>
      <c r="AI178" s="7"/>
      <c r="AK178" s="7">
        <f t="shared" si="74"/>
        <v>0</v>
      </c>
      <c r="AL178" s="7">
        <f t="shared" si="75"/>
        <v>0</v>
      </c>
    </row>
    <row r="179" spans="1:38" ht="18.75" customHeight="1" x14ac:dyDescent="0.25">
      <c r="A179" s="4"/>
      <c r="B179" s="8" t="s">
        <v>101</v>
      </c>
      <c r="C179" s="3"/>
      <c r="D179" s="3"/>
      <c r="F179" s="3"/>
      <c r="G179" s="3"/>
      <c r="I179" s="3"/>
      <c r="J179" s="3"/>
      <c r="L179" s="7">
        <f t="shared" si="68"/>
        <v>0</v>
      </c>
      <c r="M179" s="7">
        <f t="shared" si="69"/>
        <v>0</v>
      </c>
      <c r="O179" s="7"/>
      <c r="P179" s="7"/>
      <c r="Q179" s="15">
        <v>68</v>
      </c>
      <c r="R179" s="7">
        <f t="shared" si="70"/>
        <v>0</v>
      </c>
      <c r="S179" s="7">
        <f t="shared" si="71"/>
        <v>0</v>
      </c>
      <c r="U179" s="8" t="s">
        <v>101</v>
      </c>
      <c r="V179" s="7"/>
      <c r="W179" s="7"/>
      <c r="Y179" s="7"/>
      <c r="Z179" s="7"/>
      <c r="AB179" s="7"/>
      <c r="AC179" s="7"/>
      <c r="AE179" s="7">
        <f t="shared" si="72"/>
        <v>0</v>
      </c>
      <c r="AF179" s="7">
        <f t="shared" si="73"/>
        <v>0</v>
      </c>
      <c r="AH179" s="7"/>
      <c r="AI179" s="7"/>
      <c r="AK179" s="7">
        <f t="shared" si="74"/>
        <v>0</v>
      </c>
      <c r="AL179" s="7">
        <f t="shared" si="75"/>
        <v>0</v>
      </c>
    </row>
    <row r="180" spans="1:38" ht="18.75" customHeight="1" x14ac:dyDescent="0.25">
      <c r="A180" s="4"/>
      <c r="B180" s="8" t="s">
        <v>102</v>
      </c>
      <c r="C180" s="3"/>
      <c r="D180" s="3"/>
      <c r="F180" s="3"/>
      <c r="G180" s="3"/>
      <c r="I180" s="3"/>
      <c r="J180" s="3"/>
      <c r="L180" s="7">
        <f t="shared" si="68"/>
        <v>0</v>
      </c>
      <c r="M180" s="7">
        <f t="shared" si="69"/>
        <v>0</v>
      </c>
      <c r="O180" s="7"/>
      <c r="P180" s="7"/>
      <c r="Q180" s="15">
        <v>69</v>
      </c>
      <c r="R180" s="7">
        <f t="shared" si="70"/>
        <v>0</v>
      </c>
      <c r="S180" s="7">
        <f t="shared" si="71"/>
        <v>0</v>
      </c>
      <c r="U180" s="8" t="s">
        <v>102</v>
      </c>
      <c r="V180" s="7"/>
      <c r="W180" s="7"/>
      <c r="Y180" s="7"/>
      <c r="Z180" s="7"/>
      <c r="AB180" s="7"/>
      <c r="AC180" s="7"/>
      <c r="AE180" s="7">
        <f t="shared" si="72"/>
        <v>0</v>
      </c>
      <c r="AF180" s="7">
        <f t="shared" si="73"/>
        <v>0</v>
      </c>
      <c r="AH180" s="7"/>
      <c r="AI180" s="7"/>
      <c r="AK180" s="7">
        <f t="shared" si="74"/>
        <v>0</v>
      </c>
      <c r="AL180" s="7">
        <f t="shared" si="75"/>
        <v>0</v>
      </c>
    </row>
    <row r="181" spans="1:38" ht="18.75" customHeight="1" x14ac:dyDescent="0.25">
      <c r="A181" s="4"/>
      <c r="B181" s="8" t="s">
        <v>103</v>
      </c>
      <c r="C181" s="3"/>
      <c r="D181" s="3"/>
      <c r="F181" s="3"/>
      <c r="G181" s="3"/>
      <c r="I181" s="3"/>
      <c r="J181" s="3"/>
      <c r="L181" s="7">
        <f t="shared" si="68"/>
        <v>0</v>
      </c>
      <c r="M181" s="7">
        <f t="shared" si="69"/>
        <v>0</v>
      </c>
      <c r="O181" s="7"/>
      <c r="P181" s="7"/>
      <c r="Q181" s="15">
        <v>70</v>
      </c>
      <c r="R181" s="7">
        <f t="shared" si="70"/>
        <v>0</v>
      </c>
      <c r="S181" s="7">
        <f t="shared" si="71"/>
        <v>0</v>
      </c>
      <c r="U181" s="8" t="s">
        <v>103</v>
      </c>
      <c r="V181" s="7"/>
      <c r="W181" s="7"/>
      <c r="Y181" s="7"/>
      <c r="Z181" s="7"/>
      <c r="AB181" s="7"/>
      <c r="AC181" s="7"/>
      <c r="AE181" s="7">
        <f t="shared" si="72"/>
        <v>0</v>
      </c>
      <c r="AF181" s="7">
        <f t="shared" si="73"/>
        <v>0</v>
      </c>
      <c r="AH181" s="7"/>
      <c r="AI181" s="7"/>
      <c r="AK181" s="7">
        <f t="shared" si="74"/>
        <v>0</v>
      </c>
      <c r="AL181" s="7">
        <f t="shared" si="75"/>
        <v>0</v>
      </c>
    </row>
    <row r="182" spans="1:38" ht="18.75" customHeight="1" x14ac:dyDescent="0.25">
      <c r="A182" s="4"/>
      <c r="B182" s="8" t="s">
        <v>155</v>
      </c>
      <c r="C182" s="3"/>
      <c r="D182" s="3"/>
      <c r="F182" s="3"/>
      <c r="G182" s="3"/>
      <c r="I182" s="3"/>
      <c r="J182" s="3"/>
      <c r="L182" s="7">
        <f t="shared" si="68"/>
        <v>0</v>
      </c>
      <c r="M182" s="7">
        <f t="shared" si="69"/>
        <v>0</v>
      </c>
      <c r="O182" s="7"/>
      <c r="P182" s="7"/>
      <c r="Q182" s="15">
        <v>71</v>
      </c>
      <c r="R182" s="7">
        <f t="shared" si="70"/>
        <v>0</v>
      </c>
      <c r="S182" s="7">
        <f t="shared" si="71"/>
        <v>0</v>
      </c>
      <c r="U182" s="8" t="s">
        <v>155</v>
      </c>
      <c r="V182" s="7"/>
      <c r="W182" s="7"/>
      <c r="Y182" s="7"/>
      <c r="Z182" s="7"/>
      <c r="AB182" s="7"/>
      <c r="AC182" s="7"/>
      <c r="AE182" s="7">
        <f t="shared" si="72"/>
        <v>0</v>
      </c>
      <c r="AF182" s="7">
        <f t="shared" si="73"/>
        <v>0</v>
      </c>
      <c r="AH182" s="7"/>
      <c r="AI182" s="7"/>
      <c r="AK182" s="7">
        <f t="shared" si="74"/>
        <v>0</v>
      </c>
      <c r="AL182" s="7">
        <f t="shared" si="75"/>
        <v>0</v>
      </c>
    </row>
    <row r="183" spans="1:38" ht="18.75" customHeight="1" x14ac:dyDescent="0.25">
      <c r="A183" s="4"/>
      <c r="B183" s="8" t="s">
        <v>105</v>
      </c>
      <c r="C183" s="3"/>
      <c r="D183" s="3"/>
      <c r="F183" s="3"/>
      <c r="G183" s="3"/>
      <c r="I183" s="3"/>
      <c r="J183" s="3"/>
      <c r="L183" s="7">
        <f t="shared" si="68"/>
        <v>0</v>
      </c>
      <c r="M183" s="7">
        <f t="shared" si="69"/>
        <v>0</v>
      </c>
      <c r="O183" s="7"/>
      <c r="P183" s="7"/>
      <c r="Q183" s="15">
        <v>72</v>
      </c>
      <c r="R183" s="7">
        <f t="shared" si="70"/>
        <v>0</v>
      </c>
      <c r="S183" s="7">
        <f t="shared" si="71"/>
        <v>0</v>
      </c>
      <c r="U183" s="8" t="s">
        <v>105</v>
      </c>
      <c r="V183" s="7"/>
      <c r="W183" s="7"/>
      <c r="Y183" s="7"/>
      <c r="Z183" s="7"/>
      <c r="AB183" s="7"/>
      <c r="AC183" s="7"/>
      <c r="AE183" s="7">
        <f t="shared" si="72"/>
        <v>0</v>
      </c>
      <c r="AF183" s="7">
        <f t="shared" si="73"/>
        <v>0</v>
      </c>
      <c r="AH183" s="7"/>
      <c r="AI183" s="7"/>
      <c r="AK183" s="7">
        <f t="shared" si="74"/>
        <v>0</v>
      </c>
      <c r="AL183" s="7">
        <f t="shared" si="75"/>
        <v>0</v>
      </c>
    </row>
    <row r="184" spans="1:38" ht="18.75" customHeight="1" x14ac:dyDescent="0.25">
      <c r="A184" s="4"/>
      <c r="B184" s="8" t="s">
        <v>106</v>
      </c>
      <c r="C184" s="3"/>
      <c r="D184" s="3"/>
      <c r="F184" s="3"/>
      <c r="G184" s="3"/>
      <c r="I184" s="3"/>
      <c r="J184" s="3"/>
      <c r="L184" s="7">
        <f t="shared" si="68"/>
        <v>0</v>
      </c>
      <c r="M184" s="7">
        <f t="shared" si="69"/>
        <v>0</v>
      </c>
      <c r="O184" s="7"/>
      <c r="P184" s="7"/>
      <c r="Q184" s="15">
        <v>73</v>
      </c>
      <c r="R184" s="7">
        <f t="shared" si="70"/>
        <v>0</v>
      </c>
      <c r="S184" s="7">
        <f t="shared" si="71"/>
        <v>0</v>
      </c>
      <c r="U184" s="8" t="s">
        <v>106</v>
      </c>
      <c r="V184" s="7"/>
      <c r="W184" s="7"/>
      <c r="Y184" s="7"/>
      <c r="Z184" s="7"/>
      <c r="AB184" s="7"/>
      <c r="AC184" s="7"/>
      <c r="AE184" s="7">
        <f t="shared" si="72"/>
        <v>0</v>
      </c>
      <c r="AF184" s="7">
        <f t="shared" si="73"/>
        <v>0</v>
      </c>
      <c r="AH184" s="7"/>
      <c r="AI184" s="7"/>
      <c r="AK184" s="7">
        <f t="shared" si="74"/>
        <v>0</v>
      </c>
      <c r="AL184" s="7">
        <f t="shared" si="75"/>
        <v>0</v>
      </c>
    </row>
    <row r="185" spans="1:38" ht="18.75" customHeight="1" x14ac:dyDescent="0.25">
      <c r="A185" s="4"/>
      <c r="B185" s="8" t="s">
        <v>107</v>
      </c>
      <c r="C185" s="3"/>
      <c r="D185" s="3"/>
      <c r="F185" s="3"/>
      <c r="G185" s="3"/>
      <c r="I185" s="3"/>
      <c r="J185" s="3"/>
      <c r="L185" s="7">
        <f t="shared" si="68"/>
        <v>0</v>
      </c>
      <c r="M185" s="7">
        <f t="shared" si="69"/>
        <v>0</v>
      </c>
      <c r="O185" s="7"/>
      <c r="P185" s="7"/>
      <c r="Q185" s="15">
        <v>74</v>
      </c>
      <c r="R185" s="7">
        <f t="shared" si="70"/>
        <v>0</v>
      </c>
      <c r="S185" s="7">
        <f t="shared" si="71"/>
        <v>0</v>
      </c>
      <c r="U185" s="8" t="s">
        <v>107</v>
      </c>
      <c r="V185" s="7"/>
      <c r="W185" s="7"/>
      <c r="Y185" s="7"/>
      <c r="Z185" s="7"/>
      <c r="AB185" s="7"/>
      <c r="AC185" s="7"/>
      <c r="AE185" s="7">
        <f t="shared" si="72"/>
        <v>0</v>
      </c>
      <c r="AF185" s="7">
        <f t="shared" si="73"/>
        <v>0</v>
      </c>
      <c r="AH185" s="7"/>
      <c r="AI185" s="7"/>
      <c r="AK185" s="7">
        <f t="shared" si="74"/>
        <v>0</v>
      </c>
      <c r="AL185" s="7">
        <f t="shared" si="75"/>
        <v>0</v>
      </c>
    </row>
    <row r="186" spans="1:38" ht="18.75" customHeight="1" x14ac:dyDescent="0.25">
      <c r="A186" s="4"/>
      <c r="B186" s="8" t="s">
        <v>108</v>
      </c>
      <c r="C186" s="3"/>
      <c r="D186" s="3"/>
      <c r="F186" s="3"/>
      <c r="G186" s="3"/>
      <c r="I186" s="3"/>
      <c r="J186" s="3"/>
      <c r="L186" s="7">
        <f t="shared" si="68"/>
        <v>0</v>
      </c>
      <c r="M186" s="7">
        <f t="shared" si="69"/>
        <v>0</v>
      </c>
      <c r="O186" s="7"/>
      <c r="P186" s="7"/>
      <c r="Q186" s="15">
        <v>75</v>
      </c>
      <c r="R186" s="7">
        <f t="shared" si="70"/>
        <v>0</v>
      </c>
      <c r="S186" s="7">
        <f t="shared" si="71"/>
        <v>0</v>
      </c>
      <c r="U186" s="8" t="s">
        <v>108</v>
      </c>
      <c r="V186" s="7"/>
      <c r="W186" s="7"/>
      <c r="Y186" s="7"/>
      <c r="Z186" s="7"/>
      <c r="AB186" s="7"/>
      <c r="AC186" s="7"/>
      <c r="AE186" s="7">
        <f t="shared" si="72"/>
        <v>0</v>
      </c>
      <c r="AF186" s="7">
        <f t="shared" si="73"/>
        <v>0</v>
      </c>
      <c r="AH186" s="7"/>
      <c r="AI186" s="7"/>
      <c r="AK186" s="7">
        <f t="shared" si="74"/>
        <v>0</v>
      </c>
      <c r="AL186" s="7">
        <f t="shared" si="75"/>
        <v>0</v>
      </c>
    </row>
    <row r="187" spans="1:38" ht="18.75" customHeight="1" x14ac:dyDescent="0.25">
      <c r="A187" s="4"/>
      <c r="B187" s="8" t="s">
        <v>109</v>
      </c>
      <c r="C187" s="3"/>
      <c r="D187" s="3"/>
      <c r="F187" s="3"/>
      <c r="G187" s="3"/>
      <c r="I187" s="3"/>
      <c r="J187" s="3"/>
      <c r="L187" s="7">
        <f t="shared" si="68"/>
        <v>0</v>
      </c>
      <c r="M187" s="7">
        <f t="shared" si="69"/>
        <v>0</v>
      </c>
      <c r="O187" s="7"/>
      <c r="P187" s="7"/>
      <c r="Q187" s="15">
        <v>76</v>
      </c>
      <c r="R187" s="7">
        <f t="shared" si="70"/>
        <v>0</v>
      </c>
      <c r="S187" s="7">
        <f t="shared" si="71"/>
        <v>0</v>
      </c>
      <c r="U187" s="8" t="s">
        <v>109</v>
      </c>
      <c r="V187" s="7"/>
      <c r="W187" s="7"/>
      <c r="Y187" s="7"/>
      <c r="Z187" s="7"/>
      <c r="AB187" s="7"/>
      <c r="AC187" s="7"/>
      <c r="AE187" s="7">
        <f t="shared" si="72"/>
        <v>0</v>
      </c>
      <c r="AF187" s="7">
        <f t="shared" si="73"/>
        <v>0</v>
      </c>
      <c r="AH187" s="7"/>
      <c r="AI187" s="7"/>
      <c r="AK187" s="7">
        <f t="shared" si="74"/>
        <v>0</v>
      </c>
      <c r="AL187" s="7">
        <f t="shared" si="75"/>
        <v>0</v>
      </c>
    </row>
    <row r="188" spans="1:38" ht="18.75" customHeight="1" x14ac:dyDescent="0.25">
      <c r="A188" s="4"/>
      <c r="B188" s="8" t="s">
        <v>110</v>
      </c>
      <c r="C188" s="3"/>
      <c r="D188" s="3"/>
      <c r="F188" s="3"/>
      <c r="G188" s="3"/>
      <c r="I188" s="3"/>
      <c r="J188" s="3"/>
      <c r="L188" s="7">
        <f t="shared" si="68"/>
        <v>0</v>
      </c>
      <c r="M188" s="7">
        <f t="shared" si="69"/>
        <v>0</v>
      </c>
      <c r="O188" s="7"/>
      <c r="P188" s="7"/>
      <c r="Q188" s="4"/>
      <c r="R188" s="7"/>
      <c r="S188" s="7"/>
      <c r="U188" s="8"/>
      <c r="V188" s="7"/>
      <c r="W188" s="7"/>
      <c r="Y188" s="7"/>
      <c r="Z188" s="7"/>
      <c r="AB188" s="7"/>
      <c r="AC188" s="7"/>
      <c r="AE188" s="7"/>
      <c r="AF188" s="7"/>
      <c r="AH188" s="7"/>
      <c r="AI188" s="7"/>
      <c r="AK188" s="7"/>
      <c r="AL188" s="7"/>
    </row>
    <row r="189" spans="1:38" ht="18.75" customHeight="1" x14ac:dyDescent="0.25">
      <c r="A189" s="4"/>
      <c r="B189" s="8" t="s">
        <v>111</v>
      </c>
      <c r="C189" s="3"/>
      <c r="D189" s="3"/>
      <c r="F189" s="3"/>
      <c r="G189" s="3"/>
      <c r="I189" s="3"/>
      <c r="J189" s="3"/>
      <c r="L189" s="7">
        <f t="shared" si="68"/>
        <v>0</v>
      </c>
      <c r="M189" s="7">
        <f t="shared" si="69"/>
        <v>0</v>
      </c>
      <c r="O189" s="7"/>
      <c r="P189" s="7"/>
      <c r="Q189" s="15">
        <v>77</v>
      </c>
      <c r="R189" s="7">
        <f t="shared" ref="R189:S192" si="76">O189-L189</f>
        <v>0</v>
      </c>
      <c r="S189" s="7">
        <f t="shared" si="76"/>
        <v>0</v>
      </c>
      <c r="U189" s="8" t="s">
        <v>111</v>
      </c>
      <c r="V189" s="7"/>
      <c r="W189" s="7"/>
      <c r="Y189" s="7"/>
      <c r="Z189" s="7"/>
      <c r="AB189" s="7"/>
      <c r="AC189" s="7"/>
      <c r="AE189" s="7">
        <f t="shared" ref="AE189:AF191" si="77">V189+Y189+AB189</f>
        <v>0</v>
      </c>
      <c r="AF189" s="7">
        <f t="shared" si="77"/>
        <v>0</v>
      </c>
      <c r="AH189" s="7"/>
      <c r="AI189" s="7"/>
      <c r="AK189" s="7">
        <f t="shared" ref="AK189:AL191" si="78">AH189-AE189</f>
        <v>0</v>
      </c>
      <c r="AL189" s="7">
        <f t="shared" si="78"/>
        <v>0</v>
      </c>
    </row>
    <row r="190" spans="1:38" ht="18.75" customHeight="1" x14ac:dyDescent="0.25">
      <c r="A190" s="4"/>
      <c r="B190" s="8" t="s">
        <v>159</v>
      </c>
      <c r="C190" s="3"/>
      <c r="D190" s="3"/>
      <c r="F190" s="3"/>
      <c r="G190" s="3"/>
      <c r="I190" s="3"/>
      <c r="J190" s="3"/>
      <c r="L190" s="7">
        <f t="shared" si="68"/>
        <v>0</v>
      </c>
      <c r="M190" s="7">
        <f t="shared" si="69"/>
        <v>0</v>
      </c>
      <c r="O190" s="7"/>
      <c r="P190" s="7"/>
      <c r="Q190" s="15">
        <v>78</v>
      </c>
      <c r="R190" s="7">
        <f t="shared" si="76"/>
        <v>0</v>
      </c>
      <c r="S190" s="7">
        <f t="shared" si="76"/>
        <v>0</v>
      </c>
      <c r="U190" s="8" t="s">
        <v>156</v>
      </c>
      <c r="V190" s="7"/>
      <c r="W190" s="7"/>
      <c r="Y190" s="7"/>
      <c r="Z190" s="7"/>
      <c r="AB190" s="7"/>
      <c r="AC190" s="7"/>
      <c r="AE190" s="7">
        <f t="shared" si="77"/>
        <v>0</v>
      </c>
      <c r="AF190" s="7">
        <f t="shared" si="77"/>
        <v>0</v>
      </c>
      <c r="AH190" s="7"/>
      <c r="AI190" s="7"/>
      <c r="AK190" s="7">
        <f t="shared" si="78"/>
        <v>0</v>
      </c>
      <c r="AL190" s="7">
        <f t="shared" si="78"/>
        <v>0</v>
      </c>
    </row>
    <row r="191" spans="1:38" ht="18.75" customHeight="1" x14ac:dyDescent="0.25">
      <c r="A191" s="4"/>
      <c r="B191" s="8" t="s">
        <v>113</v>
      </c>
      <c r="C191" s="3"/>
      <c r="D191" s="3"/>
      <c r="E191" s="8"/>
      <c r="F191" s="3"/>
      <c r="G191" s="3"/>
      <c r="I191" s="3"/>
      <c r="J191" s="3"/>
      <c r="L191" s="7">
        <f t="shared" si="68"/>
        <v>0</v>
      </c>
      <c r="M191" s="7">
        <f t="shared" si="69"/>
        <v>0</v>
      </c>
      <c r="O191" s="7"/>
      <c r="P191" s="7"/>
      <c r="Q191" s="15">
        <v>79</v>
      </c>
      <c r="R191" s="7">
        <f t="shared" si="76"/>
        <v>0</v>
      </c>
      <c r="S191" s="7">
        <f t="shared" si="76"/>
        <v>0</v>
      </c>
      <c r="U191" s="8" t="s">
        <v>113</v>
      </c>
      <c r="V191" s="7"/>
      <c r="W191" s="7"/>
      <c r="Y191" s="7"/>
      <c r="Z191" s="7"/>
      <c r="AB191" s="7"/>
      <c r="AC191" s="7"/>
      <c r="AE191" s="7">
        <f t="shared" si="77"/>
        <v>0</v>
      </c>
      <c r="AF191" s="7">
        <f t="shared" si="77"/>
        <v>0</v>
      </c>
      <c r="AH191" s="7"/>
      <c r="AI191" s="7"/>
      <c r="AK191" s="7">
        <f t="shared" si="78"/>
        <v>0</v>
      </c>
      <c r="AL191" s="7">
        <f t="shared" si="78"/>
        <v>0</v>
      </c>
    </row>
    <row r="192" spans="1:38" ht="18.75" customHeight="1" x14ac:dyDescent="0.25">
      <c r="A192" s="4"/>
      <c r="B192" s="8" t="s">
        <v>114</v>
      </c>
      <c r="C192" s="3"/>
      <c r="D192" s="3"/>
      <c r="E192" s="16"/>
      <c r="F192" s="3"/>
      <c r="G192" s="3"/>
      <c r="I192" s="3"/>
      <c r="J192" s="3"/>
      <c r="L192" s="7">
        <f t="shared" si="68"/>
        <v>0</v>
      </c>
      <c r="M192" s="7">
        <f t="shared" si="69"/>
        <v>0</v>
      </c>
      <c r="O192" s="7"/>
      <c r="P192" s="7"/>
      <c r="Q192" s="4"/>
      <c r="R192" s="7">
        <f t="shared" si="76"/>
        <v>0</v>
      </c>
      <c r="S192" s="7">
        <f t="shared" si="76"/>
        <v>0</v>
      </c>
      <c r="U192" s="8"/>
      <c r="V192" s="7"/>
      <c r="W192" s="7"/>
      <c r="Y192" s="7"/>
      <c r="Z192" s="7"/>
      <c r="AB192" s="7"/>
      <c r="AC192" s="7"/>
      <c r="AE192" s="7"/>
      <c r="AF192" s="7"/>
      <c r="AH192" s="7"/>
      <c r="AI192" s="7"/>
      <c r="AK192" s="7"/>
      <c r="AL192" s="7"/>
    </row>
    <row r="193" spans="1:38" ht="24" customHeight="1" x14ac:dyDescent="0.25">
      <c r="A193" s="4"/>
      <c r="B193" s="9" t="s">
        <v>76</v>
      </c>
      <c r="C193" s="10">
        <f>SUM(C174:C192)</f>
        <v>0</v>
      </c>
      <c r="D193" s="10">
        <f>SUM(D174:D192)</f>
        <v>0</v>
      </c>
      <c r="F193" s="10">
        <f>SUM(F174:F192)</f>
        <v>0</v>
      </c>
      <c r="G193" s="10">
        <f>SUM(G174:G192)</f>
        <v>0</v>
      </c>
      <c r="I193" s="10">
        <f>SUM(I174:I192)</f>
        <v>0</v>
      </c>
      <c r="J193" s="10">
        <f>SUM(J174:J192)</f>
        <v>0</v>
      </c>
      <c r="L193" s="10">
        <f>SUM(L174:L192)</f>
        <v>0</v>
      </c>
      <c r="M193" s="10">
        <f>SUM(M174:M192)</f>
        <v>0</v>
      </c>
      <c r="O193" s="10">
        <f>SUM(O174:O192)</f>
        <v>0</v>
      </c>
      <c r="P193" s="10">
        <f>SUM(P174:P192)</f>
        <v>0</v>
      </c>
      <c r="Q193" s="15">
        <v>80</v>
      </c>
      <c r="R193" s="10">
        <f>SUM(R174:R192)</f>
        <v>0</v>
      </c>
      <c r="S193" s="10">
        <f>SUM(S174:S192)</f>
        <v>0</v>
      </c>
      <c r="U193" s="9" t="s">
        <v>76</v>
      </c>
      <c r="V193" s="10">
        <f>SUM(V174:V191)</f>
        <v>0</v>
      </c>
      <c r="W193" s="10">
        <f>SUM(W174:W191)</f>
        <v>0</v>
      </c>
      <c r="Y193" s="10">
        <f>SUM(Y174:Y191)</f>
        <v>0</v>
      </c>
      <c r="Z193" s="10">
        <f>SUM(Z174:Z191)</f>
        <v>0</v>
      </c>
      <c r="AB193" s="10">
        <f>SUM(AB174:AB187)</f>
        <v>0</v>
      </c>
      <c r="AC193" s="10">
        <f>SUM(AC174:AC187)</f>
        <v>0</v>
      </c>
      <c r="AE193" s="10">
        <f>SUM(AE174:AE191)</f>
        <v>0</v>
      </c>
      <c r="AF193" s="10">
        <f>SUM(AF174:AF191)</f>
        <v>0</v>
      </c>
      <c r="AH193" s="10">
        <f>SUM(AH174:AH191)</f>
        <v>0</v>
      </c>
      <c r="AI193" s="10">
        <f>SUM(AI174:AI191)</f>
        <v>0</v>
      </c>
      <c r="AK193" s="10">
        <f>SUM(AK174:AK191)</f>
        <v>0</v>
      </c>
      <c r="AL193" s="10">
        <f>SUM(AL174:AL191)</f>
        <v>0</v>
      </c>
    </row>
    <row r="194" spans="1:38" ht="18.75" customHeight="1" x14ac:dyDescent="0.25">
      <c r="A194" s="4"/>
      <c r="B194" s="8" t="s">
        <v>115</v>
      </c>
      <c r="C194" s="3"/>
      <c r="D194" s="3"/>
      <c r="F194" s="3"/>
      <c r="G194" s="3"/>
      <c r="I194" s="3"/>
      <c r="J194" s="3"/>
      <c r="L194" s="7">
        <f t="shared" ref="L194:M197" si="79">C194+F194+I194</f>
        <v>0</v>
      </c>
      <c r="M194" s="7">
        <f t="shared" si="79"/>
        <v>0</v>
      </c>
      <c r="O194" s="7"/>
      <c r="P194" s="7"/>
      <c r="Q194" s="15">
        <v>81</v>
      </c>
      <c r="R194" s="7">
        <f t="shared" ref="R194:S197" si="80">O194-L194</f>
        <v>0</v>
      </c>
      <c r="S194" s="7">
        <f t="shared" si="80"/>
        <v>0</v>
      </c>
      <c r="U194" s="8" t="s">
        <v>115</v>
      </c>
      <c r="V194" s="7"/>
      <c r="W194" s="7"/>
      <c r="Y194" s="7"/>
      <c r="Z194" s="7"/>
      <c r="AB194" s="7"/>
      <c r="AC194" s="7"/>
      <c r="AE194" s="7">
        <f>V194+Y194+AB194</f>
        <v>0</v>
      </c>
      <c r="AF194" s="7">
        <f>W194+Z194+AC194</f>
        <v>0</v>
      </c>
      <c r="AH194" s="7"/>
      <c r="AI194" s="7"/>
      <c r="AK194" s="7">
        <f>AH194-AE194</f>
        <v>0</v>
      </c>
      <c r="AL194" s="7">
        <f>AI194-AF194</f>
        <v>0</v>
      </c>
    </row>
    <row r="195" spans="1:38" ht="18.75" customHeight="1" x14ac:dyDescent="0.25">
      <c r="A195" s="4"/>
      <c r="B195" s="8" t="s">
        <v>116</v>
      </c>
      <c r="C195" s="3"/>
      <c r="D195" s="3"/>
      <c r="F195" s="3"/>
      <c r="G195" s="3"/>
      <c r="I195" s="3"/>
      <c r="J195" s="3"/>
      <c r="L195" s="7">
        <f t="shared" si="79"/>
        <v>0</v>
      </c>
      <c r="M195" s="7">
        <f t="shared" si="79"/>
        <v>0</v>
      </c>
      <c r="O195" s="7"/>
      <c r="P195" s="7"/>
      <c r="Q195" s="4"/>
      <c r="R195" s="7">
        <f t="shared" si="80"/>
        <v>0</v>
      </c>
      <c r="S195" s="7">
        <f t="shared" si="80"/>
        <v>0</v>
      </c>
      <c r="U195" s="8"/>
      <c r="V195" s="7"/>
      <c r="W195" s="7"/>
      <c r="Y195" s="7"/>
      <c r="Z195" s="7"/>
      <c r="AB195" s="7"/>
      <c r="AC195" s="7"/>
      <c r="AE195" s="7"/>
      <c r="AF195" s="7"/>
      <c r="AH195" s="7"/>
      <c r="AI195" s="7"/>
      <c r="AK195" s="7"/>
      <c r="AL195" s="7"/>
    </row>
    <row r="196" spans="1:38" ht="18.75" customHeight="1" x14ac:dyDescent="0.25">
      <c r="A196" s="4"/>
      <c r="B196" s="8" t="s">
        <v>117</v>
      </c>
      <c r="C196" s="3"/>
      <c r="D196" s="3"/>
      <c r="F196" s="3"/>
      <c r="G196" s="3"/>
      <c r="I196" s="3"/>
      <c r="J196" s="3"/>
      <c r="L196" s="7">
        <f t="shared" si="79"/>
        <v>0</v>
      </c>
      <c r="M196" s="7">
        <f t="shared" si="79"/>
        <v>0</v>
      </c>
      <c r="O196" s="7"/>
      <c r="P196" s="7"/>
      <c r="Q196" s="15">
        <v>82</v>
      </c>
      <c r="R196" s="7">
        <f t="shared" si="80"/>
        <v>0</v>
      </c>
      <c r="S196" s="7">
        <f t="shared" si="80"/>
        <v>0</v>
      </c>
      <c r="U196" s="8" t="s">
        <v>117</v>
      </c>
      <c r="V196" s="7"/>
      <c r="W196" s="7"/>
      <c r="Y196" s="7"/>
      <c r="Z196" s="7"/>
      <c r="AB196" s="7"/>
      <c r="AC196" s="7"/>
      <c r="AE196" s="7">
        <f>V196+Y196+AB196</f>
        <v>0</v>
      </c>
      <c r="AF196" s="7">
        <f>W196+Z196+AC196</f>
        <v>0</v>
      </c>
      <c r="AH196" s="7"/>
      <c r="AI196" s="7"/>
      <c r="AK196" s="7">
        <f>AH196-AE196</f>
        <v>0</v>
      </c>
      <c r="AL196" s="7">
        <f>AI196-AF196</f>
        <v>0</v>
      </c>
    </row>
    <row r="197" spans="1:38" ht="18.75" customHeight="1" x14ac:dyDescent="0.25">
      <c r="A197" s="4"/>
      <c r="B197" s="8" t="s">
        <v>118</v>
      </c>
      <c r="C197" s="3"/>
      <c r="D197" s="3"/>
      <c r="F197" s="3"/>
      <c r="G197" s="3"/>
      <c r="I197" s="3"/>
      <c r="J197" s="3"/>
      <c r="L197" s="7">
        <f t="shared" si="79"/>
        <v>0</v>
      </c>
      <c r="M197" s="7">
        <f t="shared" si="79"/>
        <v>0</v>
      </c>
      <c r="O197" s="7"/>
      <c r="P197" s="7"/>
      <c r="Q197" s="15">
        <v>83</v>
      </c>
      <c r="R197" s="7">
        <f t="shared" si="80"/>
        <v>0</v>
      </c>
      <c r="S197" s="7">
        <f t="shared" si="80"/>
        <v>0</v>
      </c>
      <c r="U197" s="8" t="s">
        <v>118</v>
      </c>
      <c r="V197" s="7"/>
      <c r="W197" s="7"/>
      <c r="Y197" s="7"/>
      <c r="Z197" s="7"/>
      <c r="AB197" s="7"/>
      <c r="AC197" s="7"/>
      <c r="AE197" s="7">
        <f>V197+Y197+AB197</f>
        <v>0</v>
      </c>
      <c r="AF197" s="7">
        <f>W197+Z197+AC197</f>
        <v>0</v>
      </c>
      <c r="AH197" s="7"/>
      <c r="AI197" s="7"/>
      <c r="AK197" s="7">
        <f>AH197-AE197</f>
        <v>0</v>
      </c>
      <c r="AL197" s="7">
        <f>AI197-AF197</f>
        <v>0</v>
      </c>
    </row>
    <row r="198" spans="1:38" ht="24" customHeight="1" x14ac:dyDescent="0.25">
      <c r="A198" s="4"/>
      <c r="B198" s="9" t="s">
        <v>84</v>
      </c>
      <c r="C198" s="10">
        <f>SUM(C194:C197)</f>
        <v>0</v>
      </c>
      <c r="D198" s="10">
        <f>SUM(D194:D197)</f>
        <v>0</v>
      </c>
      <c r="F198" s="10">
        <f>SUM(F194:F197)</f>
        <v>0</v>
      </c>
      <c r="G198" s="10">
        <f>SUM(G194:G197)</f>
        <v>0</v>
      </c>
      <c r="I198" s="10">
        <f>SUM(I194:I197)</f>
        <v>0</v>
      </c>
      <c r="J198" s="10">
        <f>SUM(J194:J197)</f>
        <v>0</v>
      </c>
      <c r="L198" s="10">
        <f>SUM(L194:L197)</f>
        <v>0</v>
      </c>
      <c r="M198" s="10">
        <f>SUM(M194:M197)</f>
        <v>0</v>
      </c>
      <c r="O198" s="10">
        <f>SUM(O189:O197)</f>
        <v>0</v>
      </c>
      <c r="P198" s="10">
        <f>SUM(P189:P197)</f>
        <v>0</v>
      </c>
      <c r="Q198" s="15">
        <v>84</v>
      </c>
      <c r="R198" s="10">
        <f>SUM(R194:R197)</f>
        <v>0</v>
      </c>
      <c r="S198" s="10">
        <f>SUM(S194:S197)</f>
        <v>0</v>
      </c>
      <c r="U198" s="9" t="s">
        <v>84</v>
      </c>
      <c r="V198" s="10">
        <f>SUM(V194:V197)</f>
        <v>0</v>
      </c>
      <c r="W198" s="10">
        <f>SUM(W194:W197)</f>
        <v>0</v>
      </c>
      <c r="Y198" s="10">
        <f>SUM(Y194:Y197)</f>
        <v>0</v>
      </c>
      <c r="Z198" s="10">
        <f>SUM(Z194:Z197)</f>
        <v>0</v>
      </c>
      <c r="AB198" s="10">
        <f>SUM(AB194:AB197)</f>
        <v>0</v>
      </c>
      <c r="AC198" s="10">
        <f>SUM(AC194:AC197)</f>
        <v>0</v>
      </c>
      <c r="AE198" s="10">
        <f>SUM(AE194:AE197)</f>
        <v>0</v>
      </c>
      <c r="AF198" s="10">
        <f>SUM(AF194:AF197)</f>
        <v>0</v>
      </c>
      <c r="AH198" s="10">
        <f>SUM(AH194:AH197)</f>
        <v>0</v>
      </c>
      <c r="AI198" s="10">
        <f>SUM(AI194:AI197)</f>
        <v>0</v>
      </c>
      <c r="AK198" s="10">
        <f>SUM(AK194:AK197)</f>
        <v>0</v>
      </c>
      <c r="AL198" s="10">
        <f>SUM(AL194:AL197)</f>
        <v>0</v>
      </c>
    </row>
    <row r="199" spans="1:38" ht="30" customHeight="1" x14ac:dyDescent="0.25">
      <c r="A199" s="4"/>
      <c r="B199" s="9" t="s">
        <v>119</v>
      </c>
      <c r="C199" s="10">
        <f>C173+C193+C198</f>
        <v>0</v>
      </c>
      <c r="D199" s="10">
        <f>D173+D193+D198</f>
        <v>0</v>
      </c>
      <c r="F199" s="10">
        <f>F173+F193+F198</f>
        <v>0</v>
      </c>
      <c r="G199" s="10">
        <f>G173+G193+G198</f>
        <v>0</v>
      </c>
      <c r="I199" s="10">
        <f>I173+I193+I198</f>
        <v>0</v>
      </c>
      <c r="J199" s="10">
        <f>J173+J193+J198</f>
        <v>0</v>
      </c>
      <c r="L199" s="10">
        <f>L173+L193+L198</f>
        <v>0</v>
      </c>
      <c r="M199" s="10">
        <f>M173+M193+M198</f>
        <v>0</v>
      </c>
      <c r="O199" s="10">
        <f>SUM(O190:O198)</f>
        <v>0</v>
      </c>
      <c r="P199" s="10">
        <f>SUM(P190:P198)</f>
        <v>0</v>
      </c>
      <c r="Q199" s="15">
        <v>85</v>
      </c>
      <c r="R199" s="10">
        <f>R173+R193+R198</f>
        <v>0</v>
      </c>
      <c r="S199" s="10">
        <f>S173+S193+S198</f>
        <v>0</v>
      </c>
      <c r="U199" s="9" t="s">
        <v>119</v>
      </c>
      <c r="V199" s="10">
        <f>V173+V193+V198</f>
        <v>0</v>
      </c>
      <c r="W199" s="10">
        <f>W173+W193+W198</f>
        <v>0</v>
      </c>
      <c r="Y199" s="10">
        <f>Y173+Y193+Y198</f>
        <v>0</v>
      </c>
      <c r="Z199" s="10">
        <f>Z173+Z193+Z198</f>
        <v>0</v>
      </c>
      <c r="AB199" s="10">
        <f>AB173+AB193+AB198</f>
        <v>0</v>
      </c>
      <c r="AC199" s="10">
        <f>AC173+AC193+AC198</f>
        <v>0</v>
      </c>
      <c r="AE199" s="10">
        <f>AE173+AE193+AE198</f>
        <v>0</v>
      </c>
      <c r="AF199" s="10">
        <f>AF173+AF193+AF198</f>
        <v>0</v>
      </c>
      <c r="AH199" s="10">
        <f>AH173+AH193+AH198</f>
        <v>0</v>
      </c>
      <c r="AI199" s="10">
        <f>AI173+AI193+AI198</f>
        <v>0</v>
      </c>
      <c r="AK199" s="10">
        <f>AK173+AK193+AK198</f>
        <v>0</v>
      </c>
      <c r="AL199" s="10">
        <f>AL173+AL193+AL198</f>
        <v>0</v>
      </c>
    </row>
    <row r="200" spans="1:38" ht="18.75" customHeight="1" x14ac:dyDescent="0.25">
      <c r="A200" s="4"/>
      <c r="Q200" s="15">
        <v>86</v>
      </c>
      <c r="R200" s="4"/>
      <c r="S200" s="4"/>
      <c r="U200" s="5"/>
      <c r="V200" s="6"/>
      <c r="W200" s="6"/>
      <c r="Y200" s="6"/>
      <c r="Z200" s="6"/>
      <c r="AB200" s="6"/>
      <c r="AC200" s="6"/>
      <c r="AE200" s="6"/>
      <c r="AF200" s="6"/>
      <c r="AH200" s="6"/>
      <c r="AI200" s="6"/>
      <c r="AK200" s="6"/>
      <c r="AL200" s="6"/>
    </row>
    <row r="201" spans="1:38" ht="18.75" customHeight="1" x14ac:dyDescent="0.25">
      <c r="A201" s="4"/>
      <c r="B201" s="141" t="s">
        <v>28</v>
      </c>
      <c r="C201" s="142" t="s">
        <v>149</v>
      </c>
      <c r="D201" s="104"/>
      <c r="F201" s="143" t="s">
        <v>150</v>
      </c>
      <c r="G201" s="104"/>
      <c r="I201" s="143" t="s">
        <v>151</v>
      </c>
      <c r="J201" s="104"/>
      <c r="L201" s="143" t="s">
        <v>152</v>
      </c>
      <c r="M201" s="104"/>
      <c r="O201" s="143" t="s">
        <v>153</v>
      </c>
      <c r="P201" s="104"/>
      <c r="Q201" s="15">
        <v>87</v>
      </c>
      <c r="R201" s="142" t="s">
        <v>32</v>
      </c>
      <c r="S201" s="104"/>
      <c r="U201" s="141" t="s">
        <v>28</v>
      </c>
      <c r="V201" s="146" t="s">
        <v>149</v>
      </c>
      <c r="W201" s="145"/>
      <c r="Y201" s="142" t="s">
        <v>150</v>
      </c>
      <c r="Z201" s="104"/>
      <c r="AB201" s="143" t="s">
        <v>151</v>
      </c>
      <c r="AC201" s="104"/>
      <c r="AE201" s="142" t="s">
        <v>152</v>
      </c>
      <c r="AF201" s="104"/>
      <c r="AH201" s="142" t="s">
        <v>153</v>
      </c>
      <c r="AI201" s="104"/>
      <c r="AK201" s="142" t="s">
        <v>32</v>
      </c>
      <c r="AL201" s="104"/>
    </row>
    <row r="202" spans="1:38" ht="18.75" customHeight="1" x14ac:dyDescent="0.25">
      <c r="A202" s="4"/>
      <c r="B202" s="102"/>
      <c r="C202" s="7" t="s">
        <v>40</v>
      </c>
      <c r="D202" s="8" t="s">
        <v>41</v>
      </c>
      <c r="F202" s="8" t="s">
        <v>40</v>
      </c>
      <c r="G202" s="8" t="s">
        <v>41</v>
      </c>
      <c r="I202" s="8" t="s">
        <v>40</v>
      </c>
      <c r="J202" s="8" t="s">
        <v>41</v>
      </c>
      <c r="L202" s="8" t="s">
        <v>40</v>
      </c>
      <c r="M202" s="8" t="s">
        <v>41</v>
      </c>
      <c r="O202" s="8" t="s">
        <v>40</v>
      </c>
      <c r="P202" s="8" t="s">
        <v>41</v>
      </c>
      <c r="Q202" s="15">
        <v>88</v>
      </c>
      <c r="R202" s="7" t="s">
        <v>40</v>
      </c>
      <c r="S202" s="7" t="s">
        <v>41</v>
      </c>
      <c r="U202" s="102"/>
      <c r="V202" s="7" t="s">
        <v>40</v>
      </c>
      <c r="W202" s="8" t="s">
        <v>41</v>
      </c>
      <c r="Y202" s="7" t="s">
        <v>40</v>
      </c>
      <c r="Z202" s="7" t="s">
        <v>41</v>
      </c>
      <c r="AB202" s="8" t="s">
        <v>40</v>
      </c>
      <c r="AC202" s="8" t="s">
        <v>41</v>
      </c>
      <c r="AE202" s="7" t="s">
        <v>40</v>
      </c>
      <c r="AF202" s="7" t="s">
        <v>41</v>
      </c>
      <c r="AH202" s="7" t="s">
        <v>40</v>
      </c>
      <c r="AI202" s="7" t="s">
        <v>41</v>
      </c>
      <c r="AK202" s="7" t="s">
        <v>40</v>
      </c>
      <c r="AL202" s="7" t="s">
        <v>41</v>
      </c>
    </row>
    <row r="203" spans="1:38" ht="18.75" customHeight="1" x14ac:dyDescent="0.25">
      <c r="A203" s="4"/>
      <c r="B203" s="8" t="s">
        <v>42</v>
      </c>
      <c r="C203" s="3"/>
      <c r="D203" s="3"/>
      <c r="F203" s="3"/>
      <c r="G203" s="3"/>
      <c r="I203" s="3"/>
      <c r="J203" s="3"/>
      <c r="L203" s="7">
        <f t="shared" ref="L203:M207" si="81">C203+F203+I203</f>
        <v>0</v>
      </c>
      <c r="M203" s="7">
        <f t="shared" si="81"/>
        <v>0</v>
      </c>
      <c r="O203" s="7"/>
      <c r="P203" s="7"/>
      <c r="Q203" s="15">
        <v>89</v>
      </c>
      <c r="R203" s="7">
        <f t="shared" ref="R203:S207" si="82">O203-L203</f>
        <v>0</v>
      </c>
      <c r="S203" s="7">
        <f t="shared" si="82"/>
        <v>0</v>
      </c>
      <c r="U203" s="8" t="s">
        <v>42</v>
      </c>
      <c r="V203" s="7"/>
      <c r="W203" s="7"/>
      <c r="Y203" s="7"/>
      <c r="Z203" s="7"/>
      <c r="AB203" s="7"/>
      <c r="AC203" s="7"/>
      <c r="AE203" s="7">
        <f t="shared" ref="AE203:AF207" si="83">V203+Y203+AB203</f>
        <v>0</v>
      </c>
      <c r="AF203" s="7">
        <f t="shared" si="83"/>
        <v>0</v>
      </c>
      <c r="AH203" s="7"/>
      <c r="AI203" s="7"/>
      <c r="AK203" s="7">
        <f t="shared" ref="AK203:AL207" si="84">AH203-AE203</f>
        <v>0</v>
      </c>
      <c r="AL203" s="7">
        <f t="shared" si="84"/>
        <v>0</v>
      </c>
    </row>
    <row r="204" spans="1:38" ht="18.75" customHeight="1" x14ac:dyDescent="0.25">
      <c r="A204" s="4"/>
      <c r="B204" s="8" t="s">
        <v>122</v>
      </c>
      <c r="C204" s="3"/>
      <c r="D204" s="3"/>
      <c r="F204" s="3"/>
      <c r="G204" s="3"/>
      <c r="I204" s="3"/>
      <c r="J204" s="3"/>
      <c r="L204" s="7">
        <f t="shared" si="81"/>
        <v>0</v>
      </c>
      <c r="M204" s="7">
        <f t="shared" si="81"/>
        <v>0</v>
      </c>
      <c r="O204" s="7"/>
      <c r="P204" s="7"/>
      <c r="Q204" s="15">
        <v>90</v>
      </c>
      <c r="R204" s="7">
        <f t="shared" si="82"/>
        <v>0</v>
      </c>
      <c r="S204" s="7">
        <f t="shared" si="82"/>
        <v>0</v>
      </c>
      <c r="U204" s="8" t="s">
        <v>122</v>
      </c>
      <c r="V204" s="7"/>
      <c r="W204" s="7"/>
      <c r="Y204" s="7"/>
      <c r="Z204" s="7"/>
      <c r="AB204" s="7"/>
      <c r="AC204" s="7"/>
      <c r="AE204" s="7">
        <f t="shared" si="83"/>
        <v>0</v>
      </c>
      <c r="AF204" s="7">
        <f t="shared" si="83"/>
        <v>0</v>
      </c>
      <c r="AH204" s="7"/>
      <c r="AI204" s="7"/>
      <c r="AK204" s="7">
        <f t="shared" si="84"/>
        <v>0</v>
      </c>
      <c r="AL204" s="7">
        <f t="shared" si="84"/>
        <v>0</v>
      </c>
    </row>
    <row r="205" spans="1:38" ht="18.75" customHeight="1" x14ac:dyDescent="0.25">
      <c r="A205" s="4"/>
      <c r="B205" s="8" t="s">
        <v>123</v>
      </c>
      <c r="C205" s="3"/>
      <c r="D205" s="3"/>
      <c r="F205" s="3"/>
      <c r="G205" s="3"/>
      <c r="I205" s="3"/>
      <c r="J205" s="3"/>
      <c r="L205" s="7">
        <f t="shared" si="81"/>
        <v>0</v>
      </c>
      <c r="M205" s="7">
        <f t="shared" si="81"/>
        <v>0</v>
      </c>
      <c r="O205" s="7"/>
      <c r="P205" s="7"/>
      <c r="Q205" s="15">
        <v>91</v>
      </c>
      <c r="R205" s="7">
        <f t="shared" si="82"/>
        <v>0</v>
      </c>
      <c r="S205" s="7">
        <f t="shared" si="82"/>
        <v>0</v>
      </c>
      <c r="U205" s="8" t="s">
        <v>123</v>
      </c>
      <c r="V205" s="7"/>
      <c r="W205" s="7"/>
      <c r="Y205" s="7"/>
      <c r="Z205" s="7"/>
      <c r="AB205" s="7"/>
      <c r="AC205" s="7"/>
      <c r="AE205" s="7">
        <f t="shared" si="83"/>
        <v>0</v>
      </c>
      <c r="AF205" s="7">
        <f t="shared" si="83"/>
        <v>0</v>
      </c>
      <c r="AH205" s="7"/>
      <c r="AI205" s="7"/>
      <c r="AK205" s="7">
        <f t="shared" si="84"/>
        <v>0</v>
      </c>
      <c r="AL205" s="7">
        <f t="shared" si="84"/>
        <v>0</v>
      </c>
    </row>
    <row r="206" spans="1:38" ht="18.75" customHeight="1" x14ac:dyDescent="0.25">
      <c r="A206" s="4"/>
      <c r="B206" s="8" t="s">
        <v>109</v>
      </c>
      <c r="C206" s="3"/>
      <c r="D206" s="3"/>
      <c r="F206" s="3"/>
      <c r="G206" s="3"/>
      <c r="I206" s="3"/>
      <c r="J206" s="3"/>
      <c r="L206" s="7">
        <f t="shared" si="81"/>
        <v>0</v>
      </c>
      <c r="M206" s="7">
        <f t="shared" si="81"/>
        <v>0</v>
      </c>
      <c r="O206" s="7"/>
      <c r="P206" s="7"/>
      <c r="Q206" s="15">
        <v>92</v>
      </c>
      <c r="R206" s="7">
        <f t="shared" si="82"/>
        <v>0</v>
      </c>
      <c r="S206" s="7">
        <f t="shared" si="82"/>
        <v>0</v>
      </c>
      <c r="U206" s="9" t="s">
        <v>109</v>
      </c>
      <c r="V206" s="7"/>
      <c r="W206" s="7"/>
      <c r="Y206" s="7"/>
      <c r="Z206" s="7"/>
      <c r="AB206" s="7"/>
      <c r="AC206" s="7"/>
      <c r="AE206" s="7">
        <f t="shared" si="83"/>
        <v>0</v>
      </c>
      <c r="AF206" s="7">
        <f t="shared" si="83"/>
        <v>0</v>
      </c>
      <c r="AH206" s="7"/>
      <c r="AI206" s="7"/>
      <c r="AK206" s="7">
        <f t="shared" si="84"/>
        <v>0</v>
      </c>
      <c r="AL206" s="7">
        <f t="shared" si="84"/>
        <v>0</v>
      </c>
    </row>
    <row r="207" spans="1:38" ht="18.75" customHeight="1" x14ac:dyDescent="0.25">
      <c r="A207" s="4"/>
      <c r="B207" s="8" t="s">
        <v>68</v>
      </c>
      <c r="C207" s="3"/>
      <c r="D207" s="3"/>
      <c r="F207" s="3"/>
      <c r="G207" s="3"/>
      <c r="I207" s="3"/>
      <c r="J207" s="3"/>
      <c r="L207" s="7">
        <f t="shared" si="81"/>
        <v>0</v>
      </c>
      <c r="M207" s="7">
        <f t="shared" si="81"/>
        <v>0</v>
      </c>
      <c r="O207" s="7"/>
      <c r="P207" s="7"/>
      <c r="Q207" s="15">
        <v>93</v>
      </c>
      <c r="R207" s="7">
        <f t="shared" si="82"/>
        <v>0</v>
      </c>
      <c r="S207" s="7">
        <f t="shared" si="82"/>
        <v>0</v>
      </c>
      <c r="U207" s="8" t="s">
        <v>68</v>
      </c>
      <c r="V207" s="7"/>
      <c r="W207" s="7"/>
      <c r="Y207" s="7"/>
      <c r="Z207" s="7"/>
      <c r="AB207" s="7"/>
      <c r="AC207" s="7"/>
      <c r="AE207" s="7">
        <f t="shared" si="83"/>
        <v>0</v>
      </c>
      <c r="AF207" s="7">
        <f t="shared" si="83"/>
        <v>0</v>
      </c>
      <c r="AH207" s="7"/>
      <c r="AI207" s="7"/>
      <c r="AK207" s="7">
        <f t="shared" si="84"/>
        <v>0</v>
      </c>
      <c r="AL207" s="7">
        <f t="shared" si="84"/>
        <v>0</v>
      </c>
    </row>
    <row r="208" spans="1:38" ht="18.75" customHeight="1" x14ac:dyDescent="0.25">
      <c r="A208" s="4"/>
      <c r="B208" s="8" t="s">
        <v>108</v>
      </c>
      <c r="C208" s="3"/>
      <c r="D208" s="3"/>
      <c r="F208" s="3"/>
      <c r="G208" s="3"/>
      <c r="I208" s="3"/>
      <c r="J208" s="3"/>
      <c r="L208" s="7"/>
      <c r="M208" s="7"/>
      <c r="O208" s="7"/>
      <c r="P208" s="7"/>
      <c r="Q208" s="4"/>
      <c r="R208" s="7"/>
      <c r="S208" s="7"/>
      <c r="U208" s="8"/>
      <c r="V208" s="7"/>
      <c r="W208" s="7"/>
      <c r="Y208" s="7"/>
      <c r="Z208" s="7"/>
      <c r="AB208" s="7"/>
      <c r="AC208" s="7"/>
      <c r="AE208" s="7"/>
      <c r="AF208" s="7"/>
      <c r="AH208" s="7"/>
      <c r="AI208" s="7"/>
      <c r="AK208" s="7"/>
      <c r="AL208" s="7"/>
    </row>
    <row r="209" spans="1:38" ht="30" customHeight="1" x14ac:dyDescent="0.25">
      <c r="A209" s="4"/>
      <c r="B209" s="9" t="s">
        <v>124</v>
      </c>
      <c r="C209" s="10">
        <f>SUM(C203:C208)</f>
        <v>0</v>
      </c>
      <c r="D209" s="10">
        <f>SUM(D203:D208)</f>
        <v>0</v>
      </c>
      <c r="F209" s="10">
        <f>SUM(F203:F207)</f>
        <v>0</v>
      </c>
      <c r="G209" s="10">
        <f>SUM(G203:G207)</f>
        <v>0</v>
      </c>
      <c r="I209" s="10">
        <f>SUM(I203:I207)</f>
        <v>0</v>
      </c>
      <c r="J209" s="10">
        <f>SUM(J203:J207)</f>
        <v>0</v>
      </c>
      <c r="L209" s="10">
        <f>SUM(L203:L207)</f>
        <v>0</v>
      </c>
      <c r="M209" s="10">
        <f>SUM(M203:M207)</f>
        <v>0</v>
      </c>
      <c r="O209" s="10">
        <f>SUM(O200:O207)</f>
        <v>0</v>
      </c>
      <c r="P209" s="10">
        <f>SUM(P200:P207)</f>
        <v>0</v>
      </c>
      <c r="Q209" s="15">
        <v>94</v>
      </c>
      <c r="R209" s="10">
        <f>SUM(R203:R207)</f>
        <v>0</v>
      </c>
      <c r="S209" s="10">
        <f>SUM(S203:S207)</f>
        <v>0</v>
      </c>
      <c r="U209" s="9" t="s">
        <v>124</v>
      </c>
      <c r="V209" s="10">
        <f>SUM(V203:V207)</f>
        <v>0</v>
      </c>
      <c r="W209" s="10">
        <f>SUM(W203:W207)</f>
        <v>0</v>
      </c>
      <c r="Y209" s="10">
        <f>SUM(Y203:Y207)</f>
        <v>0</v>
      </c>
      <c r="Z209" s="10">
        <f>SUM(Z203:Z207)</f>
        <v>0</v>
      </c>
      <c r="AB209" s="10">
        <f>SUM(AB203:AB207)</f>
        <v>0</v>
      </c>
      <c r="AC209" s="10">
        <f>SUM(AC203:AC207)</f>
        <v>0</v>
      </c>
      <c r="AE209" s="10">
        <f>SUM(AE203:AE207)</f>
        <v>0</v>
      </c>
      <c r="AF209" s="10">
        <f>SUM(AF203:AF207)</f>
        <v>0</v>
      </c>
      <c r="AH209" s="10">
        <f>SUM(AH203:AH207)</f>
        <v>0</v>
      </c>
      <c r="AI209" s="10">
        <f>SUM(AI203:AI207)</f>
        <v>0</v>
      </c>
      <c r="AK209" s="10">
        <f>SUM(AK203:AK207)</f>
        <v>0</v>
      </c>
      <c r="AL209" s="10">
        <f>SUM(AL203:AL207)</f>
        <v>0</v>
      </c>
    </row>
    <row r="210" spans="1:38" ht="18.75" customHeight="1" x14ac:dyDescent="0.25">
      <c r="A210" s="4"/>
      <c r="Q210" s="15">
        <v>95</v>
      </c>
      <c r="R210" s="4"/>
      <c r="S210" s="4"/>
      <c r="U210" s="5"/>
      <c r="V210" s="6"/>
      <c r="W210" s="6"/>
      <c r="Y210" s="6"/>
      <c r="Z210" s="6"/>
      <c r="AB210" s="6"/>
      <c r="AC210" s="6"/>
      <c r="AE210" s="6"/>
      <c r="AF210" s="6"/>
      <c r="AH210" s="6"/>
      <c r="AI210" s="6"/>
      <c r="AK210" s="6"/>
      <c r="AL210" s="6"/>
    </row>
    <row r="211" spans="1:38" ht="18.75" customHeight="1" x14ac:dyDescent="0.25">
      <c r="A211" s="4"/>
      <c r="B211" s="8" t="s">
        <v>28</v>
      </c>
      <c r="C211" s="142" t="s">
        <v>149</v>
      </c>
      <c r="D211" s="104"/>
      <c r="F211" s="143" t="s">
        <v>150</v>
      </c>
      <c r="G211" s="104"/>
      <c r="I211" s="143" t="s">
        <v>151</v>
      </c>
      <c r="J211" s="104"/>
      <c r="L211" s="143" t="s">
        <v>152</v>
      </c>
      <c r="M211" s="104"/>
      <c r="O211" s="143" t="s">
        <v>153</v>
      </c>
      <c r="P211" s="104"/>
      <c r="Q211" s="15">
        <v>96</v>
      </c>
      <c r="R211" s="142" t="s">
        <v>32</v>
      </c>
      <c r="S211" s="104"/>
      <c r="U211" s="8" t="s">
        <v>28</v>
      </c>
      <c r="V211" s="146" t="s">
        <v>149</v>
      </c>
      <c r="W211" s="145"/>
      <c r="Y211" s="142" t="s">
        <v>150</v>
      </c>
      <c r="Z211" s="104"/>
      <c r="AB211" s="143" t="s">
        <v>151</v>
      </c>
      <c r="AC211" s="104"/>
      <c r="AE211" s="142" t="s">
        <v>152</v>
      </c>
      <c r="AF211" s="104"/>
      <c r="AH211" s="142" t="s">
        <v>153</v>
      </c>
      <c r="AI211" s="104"/>
      <c r="AK211" s="142" t="s">
        <v>32</v>
      </c>
      <c r="AL211" s="104"/>
    </row>
    <row r="212" spans="1:38" ht="18.75" customHeight="1" x14ac:dyDescent="0.25">
      <c r="A212" s="4"/>
      <c r="B212" s="8"/>
      <c r="C212" s="7" t="s">
        <v>40</v>
      </c>
      <c r="D212" s="8" t="s">
        <v>41</v>
      </c>
      <c r="F212" s="8" t="s">
        <v>40</v>
      </c>
      <c r="G212" s="8" t="s">
        <v>41</v>
      </c>
      <c r="I212" s="8" t="s">
        <v>40</v>
      </c>
      <c r="J212" s="8" t="s">
        <v>41</v>
      </c>
      <c r="L212" s="8" t="s">
        <v>40</v>
      </c>
      <c r="M212" s="8" t="s">
        <v>41</v>
      </c>
      <c r="O212" s="8" t="s">
        <v>40</v>
      </c>
      <c r="P212" s="8" t="s">
        <v>41</v>
      </c>
      <c r="Q212" s="15">
        <v>97</v>
      </c>
      <c r="R212" s="7" t="s">
        <v>40</v>
      </c>
      <c r="S212" s="7" t="s">
        <v>41</v>
      </c>
      <c r="U212" s="8"/>
      <c r="V212" s="7" t="s">
        <v>40</v>
      </c>
      <c r="W212" s="8" t="s">
        <v>41</v>
      </c>
      <c r="Y212" s="7" t="s">
        <v>40</v>
      </c>
      <c r="Z212" s="7" t="s">
        <v>41</v>
      </c>
      <c r="AB212" s="8" t="s">
        <v>40</v>
      </c>
      <c r="AC212" s="8" t="s">
        <v>41</v>
      </c>
      <c r="AE212" s="7" t="s">
        <v>40</v>
      </c>
      <c r="AF212" s="7" t="s">
        <v>41</v>
      </c>
      <c r="AH212" s="7" t="s">
        <v>40</v>
      </c>
      <c r="AI212" s="7" t="s">
        <v>41</v>
      </c>
      <c r="AK212" s="7" t="s">
        <v>40</v>
      </c>
      <c r="AL212" s="7" t="s">
        <v>41</v>
      </c>
    </row>
    <row r="213" spans="1:38" ht="18.75" customHeight="1" x14ac:dyDescent="0.25">
      <c r="A213" s="4"/>
      <c r="B213" s="8" t="s">
        <v>127</v>
      </c>
      <c r="C213" s="7">
        <f>C133</f>
        <v>0</v>
      </c>
      <c r="D213" s="7">
        <f>D133</f>
        <v>0</v>
      </c>
      <c r="F213" s="7">
        <f>F133</f>
        <v>0</v>
      </c>
      <c r="G213" s="7">
        <f>G133</f>
        <v>0</v>
      </c>
      <c r="I213" s="7">
        <f>I133</f>
        <v>0</v>
      </c>
      <c r="J213" s="7">
        <f>J133</f>
        <v>0</v>
      </c>
      <c r="L213" s="7">
        <f>L133</f>
        <v>0</v>
      </c>
      <c r="M213" s="7">
        <f>M133</f>
        <v>0</v>
      </c>
      <c r="O213" s="7">
        <f>O133</f>
        <v>0</v>
      </c>
      <c r="P213" s="7">
        <f>P133</f>
        <v>0</v>
      </c>
      <c r="Q213" s="15">
        <v>98</v>
      </c>
      <c r="R213" s="7">
        <f>R133</f>
        <v>0</v>
      </c>
      <c r="S213" s="7">
        <f>S133</f>
        <v>0</v>
      </c>
      <c r="U213" s="8" t="s">
        <v>127</v>
      </c>
      <c r="V213" s="7">
        <f>V133</f>
        <v>0</v>
      </c>
      <c r="W213" s="7">
        <f>W133</f>
        <v>0</v>
      </c>
      <c r="Y213" s="7">
        <f>Y133</f>
        <v>0</v>
      </c>
      <c r="Z213" s="7">
        <f>Z133</f>
        <v>0</v>
      </c>
      <c r="AB213" s="7">
        <f>AB133</f>
        <v>0</v>
      </c>
      <c r="AC213" s="7">
        <f>AC133</f>
        <v>0</v>
      </c>
      <c r="AE213" s="7">
        <f>AE133</f>
        <v>0</v>
      </c>
      <c r="AF213" s="7">
        <f>AF133</f>
        <v>0</v>
      </c>
      <c r="AH213" s="7">
        <f>AH133</f>
        <v>0</v>
      </c>
      <c r="AI213" s="7">
        <f>AI133</f>
        <v>0</v>
      </c>
      <c r="AK213" s="7">
        <f>AK133</f>
        <v>0</v>
      </c>
      <c r="AL213" s="7">
        <f>AL133</f>
        <v>0</v>
      </c>
    </row>
    <row r="214" spans="1:38" ht="18.75" customHeight="1" x14ac:dyDescent="0.25">
      <c r="A214" s="4"/>
      <c r="B214" s="8" t="s">
        <v>129</v>
      </c>
      <c r="C214" s="7">
        <f>C161</f>
        <v>0</v>
      </c>
      <c r="D214" s="7">
        <f>D161</f>
        <v>0</v>
      </c>
      <c r="F214" s="7">
        <f>F161</f>
        <v>0</v>
      </c>
      <c r="G214" s="7">
        <f>G161</f>
        <v>0</v>
      </c>
      <c r="I214" s="7">
        <f>I161</f>
        <v>0</v>
      </c>
      <c r="J214" s="7">
        <f>J161</f>
        <v>0</v>
      </c>
      <c r="L214" s="7">
        <f>L161</f>
        <v>0</v>
      </c>
      <c r="M214" s="7">
        <f>M161</f>
        <v>0</v>
      </c>
      <c r="O214" s="7">
        <f>O161</f>
        <v>0</v>
      </c>
      <c r="P214" s="7">
        <f>P161</f>
        <v>0</v>
      </c>
      <c r="Q214" s="15">
        <v>99</v>
      </c>
      <c r="R214" s="7">
        <f>R161</f>
        <v>0</v>
      </c>
      <c r="S214" s="7">
        <f>S161</f>
        <v>0</v>
      </c>
      <c r="U214" s="8" t="s">
        <v>129</v>
      </c>
      <c r="V214" s="7">
        <f>V161</f>
        <v>0</v>
      </c>
      <c r="W214" s="7">
        <f>W161</f>
        <v>0</v>
      </c>
      <c r="Y214" s="7">
        <f>Y161</f>
        <v>0</v>
      </c>
      <c r="Z214" s="7">
        <f>Z161</f>
        <v>0</v>
      </c>
      <c r="AB214" s="7">
        <f>AB161</f>
        <v>0</v>
      </c>
      <c r="AC214" s="7">
        <f>AC161</f>
        <v>0</v>
      </c>
      <c r="AE214" s="7">
        <f>AE161</f>
        <v>0</v>
      </c>
      <c r="AF214" s="7">
        <f>AF161</f>
        <v>0</v>
      </c>
      <c r="AH214" s="7">
        <f>AH161</f>
        <v>0</v>
      </c>
      <c r="AI214" s="7">
        <f>AI161</f>
        <v>0</v>
      </c>
      <c r="AK214" s="7">
        <f>AK161</f>
        <v>0</v>
      </c>
      <c r="AL214" s="7">
        <f>AL161</f>
        <v>0</v>
      </c>
    </row>
    <row r="215" spans="1:38" ht="18.75" customHeight="1" x14ac:dyDescent="0.25">
      <c r="A215" s="4"/>
      <c r="B215" s="8" t="s">
        <v>131</v>
      </c>
      <c r="C215" s="7">
        <f>C199</f>
        <v>0</v>
      </c>
      <c r="D215" s="7">
        <f>D199</f>
        <v>0</v>
      </c>
      <c r="F215" s="7">
        <f>F199</f>
        <v>0</v>
      </c>
      <c r="G215" s="7">
        <f>G199</f>
        <v>0</v>
      </c>
      <c r="I215" s="7">
        <f>I199</f>
        <v>0</v>
      </c>
      <c r="J215" s="7">
        <f>J199</f>
        <v>0</v>
      </c>
      <c r="L215" s="7">
        <f>L199</f>
        <v>0</v>
      </c>
      <c r="M215" s="7">
        <f>M199</f>
        <v>0</v>
      </c>
      <c r="O215" s="7">
        <f>O199</f>
        <v>0</v>
      </c>
      <c r="P215" s="7">
        <f>P199</f>
        <v>0</v>
      </c>
      <c r="Q215" s="15">
        <v>100</v>
      </c>
      <c r="R215" s="7">
        <f>R199</f>
        <v>0</v>
      </c>
      <c r="S215" s="7">
        <f>S199</f>
        <v>0</v>
      </c>
      <c r="U215" s="8" t="s">
        <v>131</v>
      </c>
      <c r="V215" s="7">
        <f>V199</f>
        <v>0</v>
      </c>
      <c r="W215" s="7">
        <f>W199</f>
        <v>0</v>
      </c>
      <c r="Y215" s="7">
        <f>Y199</f>
        <v>0</v>
      </c>
      <c r="Z215" s="7">
        <f>Z199</f>
        <v>0</v>
      </c>
      <c r="AB215" s="7">
        <f>AB199</f>
        <v>0</v>
      </c>
      <c r="AC215" s="7">
        <f>AC199</f>
        <v>0</v>
      </c>
      <c r="AE215" s="7">
        <f>AE199</f>
        <v>0</v>
      </c>
      <c r="AF215" s="7">
        <f>AF199</f>
        <v>0</v>
      </c>
      <c r="AH215" s="7">
        <f>AH199</f>
        <v>0</v>
      </c>
      <c r="AI215" s="7">
        <f>AI199</f>
        <v>0</v>
      </c>
      <c r="AK215" s="7">
        <f>AK199</f>
        <v>0</v>
      </c>
      <c r="AL215" s="7">
        <f>AL199</f>
        <v>0</v>
      </c>
    </row>
    <row r="216" spans="1:38" ht="30" customHeight="1" x14ac:dyDescent="0.25">
      <c r="A216" s="4"/>
      <c r="B216" s="9" t="s">
        <v>132</v>
      </c>
      <c r="C216" s="10">
        <f>SUM(C213:C215)</f>
        <v>0</v>
      </c>
      <c r="D216" s="10">
        <f>SUM(D213:D215)</f>
        <v>0</v>
      </c>
      <c r="F216" s="10">
        <f>SUM(F213:F215)</f>
        <v>0</v>
      </c>
      <c r="G216" s="10">
        <f>SUM(G213:G215)</f>
        <v>0</v>
      </c>
      <c r="I216" s="10">
        <f>SUM(I213:I215)</f>
        <v>0</v>
      </c>
      <c r="J216" s="10">
        <f>SUM(J213:J215)</f>
        <v>0</v>
      </c>
      <c r="L216" s="10">
        <f>SUM(L213:L215)</f>
        <v>0</v>
      </c>
      <c r="M216" s="10">
        <f>SUM(M213:M215)</f>
        <v>0</v>
      </c>
      <c r="O216" s="10">
        <f>SUM(O213:O215)</f>
        <v>0</v>
      </c>
      <c r="P216" s="10">
        <f>SUM(P213:P215)</f>
        <v>0</v>
      </c>
      <c r="Q216" s="15">
        <v>101</v>
      </c>
      <c r="R216" s="7">
        <f>SUM(R213:R215)</f>
        <v>0</v>
      </c>
      <c r="S216" s="7">
        <f>SUM(S213:S215)</f>
        <v>0</v>
      </c>
      <c r="U216" s="8" t="s">
        <v>132</v>
      </c>
      <c r="V216" s="7">
        <f>SUM(V213:V215)</f>
        <v>0</v>
      </c>
      <c r="W216" s="7">
        <f>SUM(W213:W215)</f>
        <v>0</v>
      </c>
      <c r="Y216" s="7">
        <f>SUM(Y213:Y215)</f>
        <v>0</v>
      </c>
      <c r="Z216" s="7">
        <f>SUM(Z213:Z215)</f>
        <v>0</v>
      </c>
      <c r="AB216" s="7">
        <f>SUM(AB213:AB215)</f>
        <v>0</v>
      </c>
      <c r="AC216" s="7">
        <f>SUM(AC213:AC215)</f>
        <v>0</v>
      </c>
      <c r="AE216" s="7">
        <f>SUM(AE213:AE215)</f>
        <v>0</v>
      </c>
      <c r="AF216" s="7">
        <f>SUM(AF213:AF215)</f>
        <v>0</v>
      </c>
      <c r="AH216" s="7">
        <f>SUM(AH213:AH215)</f>
        <v>0</v>
      </c>
      <c r="AI216" s="7">
        <f>SUM(AI213:AI215)</f>
        <v>0</v>
      </c>
      <c r="AK216" s="7">
        <f>SUM(AK213:AK215)</f>
        <v>0</v>
      </c>
      <c r="AL216" s="7">
        <f>SUM(AL213:AL215)</f>
        <v>0</v>
      </c>
    </row>
    <row r="217" spans="1:38" ht="30" customHeight="1" x14ac:dyDescent="0.25">
      <c r="A217" s="4"/>
      <c r="B217" s="9" t="s">
        <v>124</v>
      </c>
      <c r="C217" s="10">
        <f>C209</f>
        <v>0</v>
      </c>
      <c r="D217" s="10">
        <f>D209</f>
        <v>0</v>
      </c>
      <c r="F217" s="10">
        <f>F209</f>
        <v>0</v>
      </c>
      <c r="G217" s="10">
        <f>G209</f>
        <v>0</v>
      </c>
      <c r="I217" s="10">
        <f>I209</f>
        <v>0</v>
      </c>
      <c r="J217" s="10">
        <f>J209</f>
        <v>0</v>
      </c>
      <c r="L217" s="10">
        <f>L209</f>
        <v>0</v>
      </c>
      <c r="M217" s="10">
        <f>M209</f>
        <v>0</v>
      </c>
      <c r="O217" s="10">
        <f>O209</f>
        <v>0</v>
      </c>
      <c r="P217" s="10">
        <f>P209</f>
        <v>0</v>
      </c>
      <c r="Q217" s="15">
        <v>102</v>
      </c>
      <c r="R217" s="7">
        <f>R209</f>
        <v>0</v>
      </c>
      <c r="S217" s="7">
        <f>S209</f>
        <v>0</v>
      </c>
      <c r="U217" s="9" t="s">
        <v>124</v>
      </c>
      <c r="V217" s="10">
        <f>V209</f>
        <v>0</v>
      </c>
      <c r="W217" s="10">
        <f>W209</f>
        <v>0</v>
      </c>
      <c r="Y217" s="10">
        <f>Y209</f>
        <v>0</v>
      </c>
      <c r="Z217" s="10">
        <f>Z209</f>
        <v>0</v>
      </c>
      <c r="AB217" s="10">
        <f>AB209</f>
        <v>0</v>
      </c>
      <c r="AC217" s="10">
        <f>AC209</f>
        <v>0</v>
      </c>
      <c r="AE217" s="10">
        <f>AE209</f>
        <v>0</v>
      </c>
      <c r="AF217" s="10">
        <f>AF209</f>
        <v>0</v>
      </c>
      <c r="AH217" s="10">
        <f>AH209</f>
        <v>0</v>
      </c>
      <c r="AI217" s="10">
        <f>AI209</f>
        <v>0</v>
      </c>
      <c r="AK217" s="10">
        <f>AK209</f>
        <v>0</v>
      </c>
      <c r="AL217" s="10">
        <f>AL209</f>
        <v>0</v>
      </c>
    </row>
    <row r="218" spans="1:38" ht="36" customHeight="1" x14ac:dyDescent="0.25">
      <c r="A218" s="4"/>
      <c r="B218" s="9" t="s">
        <v>157</v>
      </c>
      <c r="C218" s="10">
        <f>SUM(C216:C217)</f>
        <v>0</v>
      </c>
      <c r="D218" s="10">
        <f>SUM(D216:D217)</f>
        <v>0</v>
      </c>
      <c r="F218" s="10">
        <f>SUM(F216:F217)</f>
        <v>0</v>
      </c>
      <c r="G218" s="10">
        <f>SUM(G216:G217)</f>
        <v>0</v>
      </c>
      <c r="I218" s="10">
        <f>SUM(I216:I217)</f>
        <v>0</v>
      </c>
      <c r="J218" s="10">
        <f>SUM(J216:J217)</f>
        <v>0</v>
      </c>
      <c r="L218" s="10">
        <f>SUM(L216:L217)</f>
        <v>0</v>
      </c>
      <c r="M218" s="10">
        <f>SUM(M216:M217)</f>
        <v>0</v>
      </c>
      <c r="O218" s="10">
        <f>SUM(O216:O217)</f>
        <v>0</v>
      </c>
      <c r="P218" s="10">
        <f>SUM(P216:P217)</f>
        <v>0</v>
      </c>
      <c r="Q218" s="15">
        <v>103</v>
      </c>
      <c r="R218" s="7">
        <f>SUM(R216:R217)</f>
        <v>0</v>
      </c>
      <c r="S218" s="7">
        <f>SUM(S216:S217)</f>
        <v>0</v>
      </c>
      <c r="U218" s="9" t="s">
        <v>157</v>
      </c>
      <c r="V218" s="10">
        <f>SUM(V216:V217)</f>
        <v>0</v>
      </c>
      <c r="W218" s="10">
        <f>SUM(W216:W217)</f>
        <v>0</v>
      </c>
      <c r="Y218" s="10">
        <f>SUM(Y216:Y217)</f>
        <v>0</v>
      </c>
      <c r="Z218" s="10">
        <f>SUM(Z216:Z217)</f>
        <v>0</v>
      </c>
      <c r="AB218" s="10">
        <f>SUM(AB216:AB217)</f>
        <v>0</v>
      </c>
      <c r="AC218" s="10">
        <f>SUM(AC216:AC217)</f>
        <v>0</v>
      </c>
      <c r="AE218" s="10">
        <f>SUM(AE216:AE217)</f>
        <v>0</v>
      </c>
      <c r="AF218" s="10">
        <f>SUM(AF216:AF217)</f>
        <v>0</v>
      </c>
      <c r="AH218" s="10">
        <f>SUM(AH216:AH217)</f>
        <v>0</v>
      </c>
      <c r="AI218" s="10">
        <f>SUM(AI216:AI217)</f>
        <v>0</v>
      </c>
      <c r="AK218" s="10">
        <f>SUM(AK216:AK217)</f>
        <v>0</v>
      </c>
      <c r="AL218" s="10">
        <f>SUM(AL216:AL217)</f>
        <v>0</v>
      </c>
    </row>
    <row r="219" spans="1:38" ht="51.6" customHeight="1" x14ac:dyDescent="0.25">
      <c r="A219" s="4"/>
      <c r="Q219" s="4"/>
      <c r="R219" s="4"/>
      <c r="S219" s="4"/>
      <c r="U219" s="115" t="s">
        <v>160</v>
      </c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04"/>
    </row>
    <row r="220" spans="1:38" ht="18.75" customHeight="1" x14ac:dyDescent="0.25">
      <c r="A220" s="4"/>
      <c r="J220" s="18"/>
      <c r="K220" s="18"/>
      <c r="L220" s="18"/>
      <c r="M220" s="18"/>
      <c r="N220" s="19"/>
      <c r="Q220" s="4"/>
      <c r="R220" s="4"/>
      <c r="S220" s="4"/>
      <c r="U220" s="141" t="s">
        <v>28</v>
      </c>
      <c r="V220" s="148" t="s">
        <v>149</v>
      </c>
      <c r="W220" s="110"/>
      <c r="Y220" s="142" t="s">
        <v>150</v>
      </c>
      <c r="Z220" s="104"/>
      <c r="AB220" s="143" t="s">
        <v>151</v>
      </c>
      <c r="AC220" s="104"/>
      <c r="AE220" s="142" t="s">
        <v>152</v>
      </c>
      <c r="AF220" s="104"/>
      <c r="AH220" s="142" t="s">
        <v>153</v>
      </c>
      <c r="AI220" s="104"/>
      <c r="AK220" s="142" t="s">
        <v>32</v>
      </c>
      <c r="AL220" s="104"/>
    </row>
    <row r="221" spans="1:38" ht="18.75" customHeight="1" x14ac:dyDescent="0.25">
      <c r="A221" s="4"/>
      <c r="J221" s="18"/>
      <c r="K221" s="18"/>
      <c r="L221" s="15"/>
      <c r="M221" s="15"/>
      <c r="N221" s="19"/>
      <c r="Q221" s="4"/>
      <c r="R221" s="4"/>
      <c r="S221" s="4"/>
      <c r="U221" s="102"/>
      <c r="V221" s="7" t="s">
        <v>40</v>
      </c>
      <c r="W221" s="8" t="s">
        <v>41</v>
      </c>
      <c r="Y221" s="7" t="s">
        <v>40</v>
      </c>
      <c r="Z221" s="7" t="s">
        <v>41</v>
      </c>
      <c r="AB221" s="8" t="s">
        <v>40</v>
      </c>
      <c r="AC221" s="8" t="s">
        <v>41</v>
      </c>
      <c r="AE221" s="7" t="s">
        <v>40</v>
      </c>
      <c r="AF221" s="7" t="s">
        <v>41</v>
      </c>
      <c r="AH221" s="7" t="s">
        <v>40</v>
      </c>
      <c r="AI221" s="7" t="s">
        <v>41</v>
      </c>
      <c r="AK221" s="7" t="s">
        <v>40</v>
      </c>
      <c r="AL221" s="7" t="s">
        <v>41</v>
      </c>
    </row>
    <row r="222" spans="1:38" ht="18.75" customHeight="1" x14ac:dyDescent="0.25">
      <c r="A222" s="4"/>
      <c r="J222" s="18"/>
      <c r="K222" s="18"/>
      <c r="L222" s="18"/>
      <c r="M222" s="18"/>
      <c r="N222" s="19"/>
      <c r="Q222" s="4"/>
      <c r="R222" s="4"/>
      <c r="S222" s="4"/>
      <c r="U222" s="8" t="s">
        <v>42</v>
      </c>
      <c r="V222" s="7"/>
      <c r="W222" s="7"/>
      <c r="Y222" s="7"/>
      <c r="Z222" s="7"/>
      <c r="AB222" s="7"/>
      <c r="AC222" s="7"/>
      <c r="AE222" s="7">
        <f t="shared" ref="AE222:AE240" si="85">V222+Y222+AB222</f>
        <v>0</v>
      </c>
      <c r="AF222" s="7">
        <f t="shared" ref="AF222:AF240" si="86">W222+Z222+AC222</f>
        <v>0</v>
      </c>
      <c r="AH222" s="7"/>
      <c r="AI222" s="7"/>
      <c r="AK222" s="7">
        <f t="shared" ref="AK222:AK240" si="87">AH222-AE222</f>
        <v>0</v>
      </c>
      <c r="AL222" s="7">
        <f t="shared" ref="AL222:AL240" si="88">AI222-AF222</f>
        <v>0</v>
      </c>
    </row>
    <row r="223" spans="1:38" ht="18.75" customHeight="1" x14ac:dyDescent="0.25">
      <c r="A223" s="4"/>
      <c r="J223" s="18"/>
      <c r="K223" s="18"/>
      <c r="L223" s="18"/>
      <c r="M223" s="18"/>
      <c r="N223" s="19"/>
      <c r="Q223" s="4"/>
      <c r="R223" s="4"/>
      <c r="S223" s="4"/>
      <c r="U223" s="8" t="s">
        <v>43</v>
      </c>
      <c r="V223" s="7"/>
      <c r="W223" s="7"/>
      <c r="Y223" s="7"/>
      <c r="Z223" s="7"/>
      <c r="AB223" s="7"/>
      <c r="AC223" s="7"/>
      <c r="AE223" s="7">
        <f t="shared" si="85"/>
        <v>0</v>
      </c>
      <c r="AF223" s="7">
        <f t="shared" si="86"/>
        <v>0</v>
      </c>
      <c r="AH223" s="7"/>
      <c r="AI223" s="7"/>
      <c r="AK223" s="7">
        <f t="shared" si="87"/>
        <v>0</v>
      </c>
      <c r="AL223" s="7">
        <f t="shared" si="88"/>
        <v>0</v>
      </c>
    </row>
    <row r="224" spans="1:38" ht="18.75" customHeight="1" x14ac:dyDescent="0.25">
      <c r="A224" s="4"/>
      <c r="J224" s="18"/>
      <c r="K224" s="18"/>
      <c r="L224" s="18"/>
      <c r="M224" s="18"/>
      <c r="N224" s="19"/>
      <c r="Q224" s="4"/>
      <c r="R224" s="4"/>
      <c r="S224" s="4"/>
      <c r="U224" s="8" t="s">
        <v>44</v>
      </c>
      <c r="V224" s="7"/>
      <c r="W224" s="7"/>
      <c r="Y224" s="7"/>
      <c r="Z224" s="7"/>
      <c r="AB224" s="7"/>
      <c r="AC224" s="7"/>
      <c r="AE224" s="7">
        <f t="shared" si="85"/>
        <v>0</v>
      </c>
      <c r="AF224" s="7">
        <f t="shared" si="86"/>
        <v>0</v>
      </c>
      <c r="AH224" s="7"/>
      <c r="AI224" s="7"/>
      <c r="AK224" s="7">
        <f t="shared" si="87"/>
        <v>0</v>
      </c>
      <c r="AL224" s="7">
        <f t="shared" si="88"/>
        <v>0</v>
      </c>
    </row>
    <row r="225" spans="1:38" ht="18.75" customHeight="1" x14ac:dyDescent="0.25">
      <c r="A225" s="4"/>
      <c r="J225" s="18"/>
      <c r="K225" s="18"/>
      <c r="L225" s="18"/>
      <c r="M225" s="18"/>
      <c r="N225" s="19"/>
      <c r="Q225" s="4"/>
      <c r="R225" s="4"/>
      <c r="S225" s="4"/>
      <c r="U225" s="8" t="s">
        <v>45</v>
      </c>
      <c r="V225" s="7"/>
      <c r="W225" s="7"/>
      <c r="Y225" s="7"/>
      <c r="Z225" s="7"/>
      <c r="AB225" s="7"/>
      <c r="AC225" s="7"/>
      <c r="AE225" s="7">
        <f t="shared" si="85"/>
        <v>0</v>
      </c>
      <c r="AF225" s="7">
        <f t="shared" si="86"/>
        <v>0</v>
      </c>
      <c r="AH225" s="7"/>
      <c r="AI225" s="7"/>
      <c r="AK225" s="7">
        <f t="shared" si="87"/>
        <v>0</v>
      </c>
      <c r="AL225" s="7">
        <f t="shared" si="88"/>
        <v>0</v>
      </c>
    </row>
    <row r="226" spans="1:38" ht="18.75" customHeight="1" x14ac:dyDescent="0.25">
      <c r="A226" s="4"/>
      <c r="J226" s="18"/>
      <c r="K226" s="18"/>
      <c r="L226" s="18"/>
      <c r="M226" s="18"/>
      <c r="N226" s="19"/>
      <c r="Q226" s="4"/>
      <c r="R226" s="4"/>
      <c r="S226" s="4"/>
      <c r="U226" s="8" t="s">
        <v>46</v>
      </c>
      <c r="V226" s="7"/>
      <c r="W226" s="7"/>
      <c r="Y226" s="7"/>
      <c r="Z226" s="7"/>
      <c r="AB226" s="7"/>
      <c r="AC226" s="7"/>
      <c r="AE226" s="7">
        <f t="shared" si="85"/>
        <v>0</v>
      </c>
      <c r="AF226" s="7">
        <f t="shared" si="86"/>
        <v>0</v>
      </c>
      <c r="AH226" s="7"/>
      <c r="AI226" s="7"/>
      <c r="AK226" s="7">
        <f t="shared" si="87"/>
        <v>0</v>
      </c>
      <c r="AL226" s="7">
        <f t="shared" si="88"/>
        <v>0</v>
      </c>
    </row>
    <row r="227" spans="1:38" ht="18.75" customHeight="1" x14ac:dyDescent="0.25">
      <c r="A227" s="4"/>
      <c r="J227" s="18"/>
      <c r="K227" s="18"/>
      <c r="L227" s="18"/>
      <c r="M227" s="18"/>
      <c r="N227" s="19"/>
      <c r="Q227" s="4"/>
      <c r="R227" s="4"/>
      <c r="S227" s="4"/>
      <c r="U227" s="8" t="s">
        <v>47</v>
      </c>
      <c r="V227" s="7"/>
      <c r="W227" s="7"/>
      <c r="Y227" s="7"/>
      <c r="Z227" s="7"/>
      <c r="AB227" s="7"/>
      <c r="AC227" s="7"/>
      <c r="AE227" s="7">
        <f t="shared" si="85"/>
        <v>0</v>
      </c>
      <c r="AF227" s="7">
        <f t="shared" si="86"/>
        <v>0</v>
      </c>
      <c r="AH227" s="7"/>
      <c r="AI227" s="7"/>
      <c r="AK227" s="7">
        <f t="shared" si="87"/>
        <v>0</v>
      </c>
      <c r="AL227" s="7">
        <f t="shared" si="88"/>
        <v>0</v>
      </c>
    </row>
    <row r="228" spans="1:38" ht="18.75" customHeight="1" x14ac:dyDescent="0.25">
      <c r="A228" s="4"/>
      <c r="J228" s="18"/>
      <c r="K228" s="18"/>
      <c r="L228" s="18"/>
      <c r="M228" s="18"/>
      <c r="N228" s="19"/>
      <c r="Q228" s="4"/>
      <c r="R228" s="4"/>
      <c r="S228" s="4"/>
      <c r="U228" s="8" t="s">
        <v>48</v>
      </c>
      <c r="V228" s="7"/>
      <c r="W228" s="7"/>
      <c r="Y228" s="7"/>
      <c r="Z228" s="7"/>
      <c r="AB228" s="7"/>
      <c r="AC228" s="7"/>
      <c r="AE228" s="7">
        <f t="shared" si="85"/>
        <v>0</v>
      </c>
      <c r="AF228" s="7">
        <f t="shared" si="86"/>
        <v>0</v>
      </c>
      <c r="AH228" s="7"/>
      <c r="AI228" s="7"/>
      <c r="AK228" s="7">
        <f t="shared" si="87"/>
        <v>0</v>
      </c>
      <c r="AL228" s="7">
        <f t="shared" si="88"/>
        <v>0</v>
      </c>
    </row>
    <row r="229" spans="1:38" ht="18.75" customHeight="1" x14ac:dyDescent="0.25">
      <c r="A229" s="4"/>
      <c r="J229" s="18"/>
      <c r="K229" s="18"/>
      <c r="L229" s="18"/>
      <c r="M229" s="18"/>
      <c r="N229" s="19"/>
      <c r="Q229" s="4"/>
      <c r="R229" s="4"/>
      <c r="S229" s="4"/>
      <c r="U229" s="8" t="s">
        <v>49</v>
      </c>
      <c r="V229" s="7"/>
      <c r="W229" s="7"/>
      <c r="Y229" s="7"/>
      <c r="Z229" s="7"/>
      <c r="AB229" s="7"/>
      <c r="AC229" s="7"/>
      <c r="AE229" s="7">
        <f t="shared" si="85"/>
        <v>0</v>
      </c>
      <c r="AF229" s="7">
        <f t="shared" si="86"/>
        <v>0</v>
      </c>
      <c r="AH229" s="7"/>
      <c r="AI229" s="7"/>
      <c r="AK229" s="7">
        <f t="shared" si="87"/>
        <v>0</v>
      </c>
      <c r="AL229" s="7">
        <f t="shared" si="88"/>
        <v>0</v>
      </c>
    </row>
    <row r="230" spans="1:38" ht="18.75" customHeight="1" x14ac:dyDescent="0.25">
      <c r="A230" s="4"/>
      <c r="J230" s="18"/>
      <c r="K230" s="18"/>
      <c r="L230" s="18"/>
      <c r="M230" s="18"/>
      <c r="N230" s="19"/>
      <c r="Q230" s="4"/>
      <c r="R230" s="4"/>
      <c r="S230" s="4"/>
      <c r="U230" s="8" t="s">
        <v>50</v>
      </c>
      <c r="V230" s="7"/>
      <c r="W230" s="7"/>
      <c r="Y230" s="7"/>
      <c r="Z230" s="7"/>
      <c r="AB230" s="7"/>
      <c r="AC230" s="7"/>
      <c r="AE230" s="7">
        <f t="shared" si="85"/>
        <v>0</v>
      </c>
      <c r="AF230" s="7">
        <f t="shared" si="86"/>
        <v>0</v>
      </c>
      <c r="AH230" s="7"/>
      <c r="AI230" s="7"/>
      <c r="AK230" s="7">
        <f t="shared" si="87"/>
        <v>0</v>
      </c>
      <c r="AL230" s="7">
        <f t="shared" si="88"/>
        <v>0</v>
      </c>
    </row>
    <row r="231" spans="1:38" ht="18.75" customHeight="1" x14ac:dyDescent="0.25">
      <c r="A231" s="4"/>
      <c r="J231" s="18"/>
      <c r="K231" s="18"/>
      <c r="L231" s="18"/>
      <c r="M231" s="18"/>
      <c r="N231" s="19"/>
      <c r="Q231" s="4"/>
      <c r="R231" s="4"/>
      <c r="S231" s="4"/>
      <c r="U231" s="8" t="s">
        <v>51</v>
      </c>
      <c r="V231" s="7"/>
      <c r="W231" s="7"/>
      <c r="Y231" s="7"/>
      <c r="Z231" s="7"/>
      <c r="AB231" s="7"/>
      <c r="AC231" s="7"/>
      <c r="AE231" s="7">
        <f t="shared" si="85"/>
        <v>0</v>
      </c>
      <c r="AF231" s="7">
        <f t="shared" si="86"/>
        <v>0</v>
      </c>
      <c r="AH231" s="7"/>
      <c r="AI231" s="7"/>
      <c r="AK231" s="7">
        <f t="shared" si="87"/>
        <v>0</v>
      </c>
      <c r="AL231" s="7">
        <f t="shared" si="88"/>
        <v>0</v>
      </c>
    </row>
    <row r="232" spans="1:38" ht="18.75" customHeight="1" x14ac:dyDescent="0.25">
      <c r="A232" s="4"/>
      <c r="J232" s="18"/>
      <c r="K232" s="18"/>
      <c r="L232" s="18"/>
      <c r="M232" s="18"/>
      <c r="N232" s="19"/>
      <c r="Q232" s="4"/>
      <c r="R232" s="4"/>
      <c r="S232" s="4"/>
      <c r="U232" s="8" t="s">
        <v>52</v>
      </c>
      <c r="V232" s="7"/>
      <c r="W232" s="7"/>
      <c r="Y232" s="7"/>
      <c r="Z232" s="7"/>
      <c r="AB232" s="7"/>
      <c r="AC232" s="7"/>
      <c r="AE232" s="7">
        <f t="shared" si="85"/>
        <v>0</v>
      </c>
      <c r="AF232" s="7">
        <f t="shared" si="86"/>
        <v>0</v>
      </c>
      <c r="AH232" s="7"/>
      <c r="AI232" s="7"/>
      <c r="AK232" s="7">
        <f t="shared" si="87"/>
        <v>0</v>
      </c>
      <c r="AL232" s="7">
        <f t="shared" si="88"/>
        <v>0</v>
      </c>
    </row>
    <row r="233" spans="1:38" ht="18.75" customHeight="1" x14ac:dyDescent="0.25">
      <c r="A233" s="4"/>
      <c r="J233" s="18"/>
      <c r="K233" s="18"/>
      <c r="L233" s="18"/>
      <c r="M233" s="18"/>
      <c r="N233" s="19"/>
      <c r="Q233" s="4"/>
      <c r="R233" s="4"/>
      <c r="S233" s="4"/>
      <c r="U233" s="8" t="s">
        <v>53</v>
      </c>
      <c r="V233" s="7"/>
      <c r="W233" s="7"/>
      <c r="Y233" s="7"/>
      <c r="Z233" s="7"/>
      <c r="AB233" s="7"/>
      <c r="AC233" s="7"/>
      <c r="AE233" s="7">
        <f t="shared" si="85"/>
        <v>0</v>
      </c>
      <c r="AF233" s="7">
        <f t="shared" si="86"/>
        <v>0</v>
      </c>
      <c r="AH233" s="7"/>
      <c r="AI233" s="7"/>
      <c r="AK233" s="7">
        <f t="shared" si="87"/>
        <v>0</v>
      </c>
      <c r="AL233" s="7">
        <f t="shared" si="88"/>
        <v>0</v>
      </c>
    </row>
    <row r="234" spans="1:38" ht="18.75" customHeight="1" x14ac:dyDescent="0.25">
      <c r="A234" s="4"/>
      <c r="J234" s="18"/>
      <c r="K234" s="18"/>
      <c r="L234" s="18"/>
      <c r="M234" s="18"/>
      <c r="N234" s="19"/>
      <c r="Q234" s="4"/>
      <c r="R234" s="4"/>
      <c r="S234" s="4"/>
      <c r="U234" s="8" t="s">
        <v>54</v>
      </c>
      <c r="V234" s="7"/>
      <c r="W234" s="7"/>
      <c r="Y234" s="7"/>
      <c r="Z234" s="7"/>
      <c r="AB234" s="7"/>
      <c r="AC234" s="7"/>
      <c r="AE234" s="7">
        <f t="shared" si="85"/>
        <v>0</v>
      </c>
      <c r="AF234" s="7">
        <f t="shared" si="86"/>
        <v>0</v>
      </c>
      <c r="AH234" s="7"/>
      <c r="AI234" s="7"/>
      <c r="AK234" s="7">
        <f t="shared" si="87"/>
        <v>0</v>
      </c>
      <c r="AL234" s="7">
        <f t="shared" si="88"/>
        <v>0</v>
      </c>
    </row>
    <row r="235" spans="1:38" ht="18.75" customHeight="1" x14ac:dyDescent="0.25">
      <c r="A235" s="4"/>
      <c r="J235" s="18"/>
      <c r="K235" s="18"/>
      <c r="L235" s="18"/>
      <c r="M235" s="18"/>
      <c r="N235" s="19"/>
      <c r="Q235" s="4"/>
      <c r="R235" s="4"/>
      <c r="S235" s="4"/>
      <c r="U235" s="8" t="s">
        <v>55</v>
      </c>
      <c r="V235" s="7"/>
      <c r="W235" s="7"/>
      <c r="Y235" s="7"/>
      <c r="Z235" s="7"/>
      <c r="AB235" s="7"/>
      <c r="AC235" s="7"/>
      <c r="AE235" s="7">
        <f t="shared" si="85"/>
        <v>0</v>
      </c>
      <c r="AF235" s="7">
        <f t="shared" si="86"/>
        <v>0</v>
      </c>
      <c r="AH235" s="7"/>
      <c r="AI235" s="7"/>
      <c r="AK235" s="7">
        <f t="shared" si="87"/>
        <v>0</v>
      </c>
      <c r="AL235" s="7">
        <f t="shared" si="88"/>
        <v>0</v>
      </c>
    </row>
    <row r="236" spans="1:38" ht="18.75" customHeight="1" x14ac:dyDescent="0.25">
      <c r="A236" s="4"/>
      <c r="J236" s="18"/>
      <c r="K236" s="18"/>
      <c r="L236" s="18"/>
      <c r="M236" s="18"/>
      <c r="N236" s="19"/>
      <c r="Q236" s="4"/>
      <c r="R236" s="4"/>
      <c r="S236" s="4"/>
      <c r="U236" s="8" t="s">
        <v>56</v>
      </c>
      <c r="V236" s="7"/>
      <c r="W236" s="7"/>
      <c r="Y236" s="7"/>
      <c r="Z236" s="7"/>
      <c r="AB236" s="7"/>
      <c r="AC236" s="7"/>
      <c r="AE236" s="7">
        <f t="shared" si="85"/>
        <v>0</v>
      </c>
      <c r="AF236" s="7">
        <f t="shared" si="86"/>
        <v>0</v>
      </c>
      <c r="AH236" s="7"/>
      <c r="AI236" s="7"/>
      <c r="AK236" s="7">
        <f t="shared" si="87"/>
        <v>0</v>
      </c>
      <c r="AL236" s="7">
        <f t="shared" si="88"/>
        <v>0</v>
      </c>
    </row>
    <row r="237" spans="1:38" ht="18.75" customHeight="1" x14ac:dyDescent="0.25">
      <c r="A237" s="4"/>
      <c r="Q237" s="4"/>
      <c r="R237" s="4"/>
      <c r="S237" s="4"/>
      <c r="U237" s="8" t="s">
        <v>57</v>
      </c>
      <c r="V237" s="7"/>
      <c r="W237" s="7"/>
      <c r="Y237" s="7"/>
      <c r="Z237" s="7"/>
      <c r="AB237" s="7"/>
      <c r="AC237" s="7"/>
      <c r="AE237" s="7">
        <f t="shared" si="85"/>
        <v>0</v>
      </c>
      <c r="AF237" s="7">
        <f t="shared" si="86"/>
        <v>0</v>
      </c>
      <c r="AH237" s="7"/>
      <c r="AI237" s="7"/>
      <c r="AK237" s="7">
        <f t="shared" si="87"/>
        <v>0</v>
      </c>
      <c r="AL237" s="7">
        <f t="shared" si="88"/>
        <v>0</v>
      </c>
    </row>
    <row r="238" spans="1:38" ht="18.75" customHeight="1" x14ac:dyDescent="0.25">
      <c r="A238" s="4"/>
      <c r="Q238" s="4"/>
      <c r="R238" s="4"/>
      <c r="S238" s="4"/>
      <c r="U238" s="8" t="s">
        <v>58</v>
      </c>
      <c r="V238" s="7"/>
      <c r="W238" s="7"/>
      <c r="Y238" s="7"/>
      <c r="Z238" s="7"/>
      <c r="AB238" s="7"/>
      <c r="AC238" s="7"/>
      <c r="AE238" s="7">
        <f t="shared" si="85"/>
        <v>0</v>
      </c>
      <c r="AF238" s="7">
        <f t="shared" si="86"/>
        <v>0</v>
      </c>
      <c r="AH238" s="7"/>
      <c r="AI238" s="7"/>
      <c r="AK238" s="7">
        <f t="shared" si="87"/>
        <v>0</v>
      </c>
      <c r="AL238" s="7">
        <f t="shared" si="88"/>
        <v>0</v>
      </c>
    </row>
    <row r="239" spans="1:38" ht="18.75" customHeight="1" x14ac:dyDescent="0.25">
      <c r="A239" s="4"/>
      <c r="K239" s="18">
        <f>57823+34879</f>
        <v>92702</v>
      </c>
      <c r="L239" s="18">
        <f>56789+34202</f>
        <v>90991</v>
      </c>
      <c r="M239" s="18">
        <f>K239-L239</f>
        <v>1711</v>
      </c>
      <c r="Q239" s="4"/>
      <c r="R239" s="4"/>
      <c r="S239" s="4"/>
      <c r="U239" s="8" t="s">
        <v>59</v>
      </c>
      <c r="V239" s="7"/>
      <c r="W239" s="7"/>
      <c r="Y239" s="7"/>
      <c r="Z239" s="7"/>
      <c r="AB239" s="7"/>
      <c r="AC239" s="7"/>
      <c r="AE239" s="7">
        <f t="shared" si="85"/>
        <v>0</v>
      </c>
      <c r="AF239" s="7">
        <f t="shared" si="86"/>
        <v>0</v>
      </c>
      <c r="AH239" s="7"/>
      <c r="AI239" s="7"/>
      <c r="AK239" s="7">
        <f t="shared" si="87"/>
        <v>0</v>
      </c>
      <c r="AL239" s="7">
        <f t="shared" si="88"/>
        <v>0</v>
      </c>
    </row>
    <row r="240" spans="1:38" ht="18.75" customHeight="1" x14ac:dyDescent="0.25">
      <c r="A240" s="4"/>
      <c r="Q240" s="4"/>
      <c r="R240" s="4"/>
      <c r="S240" s="4"/>
      <c r="U240" s="8" t="s">
        <v>60</v>
      </c>
      <c r="V240" s="7"/>
      <c r="W240" s="7"/>
      <c r="Y240" s="7"/>
      <c r="Z240" s="7"/>
      <c r="AB240" s="7"/>
      <c r="AC240" s="7"/>
      <c r="AE240" s="7">
        <f t="shared" si="85"/>
        <v>0</v>
      </c>
      <c r="AF240" s="7">
        <f t="shared" si="86"/>
        <v>0</v>
      </c>
      <c r="AH240" s="7"/>
      <c r="AI240" s="7"/>
      <c r="AK240" s="7">
        <f t="shared" si="87"/>
        <v>0</v>
      </c>
      <c r="AL240" s="7">
        <f t="shared" si="88"/>
        <v>0</v>
      </c>
    </row>
    <row r="241" spans="1:38" ht="18.75" customHeight="1" x14ac:dyDescent="0.25">
      <c r="A241" s="4"/>
      <c r="M241" s="18">
        <f>16025-15011</f>
        <v>1014</v>
      </c>
      <c r="Q241" s="4"/>
      <c r="R241" s="4"/>
      <c r="S241" s="4"/>
      <c r="U241" s="9" t="s">
        <v>61</v>
      </c>
      <c r="V241" s="10">
        <f>SUM(V222:V240)</f>
        <v>0</v>
      </c>
      <c r="W241" s="10">
        <f>SUM(W222:W240)</f>
        <v>0</v>
      </c>
      <c r="Y241" s="10">
        <f>SUM(Y222:Y240)</f>
        <v>0</v>
      </c>
      <c r="Z241" s="10">
        <f>SUM(Z222:Z240)</f>
        <v>0</v>
      </c>
      <c r="AB241" s="10">
        <f>SUM(AB222:AB240)</f>
        <v>0</v>
      </c>
      <c r="AC241" s="10">
        <f>SUM(AC222:AC240)</f>
        <v>0</v>
      </c>
      <c r="AE241" s="10">
        <f>SUM(AE222:AE240)</f>
        <v>0</v>
      </c>
      <c r="AF241" s="10">
        <f>SUM(AF222:AF240)</f>
        <v>0</v>
      </c>
      <c r="AH241" s="7">
        <f>SUM(AH222:AH240)</f>
        <v>0</v>
      </c>
      <c r="AI241" s="7">
        <f>SUM(AI222:AI240)</f>
        <v>0</v>
      </c>
      <c r="AK241" s="10">
        <f>SUM(AK222:AK240)</f>
        <v>0</v>
      </c>
      <c r="AL241" s="10">
        <f>SUM(AL222:AL240)</f>
        <v>0</v>
      </c>
    </row>
    <row r="242" spans="1:38" ht="18.75" customHeight="1" x14ac:dyDescent="0.25">
      <c r="A242" s="4"/>
      <c r="M242" s="18">
        <f>154383-155755</f>
        <v>-1372</v>
      </c>
      <c r="Q242" s="4"/>
      <c r="R242" s="4"/>
      <c r="S242" s="4"/>
      <c r="U242" s="5"/>
      <c r="V242" s="6"/>
      <c r="W242" s="6"/>
      <c r="Y242" s="6"/>
      <c r="Z242" s="6"/>
      <c r="AB242" s="6"/>
      <c r="AC242" s="6"/>
      <c r="AE242" s="6"/>
      <c r="AF242" s="6"/>
      <c r="AH242" s="6"/>
      <c r="AI242" s="6"/>
      <c r="AK242" s="6"/>
      <c r="AL242" s="6"/>
    </row>
    <row r="243" spans="1:38" ht="18.75" customHeight="1" x14ac:dyDescent="0.25">
      <c r="A243" s="4"/>
      <c r="M243" s="18">
        <f>154556-155755</f>
        <v>-1199</v>
      </c>
      <c r="Q243" s="4"/>
      <c r="R243" s="4"/>
      <c r="S243" s="4"/>
      <c r="U243" s="141" t="s">
        <v>28</v>
      </c>
      <c r="V243" s="146" t="s">
        <v>149</v>
      </c>
      <c r="W243" s="145"/>
      <c r="Y243" s="142" t="s">
        <v>150</v>
      </c>
      <c r="Z243" s="104"/>
      <c r="AB243" s="143" t="s">
        <v>151</v>
      </c>
      <c r="AC243" s="104"/>
      <c r="AE243" s="142" t="s">
        <v>152</v>
      </c>
      <c r="AF243" s="104"/>
      <c r="AH243" s="142" t="s">
        <v>153</v>
      </c>
      <c r="AI243" s="104"/>
      <c r="AK243" s="142" t="s">
        <v>32</v>
      </c>
      <c r="AL243" s="104"/>
    </row>
    <row r="244" spans="1:38" ht="18.75" customHeight="1" x14ac:dyDescent="0.25">
      <c r="A244" s="4"/>
      <c r="Q244" s="4"/>
      <c r="R244" s="4"/>
      <c r="S244" s="4"/>
      <c r="U244" s="102"/>
      <c r="V244" s="7" t="s">
        <v>40</v>
      </c>
      <c r="W244" s="8" t="s">
        <v>41</v>
      </c>
      <c r="Y244" s="7" t="s">
        <v>40</v>
      </c>
      <c r="Z244" s="7" t="s">
        <v>41</v>
      </c>
      <c r="AB244" s="8" t="s">
        <v>40</v>
      </c>
      <c r="AC244" s="8" t="s">
        <v>41</v>
      </c>
      <c r="AE244" s="7" t="s">
        <v>40</v>
      </c>
      <c r="AF244" s="7" t="s">
        <v>41</v>
      </c>
      <c r="AH244" s="7" t="s">
        <v>40</v>
      </c>
      <c r="AI244" s="7" t="s">
        <v>41</v>
      </c>
      <c r="AK244" s="7" t="s">
        <v>40</v>
      </c>
      <c r="AL244" s="7" t="s">
        <v>41</v>
      </c>
    </row>
    <row r="245" spans="1:38" ht="18.75" customHeight="1" x14ac:dyDescent="0.25">
      <c r="A245" s="4"/>
      <c r="Q245" s="4"/>
      <c r="R245" s="4"/>
      <c r="S245" s="4"/>
      <c r="U245" s="8" t="s">
        <v>62</v>
      </c>
      <c r="V245" s="7"/>
      <c r="W245" s="7"/>
      <c r="Y245" s="7"/>
      <c r="Z245" s="7"/>
      <c r="AB245" s="7"/>
      <c r="AC245" s="7"/>
      <c r="AE245" s="7">
        <f t="shared" ref="AE245:AF251" si="89">V245+Y245+AB245</f>
        <v>0</v>
      </c>
      <c r="AF245" s="7">
        <f t="shared" si="89"/>
        <v>0</v>
      </c>
      <c r="AH245" s="7"/>
      <c r="AI245" s="7"/>
      <c r="AK245" s="7">
        <f t="shared" ref="AK245:AL251" si="90">AH245-AE245</f>
        <v>0</v>
      </c>
      <c r="AL245" s="7">
        <f t="shared" si="90"/>
        <v>0</v>
      </c>
    </row>
    <row r="246" spans="1:38" ht="18.75" customHeight="1" x14ac:dyDescent="0.25">
      <c r="A246" s="4"/>
      <c r="Q246" s="4"/>
      <c r="R246" s="4"/>
      <c r="S246" s="4"/>
      <c r="U246" s="8" t="s">
        <v>63</v>
      </c>
      <c r="V246" s="7"/>
      <c r="W246" s="7"/>
      <c r="Y246" s="7"/>
      <c r="Z246" s="7"/>
      <c r="AB246" s="7"/>
      <c r="AC246" s="7"/>
      <c r="AE246" s="7">
        <f t="shared" si="89"/>
        <v>0</v>
      </c>
      <c r="AF246" s="7">
        <f t="shared" si="89"/>
        <v>0</v>
      </c>
      <c r="AH246" s="7"/>
      <c r="AI246" s="7"/>
      <c r="AK246" s="7">
        <f t="shared" si="90"/>
        <v>0</v>
      </c>
      <c r="AL246" s="7">
        <f t="shared" si="90"/>
        <v>0</v>
      </c>
    </row>
    <row r="247" spans="1:38" ht="18.75" customHeight="1" x14ac:dyDescent="0.25">
      <c r="A247" s="4"/>
      <c r="Q247" s="4"/>
      <c r="R247" s="4"/>
      <c r="S247" s="4"/>
      <c r="U247" s="8" t="s">
        <v>64</v>
      </c>
      <c r="V247" s="7"/>
      <c r="W247" s="7"/>
      <c r="Y247" s="7"/>
      <c r="Z247" s="7"/>
      <c r="AB247" s="7"/>
      <c r="AC247" s="7"/>
      <c r="AE247" s="7">
        <f t="shared" si="89"/>
        <v>0</v>
      </c>
      <c r="AF247" s="7">
        <f t="shared" si="89"/>
        <v>0</v>
      </c>
      <c r="AH247" s="7"/>
      <c r="AI247" s="7"/>
      <c r="AK247" s="7">
        <f t="shared" si="90"/>
        <v>0</v>
      </c>
      <c r="AL247" s="7">
        <f t="shared" si="90"/>
        <v>0</v>
      </c>
    </row>
    <row r="248" spans="1:38" ht="18.75" customHeight="1" x14ac:dyDescent="0.25">
      <c r="A248" s="4"/>
      <c r="Q248" s="4"/>
      <c r="R248" s="4"/>
      <c r="S248" s="4"/>
      <c r="U248" s="8" t="s">
        <v>65</v>
      </c>
      <c r="V248" s="7"/>
      <c r="W248" s="7"/>
      <c r="Y248" s="7"/>
      <c r="Z248" s="7"/>
      <c r="AB248" s="7"/>
      <c r="AC248" s="7"/>
      <c r="AE248" s="7">
        <f t="shared" si="89"/>
        <v>0</v>
      </c>
      <c r="AF248" s="7">
        <f t="shared" si="89"/>
        <v>0</v>
      </c>
      <c r="AH248" s="7"/>
      <c r="AI248" s="7"/>
      <c r="AK248" s="7">
        <f t="shared" si="90"/>
        <v>0</v>
      </c>
      <c r="AL248" s="7">
        <f t="shared" si="90"/>
        <v>0</v>
      </c>
    </row>
    <row r="249" spans="1:38" ht="18.75" customHeight="1" x14ac:dyDescent="0.25">
      <c r="A249" s="4"/>
      <c r="Q249" s="4"/>
      <c r="R249" s="4"/>
      <c r="S249" s="4"/>
      <c r="U249" s="8" t="s">
        <v>66</v>
      </c>
      <c r="V249" s="7"/>
      <c r="W249" s="7"/>
      <c r="Y249" s="7"/>
      <c r="Z249" s="7"/>
      <c r="AB249" s="7"/>
      <c r="AC249" s="7"/>
      <c r="AE249" s="7">
        <f t="shared" si="89"/>
        <v>0</v>
      </c>
      <c r="AF249" s="7">
        <f t="shared" si="89"/>
        <v>0</v>
      </c>
      <c r="AH249" s="7"/>
      <c r="AI249" s="7"/>
      <c r="AK249" s="7">
        <f t="shared" si="90"/>
        <v>0</v>
      </c>
      <c r="AL249" s="7">
        <f t="shared" si="90"/>
        <v>0</v>
      </c>
    </row>
    <row r="250" spans="1:38" ht="18.75" customHeight="1" x14ac:dyDescent="0.25">
      <c r="A250" s="4"/>
      <c r="Q250" s="4"/>
      <c r="R250" s="4"/>
      <c r="S250" s="4"/>
      <c r="U250" s="8" t="s">
        <v>67</v>
      </c>
      <c r="V250" s="7"/>
      <c r="W250" s="7"/>
      <c r="Y250" s="7"/>
      <c r="Z250" s="7"/>
      <c r="AB250" s="7"/>
      <c r="AC250" s="7"/>
      <c r="AE250" s="7">
        <f t="shared" si="89"/>
        <v>0</v>
      </c>
      <c r="AF250" s="7">
        <f t="shared" si="89"/>
        <v>0</v>
      </c>
      <c r="AH250" s="7"/>
      <c r="AI250" s="7"/>
      <c r="AK250" s="7">
        <f t="shared" si="90"/>
        <v>0</v>
      </c>
      <c r="AL250" s="7">
        <f t="shared" si="90"/>
        <v>0</v>
      </c>
    </row>
    <row r="251" spans="1:38" ht="18.75" customHeight="1" x14ac:dyDescent="0.25">
      <c r="A251" s="4"/>
      <c r="Q251" s="4"/>
      <c r="R251" s="4"/>
      <c r="S251" s="4"/>
      <c r="U251" s="8" t="s">
        <v>68</v>
      </c>
      <c r="V251" s="7"/>
      <c r="W251" s="7"/>
      <c r="Y251" s="7"/>
      <c r="Z251" s="7"/>
      <c r="AB251" s="7"/>
      <c r="AC251" s="7"/>
      <c r="AE251" s="7">
        <f t="shared" si="89"/>
        <v>0</v>
      </c>
      <c r="AF251" s="7">
        <f t="shared" si="89"/>
        <v>0</v>
      </c>
      <c r="AH251" s="7"/>
      <c r="AI251" s="7"/>
      <c r="AK251" s="7">
        <f t="shared" si="90"/>
        <v>0</v>
      </c>
      <c r="AL251" s="7">
        <f t="shared" si="90"/>
        <v>0</v>
      </c>
    </row>
    <row r="252" spans="1:38" ht="18.75" customHeight="1" x14ac:dyDescent="0.25">
      <c r="A252" s="4"/>
      <c r="Q252" s="4"/>
      <c r="R252" s="4"/>
      <c r="S252" s="4"/>
      <c r="U252" s="9" t="s">
        <v>69</v>
      </c>
      <c r="V252" s="10">
        <f>SUM(V245:V251)</f>
        <v>0</v>
      </c>
      <c r="W252" s="10">
        <f>SUM(W245:W251)</f>
        <v>0</v>
      </c>
      <c r="Y252" s="10">
        <f>SUM(Y245:Y251)</f>
        <v>0</v>
      </c>
      <c r="Z252" s="10">
        <f>SUM(Z245:Z251)</f>
        <v>0</v>
      </c>
      <c r="AB252" s="10">
        <f>SUM(AB245:AB251)</f>
        <v>0</v>
      </c>
      <c r="AC252" s="10">
        <f>SUM(AC245:AC251)</f>
        <v>0</v>
      </c>
      <c r="AE252" s="10">
        <f>SUM(AE245:AE251)</f>
        <v>0</v>
      </c>
      <c r="AF252" s="10">
        <f>SUM(AF245:AF251)</f>
        <v>0</v>
      </c>
      <c r="AH252" s="10">
        <f>SUM(AH245:AH251)</f>
        <v>0</v>
      </c>
      <c r="AI252" s="10">
        <f>SUM(AI245:AI251)</f>
        <v>0</v>
      </c>
      <c r="AK252" s="10">
        <f>SUM(AK245:AK251)</f>
        <v>0</v>
      </c>
      <c r="AL252" s="10">
        <f>SUM(AL245:AL251)</f>
        <v>0</v>
      </c>
    </row>
    <row r="253" spans="1:38" ht="18.75" customHeight="1" x14ac:dyDescent="0.25">
      <c r="A253" s="4"/>
      <c r="Q253" s="4"/>
      <c r="R253" s="4"/>
      <c r="S253" s="4"/>
      <c r="U253" s="8" t="s">
        <v>70</v>
      </c>
      <c r="V253" s="7"/>
      <c r="W253" s="7"/>
      <c r="Y253" s="7"/>
      <c r="Z253" s="7"/>
      <c r="AB253" s="7"/>
      <c r="AC253" s="7"/>
      <c r="AE253" s="7">
        <f t="shared" ref="AE253:AF255" si="91">V253+Y253+AB253</f>
        <v>0</v>
      </c>
      <c r="AF253" s="7">
        <f t="shared" si="91"/>
        <v>0</v>
      </c>
      <c r="AH253" s="7"/>
      <c r="AI253" s="7"/>
      <c r="AK253" s="7">
        <f t="shared" ref="AK253:AL258" si="92">AH253-AE253</f>
        <v>0</v>
      </c>
      <c r="AL253" s="7">
        <f t="shared" si="92"/>
        <v>0</v>
      </c>
    </row>
    <row r="254" spans="1:38" ht="18.75" customHeight="1" x14ac:dyDescent="0.25">
      <c r="A254" s="4"/>
      <c r="Q254" s="4"/>
      <c r="R254" s="4"/>
      <c r="S254" s="4"/>
      <c r="U254" s="8" t="s">
        <v>71</v>
      </c>
      <c r="V254" s="7"/>
      <c r="W254" s="7"/>
      <c r="Y254" s="7"/>
      <c r="Z254" s="7"/>
      <c r="AB254" s="7"/>
      <c r="AC254" s="7"/>
      <c r="AE254" s="7">
        <f t="shared" si="91"/>
        <v>0</v>
      </c>
      <c r="AF254" s="7">
        <f t="shared" si="91"/>
        <v>0</v>
      </c>
      <c r="AH254" s="7"/>
      <c r="AI254" s="7"/>
      <c r="AK254" s="7">
        <f t="shared" si="92"/>
        <v>0</v>
      </c>
      <c r="AL254" s="7">
        <f t="shared" si="92"/>
        <v>0</v>
      </c>
    </row>
    <row r="255" spans="1:38" ht="18.75" customHeight="1" x14ac:dyDescent="0.25">
      <c r="A255" s="4"/>
      <c r="Q255" s="4"/>
      <c r="R255" s="4"/>
      <c r="S255" s="4"/>
      <c r="U255" s="8" t="s">
        <v>72</v>
      </c>
      <c r="V255" s="7"/>
      <c r="W255" s="7"/>
      <c r="Y255" s="7"/>
      <c r="Z255" s="7"/>
      <c r="AB255" s="7"/>
      <c r="AC255" s="7"/>
      <c r="AE255" s="7">
        <f t="shared" si="91"/>
        <v>0</v>
      </c>
      <c r="AF255" s="7">
        <f t="shared" si="91"/>
        <v>0</v>
      </c>
      <c r="AH255" s="7"/>
      <c r="AI255" s="7"/>
      <c r="AK255" s="7">
        <f t="shared" si="92"/>
        <v>0</v>
      </c>
      <c r="AL255" s="7">
        <f t="shared" si="92"/>
        <v>0</v>
      </c>
    </row>
    <row r="256" spans="1:38" ht="18.75" customHeight="1" x14ac:dyDescent="0.25">
      <c r="A256" s="4"/>
      <c r="Q256" s="4"/>
      <c r="R256" s="4"/>
      <c r="S256" s="4"/>
      <c r="U256" s="11" t="s">
        <v>73</v>
      </c>
      <c r="V256" s="7"/>
      <c r="W256" s="7"/>
      <c r="Y256" s="7"/>
      <c r="Z256" s="7"/>
      <c r="AB256" s="7"/>
      <c r="AC256" s="7"/>
      <c r="AE256" s="12">
        <v>0</v>
      </c>
      <c r="AF256" s="12">
        <v>0</v>
      </c>
      <c r="AH256" s="7"/>
      <c r="AI256" s="7"/>
      <c r="AK256" s="7">
        <f t="shared" si="92"/>
        <v>0</v>
      </c>
      <c r="AL256" s="7">
        <f t="shared" si="92"/>
        <v>0</v>
      </c>
    </row>
    <row r="257" spans="1:38" ht="18.75" customHeight="1" x14ac:dyDescent="0.25">
      <c r="A257" s="4"/>
      <c r="Q257" s="4"/>
      <c r="R257" s="4"/>
      <c r="S257" s="4"/>
      <c r="U257" s="8" t="s">
        <v>74</v>
      </c>
      <c r="V257" s="7"/>
      <c r="W257" s="7"/>
      <c r="Y257" s="7"/>
      <c r="Z257" s="7"/>
      <c r="AB257" s="7"/>
      <c r="AC257" s="7"/>
      <c r="AE257" s="7">
        <f>V257+Y257+AB257</f>
        <v>0</v>
      </c>
      <c r="AF257" s="7">
        <f>W257+Z257+AC257</f>
        <v>0</v>
      </c>
      <c r="AH257" s="7"/>
      <c r="AI257" s="7"/>
      <c r="AK257" s="7">
        <f t="shared" si="92"/>
        <v>0</v>
      </c>
      <c r="AL257" s="7">
        <f t="shared" si="92"/>
        <v>0</v>
      </c>
    </row>
    <row r="258" spans="1:38" ht="18.75" customHeight="1" x14ac:dyDescent="0.25">
      <c r="A258" s="4"/>
      <c r="Q258" s="4"/>
      <c r="R258" s="4"/>
      <c r="S258" s="4"/>
      <c r="U258" s="8" t="s">
        <v>75</v>
      </c>
      <c r="V258" s="7"/>
      <c r="W258" s="7"/>
      <c r="Y258" s="7"/>
      <c r="Z258" s="7"/>
      <c r="AB258" s="7"/>
      <c r="AC258" s="7"/>
      <c r="AE258" s="7">
        <f>V258+Y258+AB258</f>
        <v>0</v>
      </c>
      <c r="AF258" s="7">
        <f>W258+Z258+AC258</f>
        <v>0</v>
      </c>
      <c r="AH258" s="7"/>
      <c r="AI258" s="7"/>
      <c r="AK258" s="7">
        <f t="shared" si="92"/>
        <v>0</v>
      </c>
      <c r="AL258" s="7">
        <f t="shared" si="92"/>
        <v>0</v>
      </c>
    </row>
    <row r="259" spans="1:38" ht="18.75" customHeight="1" x14ac:dyDescent="0.25">
      <c r="A259" s="4"/>
      <c r="Q259" s="4"/>
      <c r="R259" s="4"/>
      <c r="S259" s="4"/>
      <c r="U259" s="9" t="s">
        <v>76</v>
      </c>
      <c r="V259" s="10">
        <f>SUM(V253:V258)</f>
        <v>0</v>
      </c>
      <c r="W259" s="10">
        <f>SUM(W253:W258)</f>
        <v>0</v>
      </c>
      <c r="Y259" s="10">
        <f>SUM(Y253:Y258)</f>
        <v>0</v>
      </c>
      <c r="Z259" s="10">
        <f>SUM(Z253:Z258)</f>
        <v>0</v>
      </c>
      <c r="AB259" s="10">
        <f>SUM(AB253:AB258)</f>
        <v>0</v>
      </c>
      <c r="AC259" s="10">
        <f>SUM(AC253:AC258)</f>
        <v>0</v>
      </c>
      <c r="AE259" s="10">
        <f>SUM(AE253:AE258)</f>
        <v>0</v>
      </c>
      <c r="AF259" s="10">
        <f>SUM(AF253:AF258)</f>
        <v>0</v>
      </c>
      <c r="AH259" s="10">
        <f>SUM(AH253:AH258)</f>
        <v>0</v>
      </c>
      <c r="AI259" s="10">
        <f>SUM(AI253:AI258)</f>
        <v>0</v>
      </c>
      <c r="AK259" s="10">
        <f>SUM(AK253:AK258)</f>
        <v>0</v>
      </c>
      <c r="AL259" s="10">
        <f>SUM(AL253:AL258)</f>
        <v>0</v>
      </c>
    </row>
    <row r="260" spans="1:38" ht="18.75" customHeight="1" x14ac:dyDescent="0.25">
      <c r="A260" s="4"/>
      <c r="Q260" s="4"/>
      <c r="R260" s="4"/>
      <c r="S260" s="4"/>
      <c r="U260" s="8" t="s">
        <v>77</v>
      </c>
      <c r="V260" s="7"/>
      <c r="W260" s="7"/>
      <c r="Y260" s="7"/>
      <c r="Z260" s="7"/>
      <c r="AB260" s="7"/>
      <c r="AC260" s="7"/>
      <c r="AE260" s="7">
        <f t="shared" ref="AE260:AF265" si="93">V260+Y260+AB260</f>
        <v>0</v>
      </c>
      <c r="AF260" s="7">
        <f t="shared" si="93"/>
        <v>0</v>
      </c>
      <c r="AH260" s="7"/>
      <c r="AI260" s="7"/>
      <c r="AK260" s="7">
        <f t="shared" ref="AK260:AL265" si="94">AH260-AE260</f>
        <v>0</v>
      </c>
      <c r="AL260" s="7">
        <f t="shared" si="94"/>
        <v>0</v>
      </c>
    </row>
    <row r="261" spans="1:38" ht="18.75" customHeight="1" x14ac:dyDescent="0.25">
      <c r="A261" s="4"/>
      <c r="Q261" s="4"/>
      <c r="R261" s="4"/>
      <c r="S261" s="4"/>
      <c r="U261" s="8" t="s">
        <v>78</v>
      </c>
      <c r="V261" s="7"/>
      <c r="W261" s="7"/>
      <c r="Y261" s="7"/>
      <c r="Z261" s="7"/>
      <c r="AB261" s="7"/>
      <c r="AC261" s="7"/>
      <c r="AE261" s="7">
        <f t="shared" si="93"/>
        <v>0</v>
      </c>
      <c r="AF261" s="7">
        <f t="shared" si="93"/>
        <v>0</v>
      </c>
      <c r="AH261" s="7"/>
      <c r="AI261" s="7"/>
      <c r="AK261" s="7">
        <f t="shared" si="94"/>
        <v>0</v>
      </c>
      <c r="AL261" s="7">
        <f t="shared" si="94"/>
        <v>0</v>
      </c>
    </row>
    <row r="262" spans="1:38" ht="18.75" customHeight="1" x14ac:dyDescent="0.25">
      <c r="A262" s="4"/>
      <c r="Q262" s="4"/>
      <c r="R262" s="4"/>
      <c r="S262" s="4"/>
      <c r="U262" s="8" t="s">
        <v>79</v>
      </c>
      <c r="V262" s="7"/>
      <c r="W262" s="7"/>
      <c r="Y262" s="7"/>
      <c r="Z262" s="7"/>
      <c r="AB262" s="7"/>
      <c r="AC262" s="7"/>
      <c r="AE262" s="7">
        <f t="shared" si="93"/>
        <v>0</v>
      </c>
      <c r="AF262" s="7">
        <f t="shared" si="93"/>
        <v>0</v>
      </c>
      <c r="AH262" s="7"/>
      <c r="AI262" s="7"/>
      <c r="AK262" s="7">
        <f t="shared" si="94"/>
        <v>0</v>
      </c>
      <c r="AL262" s="7">
        <f t="shared" si="94"/>
        <v>0</v>
      </c>
    </row>
    <row r="263" spans="1:38" ht="18.75" customHeight="1" x14ac:dyDescent="0.25">
      <c r="A263" s="4"/>
      <c r="Q263" s="4"/>
      <c r="R263" s="4"/>
      <c r="S263" s="4"/>
      <c r="U263" s="8" t="s">
        <v>80</v>
      </c>
      <c r="V263" s="7"/>
      <c r="W263" s="7"/>
      <c r="Y263" s="7"/>
      <c r="Z263" s="7"/>
      <c r="AB263" s="7"/>
      <c r="AC263" s="7"/>
      <c r="AE263" s="7">
        <f t="shared" si="93"/>
        <v>0</v>
      </c>
      <c r="AF263" s="7">
        <f t="shared" si="93"/>
        <v>0</v>
      </c>
      <c r="AH263" s="7"/>
      <c r="AI263" s="7"/>
      <c r="AK263" s="7">
        <f t="shared" si="94"/>
        <v>0</v>
      </c>
      <c r="AL263" s="7">
        <f t="shared" si="94"/>
        <v>0</v>
      </c>
    </row>
    <row r="264" spans="1:38" ht="18.75" customHeight="1" x14ac:dyDescent="0.25">
      <c r="A264" s="4"/>
      <c r="Q264" s="4"/>
      <c r="R264" s="4"/>
      <c r="S264" s="4"/>
      <c r="U264" s="8" t="s">
        <v>81</v>
      </c>
      <c r="V264" s="7"/>
      <c r="W264" s="7"/>
      <c r="Y264" s="7"/>
      <c r="Z264" s="7"/>
      <c r="AB264" s="7"/>
      <c r="AC264" s="7"/>
      <c r="AE264" s="7">
        <f t="shared" si="93"/>
        <v>0</v>
      </c>
      <c r="AF264" s="7">
        <f t="shared" si="93"/>
        <v>0</v>
      </c>
      <c r="AH264" s="7"/>
      <c r="AI264" s="7"/>
      <c r="AK264" s="7">
        <f t="shared" si="94"/>
        <v>0</v>
      </c>
      <c r="AL264" s="7">
        <f t="shared" si="94"/>
        <v>0</v>
      </c>
    </row>
    <row r="265" spans="1:38" ht="18.75" customHeight="1" x14ac:dyDescent="0.25">
      <c r="A265" s="4"/>
      <c r="Q265" s="4"/>
      <c r="R265" s="4"/>
      <c r="S265" s="4"/>
      <c r="U265" s="8" t="s">
        <v>82</v>
      </c>
      <c r="V265" s="7"/>
      <c r="W265" s="7"/>
      <c r="Y265" s="7"/>
      <c r="Z265" s="7"/>
      <c r="AB265" s="7"/>
      <c r="AC265" s="7"/>
      <c r="AE265" s="7">
        <f t="shared" si="93"/>
        <v>0</v>
      </c>
      <c r="AF265" s="7">
        <f t="shared" si="93"/>
        <v>0</v>
      </c>
      <c r="AH265" s="7"/>
      <c r="AI265" s="7"/>
      <c r="AK265" s="7">
        <f t="shared" si="94"/>
        <v>0</v>
      </c>
      <c r="AL265" s="7">
        <f t="shared" si="94"/>
        <v>0</v>
      </c>
    </row>
    <row r="266" spans="1:38" ht="18.75" customHeight="1" x14ac:dyDescent="0.25">
      <c r="A266" s="4"/>
      <c r="Q266" s="4"/>
      <c r="R266" s="4"/>
      <c r="S266" s="4"/>
      <c r="U266" s="9" t="s">
        <v>84</v>
      </c>
      <c r="V266" s="10">
        <f>SUM(V260:V265)</f>
        <v>0</v>
      </c>
      <c r="W266" s="10">
        <f>SUM(W260:W265)</f>
        <v>0</v>
      </c>
      <c r="Y266" s="10">
        <f>SUM(Y260:Y265)</f>
        <v>0</v>
      </c>
      <c r="Z266" s="10">
        <f>SUM(Z260:Z265)</f>
        <v>0</v>
      </c>
      <c r="AB266" s="10">
        <f>SUM(AB260:AB265)</f>
        <v>0</v>
      </c>
      <c r="AC266" s="10">
        <f>SUM(AC260:AC265)</f>
        <v>0</v>
      </c>
      <c r="AE266" s="10">
        <f>SUM(AE260:AE265)</f>
        <v>0</v>
      </c>
      <c r="AF266" s="10">
        <f>SUM(AF260:AF265)</f>
        <v>0</v>
      </c>
      <c r="AH266" s="10">
        <f>SUM(AH260:AH265)</f>
        <v>0</v>
      </c>
      <c r="AI266" s="10">
        <f>SUM(AI260:AI265)</f>
        <v>0</v>
      </c>
      <c r="AK266" s="10">
        <f>SUM(AK260:AK265)</f>
        <v>0</v>
      </c>
      <c r="AL266" s="10">
        <f>SUM(AL260:AL265)</f>
        <v>0</v>
      </c>
    </row>
    <row r="267" spans="1:38" ht="18.75" customHeight="1" x14ac:dyDescent="0.25">
      <c r="A267" s="4"/>
      <c r="Q267" s="4"/>
      <c r="R267" s="4"/>
      <c r="S267" s="4"/>
      <c r="U267" s="8" t="s">
        <v>85</v>
      </c>
      <c r="V267" s="7"/>
      <c r="W267" s="7"/>
      <c r="Y267" s="7"/>
      <c r="Z267" s="7"/>
      <c r="AB267" s="7"/>
      <c r="AC267" s="7"/>
      <c r="AE267" s="7">
        <f>V267+Y267+AB267</f>
        <v>0</v>
      </c>
      <c r="AF267" s="7">
        <f>W267+Z267+AC267</f>
        <v>0</v>
      </c>
      <c r="AH267" s="7"/>
      <c r="AI267" s="7"/>
      <c r="AK267" s="7">
        <f>AH267-AE267</f>
        <v>0</v>
      </c>
      <c r="AL267" s="7">
        <f>AI267-AF267</f>
        <v>0</v>
      </c>
    </row>
    <row r="268" spans="1:38" ht="18.75" customHeight="1" x14ac:dyDescent="0.25">
      <c r="A268" s="4"/>
      <c r="Q268" s="4"/>
      <c r="R268" s="4"/>
      <c r="S268" s="4"/>
      <c r="U268" s="9" t="s">
        <v>86</v>
      </c>
      <c r="V268" s="10">
        <f>V252+V259+V266+V267</f>
        <v>0</v>
      </c>
      <c r="W268" s="10">
        <f>W252+W259+W266+W267</f>
        <v>0</v>
      </c>
      <c r="Y268" s="10">
        <f>Y252+Y259+Y266+Y267</f>
        <v>0</v>
      </c>
      <c r="Z268" s="10">
        <f>Z252+Z259+Z266+Z267</f>
        <v>0</v>
      </c>
      <c r="AB268" s="10">
        <f>AB252+AB259+AB266+AB267</f>
        <v>0</v>
      </c>
      <c r="AC268" s="10">
        <f>AC252+AC259+AC266+AC267</f>
        <v>0</v>
      </c>
      <c r="AE268" s="10">
        <f>AE252+AE259+AE266+AE267</f>
        <v>0</v>
      </c>
      <c r="AF268" s="10">
        <f>AF252+AF259+AF266+AF267</f>
        <v>0</v>
      </c>
      <c r="AH268" s="10">
        <f>AH252+AH259+AH266+AH267</f>
        <v>0</v>
      </c>
      <c r="AI268" s="10">
        <f>AI252+AI259+AI266+AI267</f>
        <v>0</v>
      </c>
      <c r="AK268" s="10">
        <f>AK252+AK259+AK266+AK267</f>
        <v>0</v>
      </c>
      <c r="AL268" s="10">
        <f>AL252+AL259+AL266+AL267</f>
        <v>0</v>
      </c>
    </row>
    <row r="269" spans="1:38" ht="18.75" customHeight="1" x14ac:dyDescent="0.25">
      <c r="A269" s="4"/>
      <c r="Q269" s="4"/>
      <c r="R269" s="4"/>
      <c r="S269" s="4"/>
      <c r="U269" s="5"/>
      <c r="V269" s="6"/>
      <c r="W269" s="6"/>
      <c r="Y269" s="6"/>
      <c r="Z269" s="6"/>
      <c r="AB269" s="6"/>
      <c r="AC269" s="6"/>
      <c r="AE269" s="6"/>
      <c r="AF269" s="6"/>
      <c r="AH269" s="6"/>
      <c r="AI269" s="6"/>
      <c r="AK269" s="6"/>
      <c r="AL269" s="6"/>
    </row>
    <row r="270" spans="1:38" ht="18.75" customHeight="1" x14ac:dyDescent="0.25">
      <c r="A270" s="4"/>
      <c r="Q270" s="4"/>
      <c r="R270" s="4"/>
      <c r="S270" s="4"/>
      <c r="U270" s="141" t="s">
        <v>28</v>
      </c>
      <c r="V270" s="146" t="s">
        <v>149</v>
      </c>
      <c r="W270" s="145"/>
      <c r="Y270" s="142" t="s">
        <v>150</v>
      </c>
      <c r="Z270" s="104"/>
      <c r="AB270" s="143" t="s">
        <v>151</v>
      </c>
      <c r="AC270" s="104"/>
      <c r="AE270" s="142" t="s">
        <v>152</v>
      </c>
      <c r="AF270" s="104"/>
      <c r="AH270" s="142" t="s">
        <v>153</v>
      </c>
      <c r="AI270" s="104"/>
      <c r="AK270" s="142" t="s">
        <v>32</v>
      </c>
      <c r="AL270" s="104"/>
    </row>
    <row r="271" spans="1:38" ht="18.75" customHeight="1" x14ac:dyDescent="0.25">
      <c r="A271" s="4"/>
      <c r="Q271" s="4"/>
      <c r="R271" s="4"/>
      <c r="S271" s="4"/>
      <c r="U271" s="102"/>
      <c r="V271" s="7" t="s">
        <v>40</v>
      </c>
      <c r="W271" s="8" t="s">
        <v>41</v>
      </c>
      <c r="Y271" s="7" t="s">
        <v>40</v>
      </c>
      <c r="Z271" s="7" t="s">
        <v>41</v>
      </c>
      <c r="AB271" s="8" t="s">
        <v>40</v>
      </c>
      <c r="AC271" s="8" t="s">
        <v>41</v>
      </c>
      <c r="AE271" s="7" t="s">
        <v>40</v>
      </c>
      <c r="AF271" s="7" t="s">
        <v>41</v>
      </c>
      <c r="AH271" s="7" t="s">
        <v>40</v>
      </c>
      <c r="AI271" s="7" t="s">
        <v>41</v>
      </c>
      <c r="AK271" s="7" t="s">
        <v>40</v>
      </c>
      <c r="AL271" s="7" t="s">
        <v>41</v>
      </c>
    </row>
    <row r="272" spans="1:38" ht="18.75" customHeight="1" x14ac:dyDescent="0.25">
      <c r="A272" s="4"/>
      <c r="Q272" s="4"/>
      <c r="R272" s="4"/>
      <c r="S272" s="4"/>
      <c r="U272" s="8" t="s">
        <v>87</v>
      </c>
      <c r="V272" s="7"/>
      <c r="W272" s="7"/>
      <c r="Y272" s="7"/>
      <c r="Z272" s="7"/>
      <c r="AB272" s="7"/>
      <c r="AC272" s="7"/>
      <c r="AE272" s="7">
        <f t="shared" ref="AE272:AF279" si="95">V272+Y272+AB272</f>
        <v>0</v>
      </c>
      <c r="AF272" s="7">
        <f t="shared" si="95"/>
        <v>0</v>
      </c>
      <c r="AH272" s="7"/>
      <c r="AI272" s="7"/>
      <c r="AK272" s="7">
        <f t="shared" ref="AK272:AL279" si="96">AH272-AE272</f>
        <v>0</v>
      </c>
      <c r="AL272" s="7">
        <f t="shared" si="96"/>
        <v>0</v>
      </c>
    </row>
    <row r="273" spans="1:38" ht="18.75" customHeight="1" x14ac:dyDescent="0.25">
      <c r="A273" s="4"/>
      <c r="Q273" s="4"/>
      <c r="R273" s="4"/>
      <c r="S273" s="4"/>
      <c r="U273" s="8" t="s">
        <v>88</v>
      </c>
      <c r="V273" s="7"/>
      <c r="W273" s="7"/>
      <c r="Y273" s="7"/>
      <c r="Z273" s="7"/>
      <c r="AB273" s="7"/>
      <c r="AC273" s="7"/>
      <c r="AE273" s="7">
        <f t="shared" si="95"/>
        <v>0</v>
      </c>
      <c r="AF273" s="7">
        <f t="shared" si="95"/>
        <v>0</v>
      </c>
      <c r="AH273" s="7"/>
      <c r="AI273" s="7"/>
      <c r="AK273" s="7">
        <f t="shared" si="96"/>
        <v>0</v>
      </c>
      <c r="AL273" s="7">
        <f t="shared" si="96"/>
        <v>0</v>
      </c>
    </row>
    <row r="274" spans="1:38" ht="18.75" customHeight="1" x14ac:dyDescent="0.25">
      <c r="A274" s="4"/>
      <c r="Q274" s="4"/>
      <c r="R274" s="4"/>
      <c r="S274" s="4"/>
      <c r="U274" s="8" t="s">
        <v>89</v>
      </c>
      <c r="V274" s="7"/>
      <c r="W274" s="7"/>
      <c r="Y274" s="7"/>
      <c r="Z274" s="7"/>
      <c r="AB274" s="7"/>
      <c r="AC274" s="7"/>
      <c r="AE274" s="7">
        <f t="shared" si="95"/>
        <v>0</v>
      </c>
      <c r="AF274" s="7">
        <f t="shared" si="95"/>
        <v>0</v>
      </c>
      <c r="AH274" s="7"/>
      <c r="AI274" s="7"/>
      <c r="AK274" s="7">
        <f t="shared" si="96"/>
        <v>0</v>
      </c>
      <c r="AL274" s="7">
        <f t="shared" si="96"/>
        <v>0</v>
      </c>
    </row>
    <row r="275" spans="1:38" ht="18.75" customHeight="1" x14ac:dyDescent="0.25">
      <c r="A275" s="4"/>
      <c r="Q275" s="4"/>
      <c r="R275" s="4"/>
      <c r="S275" s="4"/>
      <c r="U275" s="8" t="s">
        <v>90</v>
      </c>
      <c r="V275" s="7"/>
      <c r="W275" s="7"/>
      <c r="Y275" s="7"/>
      <c r="Z275" s="7"/>
      <c r="AB275" s="7"/>
      <c r="AC275" s="7"/>
      <c r="AE275" s="7">
        <f t="shared" si="95"/>
        <v>0</v>
      </c>
      <c r="AF275" s="7">
        <f t="shared" si="95"/>
        <v>0</v>
      </c>
      <c r="AH275" s="7"/>
      <c r="AI275" s="7"/>
      <c r="AK275" s="7">
        <f t="shared" si="96"/>
        <v>0</v>
      </c>
      <c r="AL275" s="7">
        <f t="shared" si="96"/>
        <v>0</v>
      </c>
    </row>
    <row r="276" spans="1:38" ht="18.75" customHeight="1" x14ac:dyDescent="0.25">
      <c r="A276" s="4"/>
      <c r="Q276" s="4"/>
      <c r="R276" s="4"/>
      <c r="S276" s="4"/>
      <c r="U276" s="8" t="s">
        <v>91</v>
      </c>
      <c r="V276" s="7"/>
      <c r="W276" s="7"/>
      <c r="Y276" s="7"/>
      <c r="Z276" s="7"/>
      <c r="AB276" s="7"/>
      <c r="AC276" s="7"/>
      <c r="AE276" s="7">
        <f t="shared" si="95"/>
        <v>0</v>
      </c>
      <c r="AF276" s="7">
        <f t="shared" si="95"/>
        <v>0</v>
      </c>
      <c r="AH276" s="7"/>
      <c r="AI276" s="7"/>
      <c r="AK276" s="7">
        <f t="shared" si="96"/>
        <v>0</v>
      </c>
      <c r="AL276" s="7">
        <f t="shared" si="96"/>
        <v>0</v>
      </c>
    </row>
    <row r="277" spans="1:38" ht="18.75" customHeight="1" x14ac:dyDescent="0.25">
      <c r="A277" s="4"/>
      <c r="Q277" s="4"/>
      <c r="R277" s="4"/>
      <c r="S277" s="4"/>
      <c r="U277" s="8" t="s">
        <v>92</v>
      </c>
      <c r="V277" s="7"/>
      <c r="W277" s="7"/>
      <c r="Y277" s="7"/>
      <c r="Z277" s="7"/>
      <c r="AB277" s="7"/>
      <c r="AC277" s="7"/>
      <c r="AE277" s="7">
        <f t="shared" si="95"/>
        <v>0</v>
      </c>
      <c r="AF277" s="7">
        <f t="shared" si="95"/>
        <v>0</v>
      </c>
      <c r="AH277" s="7"/>
      <c r="AI277" s="7"/>
      <c r="AK277" s="7">
        <f t="shared" si="96"/>
        <v>0</v>
      </c>
      <c r="AL277" s="7">
        <f t="shared" si="96"/>
        <v>0</v>
      </c>
    </row>
    <row r="278" spans="1:38" ht="18.75" customHeight="1" x14ac:dyDescent="0.25">
      <c r="A278" s="4"/>
      <c r="Q278" s="4"/>
      <c r="R278" s="4"/>
      <c r="S278" s="4"/>
      <c r="U278" s="8" t="s">
        <v>93</v>
      </c>
      <c r="V278" s="7"/>
      <c r="W278" s="7"/>
      <c r="Y278" s="7"/>
      <c r="Z278" s="7"/>
      <c r="AB278" s="7"/>
      <c r="AC278" s="7"/>
      <c r="AE278" s="7">
        <f t="shared" si="95"/>
        <v>0</v>
      </c>
      <c r="AF278" s="7">
        <f t="shared" si="95"/>
        <v>0</v>
      </c>
      <c r="AH278" s="7"/>
      <c r="AI278" s="7"/>
      <c r="AK278" s="7">
        <f t="shared" si="96"/>
        <v>0</v>
      </c>
      <c r="AL278" s="7">
        <f t="shared" si="96"/>
        <v>0</v>
      </c>
    </row>
    <row r="279" spans="1:38" ht="18.75" customHeight="1" x14ac:dyDescent="0.25">
      <c r="A279" s="4"/>
      <c r="Q279" s="4"/>
      <c r="R279" s="4"/>
      <c r="S279" s="4"/>
      <c r="U279" s="8" t="s">
        <v>94</v>
      </c>
      <c r="V279" s="7"/>
      <c r="W279" s="7"/>
      <c r="Y279" s="7"/>
      <c r="Z279" s="7"/>
      <c r="AB279" s="7"/>
      <c r="AC279" s="7"/>
      <c r="AE279" s="7">
        <f t="shared" si="95"/>
        <v>0</v>
      </c>
      <c r="AF279" s="7">
        <f t="shared" si="95"/>
        <v>0</v>
      </c>
      <c r="AH279" s="7"/>
      <c r="AI279" s="7"/>
      <c r="AK279" s="7">
        <f t="shared" si="96"/>
        <v>0</v>
      </c>
      <c r="AL279" s="7">
        <f t="shared" si="96"/>
        <v>0</v>
      </c>
    </row>
    <row r="280" spans="1:38" ht="18.75" customHeight="1" x14ac:dyDescent="0.25">
      <c r="A280" s="4"/>
      <c r="Q280" s="4"/>
      <c r="R280" s="4"/>
      <c r="S280" s="4"/>
      <c r="U280" s="9" t="s">
        <v>69</v>
      </c>
      <c r="V280" s="10">
        <f>SUM(V272:V279)</f>
        <v>0</v>
      </c>
      <c r="W280" s="10">
        <f>SUM(W272:W279)</f>
        <v>0</v>
      </c>
      <c r="Y280" s="10">
        <f>SUM(Y272:Y279)</f>
        <v>0</v>
      </c>
      <c r="Z280" s="10">
        <f>SUM(Z272:Z279)</f>
        <v>0</v>
      </c>
      <c r="AB280" s="10">
        <f>SUM(AB272:AB279)</f>
        <v>0</v>
      </c>
      <c r="AC280" s="10">
        <f>SUM(AC272:AC279)</f>
        <v>0</v>
      </c>
      <c r="AE280" s="10">
        <f>SUM(AE272:AE279)</f>
        <v>0</v>
      </c>
      <c r="AF280" s="10">
        <f>SUM(AF272:AF279)</f>
        <v>0</v>
      </c>
      <c r="AH280" s="10">
        <f>SUM(AH272:AH279)</f>
        <v>0</v>
      </c>
      <c r="AI280" s="10">
        <f>SUM(AI272:AI279)</f>
        <v>0</v>
      </c>
      <c r="AK280" s="10">
        <f>SUM(AK272:AK279)</f>
        <v>0</v>
      </c>
      <c r="AL280" s="10">
        <f>SUM(AL272:AL279)</f>
        <v>0</v>
      </c>
    </row>
    <row r="281" spans="1:38" ht="18.75" customHeight="1" x14ac:dyDescent="0.25">
      <c r="A281" s="4"/>
      <c r="Q281" s="4"/>
      <c r="R281" s="4"/>
      <c r="S281" s="4"/>
      <c r="U281" s="8" t="s">
        <v>95</v>
      </c>
      <c r="V281" s="7"/>
      <c r="W281" s="7"/>
      <c r="Y281" s="7"/>
      <c r="Z281" s="7"/>
      <c r="AB281" s="7"/>
      <c r="AC281" s="7"/>
      <c r="AE281" s="7">
        <f t="shared" ref="AE281:AE297" si="97">V281+Y281+AB281</f>
        <v>0</v>
      </c>
      <c r="AF281" s="7">
        <f t="shared" ref="AF281:AF297" si="98">W281+Z281+AC281</f>
        <v>0</v>
      </c>
      <c r="AH281" s="7"/>
      <c r="AI281" s="7"/>
      <c r="AK281" s="7">
        <f t="shared" ref="AK281:AK297" si="99">AH281-AE281</f>
        <v>0</v>
      </c>
      <c r="AL281" s="7">
        <f t="shared" ref="AL281:AL297" si="100">AI281-AF281</f>
        <v>0</v>
      </c>
    </row>
    <row r="282" spans="1:38" ht="18.75" customHeight="1" x14ac:dyDescent="0.25">
      <c r="A282" s="4"/>
      <c r="Q282" s="4"/>
      <c r="R282" s="4"/>
      <c r="S282" s="4"/>
      <c r="U282" s="8" t="s">
        <v>96</v>
      </c>
      <c r="V282" s="7"/>
      <c r="W282" s="7"/>
      <c r="Y282" s="7"/>
      <c r="Z282" s="7"/>
      <c r="AB282" s="7"/>
      <c r="AC282" s="7"/>
      <c r="AE282" s="7">
        <f t="shared" si="97"/>
        <v>0</v>
      </c>
      <c r="AF282" s="7">
        <f t="shared" si="98"/>
        <v>0</v>
      </c>
      <c r="AH282" s="7"/>
      <c r="AI282" s="7"/>
      <c r="AK282" s="7">
        <f t="shared" si="99"/>
        <v>0</v>
      </c>
      <c r="AL282" s="7">
        <f t="shared" si="100"/>
        <v>0</v>
      </c>
    </row>
    <row r="283" spans="1:38" ht="18.75" customHeight="1" x14ac:dyDescent="0.25">
      <c r="A283" s="4"/>
      <c r="Q283" s="4"/>
      <c r="R283" s="4"/>
      <c r="S283" s="4"/>
      <c r="U283" s="8" t="s">
        <v>97</v>
      </c>
      <c r="V283" s="7"/>
      <c r="W283" s="7"/>
      <c r="Y283" s="7"/>
      <c r="Z283" s="7"/>
      <c r="AB283" s="7"/>
      <c r="AC283" s="7"/>
      <c r="AE283" s="7">
        <f t="shared" si="97"/>
        <v>0</v>
      </c>
      <c r="AF283" s="7">
        <f t="shared" si="98"/>
        <v>0</v>
      </c>
      <c r="AH283" s="7"/>
      <c r="AI283" s="7"/>
      <c r="AK283" s="7">
        <f t="shared" si="99"/>
        <v>0</v>
      </c>
      <c r="AL283" s="7">
        <f t="shared" si="100"/>
        <v>0</v>
      </c>
    </row>
    <row r="284" spans="1:38" ht="18.75" customHeight="1" x14ac:dyDescent="0.25">
      <c r="A284" s="4"/>
      <c r="Q284" s="4"/>
      <c r="R284" s="4"/>
      <c r="S284" s="4"/>
      <c r="U284" s="8" t="s">
        <v>99</v>
      </c>
      <c r="V284" s="7"/>
      <c r="W284" s="7"/>
      <c r="Y284" s="7"/>
      <c r="Z284" s="7"/>
      <c r="AB284" s="7"/>
      <c r="AC284" s="7"/>
      <c r="AE284" s="7">
        <f t="shared" si="97"/>
        <v>0</v>
      </c>
      <c r="AF284" s="7">
        <f t="shared" si="98"/>
        <v>0</v>
      </c>
      <c r="AH284" s="7"/>
      <c r="AI284" s="7"/>
      <c r="AK284" s="7">
        <f t="shared" si="99"/>
        <v>0</v>
      </c>
      <c r="AL284" s="7">
        <f t="shared" si="100"/>
        <v>0</v>
      </c>
    </row>
    <row r="285" spans="1:38" ht="18.75" customHeight="1" x14ac:dyDescent="0.25">
      <c r="A285" s="4"/>
      <c r="Q285" s="4"/>
      <c r="R285" s="4"/>
      <c r="S285" s="4"/>
      <c r="U285" s="8" t="s">
        <v>100</v>
      </c>
      <c r="V285" s="7"/>
      <c r="W285" s="7"/>
      <c r="Y285" s="7"/>
      <c r="Z285" s="7"/>
      <c r="AB285" s="7"/>
      <c r="AC285" s="7"/>
      <c r="AE285" s="7">
        <f t="shared" si="97"/>
        <v>0</v>
      </c>
      <c r="AF285" s="7">
        <f t="shared" si="98"/>
        <v>0</v>
      </c>
      <c r="AH285" s="7"/>
      <c r="AI285" s="7"/>
      <c r="AK285" s="7">
        <f t="shared" si="99"/>
        <v>0</v>
      </c>
      <c r="AL285" s="7">
        <f t="shared" si="100"/>
        <v>0</v>
      </c>
    </row>
    <row r="286" spans="1:38" ht="18.75" customHeight="1" x14ac:dyDescent="0.25">
      <c r="A286" s="4"/>
      <c r="Q286" s="4"/>
      <c r="R286" s="4"/>
      <c r="S286" s="4"/>
      <c r="U286" s="8" t="s">
        <v>101</v>
      </c>
      <c r="V286" s="7"/>
      <c r="W286" s="7"/>
      <c r="Y286" s="7"/>
      <c r="Z286" s="7"/>
      <c r="AB286" s="7"/>
      <c r="AC286" s="7"/>
      <c r="AE286" s="7">
        <f t="shared" si="97"/>
        <v>0</v>
      </c>
      <c r="AF286" s="7">
        <f t="shared" si="98"/>
        <v>0</v>
      </c>
      <c r="AH286" s="7"/>
      <c r="AI286" s="7"/>
      <c r="AK286" s="7">
        <f t="shared" si="99"/>
        <v>0</v>
      </c>
      <c r="AL286" s="7">
        <f t="shared" si="100"/>
        <v>0</v>
      </c>
    </row>
    <row r="287" spans="1:38" ht="18.75" customHeight="1" x14ac:dyDescent="0.25">
      <c r="A287" s="4"/>
      <c r="Q287" s="4"/>
      <c r="R287" s="4"/>
      <c r="S287" s="4"/>
      <c r="U287" s="8" t="s">
        <v>102</v>
      </c>
      <c r="V287" s="7"/>
      <c r="W287" s="7"/>
      <c r="Y287" s="7"/>
      <c r="Z287" s="7"/>
      <c r="AB287" s="7"/>
      <c r="AC287" s="7"/>
      <c r="AE287" s="7">
        <f t="shared" si="97"/>
        <v>0</v>
      </c>
      <c r="AF287" s="7">
        <f t="shared" si="98"/>
        <v>0</v>
      </c>
      <c r="AH287" s="7"/>
      <c r="AI287" s="7"/>
      <c r="AK287" s="7">
        <f t="shared" si="99"/>
        <v>0</v>
      </c>
      <c r="AL287" s="7">
        <f t="shared" si="100"/>
        <v>0</v>
      </c>
    </row>
    <row r="288" spans="1:38" ht="18.75" customHeight="1" x14ac:dyDescent="0.25">
      <c r="A288" s="4"/>
      <c r="Q288" s="4"/>
      <c r="R288" s="4"/>
      <c r="S288" s="4"/>
      <c r="U288" s="8" t="s">
        <v>103</v>
      </c>
      <c r="V288" s="7"/>
      <c r="W288" s="7"/>
      <c r="Y288" s="7"/>
      <c r="Z288" s="7"/>
      <c r="AB288" s="7"/>
      <c r="AC288" s="7"/>
      <c r="AE288" s="7">
        <f t="shared" si="97"/>
        <v>0</v>
      </c>
      <c r="AF288" s="7">
        <f t="shared" si="98"/>
        <v>0</v>
      </c>
      <c r="AH288" s="7"/>
      <c r="AI288" s="7"/>
      <c r="AK288" s="7">
        <f t="shared" si="99"/>
        <v>0</v>
      </c>
      <c r="AL288" s="7">
        <f t="shared" si="100"/>
        <v>0</v>
      </c>
    </row>
    <row r="289" spans="1:38" ht="18.75" customHeight="1" x14ac:dyDescent="0.25">
      <c r="A289" s="4"/>
      <c r="Q289" s="4"/>
      <c r="R289" s="4"/>
      <c r="S289" s="4"/>
      <c r="U289" s="8" t="s">
        <v>155</v>
      </c>
      <c r="V289" s="7"/>
      <c r="W289" s="7"/>
      <c r="Y289" s="7"/>
      <c r="Z289" s="7"/>
      <c r="AB289" s="7"/>
      <c r="AC289" s="7"/>
      <c r="AE289" s="7">
        <f t="shared" si="97"/>
        <v>0</v>
      </c>
      <c r="AF289" s="7">
        <f t="shared" si="98"/>
        <v>0</v>
      </c>
      <c r="AH289" s="7"/>
      <c r="AI289" s="7"/>
      <c r="AK289" s="7">
        <f t="shared" si="99"/>
        <v>0</v>
      </c>
      <c r="AL289" s="7">
        <f t="shared" si="100"/>
        <v>0</v>
      </c>
    </row>
    <row r="290" spans="1:38" ht="18.75" customHeight="1" x14ac:dyDescent="0.25">
      <c r="A290" s="4"/>
      <c r="Q290" s="4"/>
      <c r="R290" s="4"/>
      <c r="S290" s="4"/>
      <c r="U290" s="8" t="s">
        <v>105</v>
      </c>
      <c r="V290" s="7"/>
      <c r="W290" s="7"/>
      <c r="Y290" s="7"/>
      <c r="Z290" s="7"/>
      <c r="AB290" s="7"/>
      <c r="AC290" s="7"/>
      <c r="AE290" s="7">
        <f t="shared" si="97"/>
        <v>0</v>
      </c>
      <c r="AF290" s="7">
        <f t="shared" si="98"/>
        <v>0</v>
      </c>
      <c r="AH290" s="7"/>
      <c r="AI290" s="7"/>
      <c r="AK290" s="7">
        <f t="shared" si="99"/>
        <v>0</v>
      </c>
      <c r="AL290" s="7">
        <f t="shared" si="100"/>
        <v>0</v>
      </c>
    </row>
    <row r="291" spans="1:38" ht="18.75" customHeight="1" x14ac:dyDescent="0.25">
      <c r="A291" s="4"/>
      <c r="Q291" s="4"/>
      <c r="R291" s="4"/>
      <c r="S291" s="4"/>
      <c r="U291" s="8" t="s">
        <v>106</v>
      </c>
      <c r="V291" s="7"/>
      <c r="W291" s="7"/>
      <c r="Y291" s="7"/>
      <c r="Z291" s="7"/>
      <c r="AB291" s="7"/>
      <c r="AC291" s="7"/>
      <c r="AE291" s="7">
        <f t="shared" si="97"/>
        <v>0</v>
      </c>
      <c r="AF291" s="7">
        <f t="shared" si="98"/>
        <v>0</v>
      </c>
      <c r="AH291" s="7"/>
      <c r="AI291" s="7"/>
      <c r="AK291" s="7">
        <f t="shared" si="99"/>
        <v>0</v>
      </c>
      <c r="AL291" s="7">
        <f t="shared" si="100"/>
        <v>0</v>
      </c>
    </row>
    <row r="292" spans="1:38" ht="18.75" customHeight="1" x14ac:dyDescent="0.25">
      <c r="A292" s="4"/>
      <c r="Q292" s="4"/>
      <c r="R292" s="4"/>
      <c r="S292" s="4"/>
      <c r="U292" s="8" t="s">
        <v>107</v>
      </c>
      <c r="V292" s="7"/>
      <c r="W292" s="7"/>
      <c r="Y292" s="7"/>
      <c r="Z292" s="7"/>
      <c r="AB292" s="7"/>
      <c r="AC292" s="7"/>
      <c r="AE292" s="7">
        <f t="shared" si="97"/>
        <v>0</v>
      </c>
      <c r="AF292" s="7">
        <f t="shared" si="98"/>
        <v>0</v>
      </c>
      <c r="AH292" s="7"/>
      <c r="AI292" s="7"/>
      <c r="AK292" s="7">
        <f t="shared" si="99"/>
        <v>0</v>
      </c>
      <c r="AL292" s="7">
        <f t="shared" si="100"/>
        <v>0</v>
      </c>
    </row>
    <row r="293" spans="1:38" ht="18.75" customHeight="1" x14ac:dyDescent="0.25">
      <c r="A293" s="4"/>
      <c r="Q293" s="4"/>
      <c r="R293" s="4"/>
      <c r="S293" s="4"/>
      <c r="U293" s="8" t="s">
        <v>108</v>
      </c>
      <c r="V293" s="7"/>
      <c r="W293" s="7"/>
      <c r="Y293" s="7"/>
      <c r="Z293" s="7"/>
      <c r="AB293" s="7"/>
      <c r="AC293" s="7"/>
      <c r="AE293" s="7">
        <f t="shared" si="97"/>
        <v>0</v>
      </c>
      <c r="AF293" s="7">
        <f t="shared" si="98"/>
        <v>0</v>
      </c>
      <c r="AH293" s="7"/>
      <c r="AI293" s="7"/>
      <c r="AK293" s="7">
        <f t="shared" si="99"/>
        <v>0</v>
      </c>
      <c r="AL293" s="7">
        <f t="shared" si="100"/>
        <v>0</v>
      </c>
    </row>
    <row r="294" spans="1:38" ht="18.75" customHeight="1" x14ac:dyDescent="0.25">
      <c r="A294" s="4"/>
      <c r="Q294" s="4"/>
      <c r="R294" s="4"/>
      <c r="S294" s="4"/>
      <c r="U294" s="8" t="s">
        <v>109</v>
      </c>
      <c r="V294" s="7"/>
      <c r="W294" s="7"/>
      <c r="Y294" s="7"/>
      <c r="Z294" s="7"/>
      <c r="AB294" s="7"/>
      <c r="AC294" s="7"/>
      <c r="AE294" s="7">
        <f t="shared" si="97"/>
        <v>0</v>
      </c>
      <c r="AF294" s="7">
        <f t="shared" si="98"/>
        <v>0</v>
      </c>
      <c r="AH294" s="7"/>
      <c r="AI294" s="7"/>
      <c r="AK294" s="7">
        <f t="shared" si="99"/>
        <v>0</v>
      </c>
      <c r="AL294" s="7">
        <f t="shared" si="100"/>
        <v>0</v>
      </c>
    </row>
    <row r="295" spans="1:38" ht="18.75" customHeight="1" x14ac:dyDescent="0.25">
      <c r="A295" s="4"/>
      <c r="Q295" s="4"/>
      <c r="R295" s="4"/>
      <c r="S295" s="4"/>
      <c r="U295" s="8" t="s">
        <v>111</v>
      </c>
      <c r="V295" s="7"/>
      <c r="W295" s="7"/>
      <c r="Y295" s="7"/>
      <c r="Z295" s="7"/>
      <c r="AB295" s="7"/>
      <c r="AC295" s="7"/>
      <c r="AE295" s="7">
        <f t="shared" si="97"/>
        <v>0</v>
      </c>
      <c r="AF295" s="7">
        <f t="shared" si="98"/>
        <v>0</v>
      </c>
      <c r="AH295" s="7"/>
      <c r="AI295" s="7"/>
      <c r="AK295" s="7">
        <f t="shared" si="99"/>
        <v>0</v>
      </c>
      <c r="AL295" s="7">
        <f t="shared" si="100"/>
        <v>0</v>
      </c>
    </row>
    <row r="296" spans="1:38" ht="18.75" customHeight="1" x14ac:dyDescent="0.25">
      <c r="A296" s="4"/>
      <c r="Q296" s="4"/>
      <c r="R296" s="4"/>
      <c r="S296" s="4"/>
      <c r="U296" s="8" t="s">
        <v>156</v>
      </c>
      <c r="V296" s="7"/>
      <c r="W296" s="7"/>
      <c r="Y296" s="7"/>
      <c r="Z296" s="7"/>
      <c r="AB296" s="7"/>
      <c r="AC296" s="7"/>
      <c r="AE296" s="7">
        <f t="shared" si="97"/>
        <v>0</v>
      </c>
      <c r="AF296" s="7">
        <f t="shared" si="98"/>
        <v>0</v>
      </c>
      <c r="AH296" s="7"/>
      <c r="AI296" s="7"/>
      <c r="AK296" s="7">
        <f t="shared" si="99"/>
        <v>0</v>
      </c>
      <c r="AL296" s="7">
        <f t="shared" si="100"/>
        <v>0</v>
      </c>
    </row>
    <row r="297" spans="1:38" ht="18.75" customHeight="1" x14ac:dyDescent="0.25">
      <c r="A297" s="4"/>
      <c r="Q297" s="4"/>
      <c r="R297" s="4"/>
      <c r="S297" s="4"/>
      <c r="U297" s="8" t="s">
        <v>113</v>
      </c>
      <c r="V297" s="7"/>
      <c r="W297" s="7"/>
      <c r="Y297" s="7"/>
      <c r="Z297" s="7"/>
      <c r="AB297" s="7"/>
      <c r="AC297" s="7"/>
      <c r="AE297" s="7">
        <f t="shared" si="97"/>
        <v>0</v>
      </c>
      <c r="AF297" s="7">
        <f t="shared" si="98"/>
        <v>0</v>
      </c>
      <c r="AH297" s="7"/>
      <c r="AI297" s="7"/>
      <c r="AK297" s="7">
        <f t="shared" si="99"/>
        <v>0</v>
      </c>
      <c r="AL297" s="7">
        <f t="shared" si="100"/>
        <v>0</v>
      </c>
    </row>
    <row r="298" spans="1:38" ht="18.75" customHeight="1" x14ac:dyDescent="0.25">
      <c r="A298" s="4"/>
      <c r="Q298" s="4"/>
      <c r="R298" s="4"/>
      <c r="S298" s="4"/>
      <c r="U298" s="9" t="s">
        <v>76</v>
      </c>
      <c r="V298" s="10">
        <f>SUM(V281:V297)</f>
        <v>0</v>
      </c>
      <c r="W298" s="10">
        <f>SUM(W281:W297)</f>
        <v>0</v>
      </c>
      <c r="Y298" s="10">
        <f>SUM(Y281:Y297)</f>
        <v>0</v>
      </c>
      <c r="Z298" s="10">
        <f>SUM(Z281:Z297)</f>
        <v>0</v>
      </c>
      <c r="AB298" s="10">
        <f>SUM(AB281:AB294)</f>
        <v>0</v>
      </c>
      <c r="AC298" s="10">
        <f>SUM(AC281:AC294)</f>
        <v>0</v>
      </c>
      <c r="AE298" s="10">
        <f>SUM(AE281:AE297)</f>
        <v>0</v>
      </c>
      <c r="AF298" s="10">
        <f>SUM(AF281:AF297)</f>
        <v>0</v>
      </c>
      <c r="AH298" s="10">
        <f>SUM(AH281:AH297)</f>
        <v>0</v>
      </c>
      <c r="AI298" s="10">
        <f>SUM(AI281:AI297)</f>
        <v>0</v>
      </c>
      <c r="AK298" s="10">
        <f>SUM(AK281:AK297)</f>
        <v>0</v>
      </c>
      <c r="AL298" s="10">
        <f>SUM(AL281:AL297)</f>
        <v>0</v>
      </c>
    </row>
    <row r="299" spans="1:38" ht="18.75" customHeight="1" x14ac:dyDescent="0.25">
      <c r="A299" s="4"/>
      <c r="Q299" s="4"/>
      <c r="R299" s="4"/>
      <c r="S299" s="4"/>
      <c r="U299" s="8" t="s">
        <v>115</v>
      </c>
      <c r="V299" s="7"/>
      <c r="W299" s="7"/>
      <c r="Y299" s="7"/>
      <c r="Z299" s="7"/>
      <c r="AB299" s="7"/>
      <c r="AC299" s="7"/>
      <c r="AE299" s="7">
        <f t="shared" ref="AE299:AF301" si="101">V299+Y299+AB299</f>
        <v>0</v>
      </c>
      <c r="AF299" s="7">
        <f t="shared" si="101"/>
        <v>0</v>
      </c>
      <c r="AH299" s="7"/>
      <c r="AI299" s="7"/>
      <c r="AK299" s="7">
        <f t="shared" ref="AK299:AL301" si="102">AH299-AE299</f>
        <v>0</v>
      </c>
      <c r="AL299" s="7">
        <f t="shared" si="102"/>
        <v>0</v>
      </c>
    </row>
    <row r="300" spans="1:38" ht="18.75" customHeight="1" x14ac:dyDescent="0.25">
      <c r="A300" s="4"/>
      <c r="Q300" s="4"/>
      <c r="R300" s="4"/>
      <c r="S300" s="4"/>
      <c r="U300" s="8" t="s">
        <v>117</v>
      </c>
      <c r="V300" s="7"/>
      <c r="W300" s="7"/>
      <c r="Y300" s="7"/>
      <c r="Z300" s="7"/>
      <c r="AB300" s="7"/>
      <c r="AC300" s="7"/>
      <c r="AE300" s="7">
        <f t="shared" si="101"/>
        <v>0</v>
      </c>
      <c r="AF300" s="7">
        <f t="shared" si="101"/>
        <v>0</v>
      </c>
      <c r="AH300" s="7"/>
      <c r="AI300" s="7"/>
      <c r="AK300" s="7">
        <f t="shared" si="102"/>
        <v>0</v>
      </c>
      <c r="AL300" s="7">
        <f t="shared" si="102"/>
        <v>0</v>
      </c>
    </row>
    <row r="301" spans="1:38" ht="18.75" customHeight="1" x14ac:dyDescent="0.25">
      <c r="A301" s="4"/>
      <c r="Q301" s="4"/>
      <c r="R301" s="4"/>
      <c r="S301" s="4"/>
      <c r="U301" s="8" t="s">
        <v>118</v>
      </c>
      <c r="V301" s="7"/>
      <c r="W301" s="7"/>
      <c r="Y301" s="7"/>
      <c r="Z301" s="7"/>
      <c r="AB301" s="7"/>
      <c r="AC301" s="7"/>
      <c r="AE301" s="7">
        <f t="shared" si="101"/>
        <v>0</v>
      </c>
      <c r="AF301" s="7">
        <f t="shared" si="101"/>
        <v>0</v>
      </c>
      <c r="AH301" s="7"/>
      <c r="AI301" s="7"/>
      <c r="AK301" s="7">
        <f t="shared" si="102"/>
        <v>0</v>
      </c>
      <c r="AL301" s="7">
        <f t="shared" si="102"/>
        <v>0</v>
      </c>
    </row>
    <row r="302" spans="1:38" ht="18.75" customHeight="1" x14ac:dyDescent="0.25">
      <c r="A302" s="4"/>
      <c r="Q302" s="4"/>
      <c r="R302" s="4"/>
      <c r="S302" s="4"/>
      <c r="U302" s="9" t="s">
        <v>84</v>
      </c>
      <c r="V302" s="10">
        <f>SUM(V299:V301)</f>
        <v>0</v>
      </c>
      <c r="W302" s="10">
        <f>SUM(W299:W301)</f>
        <v>0</v>
      </c>
      <c r="Y302" s="10">
        <f>SUM(Y299:Y301)</f>
        <v>0</v>
      </c>
      <c r="Z302" s="10">
        <f>SUM(Z299:Z301)</f>
        <v>0</v>
      </c>
      <c r="AB302" s="10">
        <f>SUM(AB299:AB301)</f>
        <v>0</v>
      </c>
      <c r="AC302" s="10">
        <f>SUM(AC299:AC301)</f>
        <v>0</v>
      </c>
      <c r="AE302" s="10">
        <f>SUM(AE299:AE301)</f>
        <v>0</v>
      </c>
      <c r="AF302" s="10">
        <f>SUM(AF299:AF301)</f>
        <v>0</v>
      </c>
      <c r="AH302" s="10">
        <f>SUM(AH299:AH301)</f>
        <v>0</v>
      </c>
      <c r="AI302" s="10">
        <f>SUM(AI299:AI301)</f>
        <v>0</v>
      </c>
      <c r="AK302" s="10">
        <f>SUM(AK299:AK301)</f>
        <v>0</v>
      </c>
      <c r="AL302" s="10">
        <f>SUM(AL299:AL301)</f>
        <v>0</v>
      </c>
    </row>
    <row r="303" spans="1:38" ht="18.75" customHeight="1" x14ac:dyDescent="0.25">
      <c r="A303" s="4"/>
      <c r="Q303" s="4"/>
      <c r="R303" s="4"/>
      <c r="S303" s="4"/>
      <c r="U303" s="9" t="s">
        <v>119</v>
      </c>
      <c r="V303" s="10">
        <f>V280+V298+V302</f>
        <v>0</v>
      </c>
      <c r="W303" s="10">
        <f>W280+W298+W302</f>
        <v>0</v>
      </c>
      <c r="Y303" s="10">
        <f>Y280+Y298+Y302</f>
        <v>0</v>
      </c>
      <c r="Z303" s="10">
        <f>Z280+Z298+Z302</f>
        <v>0</v>
      </c>
      <c r="AB303" s="10">
        <f>AB280+AB298+AB302</f>
        <v>0</v>
      </c>
      <c r="AC303" s="10">
        <f>AC280+AC298+AC302</f>
        <v>0</v>
      </c>
      <c r="AE303" s="10">
        <f>AE280+AE298+AE302</f>
        <v>0</v>
      </c>
      <c r="AF303" s="10">
        <f>AF280+AF298+AF302</f>
        <v>0</v>
      </c>
      <c r="AH303" s="10">
        <f>AH280+AH298+AH302</f>
        <v>0</v>
      </c>
      <c r="AI303" s="10">
        <f>AI280+AI298+AI302</f>
        <v>0</v>
      </c>
      <c r="AK303" s="10">
        <f>AK280+AK298+AK302</f>
        <v>0</v>
      </c>
      <c r="AL303" s="10">
        <f>AL280+AL298+AL302</f>
        <v>0</v>
      </c>
    </row>
    <row r="304" spans="1:38" ht="18.75" customHeight="1" x14ac:dyDescent="0.25">
      <c r="A304" s="4"/>
      <c r="Q304" s="4"/>
      <c r="R304" s="4"/>
      <c r="S304" s="4"/>
      <c r="U304" s="5"/>
      <c r="V304" s="6"/>
      <c r="W304" s="6"/>
      <c r="Y304" s="6"/>
      <c r="Z304" s="6"/>
      <c r="AB304" s="6"/>
      <c r="AC304" s="6"/>
      <c r="AE304" s="6"/>
      <c r="AF304" s="6"/>
      <c r="AH304" s="6"/>
      <c r="AI304" s="6"/>
      <c r="AK304" s="6"/>
      <c r="AL304" s="6"/>
    </row>
    <row r="305" spans="1:38" ht="18.75" customHeight="1" x14ac:dyDescent="0.25">
      <c r="A305" s="4"/>
      <c r="Q305" s="4"/>
      <c r="R305" s="4"/>
      <c r="S305" s="4"/>
      <c r="U305" s="141" t="s">
        <v>28</v>
      </c>
      <c r="V305" s="146" t="s">
        <v>149</v>
      </c>
      <c r="W305" s="145"/>
      <c r="Y305" s="142" t="s">
        <v>150</v>
      </c>
      <c r="Z305" s="104"/>
      <c r="AB305" s="143" t="s">
        <v>151</v>
      </c>
      <c r="AC305" s="104"/>
      <c r="AE305" s="142" t="s">
        <v>152</v>
      </c>
      <c r="AF305" s="104"/>
      <c r="AH305" s="142" t="s">
        <v>153</v>
      </c>
      <c r="AI305" s="104"/>
      <c r="AK305" s="142" t="s">
        <v>32</v>
      </c>
      <c r="AL305" s="104"/>
    </row>
    <row r="306" spans="1:38" ht="18.75" customHeight="1" x14ac:dyDescent="0.25">
      <c r="A306" s="4"/>
      <c r="Q306" s="4"/>
      <c r="R306" s="4"/>
      <c r="S306" s="4"/>
      <c r="U306" s="102"/>
      <c r="V306" s="7" t="s">
        <v>40</v>
      </c>
      <c r="W306" s="8" t="s">
        <v>41</v>
      </c>
      <c r="Y306" s="7" t="s">
        <v>40</v>
      </c>
      <c r="Z306" s="7" t="s">
        <v>41</v>
      </c>
      <c r="AB306" s="8" t="s">
        <v>40</v>
      </c>
      <c r="AC306" s="8" t="s">
        <v>41</v>
      </c>
      <c r="AE306" s="7" t="s">
        <v>40</v>
      </c>
      <c r="AF306" s="7" t="s">
        <v>41</v>
      </c>
      <c r="AH306" s="7" t="s">
        <v>40</v>
      </c>
      <c r="AI306" s="7" t="s">
        <v>41</v>
      </c>
      <c r="AK306" s="7" t="s">
        <v>40</v>
      </c>
      <c r="AL306" s="7" t="s">
        <v>41</v>
      </c>
    </row>
    <row r="307" spans="1:38" ht="18.75" customHeight="1" x14ac:dyDescent="0.25">
      <c r="A307" s="4"/>
      <c r="Q307" s="4"/>
      <c r="R307" s="4"/>
      <c r="S307" s="4"/>
      <c r="U307" s="8" t="s">
        <v>42</v>
      </c>
      <c r="V307" s="7"/>
      <c r="W307" s="7"/>
      <c r="Y307" s="7"/>
      <c r="Z307" s="7"/>
      <c r="AB307" s="7"/>
      <c r="AC307" s="7"/>
      <c r="AE307" s="7">
        <f t="shared" ref="AE307:AF311" si="103">V307+Y307+AB307</f>
        <v>0</v>
      </c>
      <c r="AF307" s="7">
        <f t="shared" si="103"/>
        <v>0</v>
      </c>
      <c r="AH307" s="7"/>
      <c r="AI307" s="7"/>
      <c r="AK307" s="7">
        <f t="shared" ref="AK307:AL311" si="104">AH307-AE307</f>
        <v>0</v>
      </c>
      <c r="AL307" s="7">
        <f t="shared" si="104"/>
        <v>0</v>
      </c>
    </row>
    <row r="308" spans="1:38" ht="18.75" customHeight="1" x14ac:dyDescent="0.25">
      <c r="A308" s="4"/>
      <c r="Q308" s="4"/>
      <c r="R308" s="4"/>
      <c r="S308" s="4"/>
      <c r="U308" s="8" t="s">
        <v>122</v>
      </c>
      <c r="V308" s="7"/>
      <c r="W308" s="7"/>
      <c r="Y308" s="7"/>
      <c r="Z308" s="7"/>
      <c r="AB308" s="7"/>
      <c r="AC308" s="7"/>
      <c r="AE308" s="7">
        <f t="shared" si="103"/>
        <v>0</v>
      </c>
      <c r="AF308" s="7">
        <f t="shared" si="103"/>
        <v>0</v>
      </c>
      <c r="AH308" s="7"/>
      <c r="AI308" s="7"/>
      <c r="AK308" s="7">
        <f t="shared" si="104"/>
        <v>0</v>
      </c>
      <c r="AL308" s="7">
        <f t="shared" si="104"/>
        <v>0</v>
      </c>
    </row>
    <row r="309" spans="1:38" ht="18.75" customHeight="1" x14ac:dyDescent="0.25">
      <c r="A309" s="4"/>
      <c r="Q309" s="4"/>
      <c r="R309" s="4"/>
      <c r="S309" s="4"/>
      <c r="U309" s="8" t="s">
        <v>123</v>
      </c>
      <c r="V309" s="7"/>
      <c r="W309" s="7"/>
      <c r="Y309" s="7"/>
      <c r="Z309" s="7"/>
      <c r="AB309" s="7"/>
      <c r="AC309" s="7"/>
      <c r="AE309" s="7">
        <f t="shared" si="103"/>
        <v>0</v>
      </c>
      <c r="AF309" s="7">
        <f t="shared" si="103"/>
        <v>0</v>
      </c>
      <c r="AH309" s="7"/>
      <c r="AI309" s="7"/>
      <c r="AK309" s="7">
        <f t="shared" si="104"/>
        <v>0</v>
      </c>
      <c r="AL309" s="7">
        <f t="shared" si="104"/>
        <v>0</v>
      </c>
    </row>
    <row r="310" spans="1:38" ht="18.75" customHeight="1" x14ac:dyDescent="0.25">
      <c r="A310" s="4"/>
      <c r="Q310" s="4"/>
      <c r="R310" s="4"/>
      <c r="S310" s="4"/>
      <c r="U310" s="9" t="s">
        <v>109</v>
      </c>
      <c r="V310" s="7"/>
      <c r="W310" s="7"/>
      <c r="Y310" s="7"/>
      <c r="Z310" s="7"/>
      <c r="AB310" s="7"/>
      <c r="AC310" s="7"/>
      <c r="AE310" s="7">
        <f t="shared" si="103"/>
        <v>0</v>
      </c>
      <c r="AF310" s="7">
        <f t="shared" si="103"/>
        <v>0</v>
      </c>
      <c r="AH310" s="7"/>
      <c r="AI310" s="7"/>
      <c r="AK310" s="7">
        <f t="shared" si="104"/>
        <v>0</v>
      </c>
      <c r="AL310" s="7">
        <f t="shared" si="104"/>
        <v>0</v>
      </c>
    </row>
    <row r="311" spans="1:38" ht="18.75" customHeight="1" x14ac:dyDescent="0.25">
      <c r="A311" s="4"/>
      <c r="Q311" s="4"/>
      <c r="R311" s="4"/>
      <c r="S311" s="4"/>
      <c r="U311" s="8" t="s">
        <v>68</v>
      </c>
      <c r="V311" s="7"/>
      <c r="W311" s="7"/>
      <c r="Y311" s="7"/>
      <c r="Z311" s="7"/>
      <c r="AB311" s="7"/>
      <c r="AC311" s="7"/>
      <c r="AE311" s="7">
        <f t="shared" si="103"/>
        <v>0</v>
      </c>
      <c r="AF311" s="7">
        <f t="shared" si="103"/>
        <v>0</v>
      </c>
      <c r="AH311" s="7"/>
      <c r="AI311" s="7"/>
      <c r="AK311" s="7">
        <f t="shared" si="104"/>
        <v>0</v>
      </c>
      <c r="AL311" s="7">
        <f t="shared" si="104"/>
        <v>0</v>
      </c>
    </row>
    <row r="312" spans="1:38" ht="18.75" customHeight="1" x14ac:dyDescent="0.25">
      <c r="A312" s="4"/>
      <c r="Q312" s="4"/>
      <c r="R312" s="4"/>
      <c r="S312" s="4"/>
      <c r="U312" s="9" t="s">
        <v>124</v>
      </c>
      <c r="V312" s="10">
        <f>SUM(V307:V311)</f>
        <v>0</v>
      </c>
      <c r="W312" s="10">
        <f>SUM(W307:W311)</f>
        <v>0</v>
      </c>
      <c r="Y312" s="10">
        <f>SUM(Y307:Y311)</f>
        <v>0</v>
      </c>
      <c r="Z312" s="10">
        <f>SUM(Z307:Z311)</f>
        <v>0</v>
      </c>
      <c r="AB312" s="10">
        <f>SUM(AB307:AB311)</f>
        <v>0</v>
      </c>
      <c r="AC312" s="10">
        <f>SUM(AC307:AC311)</f>
        <v>0</v>
      </c>
      <c r="AE312" s="10">
        <f>SUM(AE307:AE311)</f>
        <v>0</v>
      </c>
      <c r="AF312" s="10">
        <f>SUM(AF307:AF311)</f>
        <v>0</v>
      </c>
      <c r="AH312" s="10">
        <f>SUM(AH307:AH311)</f>
        <v>0</v>
      </c>
      <c r="AI312" s="10">
        <f>SUM(AI307:AI311)</f>
        <v>0</v>
      </c>
      <c r="AK312" s="10">
        <f>SUM(AK307:AK311)</f>
        <v>0</v>
      </c>
      <c r="AL312" s="10">
        <f>SUM(AL307:AL311)</f>
        <v>0</v>
      </c>
    </row>
    <row r="313" spans="1:38" ht="18.75" customHeight="1" x14ac:dyDescent="0.25">
      <c r="A313" s="4"/>
      <c r="Q313" s="4"/>
      <c r="R313" s="4"/>
      <c r="S313" s="4"/>
      <c r="U313" s="5"/>
      <c r="V313" s="6"/>
      <c r="W313" s="6"/>
      <c r="Y313" s="6"/>
      <c r="Z313" s="6"/>
      <c r="AB313" s="6"/>
      <c r="AC313" s="6"/>
      <c r="AE313" s="6"/>
      <c r="AF313" s="6"/>
      <c r="AH313" s="6"/>
      <c r="AI313" s="6"/>
      <c r="AK313" s="6"/>
      <c r="AL313" s="6"/>
    </row>
    <row r="314" spans="1:38" ht="18.75" customHeight="1" x14ac:dyDescent="0.25">
      <c r="A314" s="4"/>
      <c r="Q314" s="4"/>
      <c r="R314" s="4"/>
      <c r="S314" s="4"/>
      <c r="U314" s="8" t="s">
        <v>28</v>
      </c>
      <c r="V314" s="146" t="s">
        <v>149</v>
      </c>
      <c r="W314" s="145"/>
      <c r="Y314" s="142" t="s">
        <v>150</v>
      </c>
      <c r="Z314" s="104"/>
      <c r="AB314" s="143" t="s">
        <v>151</v>
      </c>
      <c r="AC314" s="104"/>
      <c r="AE314" s="142" t="s">
        <v>152</v>
      </c>
      <c r="AF314" s="104"/>
      <c r="AH314" s="142" t="s">
        <v>153</v>
      </c>
      <c r="AI314" s="104"/>
      <c r="AK314" s="142" t="s">
        <v>32</v>
      </c>
      <c r="AL314" s="104"/>
    </row>
    <row r="315" spans="1:38" ht="18.75" customHeight="1" x14ac:dyDescent="0.25">
      <c r="A315" s="4"/>
      <c r="Q315" s="4"/>
      <c r="R315" s="4"/>
      <c r="S315" s="4"/>
      <c r="U315" s="8"/>
      <c r="V315" s="7" t="s">
        <v>40</v>
      </c>
      <c r="W315" s="8" t="s">
        <v>41</v>
      </c>
      <c r="Y315" s="7" t="s">
        <v>40</v>
      </c>
      <c r="Z315" s="7" t="s">
        <v>41</v>
      </c>
      <c r="AB315" s="8" t="s">
        <v>40</v>
      </c>
      <c r="AC315" s="8" t="s">
        <v>41</v>
      </c>
      <c r="AE315" s="7" t="s">
        <v>40</v>
      </c>
      <c r="AF315" s="7" t="s">
        <v>41</v>
      </c>
      <c r="AH315" s="7" t="s">
        <v>40</v>
      </c>
      <c r="AI315" s="7" t="s">
        <v>41</v>
      </c>
      <c r="AK315" s="7" t="s">
        <v>40</v>
      </c>
      <c r="AL315" s="7" t="s">
        <v>41</v>
      </c>
    </row>
    <row r="316" spans="1:38" ht="18.75" customHeight="1" x14ac:dyDescent="0.25">
      <c r="A316" s="4"/>
      <c r="Q316" s="4"/>
      <c r="R316" s="4"/>
      <c r="S316" s="4"/>
      <c r="U316" s="8" t="s">
        <v>127</v>
      </c>
      <c r="V316" s="7">
        <f>V241</f>
        <v>0</v>
      </c>
      <c r="W316" s="7">
        <f>W241</f>
        <v>0</v>
      </c>
      <c r="Y316" s="7">
        <f>Y241</f>
        <v>0</v>
      </c>
      <c r="Z316" s="7">
        <f>Z241</f>
        <v>0</v>
      </c>
      <c r="AB316" s="7">
        <f>AB241</f>
        <v>0</v>
      </c>
      <c r="AC316" s="7">
        <f>AC241</f>
        <v>0</v>
      </c>
      <c r="AE316" s="7">
        <f>AE241</f>
        <v>0</v>
      </c>
      <c r="AF316" s="7">
        <f>AF241</f>
        <v>0</v>
      </c>
      <c r="AH316" s="7">
        <f>AH241</f>
        <v>0</v>
      </c>
      <c r="AI316" s="7">
        <f>AI241</f>
        <v>0</v>
      </c>
      <c r="AK316" s="7">
        <f>AK241</f>
        <v>0</v>
      </c>
      <c r="AL316" s="7">
        <f>AL241</f>
        <v>0</v>
      </c>
    </row>
    <row r="317" spans="1:38" ht="18.75" customHeight="1" x14ac:dyDescent="0.25">
      <c r="A317" s="4"/>
      <c r="Q317" s="4"/>
      <c r="R317" s="4"/>
      <c r="S317" s="4"/>
      <c r="U317" s="8" t="s">
        <v>129</v>
      </c>
      <c r="V317" s="7">
        <f>V268</f>
        <v>0</v>
      </c>
      <c r="W317" s="7">
        <f>W268</f>
        <v>0</v>
      </c>
      <c r="Y317" s="7">
        <f>Y268</f>
        <v>0</v>
      </c>
      <c r="Z317" s="7">
        <f>Z268</f>
        <v>0</v>
      </c>
      <c r="AB317" s="7">
        <f>AB268</f>
        <v>0</v>
      </c>
      <c r="AC317" s="7">
        <f>AC268</f>
        <v>0</v>
      </c>
      <c r="AE317" s="7">
        <f>AE268</f>
        <v>0</v>
      </c>
      <c r="AF317" s="7">
        <f>AF268</f>
        <v>0</v>
      </c>
      <c r="AH317" s="7">
        <f>AH268</f>
        <v>0</v>
      </c>
      <c r="AI317" s="7">
        <f>AI268</f>
        <v>0</v>
      </c>
      <c r="AK317" s="7">
        <f>AK268</f>
        <v>0</v>
      </c>
      <c r="AL317" s="7">
        <f>AL268</f>
        <v>0</v>
      </c>
    </row>
    <row r="318" spans="1:38" ht="18.75" customHeight="1" x14ac:dyDescent="0.25">
      <c r="A318" s="4"/>
      <c r="Q318" s="4"/>
      <c r="R318" s="4"/>
      <c r="S318" s="4"/>
      <c r="U318" s="8" t="s">
        <v>131</v>
      </c>
      <c r="V318" s="7">
        <f>V303</f>
        <v>0</v>
      </c>
      <c r="W318" s="7">
        <f>W303</f>
        <v>0</v>
      </c>
      <c r="Y318" s="7">
        <f>Y303</f>
        <v>0</v>
      </c>
      <c r="Z318" s="7">
        <f>Z303</f>
        <v>0</v>
      </c>
      <c r="AB318" s="7">
        <f>AB303</f>
        <v>0</v>
      </c>
      <c r="AC318" s="7">
        <f>AC303</f>
        <v>0</v>
      </c>
      <c r="AE318" s="7">
        <f>AE303</f>
        <v>0</v>
      </c>
      <c r="AF318" s="7">
        <f>AF303</f>
        <v>0</v>
      </c>
      <c r="AH318" s="7">
        <f>AH303</f>
        <v>0</v>
      </c>
      <c r="AI318" s="7">
        <f>AI303</f>
        <v>0</v>
      </c>
      <c r="AK318" s="7">
        <f>AK303</f>
        <v>0</v>
      </c>
      <c r="AL318" s="7">
        <f>AL303</f>
        <v>0</v>
      </c>
    </row>
    <row r="319" spans="1:38" ht="18.75" customHeight="1" x14ac:dyDescent="0.25">
      <c r="A319" s="4"/>
      <c r="Q319" s="4"/>
      <c r="R319" s="4"/>
      <c r="S319" s="4"/>
      <c r="U319" s="8" t="s">
        <v>132</v>
      </c>
      <c r="V319" s="7">
        <f>SUM(V316:V318)</f>
        <v>0</v>
      </c>
      <c r="W319" s="7">
        <f>SUM(W316:W318)</f>
        <v>0</v>
      </c>
      <c r="Y319" s="7">
        <f>SUM(Y316:Y318)</f>
        <v>0</v>
      </c>
      <c r="Z319" s="7">
        <f>SUM(Z316:Z318)</f>
        <v>0</v>
      </c>
      <c r="AB319" s="7">
        <f>SUM(AB316:AB318)</f>
        <v>0</v>
      </c>
      <c r="AC319" s="7">
        <f>SUM(AC316:AC318)</f>
        <v>0</v>
      </c>
      <c r="AE319" s="7">
        <f>SUM(AE316:AE318)</f>
        <v>0</v>
      </c>
      <c r="AF319" s="7">
        <f>SUM(AF316:AF318)</f>
        <v>0</v>
      </c>
      <c r="AH319" s="7">
        <f>SUM(AH316:AH318)</f>
        <v>0</v>
      </c>
      <c r="AI319" s="7">
        <f>SUM(AI316:AI318)</f>
        <v>0</v>
      </c>
      <c r="AK319" s="7">
        <f>SUM(AK316:AK318)</f>
        <v>0</v>
      </c>
      <c r="AL319" s="7">
        <f>SUM(AL316:AL318)</f>
        <v>0</v>
      </c>
    </row>
    <row r="320" spans="1:38" ht="18.75" customHeight="1" x14ac:dyDescent="0.25">
      <c r="A320" s="4"/>
      <c r="Q320" s="4"/>
      <c r="R320" s="4"/>
      <c r="S320" s="4"/>
      <c r="U320" s="9" t="s">
        <v>124</v>
      </c>
      <c r="V320" s="10">
        <f>V312</f>
        <v>0</v>
      </c>
      <c r="W320" s="10">
        <f>W312</f>
        <v>0</v>
      </c>
      <c r="Y320" s="10">
        <f>Y312</f>
        <v>0</v>
      </c>
      <c r="Z320" s="10">
        <f>Z312</f>
        <v>0</v>
      </c>
      <c r="AB320" s="10">
        <f>AB312</f>
        <v>0</v>
      </c>
      <c r="AC320" s="10">
        <f>AC312</f>
        <v>0</v>
      </c>
      <c r="AE320" s="10">
        <f>AE312</f>
        <v>0</v>
      </c>
      <c r="AF320" s="10">
        <f>AF312</f>
        <v>0</v>
      </c>
      <c r="AH320" s="10">
        <f>AH312</f>
        <v>0</v>
      </c>
      <c r="AI320" s="10">
        <f>AI312</f>
        <v>0</v>
      </c>
      <c r="AK320" s="10">
        <f>AK312</f>
        <v>0</v>
      </c>
      <c r="AL320" s="10">
        <f>AL312</f>
        <v>0</v>
      </c>
    </row>
    <row r="321" spans="1:38" ht="18.75" customHeight="1" x14ac:dyDescent="0.25">
      <c r="A321" s="4"/>
      <c r="Q321" s="4"/>
      <c r="R321" s="4"/>
      <c r="S321" s="4"/>
      <c r="U321" s="9" t="s">
        <v>157</v>
      </c>
      <c r="V321" s="10">
        <f>SUM(V319:V320)</f>
        <v>0</v>
      </c>
      <c r="W321" s="10">
        <f>SUM(W319:W320)</f>
        <v>0</v>
      </c>
      <c r="Y321" s="10">
        <f>SUM(Y319:Y320)</f>
        <v>0</v>
      </c>
      <c r="Z321" s="10">
        <f>SUM(Z319:Z320)</f>
        <v>0</v>
      </c>
      <c r="AB321" s="10">
        <f>SUM(AB319:AB320)</f>
        <v>0</v>
      </c>
      <c r="AC321" s="10">
        <f>SUM(AC319:AC320)</f>
        <v>0</v>
      </c>
      <c r="AE321" s="10">
        <f>SUM(AE319:AE320)</f>
        <v>0</v>
      </c>
      <c r="AF321" s="10">
        <f>SUM(AF319:AF320)</f>
        <v>0</v>
      </c>
      <c r="AH321" s="10">
        <f>SUM(AH319:AH320)</f>
        <v>0</v>
      </c>
      <c r="AI321" s="10">
        <f>SUM(AI319:AI320)</f>
        <v>0</v>
      </c>
      <c r="AK321" s="10">
        <f>SUM(AK319:AK320)</f>
        <v>0</v>
      </c>
      <c r="AL321" s="10">
        <f>SUM(AL319:AL320)</f>
        <v>0</v>
      </c>
    </row>
  </sheetData>
  <mergeCells count="183">
    <mergeCell ref="A2:A3"/>
    <mergeCell ref="A91:A92"/>
    <mergeCell ref="AH112:AI112"/>
    <mergeCell ref="AB102:AC102"/>
    <mergeCell ref="F135:G135"/>
    <mergeCell ref="L102:M102"/>
    <mergeCell ref="C163:D163"/>
    <mergeCell ref="R135:S135"/>
    <mergeCell ref="A53:A54"/>
    <mergeCell ref="O2:P2"/>
    <mergeCell ref="U135:U136"/>
    <mergeCell ref="A103:A104"/>
    <mergeCell ref="B53:B54"/>
    <mergeCell ref="B2:B3"/>
    <mergeCell ref="A25:A26"/>
    <mergeCell ref="L2:M2"/>
    <mergeCell ref="AH163:AI163"/>
    <mergeCell ref="V2:W2"/>
    <mergeCell ref="L91:M91"/>
    <mergeCell ref="O53:P53"/>
    <mergeCell ref="F25:G25"/>
    <mergeCell ref="L53:M53"/>
    <mergeCell ref="U2:U3"/>
    <mergeCell ref="V102:W102"/>
    <mergeCell ref="AH314:AI314"/>
    <mergeCell ref="Y243:Z243"/>
    <mergeCell ref="B112:B113"/>
    <mergeCell ref="Y25:Z25"/>
    <mergeCell ref="AK243:AL243"/>
    <mergeCell ref="R112:S112"/>
    <mergeCell ref="U220:U221"/>
    <mergeCell ref="L211:M211"/>
    <mergeCell ref="AK220:AL220"/>
    <mergeCell ref="AB243:AC243"/>
    <mergeCell ref="L201:M201"/>
    <mergeCell ref="AB314:AC314"/>
    <mergeCell ref="V305:W305"/>
    <mergeCell ref="B91:B92"/>
    <mergeCell ref="B25:B26"/>
    <mergeCell ref="R211:S211"/>
    <mergeCell ref="O102:P102"/>
    <mergeCell ref="V163:W163"/>
    <mergeCell ref="U219:AL219"/>
    <mergeCell ref="V91:W91"/>
    <mergeCell ref="Y112:Z112"/>
    <mergeCell ref="I25:J25"/>
    <mergeCell ref="V270:W270"/>
    <mergeCell ref="U112:U113"/>
    <mergeCell ref="AH53:AI53"/>
    <mergeCell ref="R25:S25"/>
    <mergeCell ref="AB25:AC25"/>
    <mergeCell ref="AB270:AC270"/>
    <mergeCell ref="I112:J112"/>
    <mergeCell ref="AH102:AI102"/>
    <mergeCell ref="L163:M163"/>
    <mergeCell ref="AB220:AC220"/>
    <mergeCell ref="AH270:AI270"/>
    <mergeCell ref="I111:J111"/>
    <mergeCell ref="AE243:AF243"/>
    <mergeCell ref="O201:P201"/>
    <mergeCell ref="AH211:AI211"/>
    <mergeCell ref="AH220:AI220"/>
    <mergeCell ref="AH201:AI201"/>
    <mergeCell ref="O25:P25"/>
    <mergeCell ref="Y270:Z270"/>
    <mergeCell ref="AB201:AC201"/>
    <mergeCell ref="O211:P211"/>
    <mergeCell ref="Y211:Z211"/>
    <mergeCell ref="AH135:AI135"/>
    <mergeCell ref="V111:W111"/>
    <mergeCell ref="AE201:AF201"/>
    <mergeCell ref="Y201:Z201"/>
    <mergeCell ref="AE314:AF314"/>
    <mergeCell ref="U201:U202"/>
    <mergeCell ref="I211:J211"/>
    <mergeCell ref="AE211:AF211"/>
    <mergeCell ref="I201:J201"/>
    <mergeCell ref="O163:P163"/>
    <mergeCell ref="AE220:AF220"/>
    <mergeCell ref="C91:D91"/>
    <mergeCell ref="V53:W53"/>
    <mergeCell ref="AE112:AF112"/>
    <mergeCell ref="Y163:Z163"/>
    <mergeCell ref="O91:P91"/>
    <mergeCell ref="AB112:AC112"/>
    <mergeCell ref="AB211:AC211"/>
    <mergeCell ref="F201:G201"/>
    <mergeCell ref="V220:W220"/>
    <mergeCell ref="Y314:Z314"/>
    <mergeCell ref="R91:S91"/>
    <mergeCell ref="AE102:AF102"/>
    <mergeCell ref="AB163:AC163"/>
    <mergeCell ref="I135:J135"/>
    <mergeCell ref="U305:U306"/>
    <mergeCell ref="U243:U244"/>
    <mergeCell ref="AB91:AC91"/>
    <mergeCell ref="AK2:AL2"/>
    <mergeCell ref="C102:D102"/>
    <mergeCell ref="C53:D53"/>
    <mergeCell ref="AE163:AF163"/>
    <mergeCell ref="Y53:Z53"/>
    <mergeCell ref="AE91:AF91"/>
    <mergeCell ref="AE25:AF25"/>
    <mergeCell ref="AK53:AL53"/>
    <mergeCell ref="I2:J2"/>
    <mergeCell ref="Y102:Z102"/>
    <mergeCell ref="L112:M112"/>
    <mergeCell ref="AK102:AL102"/>
    <mergeCell ref="U163:U164"/>
    <mergeCell ref="U91:U92"/>
    <mergeCell ref="AH91:AI91"/>
    <mergeCell ref="C112:D112"/>
    <mergeCell ref="Y2:Z2"/>
    <mergeCell ref="O112:P112"/>
    <mergeCell ref="F163:G163"/>
    <mergeCell ref="R163:S163"/>
    <mergeCell ref="F2:G2"/>
    <mergeCell ref="F91:G91"/>
    <mergeCell ref="AK135:AL135"/>
    <mergeCell ref="AB2:AC2"/>
    <mergeCell ref="AK91:AL91"/>
    <mergeCell ref="F112:G112"/>
    <mergeCell ref="AE305:AF305"/>
    <mergeCell ref="Y220:Z220"/>
    <mergeCell ref="V112:W112"/>
    <mergeCell ref="I163:J163"/>
    <mergeCell ref="AB305:AC305"/>
    <mergeCell ref="AK211:AL211"/>
    <mergeCell ref="AB135:AC135"/>
    <mergeCell ref="I91:J91"/>
    <mergeCell ref="AK112:AL112"/>
    <mergeCell ref="AK305:AL305"/>
    <mergeCell ref="AK270:AL270"/>
    <mergeCell ref="AK163:AL163"/>
    <mergeCell ref="Y305:Z305"/>
    <mergeCell ref="AK25:AL25"/>
    <mergeCell ref="AE2:AF2"/>
    <mergeCell ref="AK201:AL201"/>
    <mergeCell ref="V314:W314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AB111:AC111"/>
    <mergeCell ref="AH305:AI305"/>
    <mergeCell ref="AH243:AI243"/>
    <mergeCell ref="AK314:AL314"/>
    <mergeCell ref="L25:M25"/>
    <mergeCell ref="AE53:AF53"/>
    <mergeCell ref="R53:S53"/>
    <mergeCell ref="AB53:AC53"/>
    <mergeCell ref="AH2:AI2"/>
    <mergeCell ref="AH25:AI25"/>
    <mergeCell ref="U270:U271"/>
    <mergeCell ref="L135:M135"/>
    <mergeCell ref="B201:B202"/>
    <mergeCell ref="AE270:AF270"/>
    <mergeCell ref="C135:D135"/>
    <mergeCell ref="F211:G211"/>
    <mergeCell ref="I1:J1"/>
    <mergeCell ref="O135:P135"/>
    <mergeCell ref="V243:W243"/>
    <mergeCell ref="Y135:Z135"/>
    <mergeCell ref="V25:W25"/>
    <mergeCell ref="R2:S2"/>
    <mergeCell ref="R102:S102"/>
    <mergeCell ref="F53:G53"/>
    <mergeCell ref="C25:D25"/>
    <mergeCell ref="C2:D2"/>
    <mergeCell ref="F102:G102"/>
    <mergeCell ref="B163:B164"/>
    <mergeCell ref="B135:B136"/>
    <mergeCell ref="Y91:Z91"/>
    <mergeCell ref="V135:W135"/>
    <mergeCell ref="C1:D1"/>
    <mergeCell ref="C211:D211"/>
    <mergeCell ref="C201:D201"/>
    <mergeCell ref="AB1:AC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2"/>
  <sheetViews>
    <sheetView workbookViewId="0"/>
  </sheetViews>
  <sheetFormatPr defaultRowHeight="15" x14ac:dyDescent="0.25"/>
  <cols>
    <col min="1" max="1" width="9.140625" style="2" bestFit="1" customWidth="1"/>
  </cols>
  <sheetData>
    <row r="1" spans="1:1" ht="18.75" customHeight="1" x14ac:dyDescent="0.25">
      <c r="A1" s="1" t="s">
        <v>161</v>
      </c>
    </row>
    <row r="2" spans="1:1" ht="18.75" customHeight="1" x14ac:dyDescent="0.25">
      <c r="A2" s="1" t="s">
        <v>42</v>
      </c>
    </row>
    <row r="3" spans="1:1" ht="18.75" customHeight="1" x14ac:dyDescent="0.25">
      <c r="A3" s="1" t="s">
        <v>43</v>
      </c>
    </row>
    <row r="4" spans="1:1" ht="18.75" customHeight="1" x14ac:dyDescent="0.25">
      <c r="A4" s="1" t="s">
        <v>44</v>
      </c>
    </row>
    <row r="5" spans="1:1" ht="18.75" customHeight="1" x14ac:dyDescent="0.25">
      <c r="A5" s="1" t="s">
        <v>45</v>
      </c>
    </row>
    <row r="6" spans="1:1" ht="18.75" customHeight="1" x14ac:dyDescent="0.25">
      <c r="A6" s="1" t="s">
        <v>46</v>
      </c>
    </row>
    <row r="7" spans="1:1" ht="18.75" customHeight="1" x14ac:dyDescent="0.25">
      <c r="A7" s="1" t="s">
        <v>47</v>
      </c>
    </row>
    <row r="8" spans="1:1" ht="18.75" customHeight="1" x14ac:dyDescent="0.25">
      <c r="A8" s="1" t="s">
        <v>48</v>
      </c>
    </row>
    <row r="9" spans="1:1" ht="18.75" customHeight="1" x14ac:dyDescent="0.25">
      <c r="A9" s="1" t="s">
        <v>49</v>
      </c>
    </row>
    <row r="10" spans="1:1" ht="18.75" customHeight="1" x14ac:dyDescent="0.25">
      <c r="A10" s="1" t="s">
        <v>50</v>
      </c>
    </row>
    <row r="11" spans="1:1" ht="18.75" customHeight="1" x14ac:dyDescent="0.25">
      <c r="A11" s="1" t="s">
        <v>51</v>
      </c>
    </row>
    <row r="12" spans="1:1" ht="18.75" customHeight="1" x14ac:dyDescent="0.25">
      <c r="A12" s="1" t="s">
        <v>52</v>
      </c>
    </row>
    <row r="13" spans="1:1" ht="18.75" customHeight="1" x14ac:dyDescent="0.25">
      <c r="A13" s="1" t="s">
        <v>53</v>
      </c>
    </row>
    <row r="14" spans="1:1" ht="18.75" customHeight="1" x14ac:dyDescent="0.25">
      <c r="A14" s="1" t="s">
        <v>54</v>
      </c>
    </row>
    <row r="15" spans="1:1" ht="18.75" customHeight="1" x14ac:dyDescent="0.25">
      <c r="A15" s="1" t="s">
        <v>55</v>
      </c>
    </row>
    <row r="16" spans="1:1" ht="18.75" customHeight="1" x14ac:dyDescent="0.25">
      <c r="A16" s="1" t="s">
        <v>56</v>
      </c>
    </row>
    <row r="17" spans="1:1" ht="18.75" customHeight="1" x14ac:dyDescent="0.25">
      <c r="A17" s="1" t="s">
        <v>57</v>
      </c>
    </row>
    <row r="18" spans="1:1" ht="18.75" customHeight="1" x14ac:dyDescent="0.25">
      <c r="A18" s="1" t="s">
        <v>58</v>
      </c>
    </row>
    <row r="19" spans="1:1" ht="18.75" customHeight="1" x14ac:dyDescent="0.25">
      <c r="A19" s="1" t="s">
        <v>59</v>
      </c>
    </row>
    <row r="20" spans="1:1" ht="18.75" customHeight="1" x14ac:dyDescent="0.25">
      <c r="A20" s="1" t="s">
        <v>60</v>
      </c>
    </row>
    <row r="21" spans="1:1" ht="18.75" customHeight="1" x14ac:dyDescent="0.25">
      <c r="A21" s="1" t="s">
        <v>62</v>
      </c>
    </row>
    <row r="22" spans="1:1" ht="18.75" customHeight="1" x14ac:dyDescent="0.25">
      <c r="A22" s="1" t="s">
        <v>63</v>
      </c>
    </row>
    <row r="23" spans="1:1" ht="18.75" customHeight="1" x14ac:dyDescent="0.25">
      <c r="A23" s="1" t="s">
        <v>64</v>
      </c>
    </row>
    <row r="24" spans="1:1" ht="18.75" customHeight="1" x14ac:dyDescent="0.25">
      <c r="A24" s="1" t="s">
        <v>65</v>
      </c>
    </row>
    <row r="25" spans="1:1" ht="18.75" customHeight="1" x14ac:dyDescent="0.25">
      <c r="A25" s="1" t="s">
        <v>66</v>
      </c>
    </row>
    <row r="26" spans="1:1" ht="18.75" customHeight="1" x14ac:dyDescent="0.25">
      <c r="A26" s="1" t="s">
        <v>67</v>
      </c>
    </row>
    <row r="27" spans="1:1" ht="18.75" customHeight="1" x14ac:dyDescent="0.25">
      <c r="A27" s="1" t="s">
        <v>68</v>
      </c>
    </row>
    <row r="28" spans="1:1" ht="18.75" customHeight="1" x14ac:dyDescent="0.25">
      <c r="A28" s="1" t="s">
        <v>70</v>
      </c>
    </row>
    <row r="29" spans="1:1" ht="18.75" customHeight="1" x14ac:dyDescent="0.25">
      <c r="A29" s="1" t="s">
        <v>71</v>
      </c>
    </row>
    <row r="30" spans="1:1" ht="18.75" customHeight="1" x14ac:dyDescent="0.25">
      <c r="A30" s="1" t="s">
        <v>72</v>
      </c>
    </row>
    <row r="31" spans="1:1" ht="18.75" customHeight="1" x14ac:dyDescent="0.25">
      <c r="A31" s="1" t="s">
        <v>73</v>
      </c>
    </row>
    <row r="32" spans="1:1" ht="18.75" customHeight="1" x14ac:dyDescent="0.25">
      <c r="A32" s="1" t="s">
        <v>74</v>
      </c>
    </row>
    <row r="33" spans="1:1" ht="18.75" customHeight="1" x14ac:dyDescent="0.25">
      <c r="A33" s="1" t="s">
        <v>75</v>
      </c>
    </row>
    <row r="34" spans="1:1" ht="18.75" customHeight="1" x14ac:dyDescent="0.25">
      <c r="A34" s="1" t="s">
        <v>77</v>
      </c>
    </row>
    <row r="35" spans="1:1" ht="18.75" customHeight="1" x14ac:dyDescent="0.25">
      <c r="A35" s="1" t="s">
        <v>78</v>
      </c>
    </row>
    <row r="36" spans="1:1" ht="18.75" customHeight="1" x14ac:dyDescent="0.25">
      <c r="A36" s="1" t="s">
        <v>79</v>
      </c>
    </row>
    <row r="37" spans="1:1" ht="18.75" customHeight="1" x14ac:dyDescent="0.25">
      <c r="A37" s="1" t="s">
        <v>80</v>
      </c>
    </row>
    <row r="38" spans="1:1" ht="18.75" customHeight="1" x14ac:dyDescent="0.25">
      <c r="A38" s="1" t="s">
        <v>81</v>
      </c>
    </row>
    <row r="39" spans="1:1" ht="18.75" customHeight="1" x14ac:dyDescent="0.25">
      <c r="A39" s="1" t="s">
        <v>82</v>
      </c>
    </row>
    <row r="40" spans="1:1" ht="18.75" customHeight="1" x14ac:dyDescent="0.25">
      <c r="A40" s="1" t="s">
        <v>83</v>
      </c>
    </row>
    <row r="41" spans="1:1" ht="18.75" customHeight="1" x14ac:dyDescent="0.25">
      <c r="A41" s="1" t="s">
        <v>85</v>
      </c>
    </row>
    <row r="42" spans="1:1" ht="18.75" customHeight="1" x14ac:dyDescent="0.25">
      <c r="A42" s="1" t="s">
        <v>87</v>
      </c>
    </row>
    <row r="43" spans="1:1" ht="18.75" customHeight="1" x14ac:dyDescent="0.25">
      <c r="A43" s="1" t="s">
        <v>88</v>
      </c>
    </row>
    <row r="44" spans="1:1" ht="18.75" customHeight="1" x14ac:dyDescent="0.25">
      <c r="A44" s="1" t="s">
        <v>89</v>
      </c>
    </row>
    <row r="45" spans="1:1" ht="18.75" customHeight="1" x14ac:dyDescent="0.25">
      <c r="A45" s="1" t="s">
        <v>90</v>
      </c>
    </row>
    <row r="46" spans="1:1" ht="18.75" customHeight="1" x14ac:dyDescent="0.25">
      <c r="A46" s="1" t="s">
        <v>91</v>
      </c>
    </row>
    <row r="47" spans="1:1" ht="18.75" customHeight="1" x14ac:dyDescent="0.25">
      <c r="A47" s="1" t="s">
        <v>92</v>
      </c>
    </row>
    <row r="48" spans="1:1" ht="18.75" customHeight="1" x14ac:dyDescent="0.25">
      <c r="A48" s="1" t="s">
        <v>93</v>
      </c>
    </row>
    <row r="49" spans="1:1" ht="18.75" customHeight="1" x14ac:dyDescent="0.25">
      <c r="A49" s="1" t="s">
        <v>94</v>
      </c>
    </row>
    <row r="50" spans="1:1" ht="18.75" customHeight="1" x14ac:dyDescent="0.25">
      <c r="A50" s="1" t="s">
        <v>95</v>
      </c>
    </row>
    <row r="51" spans="1:1" ht="18.75" customHeight="1" x14ac:dyDescent="0.25">
      <c r="A51" s="1" t="s">
        <v>96</v>
      </c>
    </row>
    <row r="52" spans="1:1" ht="18.75" customHeight="1" x14ac:dyDescent="0.25">
      <c r="A52" s="1" t="s">
        <v>97</v>
      </c>
    </row>
    <row r="53" spans="1:1" ht="18.75" customHeight="1" x14ac:dyDescent="0.25">
      <c r="A53" s="1" t="s">
        <v>99</v>
      </c>
    </row>
    <row r="54" spans="1:1" ht="18.75" customHeight="1" x14ac:dyDescent="0.25">
      <c r="A54" s="1" t="s">
        <v>100</v>
      </c>
    </row>
    <row r="55" spans="1:1" ht="18.75" customHeight="1" x14ac:dyDescent="0.25">
      <c r="A55" s="1" t="s">
        <v>101</v>
      </c>
    </row>
    <row r="56" spans="1:1" ht="18.75" customHeight="1" x14ac:dyDescent="0.25">
      <c r="A56" s="1" t="s">
        <v>102</v>
      </c>
    </row>
    <row r="57" spans="1:1" ht="18.75" customHeight="1" x14ac:dyDescent="0.25">
      <c r="A57" s="1" t="s">
        <v>103</v>
      </c>
    </row>
    <row r="58" spans="1:1" ht="18.75" customHeight="1" x14ac:dyDescent="0.25">
      <c r="A58" s="1" t="s">
        <v>104</v>
      </c>
    </row>
    <row r="59" spans="1:1" ht="18.75" customHeight="1" x14ac:dyDescent="0.25">
      <c r="A59" s="1" t="s">
        <v>105</v>
      </c>
    </row>
    <row r="60" spans="1:1" ht="18.75" customHeight="1" x14ac:dyDescent="0.25">
      <c r="A60" s="1" t="s">
        <v>106</v>
      </c>
    </row>
    <row r="61" spans="1:1" ht="18.75" customHeight="1" x14ac:dyDescent="0.25">
      <c r="A61" s="1" t="s">
        <v>107</v>
      </c>
    </row>
    <row r="62" spans="1:1" ht="18.75" customHeight="1" x14ac:dyDescent="0.25">
      <c r="A62" s="1" t="s">
        <v>108</v>
      </c>
    </row>
    <row r="63" spans="1:1" ht="18.75" customHeight="1" x14ac:dyDescent="0.25">
      <c r="A63" s="1" t="s">
        <v>109</v>
      </c>
    </row>
    <row r="64" spans="1:1" ht="18.75" customHeight="1" x14ac:dyDescent="0.25">
      <c r="A64" s="1" t="s">
        <v>110</v>
      </c>
    </row>
    <row r="65" spans="1:1" ht="18.75" customHeight="1" x14ac:dyDescent="0.25">
      <c r="A65" s="1" t="s">
        <v>111</v>
      </c>
    </row>
    <row r="66" spans="1:1" ht="18.75" customHeight="1" x14ac:dyDescent="0.25">
      <c r="A66" s="1" t="s">
        <v>112</v>
      </c>
    </row>
    <row r="67" spans="1:1" ht="18.75" customHeight="1" x14ac:dyDescent="0.25">
      <c r="A67" s="1" t="s">
        <v>113</v>
      </c>
    </row>
    <row r="68" spans="1:1" ht="18.75" customHeight="1" x14ac:dyDescent="0.25">
      <c r="A68" s="1" t="s">
        <v>114</v>
      </c>
    </row>
    <row r="69" spans="1:1" ht="18.75" customHeight="1" x14ac:dyDescent="0.25">
      <c r="A69" s="1" t="s">
        <v>115</v>
      </c>
    </row>
    <row r="70" spans="1:1" ht="18.75" customHeight="1" x14ac:dyDescent="0.25">
      <c r="A70" s="1" t="s">
        <v>116</v>
      </c>
    </row>
    <row r="71" spans="1:1" ht="18.75" customHeight="1" x14ac:dyDescent="0.25">
      <c r="A71" s="1" t="s">
        <v>117</v>
      </c>
    </row>
    <row r="72" spans="1:1" ht="18.75" customHeight="1" x14ac:dyDescent="0.25">
      <c r="A72" s="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CSDN</cp:lastModifiedBy>
  <dcterms:created xsi:type="dcterms:W3CDTF">2024-05-26T14:12:37Z</dcterms:created>
  <dcterms:modified xsi:type="dcterms:W3CDTF">2024-05-27T09:43:37Z</dcterms:modified>
</cp:coreProperties>
</file>