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https://d.docs.live.net/c213df4f20fc56ce/Documents/Personal Doc/"/>
    </mc:Choice>
  </mc:AlternateContent>
  <xr:revisionPtr revIDLastSave="487" documentId="8_{CAE04BA6-4925-4D9B-9158-EB3D6D40624E}" xr6:coauthVersionLast="47" xr6:coauthVersionMax="47" xr10:uidLastSave="{2142D643-A8F7-4DB0-B843-CBA4E971FEDB}"/>
  <bookViews>
    <workbookView xWindow="-108" yWindow="-108" windowWidth="23256" windowHeight="12456" activeTab="1" xr2:uid="{D409394E-B974-4E0B-9AAE-ACDB11CD03BB}"/>
  </bookViews>
  <sheets>
    <sheet name="Raw Data" sheetId="1" r:id="rId1"/>
    <sheet name="Dashboard" sheetId="3" r:id="rId2"/>
    <sheet name="Pivot tables" sheetId="2" r:id="rId3"/>
  </sheets>
  <definedNames>
    <definedName name="Slicer_Day">#N/A</definedName>
    <definedName name="Slicer_Month">#N/A</definedName>
    <definedName name="Slicer_Product">#N/A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037" i="1" l="1"/>
  <c r="M1037" i="1"/>
  <c r="K1037" i="1"/>
  <c r="D1037" i="1"/>
  <c r="C1037" i="1"/>
  <c r="N1036" i="1"/>
  <c r="M1036" i="1"/>
  <c r="K1036" i="1"/>
  <c r="D1036" i="1"/>
  <c r="C1036" i="1"/>
  <c r="N1035" i="1"/>
  <c r="M1035" i="1"/>
  <c r="K1035" i="1"/>
  <c r="D1035" i="1"/>
  <c r="C1035" i="1"/>
  <c r="N1034" i="1"/>
  <c r="M1034" i="1"/>
  <c r="K1034" i="1"/>
  <c r="D1034" i="1"/>
  <c r="C1034" i="1"/>
  <c r="N1033" i="1"/>
  <c r="M1033" i="1"/>
  <c r="K1033" i="1"/>
  <c r="D1033" i="1"/>
  <c r="C1033" i="1"/>
  <c r="N1032" i="1"/>
  <c r="M1032" i="1"/>
  <c r="K1032" i="1"/>
  <c r="D1032" i="1"/>
  <c r="C1032" i="1"/>
  <c r="N1031" i="1"/>
  <c r="M1031" i="1"/>
  <c r="K1031" i="1"/>
  <c r="D1031" i="1"/>
  <c r="C1031" i="1"/>
  <c r="N1030" i="1"/>
  <c r="M1030" i="1"/>
  <c r="K1030" i="1"/>
  <c r="D1030" i="1"/>
  <c r="C1030" i="1"/>
  <c r="N1029" i="1"/>
  <c r="M1029" i="1"/>
  <c r="K1029" i="1"/>
  <c r="D1029" i="1"/>
  <c r="C1029" i="1"/>
  <c r="N1028" i="1"/>
  <c r="M1028" i="1"/>
  <c r="K1028" i="1"/>
  <c r="D1028" i="1"/>
  <c r="C1028" i="1"/>
  <c r="N1027" i="1"/>
  <c r="M1027" i="1"/>
  <c r="K1027" i="1"/>
  <c r="D1027" i="1"/>
  <c r="C1027" i="1"/>
  <c r="N1026" i="1"/>
  <c r="M1026" i="1"/>
  <c r="K1026" i="1"/>
  <c r="D1026" i="1"/>
  <c r="C1026" i="1"/>
  <c r="N1025" i="1"/>
  <c r="M1025" i="1"/>
  <c r="K1025" i="1"/>
  <c r="D1025" i="1"/>
  <c r="C1025" i="1"/>
  <c r="N1024" i="1"/>
  <c r="M1024" i="1"/>
  <c r="K1024" i="1"/>
  <c r="D1024" i="1"/>
  <c r="C1024" i="1"/>
  <c r="N1023" i="1"/>
  <c r="M1023" i="1"/>
  <c r="K1023" i="1"/>
  <c r="D1023" i="1"/>
  <c r="C1023" i="1"/>
  <c r="N1022" i="1"/>
  <c r="M1022" i="1"/>
  <c r="K1022" i="1"/>
  <c r="D1022" i="1"/>
  <c r="C1022" i="1"/>
  <c r="N1021" i="1"/>
  <c r="M1021" i="1"/>
  <c r="K1021" i="1"/>
  <c r="D1021" i="1"/>
  <c r="C1021" i="1"/>
  <c r="N1020" i="1"/>
  <c r="M1020" i="1"/>
  <c r="K1020" i="1"/>
  <c r="D1020" i="1"/>
  <c r="C1020" i="1"/>
  <c r="N1019" i="1"/>
  <c r="M1019" i="1"/>
  <c r="K1019" i="1"/>
  <c r="D1019" i="1"/>
  <c r="C1019" i="1"/>
  <c r="N1018" i="1"/>
  <c r="M1018" i="1"/>
  <c r="K1018" i="1"/>
  <c r="D1018" i="1"/>
  <c r="C1018" i="1"/>
  <c r="N1017" i="1"/>
  <c r="M1017" i="1"/>
  <c r="K1017" i="1"/>
  <c r="D1017" i="1"/>
  <c r="C1017" i="1"/>
  <c r="N1016" i="1"/>
  <c r="M1016" i="1"/>
  <c r="K1016" i="1"/>
  <c r="D1016" i="1"/>
  <c r="C1016" i="1"/>
  <c r="N1015" i="1"/>
  <c r="M1015" i="1"/>
  <c r="K1015" i="1"/>
  <c r="D1015" i="1"/>
  <c r="C1015" i="1"/>
  <c r="N1014" i="1"/>
  <c r="M1014" i="1"/>
  <c r="K1014" i="1"/>
  <c r="D1014" i="1"/>
  <c r="C1014" i="1"/>
  <c r="N1013" i="1"/>
  <c r="M1013" i="1"/>
  <c r="K1013" i="1"/>
  <c r="D1013" i="1"/>
  <c r="C1013" i="1"/>
  <c r="N1012" i="1"/>
  <c r="M1012" i="1"/>
  <c r="K1012" i="1"/>
  <c r="D1012" i="1"/>
  <c r="C1012" i="1"/>
  <c r="N1011" i="1"/>
  <c r="M1011" i="1"/>
  <c r="K1011" i="1"/>
  <c r="D1011" i="1"/>
  <c r="C1011" i="1"/>
  <c r="N1010" i="1"/>
  <c r="M1010" i="1"/>
  <c r="K1010" i="1"/>
  <c r="D1010" i="1"/>
  <c r="C1010" i="1"/>
  <c r="N1009" i="1"/>
  <c r="M1009" i="1"/>
  <c r="K1009" i="1"/>
  <c r="D1009" i="1"/>
  <c r="C1009" i="1"/>
  <c r="N1008" i="1"/>
  <c r="M1008" i="1"/>
  <c r="K1008" i="1"/>
  <c r="D1008" i="1"/>
  <c r="C1008" i="1"/>
  <c r="N1007" i="1"/>
  <c r="M1007" i="1"/>
  <c r="K1007" i="1"/>
  <c r="D1007" i="1"/>
  <c r="C1007" i="1"/>
  <c r="N1006" i="1"/>
  <c r="M1006" i="1"/>
  <c r="K1006" i="1"/>
  <c r="D1006" i="1"/>
  <c r="C1006" i="1"/>
  <c r="N1005" i="1"/>
  <c r="M1005" i="1"/>
  <c r="K1005" i="1"/>
  <c r="D1005" i="1"/>
  <c r="C1005" i="1"/>
  <c r="N1004" i="1"/>
  <c r="M1004" i="1"/>
  <c r="K1004" i="1"/>
  <c r="D1004" i="1"/>
  <c r="C1004" i="1"/>
  <c r="N1003" i="1"/>
  <c r="M1003" i="1"/>
  <c r="K1003" i="1"/>
  <c r="D1003" i="1"/>
  <c r="C1003" i="1"/>
  <c r="N1002" i="1"/>
  <c r="M1002" i="1"/>
  <c r="K1002" i="1"/>
  <c r="D1002" i="1"/>
  <c r="C1002" i="1"/>
  <c r="N1001" i="1"/>
  <c r="M1001" i="1"/>
  <c r="K1001" i="1"/>
  <c r="D1001" i="1"/>
  <c r="C1001" i="1"/>
  <c r="N1000" i="1"/>
  <c r="M1000" i="1"/>
  <c r="K1000" i="1"/>
  <c r="D1000" i="1"/>
  <c r="C1000" i="1"/>
  <c r="N999" i="1"/>
  <c r="M999" i="1"/>
  <c r="K999" i="1"/>
  <c r="D999" i="1"/>
  <c r="C999" i="1"/>
  <c r="N998" i="1"/>
  <c r="M998" i="1"/>
  <c r="K998" i="1"/>
  <c r="D998" i="1"/>
  <c r="C998" i="1"/>
  <c r="N997" i="1"/>
  <c r="M997" i="1"/>
  <c r="K997" i="1"/>
  <c r="D997" i="1"/>
  <c r="C997" i="1"/>
  <c r="N996" i="1"/>
  <c r="M996" i="1"/>
  <c r="K996" i="1"/>
  <c r="D996" i="1"/>
  <c r="C996" i="1"/>
  <c r="N995" i="1"/>
  <c r="M995" i="1"/>
  <c r="K995" i="1"/>
  <c r="D995" i="1"/>
  <c r="C995" i="1"/>
  <c r="N994" i="1"/>
  <c r="M994" i="1"/>
  <c r="K994" i="1"/>
  <c r="D994" i="1"/>
  <c r="C994" i="1"/>
  <c r="N993" i="1"/>
  <c r="M993" i="1"/>
  <c r="K993" i="1"/>
  <c r="D993" i="1"/>
  <c r="C993" i="1"/>
  <c r="N992" i="1"/>
  <c r="M992" i="1"/>
  <c r="K992" i="1"/>
  <c r="D992" i="1"/>
  <c r="C992" i="1"/>
  <c r="N991" i="1"/>
  <c r="M991" i="1"/>
  <c r="K991" i="1"/>
  <c r="D991" i="1"/>
  <c r="C991" i="1"/>
  <c r="N990" i="1"/>
  <c r="M990" i="1"/>
  <c r="K990" i="1"/>
  <c r="D990" i="1"/>
  <c r="C990" i="1"/>
  <c r="N989" i="1"/>
  <c r="M989" i="1"/>
  <c r="K989" i="1"/>
  <c r="D989" i="1"/>
  <c r="C989" i="1"/>
  <c r="N988" i="1"/>
  <c r="M988" i="1"/>
  <c r="K988" i="1"/>
  <c r="D988" i="1"/>
  <c r="C988" i="1"/>
  <c r="N987" i="1"/>
  <c r="M987" i="1"/>
  <c r="K987" i="1"/>
  <c r="D987" i="1"/>
  <c r="C987" i="1"/>
  <c r="N986" i="1"/>
  <c r="M986" i="1"/>
  <c r="K986" i="1"/>
  <c r="D986" i="1"/>
  <c r="C986" i="1"/>
  <c r="N985" i="1"/>
  <c r="M985" i="1"/>
  <c r="K985" i="1"/>
  <c r="D985" i="1"/>
  <c r="C985" i="1"/>
  <c r="N984" i="1"/>
  <c r="M984" i="1"/>
  <c r="K984" i="1"/>
  <c r="D984" i="1"/>
  <c r="C984" i="1"/>
  <c r="N983" i="1"/>
  <c r="M983" i="1"/>
  <c r="K983" i="1"/>
  <c r="D983" i="1"/>
  <c r="C983" i="1"/>
  <c r="N982" i="1"/>
  <c r="M982" i="1"/>
  <c r="K982" i="1"/>
  <c r="D982" i="1"/>
  <c r="C982" i="1"/>
  <c r="N981" i="1"/>
  <c r="M981" i="1"/>
  <c r="K981" i="1"/>
  <c r="D981" i="1"/>
  <c r="C981" i="1"/>
  <c r="N980" i="1"/>
  <c r="M980" i="1"/>
  <c r="K980" i="1"/>
  <c r="D980" i="1"/>
  <c r="C980" i="1"/>
  <c r="N979" i="1"/>
  <c r="M979" i="1"/>
  <c r="K979" i="1"/>
  <c r="D979" i="1"/>
  <c r="C979" i="1"/>
  <c r="N978" i="1"/>
  <c r="M978" i="1"/>
  <c r="K978" i="1"/>
  <c r="D978" i="1"/>
  <c r="C978" i="1"/>
  <c r="N977" i="1"/>
  <c r="M977" i="1"/>
  <c r="K977" i="1"/>
  <c r="D977" i="1"/>
  <c r="C977" i="1"/>
  <c r="N976" i="1"/>
  <c r="M976" i="1"/>
  <c r="K976" i="1"/>
  <c r="D976" i="1"/>
  <c r="C976" i="1"/>
  <c r="N975" i="1"/>
  <c r="M975" i="1"/>
  <c r="K975" i="1"/>
  <c r="D975" i="1"/>
  <c r="C975" i="1"/>
  <c r="N974" i="1"/>
  <c r="M974" i="1"/>
  <c r="K974" i="1"/>
  <c r="D974" i="1"/>
  <c r="C974" i="1"/>
  <c r="N973" i="1"/>
  <c r="M973" i="1"/>
  <c r="K973" i="1"/>
  <c r="D973" i="1"/>
  <c r="C973" i="1"/>
  <c r="N972" i="1"/>
  <c r="M972" i="1"/>
  <c r="K972" i="1"/>
  <c r="D972" i="1"/>
  <c r="C972" i="1"/>
  <c r="N971" i="1"/>
  <c r="M971" i="1"/>
  <c r="K971" i="1"/>
  <c r="D971" i="1"/>
  <c r="C971" i="1"/>
  <c r="N970" i="1"/>
  <c r="M970" i="1"/>
  <c r="K970" i="1"/>
  <c r="D970" i="1"/>
  <c r="C970" i="1"/>
  <c r="N969" i="1"/>
  <c r="M969" i="1"/>
  <c r="K969" i="1"/>
  <c r="D969" i="1"/>
  <c r="C969" i="1"/>
  <c r="N968" i="1"/>
  <c r="M968" i="1"/>
  <c r="K968" i="1"/>
  <c r="D968" i="1"/>
  <c r="C968" i="1"/>
  <c r="N967" i="1"/>
  <c r="M967" i="1"/>
  <c r="K967" i="1"/>
  <c r="D967" i="1"/>
  <c r="C967" i="1"/>
  <c r="N966" i="1"/>
  <c r="M966" i="1"/>
  <c r="K966" i="1"/>
  <c r="D966" i="1"/>
  <c r="C966" i="1"/>
  <c r="N965" i="1"/>
  <c r="M965" i="1"/>
  <c r="K965" i="1"/>
  <c r="D965" i="1"/>
  <c r="C965" i="1"/>
  <c r="N964" i="1"/>
  <c r="M964" i="1"/>
  <c r="K964" i="1"/>
  <c r="D964" i="1"/>
  <c r="C964" i="1"/>
  <c r="N963" i="1"/>
  <c r="M963" i="1"/>
  <c r="K963" i="1"/>
  <c r="D963" i="1"/>
  <c r="C963" i="1"/>
  <c r="N962" i="1"/>
  <c r="M962" i="1"/>
  <c r="K962" i="1"/>
  <c r="D962" i="1"/>
  <c r="C962" i="1"/>
  <c r="N961" i="1"/>
  <c r="M961" i="1"/>
  <c r="K961" i="1"/>
  <c r="D961" i="1"/>
  <c r="C961" i="1"/>
  <c r="N960" i="1"/>
  <c r="M960" i="1"/>
  <c r="K960" i="1"/>
  <c r="D960" i="1"/>
  <c r="C960" i="1"/>
  <c r="N959" i="1"/>
  <c r="M959" i="1"/>
  <c r="K959" i="1"/>
  <c r="D959" i="1"/>
  <c r="C959" i="1"/>
  <c r="N958" i="1"/>
  <c r="M958" i="1"/>
  <c r="K958" i="1"/>
  <c r="D958" i="1"/>
  <c r="C958" i="1"/>
  <c r="N957" i="1"/>
  <c r="M957" i="1"/>
  <c r="K957" i="1"/>
  <c r="D957" i="1"/>
  <c r="C957" i="1"/>
  <c r="N956" i="1"/>
  <c r="M956" i="1"/>
  <c r="K956" i="1"/>
  <c r="D956" i="1"/>
  <c r="C956" i="1"/>
  <c r="N955" i="1"/>
  <c r="M955" i="1"/>
  <c r="K955" i="1"/>
  <c r="D955" i="1"/>
  <c r="C955" i="1"/>
  <c r="N954" i="1"/>
  <c r="M954" i="1"/>
  <c r="K954" i="1"/>
  <c r="D954" i="1"/>
  <c r="C954" i="1"/>
  <c r="N953" i="1"/>
  <c r="M953" i="1"/>
  <c r="K953" i="1"/>
  <c r="D953" i="1"/>
  <c r="C953" i="1"/>
  <c r="N952" i="1"/>
  <c r="M952" i="1"/>
  <c r="K952" i="1"/>
  <c r="D952" i="1"/>
  <c r="C952" i="1"/>
  <c r="N951" i="1"/>
  <c r="M951" i="1"/>
  <c r="K951" i="1"/>
  <c r="D951" i="1"/>
  <c r="C951" i="1"/>
  <c r="N950" i="1"/>
  <c r="M950" i="1"/>
  <c r="K950" i="1"/>
  <c r="D950" i="1"/>
  <c r="C950" i="1"/>
  <c r="N949" i="1"/>
  <c r="M949" i="1"/>
  <c r="K949" i="1"/>
  <c r="D949" i="1"/>
  <c r="C949" i="1"/>
  <c r="N948" i="1"/>
  <c r="M948" i="1"/>
  <c r="K948" i="1"/>
  <c r="D948" i="1"/>
  <c r="C948" i="1"/>
  <c r="N947" i="1"/>
  <c r="M947" i="1"/>
  <c r="K947" i="1"/>
  <c r="D947" i="1"/>
  <c r="C947" i="1"/>
  <c r="N946" i="1"/>
  <c r="M946" i="1"/>
  <c r="K946" i="1"/>
  <c r="D946" i="1"/>
  <c r="C946" i="1"/>
  <c r="N945" i="1"/>
  <c r="M945" i="1"/>
  <c r="K945" i="1"/>
  <c r="D945" i="1"/>
  <c r="C945" i="1"/>
  <c r="N944" i="1"/>
  <c r="M944" i="1"/>
  <c r="K944" i="1"/>
  <c r="D944" i="1"/>
  <c r="C944" i="1"/>
  <c r="N943" i="1"/>
  <c r="M943" i="1"/>
  <c r="K943" i="1"/>
  <c r="D943" i="1"/>
  <c r="C943" i="1"/>
  <c r="N942" i="1"/>
  <c r="M942" i="1"/>
  <c r="K942" i="1"/>
  <c r="D942" i="1"/>
  <c r="C942" i="1"/>
  <c r="N941" i="1"/>
  <c r="M941" i="1"/>
  <c r="K941" i="1"/>
  <c r="D941" i="1"/>
  <c r="C941" i="1"/>
  <c r="N940" i="1"/>
  <c r="M940" i="1"/>
  <c r="K940" i="1"/>
  <c r="D940" i="1"/>
  <c r="C940" i="1"/>
  <c r="N939" i="1"/>
  <c r="M939" i="1"/>
  <c r="K939" i="1"/>
  <c r="D939" i="1"/>
  <c r="C939" i="1"/>
  <c r="N938" i="1"/>
  <c r="M938" i="1"/>
  <c r="K938" i="1"/>
  <c r="D938" i="1"/>
  <c r="C938" i="1"/>
  <c r="N937" i="1"/>
  <c r="M937" i="1"/>
  <c r="K937" i="1"/>
  <c r="D937" i="1"/>
  <c r="C937" i="1"/>
  <c r="N936" i="1"/>
  <c r="M936" i="1"/>
  <c r="K936" i="1"/>
  <c r="D936" i="1"/>
  <c r="C936" i="1"/>
  <c r="N935" i="1"/>
  <c r="M935" i="1"/>
  <c r="K935" i="1"/>
  <c r="D935" i="1"/>
  <c r="C935" i="1"/>
  <c r="N934" i="1"/>
  <c r="M934" i="1"/>
  <c r="K934" i="1"/>
  <c r="D934" i="1"/>
  <c r="C934" i="1"/>
  <c r="N933" i="1"/>
  <c r="M933" i="1"/>
  <c r="K933" i="1"/>
  <c r="D933" i="1"/>
  <c r="C933" i="1"/>
  <c r="N932" i="1"/>
  <c r="M932" i="1"/>
  <c r="K932" i="1"/>
  <c r="D932" i="1"/>
  <c r="C932" i="1"/>
  <c r="N931" i="1"/>
  <c r="M931" i="1"/>
  <c r="K931" i="1"/>
  <c r="D931" i="1"/>
  <c r="C931" i="1"/>
  <c r="N930" i="1"/>
  <c r="M930" i="1"/>
  <c r="K930" i="1"/>
  <c r="D930" i="1"/>
  <c r="C930" i="1"/>
  <c r="N929" i="1"/>
  <c r="M929" i="1"/>
  <c r="K929" i="1"/>
  <c r="D929" i="1"/>
  <c r="C929" i="1"/>
  <c r="N928" i="1"/>
  <c r="M928" i="1"/>
  <c r="K928" i="1"/>
  <c r="D928" i="1"/>
  <c r="C928" i="1"/>
  <c r="N927" i="1"/>
  <c r="M927" i="1"/>
  <c r="K927" i="1"/>
  <c r="D927" i="1"/>
  <c r="C927" i="1"/>
  <c r="N926" i="1"/>
  <c r="M926" i="1"/>
  <c r="K926" i="1"/>
  <c r="D926" i="1"/>
  <c r="C926" i="1"/>
  <c r="N925" i="1"/>
  <c r="M925" i="1"/>
  <c r="K925" i="1"/>
  <c r="D925" i="1"/>
  <c r="C925" i="1"/>
  <c r="N924" i="1"/>
  <c r="M924" i="1"/>
  <c r="K924" i="1"/>
  <c r="D924" i="1"/>
  <c r="C924" i="1"/>
  <c r="N923" i="1"/>
  <c r="M923" i="1"/>
  <c r="K923" i="1"/>
  <c r="D923" i="1"/>
  <c r="C923" i="1"/>
  <c r="N922" i="1"/>
  <c r="M922" i="1"/>
  <c r="K922" i="1"/>
  <c r="D922" i="1"/>
  <c r="C922" i="1"/>
  <c r="N921" i="1"/>
  <c r="M921" i="1"/>
  <c r="K921" i="1"/>
  <c r="D921" i="1"/>
  <c r="C921" i="1"/>
  <c r="N920" i="1"/>
  <c r="M920" i="1"/>
  <c r="K920" i="1"/>
  <c r="D920" i="1"/>
  <c r="C920" i="1"/>
  <c r="N919" i="1"/>
  <c r="M919" i="1"/>
  <c r="K919" i="1"/>
  <c r="D919" i="1"/>
  <c r="C919" i="1"/>
  <c r="N918" i="1"/>
  <c r="M918" i="1"/>
  <c r="K918" i="1"/>
  <c r="D918" i="1"/>
  <c r="C918" i="1"/>
  <c r="N917" i="1"/>
  <c r="M917" i="1"/>
  <c r="K917" i="1"/>
  <c r="D917" i="1"/>
  <c r="C917" i="1"/>
  <c r="N916" i="1"/>
  <c r="M916" i="1"/>
  <c r="K916" i="1"/>
  <c r="D916" i="1"/>
  <c r="C916" i="1"/>
  <c r="N915" i="1"/>
  <c r="M915" i="1"/>
  <c r="K915" i="1"/>
  <c r="D915" i="1"/>
  <c r="C915" i="1"/>
  <c r="N914" i="1"/>
  <c r="M914" i="1"/>
  <c r="K914" i="1"/>
  <c r="D914" i="1"/>
  <c r="C914" i="1"/>
  <c r="N913" i="1"/>
  <c r="M913" i="1"/>
  <c r="K913" i="1"/>
  <c r="D913" i="1"/>
  <c r="C913" i="1"/>
  <c r="N912" i="1"/>
  <c r="M912" i="1"/>
  <c r="K912" i="1"/>
  <c r="D912" i="1"/>
  <c r="C912" i="1"/>
  <c r="N911" i="1"/>
  <c r="M911" i="1"/>
  <c r="K911" i="1"/>
  <c r="D911" i="1"/>
  <c r="C911" i="1"/>
  <c r="N910" i="1"/>
  <c r="M910" i="1"/>
  <c r="K910" i="1"/>
  <c r="D910" i="1"/>
  <c r="C910" i="1"/>
  <c r="N909" i="1"/>
  <c r="M909" i="1"/>
  <c r="K909" i="1"/>
  <c r="D909" i="1"/>
  <c r="C909" i="1"/>
  <c r="N908" i="1"/>
  <c r="M908" i="1"/>
  <c r="K908" i="1"/>
  <c r="D908" i="1"/>
  <c r="C908" i="1"/>
  <c r="N907" i="1"/>
  <c r="M907" i="1"/>
  <c r="K907" i="1"/>
  <c r="D907" i="1"/>
  <c r="C907" i="1"/>
  <c r="N906" i="1"/>
  <c r="M906" i="1"/>
  <c r="K906" i="1"/>
  <c r="D906" i="1"/>
  <c r="C906" i="1"/>
  <c r="N905" i="1"/>
  <c r="M905" i="1"/>
  <c r="K905" i="1"/>
  <c r="D905" i="1"/>
  <c r="C905" i="1"/>
  <c r="N904" i="1"/>
  <c r="M904" i="1"/>
  <c r="K904" i="1"/>
  <c r="D904" i="1"/>
  <c r="C904" i="1"/>
  <c r="N903" i="1"/>
  <c r="M903" i="1"/>
  <c r="K903" i="1"/>
  <c r="D903" i="1"/>
  <c r="C903" i="1"/>
  <c r="N902" i="1"/>
  <c r="M902" i="1"/>
  <c r="K902" i="1"/>
  <c r="D902" i="1"/>
  <c r="C902" i="1"/>
  <c r="N901" i="1"/>
  <c r="M901" i="1"/>
  <c r="K901" i="1"/>
  <c r="D901" i="1"/>
  <c r="C901" i="1"/>
  <c r="N900" i="1"/>
  <c r="M900" i="1"/>
  <c r="K900" i="1"/>
  <c r="D900" i="1"/>
  <c r="C900" i="1"/>
  <c r="N899" i="1"/>
  <c r="M899" i="1"/>
  <c r="K899" i="1"/>
  <c r="D899" i="1"/>
  <c r="C899" i="1"/>
  <c r="N898" i="1"/>
  <c r="M898" i="1"/>
  <c r="K898" i="1"/>
  <c r="D898" i="1"/>
  <c r="C898" i="1"/>
  <c r="N897" i="1"/>
  <c r="M897" i="1"/>
  <c r="K897" i="1"/>
  <c r="D897" i="1"/>
  <c r="C897" i="1"/>
  <c r="N896" i="1"/>
  <c r="M896" i="1"/>
  <c r="K896" i="1"/>
  <c r="D896" i="1"/>
  <c r="C896" i="1"/>
  <c r="N895" i="1"/>
  <c r="M895" i="1"/>
  <c r="K895" i="1"/>
  <c r="D895" i="1"/>
  <c r="C895" i="1"/>
  <c r="N894" i="1"/>
  <c r="M894" i="1"/>
  <c r="K894" i="1"/>
  <c r="D894" i="1"/>
  <c r="C894" i="1"/>
  <c r="N893" i="1"/>
  <c r="M893" i="1"/>
  <c r="K893" i="1"/>
  <c r="D893" i="1"/>
  <c r="C893" i="1"/>
  <c r="N892" i="1"/>
  <c r="M892" i="1"/>
  <c r="K892" i="1"/>
  <c r="D892" i="1"/>
  <c r="C892" i="1"/>
  <c r="N891" i="1"/>
  <c r="M891" i="1"/>
  <c r="K891" i="1"/>
  <c r="D891" i="1"/>
  <c r="C891" i="1"/>
  <c r="N890" i="1"/>
  <c r="M890" i="1"/>
  <c r="K890" i="1"/>
  <c r="D890" i="1"/>
  <c r="C890" i="1"/>
  <c r="N889" i="1"/>
  <c r="M889" i="1"/>
  <c r="K889" i="1"/>
  <c r="D889" i="1"/>
  <c r="C889" i="1"/>
  <c r="N888" i="1"/>
  <c r="M888" i="1"/>
  <c r="K888" i="1"/>
  <c r="D888" i="1"/>
  <c r="C888" i="1"/>
  <c r="N887" i="1"/>
  <c r="M887" i="1"/>
  <c r="K887" i="1"/>
  <c r="D887" i="1"/>
  <c r="C887" i="1"/>
  <c r="N886" i="1"/>
  <c r="M886" i="1"/>
  <c r="K886" i="1"/>
  <c r="D886" i="1"/>
  <c r="C886" i="1"/>
  <c r="N885" i="1"/>
  <c r="M885" i="1"/>
  <c r="K885" i="1"/>
  <c r="D885" i="1"/>
  <c r="C885" i="1"/>
  <c r="N884" i="1"/>
  <c r="M884" i="1"/>
  <c r="K884" i="1"/>
  <c r="D884" i="1"/>
  <c r="C884" i="1"/>
  <c r="N883" i="1"/>
  <c r="M883" i="1"/>
  <c r="K883" i="1"/>
  <c r="D883" i="1"/>
  <c r="C883" i="1"/>
  <c r="N882" i="1"/>
  <c r="M882" i="1"/>
  <c r="K882" i="1"/>
  <c r="D882" i="1"/>
  <c r="C882" i="1"/>
  <c r="N881" i="1"/>
  <c r="M881" i="1"/>
  <c r="K881" i="1"/>
  <c r="D881" i="1"/>
  <c r="C881" i="1"/>
  <c r="N880" i="1"/>
  <c r="M880" i="1"/>
  <c r="K880" i="1"/>
  <c r="D880" i="1"/>
  <c r="C880" i="1"/>
  <c r="N879" i="1"/>
  <c r="M879" i="1"/>
  <c r="K879" i="1"/>
  <c r="D879" i="1"/>
  <c r="C879" i="1"/>
  <c r="N878" i="1"/>
  <c r="M878" i="1"/>
  <c r="K878" i="1"/>
  <c r="D878" i="1"/>
  <c r="C878" i="1"/>
  <c r="N877" i="1"/>
  <c r="M877" i="1"/>
  <c r="K877" i="1"/>
  <c r="D877" i="1"/>
  <c r="C877" i="1"/>
  <c r="N876" i="1"/>
  <c r="M876" i="1"/>
  <c r="K876" i="1"/>
  <c r="D876" i="1"/>
  <c r="C876" i="1"/>
  <c r="N875" i="1"/>
  <c r="M875" i="1"/>
  <c r="K875" i="1"/>
  <c r="D875" i="1"/>
  <c r="C875" i="1"/>
  <c r="N874" i="1"/>
  <c r="M874" i="1"/>
  <c r="K874" i="1"/>
  <c r="D874" i="1"/>
  <c r="C874" i="1"/>
  <c r="N873" i="1"/>
  <c r="M873" i="1"/>
  <c r="K873" i="1"/>
  <c r="D873" i="1"/>
  <c r="C873" i="1"/>
  <c r="N872" i="1"/>
  <c r="M872" i="1"/>
  <c r="K872" i="1"/>
  <c r="D872" i="1"/>
  <c r="C872" i="1"/>
  <c r="N871" i="1"/>
  <c r="M871" i="1"/>
  <c r="K871" i="1"/>
  <c r="D871" i="1"/>
  <c r="C871" i="1"/>
  <c r="N870" i="1"/>
  <c r="M870" i="1"/>
  <c r="K870" i="1"/>
  <c r="D870" i="1"/>
  <c r="C870" i="1"/>
  <c r="N869" i="1"/>
  <c r="M869" i="1"/>
  <c r="K869" i="1"/>
  <c r="D869" i="1"/>
  <c r="C869" i="1"/>
  <c r="N868" i="1"/>
  <c r="M868" i="1"/>
  <c r="K868" i="1"/>
  <c r="D868" i="1"/>
  <c r="C868" i="1"/>
  <c r="N867" i="1"/>
  <c r="M867" i="1"/>
  <c r="K867" i="1"/>
  <c r="D867" i="1"/>
  <c r="C867" i="1"/>
  <c r="N866" i="1"/>
  <c r="M866" i="1"/>
  <c r="K866" i="1"/>
  <c r="D866" i="1"/>
  <c r="C866" i="1"/>
  <c r="N865" i="1"/>
  <c r="M865" i="1"/>
  <c r="K865" i="1"/>
  <c r="D865" i="1"/>
  <c r="C865" i="1"/>
  <c r="N864" i="1"/>
  <c r="M864" i="1"/>
  <c r="K864" i="1"/>
  <c r="D864" i="1"/>
  <c r="C864" i="1"/>
  <c r="N863" i="1"/>
  <c r="M863" i="1"/>
  <c r="K863" i="1"/>
  <c r="D863" i="1"/>
  <c r="C863" i="1"/>
  <c r="N862" i="1"/>
  <c r="M862" i="1"/>
  <c r="K862" i="1"/>
  <c r="D862" i="1"/>
  <c r="C862" i="1"/>
  <c r="N861" i="1"/>
  <c r="M861" i="1"/>
  <c r="K861" i="1"/>
  <c r="D861" i="1"/>
  <c r="C861" i="1"/>
  <c r="N860" i="1"/>
  <c r="M860" i="1"/>
  <c r="K860" i="1"/>
  <c r="D860" i="1"/>
  <c r="C860" i="1"/>
  <c r="N859" i="1"/>
  <c r="M859" i="1"/>
  <c r="K859" i="1"/>
  <c r="D859" i="1"/>
  <c r="C859" i="1"/>
  <c r="N858" i="1"/>
  <c r="M858" i="1"/>
  <c r="K858" i="1"/>
  <c r="D858" i="1"/>
  <c r="C858" i="1"/>
  <c r="N857" i="1"/>
  <c r="M857" i="1"/>
  <c r="K857" i="1"/>
  <c r="D857" i="1"/>
  <c r="C857" i="1"/>
  <c r="N856" i="1"/>
  <c r="M856" i="1"/>
  <c r="K856" i="1"/>
  <c r="D856" i="1"/>
  <c r="C856" i="1"/>
  <c r="N855" i="1"/>
  <c r="M855" i="1"/>
  <c r="K855" i="1"/>
  <c r="D855" i="1"/>
  <c r="C855" i="1"/>
  <c r="N854" i="1"/>
  <c r="M854" i="1"/>
  <c r="K854" i="1"/>
  <c r="D854" i="1"/>
  <c r="C854" i="1"/>
  <c r="N853" i="1"/>
  <c r="M853" i="1"/>
  <c r="K853" i="1"/>
  <c r="D853" i="1"/>
  <c r="C853" i="1"/>
  <c r="N852" i="1"/>
  <c r="M852" i="1"/>
  <c r="K852" i="1"/>
  <c r="D852" i="1"/>
  <c r="C852" i="1"/>
  <c r="N851" i="1"/>
  <c r="M851" i="1"/>
  <c r="K851" i="1"/>
  <c r="D851" i="1"/>
  <c r="C851" i="1"/>
  <c r="N850" i="1"/>
  <c r="M850" i="1"/>
  <c r="K850" i="1"/>
  <c r="D850" i="1"/>
  <c r="C850" i="1"/>
  <c r="N849" i="1"/>
  <c r="M849" i="1"/>
  <c r="K849" i="1"/>
  <c r="D849" i="1"/>
  <c r="C849" i="1"/>
  <c r="N848" i="1"/>
  <c r="M848" i="1"/>
  <c r="K848" i="1"/>
  <c r="D848" i="1"/>
  <c r="C848" i="1"/>
  <c r="N847" i="1"/>
  <c r="M847" i="1"/>
  <c r="K847" i="1"/>
  <c r="D847" i="1"/>
  <c r="C847" i="1"/>
  <c r="N846" i="1"/>
  <c r="M846" i="1"/>
  <c r="K846" i="1"/>
  <c r="D846" i="1"/>
  <c r="C846" i="1"/>
  <c r="N845" i="1"/>
  <c r="M845" i="1"/>
  <c r="K845" i="1"/>
  <c r="D845" i="1"/>
  <c r="C845" i="1"/>
  <c r="N844" i="1"/>
  <c r="M844" i="1"/>
  <c r="K844" i="1"/>
  <c r="D844" i="1"/>
  <c r="C844" i="1"/>
  <c r="N843" i="1"/>
  <c r="M843" i="1"/>
  <c r="K843" i="1"/>
  <c r="D843" i="1"/>
  <c r="C843" i="1"/>
  <c r="N842" i="1"/>
  <c r="M842" i="1"/>
  <c r="K842" i="1"/>
  <c r="D842" i="1"/>
  <c r="C842" i="1"/>
  <c r="N841" i="1"/>
  <c r="M841" i="1"/>
  <c r="K841" i="1"/>
  <c r="D841" i="1"/>
  <c r="C841" i="1"/>
  <c r="N840" i="1"/>
  <c r="M840" i="1"/>
  <c r="K840" i="1"/>
  <c r="D840" i="1"/>
  <c r="C840" i="1"/>
  <c r="N839" i="1"/>
  <c r="M839" i="1"/>
  <c r="K839" i="1"/>
  <c r="D839" i="1"/>
  <c r="C839" i="1"/>
  <c r="N838" i="1"/>
  <c r="M838" i="1"/>
  <c r="K838" i="1"/>
  <c r="D838" i="1"/>
  <c r="C838" i="1"/>
  <c r="N837" i="1"/>
  <c r="M837" i="1"/>
  <c r="K837" i="1"/>
  <c r="D837" i="1"/>
  <c r="C837" i="1"/>
  <c r="N836" i="1"/>
  <c r="M836" i="1"/>
  <c r="K836" i="1"/>
  <c r="D836" i="1"/>
  <c r="C836" i="1"/>
  <c r="N835" i="1"/>
  <c r="M835" i="1"/>
  <c r="K835" i="1"/>
  <c r="D835" i="1"/>
  <c r="C835" i="1"/>
  <c r="N834" i="1"/>
  <c r="M834" i="1"/>
  <c r="K834" i="1"/>
  <c r="D834" i="1"/>
  <c r="C834" i="1"/>
  <c r="N833" i="1"/>
  <c r="M833" i="1"/>
  <c r="K833" i="1"/>
  <c r="D833" i="1"/>
  <c r="C833" i="1"/>
  <c r="N832" i="1"/>
  <c r="M832" i="1"/>
  <c r="K832" i="1"/>
  <c r="D832" i="1"/>
  <c r="C832" i="1"/>
  <c r="N831" i="1"/>
  <c r="M831" i="1"/>
  <c r="K831" i="1"/>
  <c r="D831" i="1"/>
  <c r="C831" i="1"/>
  <c r="N830" i="1"/>
  <c r="M830" i="1"/>
  <c r="K830" i="1"/>
  <c r="D830" i="1"/>
  <c r="C830" i="1"/>
  <c r="N829" i="1"/>
  <c r="M829" i="1"/>
  <c r="K829" i="1"/>
  <c r="D829" i="1"/>
  <c r="C829" i="1"/>
  <c r="N828" i="1"/>
  <c r="M828" i="1"/>
  <c r="K828" i="1"/>
  <c r="D828" i="1"/>
  <c r="C828" i="1"/>
  <c r="N827" i="1"/>
  <c r="M827" i="1"/>
  <c r="K827" i="1"/>
  <c r="D827" i="1"/>
  <c r="C827" i="1"/>
  <c r="N826" i="1"/>
  <c r="M826" i="1"/>
  <c r="K826" i="1"/>
  <c r="D826" i="1"/>
  <c r="C826" i="1"/>
  <c r="N825" i="1"/>
  <c r="M825" i="1"/>
  <c r="K825" i="1"/>
  <c r="D825" i="1"/>
  <c r="C825" i="1"/>
  <c r="N824" i="1"/>
  <c r="M824" i="1"/>
  <c r="K824" i="1"/>
  <c r="D824" i="1"/>
  <c r="C824" i="1"/>
  <c r="N823" i="1"/>
  <c r="M823" i="1"/>
  <c r="K823" i="1"/>
  <c r="D823" i="1"/>
  <c r="C823" i="1"/>
  <c r="N822" i="1"/>
  <c r="M822" i="1"/>
  <c r="K822" i="1"/>
  <c r="D822" i="1"/>
  <c r="C822" i="1"/>
  <c r="N821" i="1"/>
  <c r="M821" i="1"/>
  <c r="K821" i="1"/>
  <c r="D821" i="1"/>
  <c r="C821" i="1"/>
  <c r="N820" i="1"/>
  <c r="M820" i="1"/>
  <c r="K820" i="1"/>
  <c r="D820" i="1"/>
  <c r="C820" i="1"/>
  <c r="N819" i="1"/>
  <c r="M819" i="1"/>
  <c r="K819" i="1"/>
  <c r="D819" i="1"/>
  <c r="C819" i="1"/>
  <c r="N818" i="1"/>
  <c r="M818" i="1"/>
  <c r="K818" i="1"/>
  <c r="D818" i="1"/>
  <c r="C818" i="1"/>
  <c r="N817" i="1"/>
  <c r="M817" i="1"/>
  <c r="K817" i="1"/>
  <c r="D817" i="1"/>
  <c r="C817" i="1"/>
  <c r="N816" i="1"/>
  <c r="M816" i="1"/>
  <c r="K816" i="1"/>
  <c r="D816" i="1"/>
  <c r="C816" i="1"/>
  <c r="N815" i="1"/>
  <c r="M815" i="1"/>
  <c r="K815" i="1"/>
  <c r="D815" i="1"/>
  <c r="C815" i="1"/>
  <c r="N814" i="1"/>
  <c r="M814" i="1"/>
  <c r="K814" i="1"/>
  <c r="D814" i="1"/>
  <c r="C814" i="1"/>
  <c r="N813" i="1"/>
  <c r="M813" i="1"/>
  <c r="K813" i="1"/>
  <c r="D813" i="1"/>
  <c r="C813" i="1"/>
  <c r="N812" i="1"/>
  <c r="M812" i="1"/>
  <c r="K812" i="1"/>
  <c r="D812" i="1"/>
  <c r="C812" i="1"/>
  <c r="N811" i="1"/>
  <c r="M811" i="1"/>
  <c r="K811" i="1"/>
  <c r="D811" i="1"/>
  <c r="C811" i="1"/>
  <c r="N810" i="1"/>
  <c r="M810" i="1"/>
  <c r="K810" i="1"/>
  <c r="D810" i="1"/>
  <c r="C810" i="1"/>
  <c r="N809" i="1"/>
  <c r="M809" i="1"/>
  <c r="K809" i="1"/>
  <c r="D809" i="1"/>
  <c r="C809" i="1"/>
  <c r="N808" i="1"/>
  <c r="M808" i="1"/>
  <c r="K808" i="1"/>
  <c r="D808" i="1"/>
  <c r="C808" i="1"/>
  <c r="N807" i="1"/>
  <c r="M807" i="1"/>
  <c r="K807" i="1"/>
  <c r="D807" i="1"/>
  <c r="C807" i="1"/>
  <c r="N806" i="1"/>
  <c r="M806" i="1"/>
  <c r="K806" i="1"/>
  <c r="D806" i="1"/>
  <c r="C806" i="1"/>
  <c r="N805" i="1"/>
  <c r="M805" i="1"/>
  <c r="K805" i="1"/>
  <c r="D805" i="1"/>
  <c r="C805" i="1"/>
  <c r="N804" i="1"/>
  <c r="M804" i="1"/>
  <c r="K804" i="1"/>
  <c r="D804" i="1"/>
  <c r="C804" i="1"/>
  <c r="N803" i="1"/>
  <c r="M803" i="1"/>
  <c r="K803" i="1"/>
  <c r="D803" i="1"/>
  <c r="C803" i="1"/>
  <c r="N802" i="1"/>
  <c r="M802" i="1"/>
  <c r="K802" i="1"/>
  <c r="D802" i="1"/>
  <c r="C802" i="1"/>
  <c r="N801" i="1"/>
  <c r="M801" i="1"/>
  <c r="K801" i="1"/>
  <c r="D801" i="1"/>
  <c r="C801" i="1"/>
  <c r="N800" i="1"/>
  <c r="M800" i="1"/>
  <c r="K800" i="1"/>
  <c r="D800" i="1"/>
  <c r="C800" i="1"/>
  <c r="N799" i="1"/>
  <c r="M799" i="1"/>
  <c r="K799" i="1"/>
  <c r="D799" i="1"/>
  <c r="C799" i="1"/>
  <c r="N798" i="1"/>
  <c r="M798" i="1"/>
  <c r="K798" i="1"/>
  <c r="D798" i="1"/>
  <c r="C798" i="1"/>
  <c r="N797" i="1"/>
  <c r="M797" i="1"/>
  <c r="K797" i="1"/>
  <c r="D797" i="1"/>
  <c r="C797" i="1"/>
  <c r="N796" i="1"/>
  <c r="M796" i="1"/>
  <c r="K796" i="1"/>
  <c r="D796" i="1"/>
  <c r="C796" i="1"/>
  <c r="N795" i="1"/>
  <c r="M795" i="1"/>
  <c r="K795" i="1"/>
  <c r="D795" i="1"/>
  <c r="C795" i="1"/>
  <c r="N794" i="1"/>
  <c r="M794" i="1"/>
  <c r="K794" i="1"/>
  <c r="D794" i="1"/>
  <c r="C794" i="1"/>
  <c r="N793" i="1"/>
  <c r="M793" i="1"/>
  <c r="K793" i="1"/>
  <c r="D793" i="1"/>
  <c r="C793" i="1"/>
  <c r="N792" i="1"/>
  <c r="M792" i="1"/>
  <c r="K792" i="1"/>
  <c r="D792" i="1"/>
  <c r="C792" i="1"/>
  <c r="N791" i="1"/>
  <c r="M791" i="1"/>
  <c r="K791" i="1"/>
  <c r="D791" i="1"/>
  <c r="C791" i="1"/>
  <c r="N790" i="1"/>
  <c r="M790" i="1"/>
  <c r="K790" i="1"/>
  <c r="D790" i="1"/>
  <c r="C790" i="1"/>
  <c r="N789" i="1"/>
  <c r="M789" i="1"/>
  <c r="K789" i="1"/>
  <c r="D789" i="1"/>
  <c r="C789" i="1"/>
  <c r="N788" i="1"/>
  <c r="M788" i="1"/>
  <c r="K788" i="1"/>
  <c r="D788" i="1"/>
  <c r="C788" i="1"/>
  <c r="N787" i="1"/>
  <c r="M787" i="1"/>
  <c r="K787" i="1"/>
  <c r="D787" i="1"/>
  <c r="C787" i="1"/>
  <c r="N786" i="1"/>
  <c r="M786" i="1"/>
  <c r="K786" i="1"/>
  <c r="D786" i="1"/>
  <c r="C786" i="1"/>
  <c r="N785" i="1"/>
  <c r="M785" i="1"/>
  <c r="K785" i="1"/>
  <c r="D785" i="1"/>
  <c r="C785" i="1"/>
  <c r="N784" i="1"/>
  <c r="M784" i="1"/>
  <c r="K784" i="1"/>
  <c r="D784" i="1"/>
  <c r="C784" i="1"/>
  <c r="N783" i="1"/>
  <c r="M783" i="1"/>
  <c r="K783" i="1"/>
  <c r="D783" i="1"/>
  <c r="C783" i="1"/>
  <c r="N782" i="1"/>
  <c r="M782" i="1"/>
  <c r="K782" i="1"/>
  <c r="D782" i="1"/>
  <c r="C782" i="1"/>
  <c r="N781" i="1"/>
  <c r="M781" i="1"/>
  <c r="K781" i="1"/>
  <c r="D781" i="1"/>
  <c r="C781" i="1"/>
  <c r="N780" i="1"/>
  <c r="M780" i="1"/>
  <c r="K780" i="1"/>
  <c r="D780" i="1"/>
  <c r="C780" i="1"/>
  <c r="N779" i="1"/>
  <c r="M779" i="1"/>
  <c r="K779" i="1"/>
  <c r="D779" i="1"/>
  <c r="C779" i="1"/>
  <c r="N778" i="1"/>
  <c r="M778" i="1"/>
  <c r="K778" i="1"/>
  <c r="D778" i="1"/>
  <c r="C778" i="1"/>
  <c r="N777" i="1"/>
  <c r="M777" i="1"/>
  <c r="K777" i="1"/>
  <c r="D777" i="1"/>
  <c r="C777" i="1"/>
  <c r="N776" i="1"/>
  <c r="M776" i="1"/>
  <c r="K776" i="1"/>
  <c r="D776" i="1"/>
  <c r="C776" i="1"/>
  <c r="N775" i="1"/>
  <c r="M775" i="1"/>
  <c r="K775" i="1"/>
  <c r="D775" i="1"/>
  <c r="C775" i="1"/>
  <c r="N774" i="1"/>
  <c r="M774" i="1"/>
  <c r="K774" i="1"/>
  <c r="D774" i="1"/>
  <c r="C774" i="1"/>
  <c r="N773" i="1"/>
  <c r="M773" i="1"/>
  <c r="K773" i="1"/>
  <c r="D773" i="1"/>
  <c r="C773" i="1"/>
  <c r="N772" i="1"/>
  <c r="M772" i="1"/>
  <c r="K772" i="1"/>
  <c r="D772" i="1"/>
  <c r="C772" i="1"/>
  <c r="N771" i="1"/>
  <c r="M771" i="1"/>
  <c r="K771" i="1"/>
  <c r="D771" i="1"/>
  <c r="C771" i="1"/>
  <c r="N770" i="1"/>
  <c r="M770" i="1"/>
  <c r="K770" i="1"/>
  <c r="D770" i="1"/>
  <c r="C770" i="1"/>
  <c r="N769" i="1"/>
  <c r="M769" i="1"/>
  <c r="K769" i="1"/>
  <c r="D769" i="1"/>
  <c r="C769" i="1"/>
  <c r="N768" i="1"/>
  <c r="M768" i="1"/>
  <c r="K768" i="1"/>
  <c r="D768" i="1"/>
  <c r="C768" i="1"/>
  <c r="N767" i="1"/>
  <c r="M767" i="1"/>
  <c r="K767" i="1"/>
  <c r="D767" i="1"/>
  <c r="C767" i="1"/>
  <c r="N766" i="1"/>
  <c r="M766" i="1"/>
  <c r="K766" i="1"/>
  <c r="D766" i="1"/>
  <c r="C766" i="1"/>
  <c r="N765" i="1"/>
  <c r="M765" i="1"/>
  <c r="K765" i="1"/>
  <c r="D765" i="1"/>
  <c r="C765" i="1"/>
  <c r="N764" i="1"/>
  <c r="M764" i="1"/>
  <c r="K764" i="1"/>
  <c r="D764" i="1"/>
  <c r="C764" i="1"/>
  <c r="N763" i="1"/>
  <c r="M763" i="1"/>
  <c r="K763" i="1"/>
  <c r="D763" i="1"/>
  <c r="C763" i="1"/>
  <c r="N762" i="1"/>
  <c r="M762" i="1"/>
  <c r="K762" i="1"/>
  <c r="D762" i="1"/>
  <c r="C762" i="1"/>
  <c r="N761" i="1"/>
  <c r="M761" i="1"/>
  <c r="K761" i="1"/>
  <c r="D761" i="1"/>
  <c r="C761" i="1"/>
  <c r="N760" i="1"/>
  <c r="M760" i="1"/>
  <c r="K760" i="1"/>
  <c r="D760" i="1"/>
  <c r="C760" i="1"/>
  <c r="N759" i="1"/>
  <c r="M759" i="1"/>
  <c r="K759" i="1"/>
  <c r="D759" i="1"/>
  <c r="C759" i="1"/>
  <c r="N758" i="1"/>
  <c r="M758" i="1"/>
  <c r="K758" i="1"/>
  <c r="D758" i="1"/>
  <c r="C758" i="1"/>
  <c r="N757" i="1"/>
  <c r="M757" i="1"/>
  <c r="K757" i="1"/>
  <c r="D757" i="1"/>
  <c r="C757" i="1"/>
  <c r="N756" i="1"/>
  <c r="M756" i="1"/>
  <c r="K756" i="1"/>
  <c r="D756" i="1"/>
  <c r="C756" i="1"/>
  <c r="N755" i="1"/>
  <c r="M755" i="1"/>
  <c r="K755" i="1"/>
  <c r="D755" i="1"/>
  <c r="C755" i="1"/>
  <c r="N754" i="1"/>
  <c r="M754" i="1"/>
  <c r="K754" i="1"/>
  <c r="D754" i="1"/>
  <c r="C754" i="1"/>
  <c r="N753" i="1"/>
  <c r="M753" i="1"/>
  <c r="K753" i="1"/>
  <c r="D753" i="1"/>
  <c r="C753" i="1"/>
  <c r="N752" i="1"/>
  <c r="M752" i="1"/>
  <c r="K752" i="1"/>
  <c r="D752" i="1"/>
  <c r="C752" i="1"/>
  <c r="N751" i="1"/>
  <c r="M751" i="1"/>
  <c r="K751" i="1"/>
  <c r="D751" i="1"/>
  <c r="C751" i="1"/>
  <c r="N750" i="1"/>
  <c r="M750" i="1"/>
  <c r="K750" i="1"/>
  <c r="D750" i="1"/>
  <c r="C750" i="1"/>
  <c r="N749" i="1"/>
  <c r="M749" i="1"/>
  <c r="K749" i="1"/>
  <c r="D749" i="1"/>
  <c r="C749" i="1"/>
  <c r="N748" i="1"/>
  <c r="M748" i="1"/>
  <c r="K748" i="1"/>
  <c r="D748" i="1"/>
  <c r="C748" i="1"/>
  <c r="N747" i="1"/>
  <c r="M747" i="1"/>
  <c r="K747" i="1"/>
  <c r="D747" i="1"/>
  <c r="C747" i="1"/>
  <c r="N746" i="1"/>
  <c r="M746" i="1"/>
  <c r="K746" i="1"/>
  <c r="D746" i="1"/>
  <c r="C746" i="1"/>
  <c r="N745" i="1"/>
  <c r="M745" i="1"/>
  <c r="K745" i="1"/>
  <c r="D745" i="1"/>
  <c r="C745" i="1"/>
  <c r="N744" i="1"/>
  <c r="M744" i="1"/>
  <c r="K744" i="1"/>
  <c r="D744" i="1"/>
  <c r="C744" i="1"/>
  <c r="N743" i="1"/>
  <c r="M743" i="1"/>
  <c r="K743" i="1"/>
  <c r="D743" i="1"/>
  <c r="C743" i="1"/>
  <c r="N742" i="1"/>
  <c r="M742" i="1"/>
  <c r="K742" i="1"/>
  <c r="D742" i="1"/>
  <c r="C742" i="1"/>
  <c r="N741" i="1"/>
  <c r="M741" i="1"/>
  <c r="K741" i="1"/>
  <c r="D741" i="1"/>
  <c r="C741" i="1"/>
  <c r="N740" i="1"/>
  <c r="M740" i="1"/>
  <c r="K740" i="1"/>
  <c r="D740" i="1"/>
  <c r="C740" i="1"/>
  <c r="N739" i="1"/>
  <c r="M739" i="1"/>
  <c r="K739" i="1"/>
  <c r="D739" i="1"/>
  <c r="C739" i="1"/>
  <c r="N738" i="1"/>
  <c r="M738" i="1"/>
  <c r="K738" i="1"/>
  <c r="D738" i="1"/>
  <c r="C738" i="1"/>
  <c r="N737" i="1"/>
  <c r="M737" i="1"/>
  <c r="K737" i="1"/>
  <c r="D737" i="1"/>
  <c r="C737" i="1"/>
  <c r="N736" i="1"/>
  <c r="M736" i="1"/>
  <c r="K736" i="1"/>
  <c r="D736" i="1"/>
  <c r="C736" i="1"/>
  <c r="N735" i="1"/>
  <c r="M735" i="1"/>
  <c r="K735" i="1"/>
  <c r="D735" i="1"/>
  <c r="C735" i="1"/>
  <c r="N734" i="1"/>
  <c r="M734" i="1"/>
  <c r="K734" i="1"/>
  <c r="D734" i="1"/>
  <c r="C734" i="1"/>
  <c r="N733" i="1"/>
  <c r="M733" i="1"/>
  <c r="K733" i="1"/>
  <c r="D733" i="1"/>
  <c r="C733" i="1"/>
  <c r="N732" i="1"/>
  <c r="M732" i="1"/>
  <c r="K732" i="1"/>
  <c r="D732" i="1"/>
  <c r="C732" i="1"/>
  <c r="N731" i="1"/>
  <c r="M731" i="1"/>
  <c r="K731" i="1"/>
  <c r="D731" i="1"/>
  <c r="C731" i="1"/>
  <c r="N730" i="1"/>
  <c r="M730" i="1"/>
  <c r="K730" i="1"/>
  <c r="D730" i="1"/>
  <c r="C730" i="1"/>
  <c r="N729" i="1"/>
  <c r="M729" i="1"/>
  <c r="K729" i="1"/>
  <c r="D729" i="1"/>
  <c r="C729" i="1"/>
  <c r="N728" i="1"/>
  <c r="M728" i="1"/>
  <c r="K728" i="1"/>
  <c r="D728" i="1"/>
  <c r="C728" i="1"/>
  <c r="N727" i="1"/>
  <c r="M727" i="1"/>
  <c r="K727" i="1"/>
  <c r="D727" i="1"/>
  <c r="C727" i="1"/>
  <c r="N726" i="1"/>
  <c r="M726" i="1"/>
  <c r="K726" i="1"/>
  <c r="D726" i="1"/>
  <c r="C726" i="1"/>
  <c r="N725" i="1"/>
  <c r="M725" i="1"/>
  <c r="K725" i="1"/>
  <c r="D725" i="1"/>
  <c r="C725" i="1"/>
  <c r="N724" i="1"/>
  <c r="M724" i="1"/>
  <c r="K724" i="1"/>
  <c r="D724" i="1"/>
  <c r="C724" i="1"/>
  <c r="N723" i="1"/>
  <c r="M723" i="1"/>
  <c r="K723" i="1"/>
  <c r="D723" i="1"/>
  <c r="C723" i="1"/>
  <c r="N722" i="1"/>
  <c r="M722" i="1"/>
  <c r="K722" i="1"/>
  <c r="D722" i="1"/>
  <c r="C722" i="1"/>
  <c r="N721" i="1"/>
  <c r="M721" i="1"/>
  <c r="K721" i="1"/>
  <c r="D721" i="1"/>
  <c r="C721" i="1"/>
  <c r="N720" i="1"/>
  <c r="M720" i="1"/>
  <c r="K720" i="1"/>
  <c r="D720" i="1"/>
  <c r="C720" i="1"/>
  <c r="N719" i="1"/>
  <c r="M719" i="1"/>
  <c r="K719" i="1"/>
  <c r="D719" i="1"/>
  <c r="C719" i="1"/>
  <c r="N718" i="1"/>
  <c r="M718" i="1"/>
  <c r="K718" i="1"/>
  <c r="D718" i="1"/>
  <c r="C718" i="1"/>
  <c r="N717" i="1"/>
  <c r="M717" i="1"/>
  <c r="K717" i="1"/>
  <c r="D717" i="1"/>
  <c r="C717" i="1"/>
  <c r="N716" i="1"/>
  <c r="M716" i="1"/>
  <c r="K716" i="1"/>
  <c r="D716" i="1"/>
  <c r="C716" i="1"/>
  <c r="N715" i="1"/>
  <c r="M715" i="1"/>
  <c r="K715" i="1"/>
  <c r="D715" i="1"/>
  <c r="C715" i="1"/>
  <c r="N714" i="1"/>
  <c r="M714" i="1"/>
  <c r="K714" i="1"/>
  <c r="D714" i="1"/>
  <c r="C714" i="1"/>
  <c r="N713" i="1"/>
  <c r="M713" i="1"/>
  <c r="K713" i="1"/>
  <c r="D713" i="1"/>
  <c r="C713" i="1"/>
  <c r="N712" i="1"/>
  <c r="M712" i="1"/>
  <c r="K712" i="1"/>
  <c r="D712" i="1"/>
  <c r="C712" i="1"/>
  <c r="N711" i="1"/>
  <c r="M711" i="1"/>
  <c r="K711" i="1"/>
  <c r="D711" i="1"/>
  <c r="C711" i="1"/>
  <c r="N710" i="1"/>
  <c r="M710" i="1"/>
  <c r="K710" i="1"/>
  <c r="D710" i="1"/>
  <c r="C710" i="1"/>
  <c r="N709" i="1"/>
  <c r="M709" i="1"/>
  <c r="K709" i="1"/>
  <c r="D709" i="1"/>
  <c r="C709" i="1"/>
  <c r="N708" i="1"/>
  <c r="M708" i="1"/>
  <c r="K708" i="1"/>
  <c r="D708" i="1"/>
  <c r="C708" i="1"/>
  <c r="N707" i="1"/>
  <c r="M707" i="1"/>
  <c r="K707" i="1"/>
  <c r="D707" i="1"/>
  <c r="C707" i="1"/>
  <c r="N706" i="1"/>
  <c r="M706" i="1"/>
  <c r="K706" i="1"/>
  <c r="D706" i="1"/>
  <c r="C706" i="1"/>
  <c r="N705" i="1"/>
  <c r="M705" i="1"/>
  <c r="K705" i="1"/>
  <c r="D705" i="1"/>
  <c r="C705" i="1"/>
  <c r="N704" i="1"/>
  <c r="M704" i="1"/>
  <c r="K704" i="1"/>
  <c r="D704" i="1"/>
  <c r="C704" i="1"/>
  <c r="N703" i="1"/>
  <c r="M703" i="1"/>
  <c r="K703" i="1"/>
  <c r="D703" i="1"/>
  <c r="C703" i="1"/>
  <c r="N702" i="1"/>
  <c r="M702" i="1"/>
  <c r="K702" i="1"/>
  <c r="D702" i="1"/>
  <c r="C702" i="1"/>
  <c r="N701" i="1"/>
  <c r="M701" i="1"/>
  <c r="K701" i="1"/>
  <c r="D701" i="1"/>
  <c r="C701" i="1"/>
  <c r="N700" i="1"/>
  <c r="M700" i="1"/>
  <c r="K700" i="1"/>
  <c r="D700" i="1"/>
  <c r="C700" i="1"/>
  <c r="N699" i="1"/>
  <c r="M699" i="1"/>
  <c r="K699" i="1"/>
  <c r="D699" i="1"/>
  <c r="C699" i="1"/>
  <c r="N698" i="1"/>
  <c r="M698" i="1"/>
  <c r="K698" i="1"/>
  <c r="D698" i="1"/>
  <c r="C698" i="1"/>
  <c r="N697" i="1"/>
  <c r="M697" i="1"/>
  <c r="K697" i="1"/>
  <c r="D697" i="1"/>
  <c r="C697" i="1"/>
  <c r="N696" i="1"/>
  <c r="M696" i="1"/>
  <c r="K696" i="1"/>
  <c r="D696" i="1"/>
  <c r="C696" i="1"/>
  <c r="N695" i="1"/>
  <c r="M695" i="1"/>
  <c r="K695" i="1"/>
  <c r="D695" i="1"/>
  <c r="C695" i="1"/>
  <c r="N694" i="1"/>
  <c r="M694" i="1"/>
  <c r="K694" i="1"/>
  <c r="D694" i="1"/>
  <c r="C694" i="1"/>
  <c r="N693" i="1"/>
  <c r="M693" i="1"/>
  <c r="K693" i="1"/>
  <c r="D693" i="1"/>
  <c r="C693" i="1"/>
  <c r="N692" i="1"/>
  <c r="M692" i="1"/>
  <c r="K692" i="1"/>
  <c r="D692" i="1"/>
  <c r="C692" i="1"/>
  <c r="N691" i="1"/>
  <c r="M691" i="1"/>
  <c r="K691" i="1"/>
  <c r="D691" i="1"/>
  <c r="C691" i="1"/>
  <c r="N690" i="1"/>
  <c r="M690" i="1"/>
  <c r="K690" i="1"/>
  <c r="D690" i="1"/>
  <c r="C690" i="1"/>
  <c r="N689" i="1"/>
  <c r="M689" i="1"/>
  <c r="K689" i="1"/>
  <c r="D689" i="1"/>
  <c r="C689" i="1"/>
  <c r="N688" i="1"/>
  <c r="M688" i="1"/>
  <c r="K688" i="1"/>
  <c r="D688" i="1"/>
  <c r="C688" i="1"/>
  <c r="N687" i="1"/>
  <c r="M687" i="1"/>
  <c r="K687" i="1"/>
  <c r="D687" i="1"/>
  <c r="C687" i="1"/>
  <c r="N686" i="1"/>
  <c r="M686" i="1"/>
  <c r="K686" i="1"/>
  <c r="D686" i="1"/>
  <c r="C686" i="1"/>
  <c r="N685" i="1"/>
  <c r="M685" i="1"/>
  <c r="K685" i="1"/>
  <c r="D685" i="1"/>
  <c r="C685" i="1"/>
  <c r="N684" i="1"/>
  <c r="M684" i="1"/>
  <c r="K684" i="1"/>
  <c r="D684" i="1"/>
  <c r="C684" i="1"/>
  <c r="N683" i="1"/>
  <c r="M683" i="1"/>
  <c r="K683" i="1"/>
  <c r="D683" i="1"/>
  <c r="C683" i="1"/>
  <c r="N682" i="1"/>
  <c r="M682" i="1"/>
  <c r="K682" i="1"/>
  <c r="D682" i="1"/>
  <c r="C682" i="1"/>
  <c r="N681" i="1"/>
  <c r="M681" i="1"/>
  <c r="K681" i="1"/>
  <c r="D681" i="1"/>
  <c r="C681" i="1"/>
  <c r="N680" i="1"/>
  <c r="M680" i="1"/>
  <c r="K680" i="1"/>
  <c r="D680" i="1"/>
  <c r="C680" i="1"/>
  <c r="N679" i="1"/>
  <c r="M679" i="1"/>
  <c r="K679" i="1"/>
  <c r="D679" i="1"/>
  <c r="C679" i="1"/>
  <c r="N678" i="1"/>
  <c r="M678" i="1"/>
  <c r="K678" i="1"/>
  <c r="D678" i="1"/>
  <c r="C678" i="1"/>
  <c r="N677" i="1"/>
  <c r="M677" i="1"/>
  <c r="K677" i="1"/>
  <c r="D677" i="1"/>
  <c r="C677" i="1"/>
  <c r="N676" i="1"/>
  <c r="M676" i="1"/>
  <c r="K676" i="1"/>
  <c r="D676" i="1"/>
  <c r="C676" i="1"/>
  <c r="N675" i="1"/>
  <c r="M675" i="1"/>
  <c r="K675" i="1"/>
  <c r="D675" i="1"/>
  <c r="C675" i="1"/>
  <c r="N674" i="1"/>
  <c r="M674" i="1"/>
  <c r="K674" i="1"/>
  <c r="D674" i="1"/>
  <c r="C674" i="1"/>
  <c r="N673" i="1"/>
  <c r="M673" i="1"/>
  <c r="K673" i="1"/>
  <c r="D673" i="1"/>
  <c r="C673" i="1"/>
  <c r="N672" i="1"/>
  <c r="M672" i="1"/>
  <c r="K672" i="1"/>
  <c r="D672" i="1"/>
  <c r="C672" i="1"/>
  <c r="N671" i="1"/>
  <c r="M671" i="1"/>
  <c r="K671" i="1"/>
  <c r="D671" i="1"/>
  <c r="C671" i="1"/>
  <c r="N670" i="1"/>
  <c r="M670" i="1"/>
  <c r="K670" i="1"/>
  <c r="D670" i="1"/>
  <c r="C670" i="1"/>
  <c r="N669" i="1"/>
  <c r="M669" i="1"/>
  <c r="K669" i="1"/>
  <c r="D669" i="1"/>
  <c r="C669" i="1"/>
  <c r="N668" i="1"/>
  <c r="M668" i="1"/>
  <c r="K668" i="1"/>
  <c r="D668" i="1"/>
  <c r="C668" i="1"/>
  <c r="N667" i="1"/>
  <c r="M667" i="1"/>
  <c r="K667" i="1"/>
  <c r="D667" i="1"/>
  <c r="C667" i="1"/>
  <c r="N666" i="1"/>
  <c r="M666" i="1"/>
  <c r="K666" i="1"/>
  <c r="D666" i="1"/>
  <c r="C666" i="1"/>
  <c r="N665" i="1"/>
  <c r="M665" i="1"/>
  <c r="K665" i="1"/>
  <c r="D665" i="1"/>
  <c r="C665" i="1"/>
  <c r="N664" i="1"/>
  <c r="M664" i="1"/>
  <c r="K664" i="1"/>
  <c r="D664" i="1"/>
  <c r="C664" i="1"/>
  <c r="N663" i="1"/>
  <c r="M663" i="1"/>
  <c r="K663" i="1"/>
  <c r="D663" i="1"/>
  <c r="C663" i="1"/>
  <c r="N662" i="1"/>
  <c r="M662" i="1"/>
  <c r="K662" i="1"/>
  <c r="D662" i="1"/>
  <c r="C662" i="1"/>
  <c r="N661" i="1"/>
  <c r="M661" i="1"/>
  <c r="K661" i="1"/>
  <c r="D661" i="1"/>
  <c r="C661" i="1"/>
  <c r="N660" i="1"/>
  <c r="M660" i="1"/>
  <c r="K660" i="1"/>
  <c r="D660" i="1"/>
  <c r="C660" i="1"/>
  <c r="N659" i="1"/>
  <c r="M659" i="1"/>
  <c r="K659" i="1"/>
  <c r="D659" i="1"/>
  <c r="C659" i="1"/>
  <c r="N658" i="1"/>
  <c r="M658" i="1"/>
  <c r="K658" i="1"/>
  <c r="D658" i="1"/>
  <c r="C658" i="1"/>
  <c r="N657" i="1"/>
  <c r="M657" i="1"/>
  <c r="K657" i="1"/>
  <c r="D657" i="1"/>
  <c r="C657" i="1"/>
  <c r="N656" i="1"/>
  <c r="M656" i="1"/>
  <c r="K656" i="1"/>
  <c r="D656" i="1"/>
  <c r="C656" i="1"/>
  <c r="N655" i="1"/>
  <c r="M655" i="1"/>
  <c r="K655" i="1"/>
  <c r="D655" i="1"/>
  <c r="C655" i="1"/>
  <c r="N654" i="1"/>
  <c r="M654" i="1"/>
  <c r="K654" i="1"/>
  <c r="D654" i="1"/>
  <c r="C654" i="1"/>
  <c r="N653" i="1"/>
  <c r="M653" i="1"/>
  <c r="K653" i="1"/>
  <c r="D653" i="1"/>
  <c r="C653" i="1"/>
  <c r="N652" i="1"/>
  <c r="M652" i="1"/>
  <c r="K652" i="1"/>
  <c r="D652" i="1"/>
  <c r="C652" i="1"/>
  <c r="N651" i="1"/>
  <c r="M651" i="1"/>
  <c r="K651" i="1"/>
  <c r="D651" i="1"/>
  <c r="C651" i="1"/>
  <c r="N650" i="1"/>
  <c r="M650" i="1"/>
  <c r="K650" i="1"/>
  <c r="D650" i="1"/>
  <c r="C650" i="1"/>
  <c r="N649" i="1"/>
  <c r="M649" i="1"/>
  <c r="K649" i="1"/>
  <c r="D649" i="1"/>
  <c r="C649" i="1"/>
  <c r="N648" i="1"/>
  <c r="M648" i="1"/>
  <c r="K648" i="1"/>
  <c r="D648" i="1"/>
  <c r="C648" i="1"/>
  <c r="N647" i="1"/>
  <c r="M647" i="1"/>
  <c r="K647" i="1"/>
  <c r="D647" i="1"/>
  <c r="C647" i="1"/>
  <c r="N646" i="1"/>
  <c r="M646" i="1"/>
  <c r="K646" i="1"/>
  <c r="D646" i="1"/>
  <c r="C646" i="1"/>
  <c r="N645" i="1"/>
  <c r="M645" i="1"/>
  <c r="K645" i="1"/>
  <c r="D645" i="1"/>
  <c r="C645" i="1"/>
  <c r="N644" i="1"/>
  <c r="M644" i="1"/>
  <c r="K644" i="1"/>
  <c r="D644" i="1"/>
  <c r="C644" i="1"/>
  <c r="N643" i="1"/>
  <c r="M643" i="1"/>
  <c r="K643" i="1"/>
  <c r="D643" i="1"/>
  <c r="C643" i="1"/>
  <c r="N642" i="1"/>
  <c r="M642" i="1"/>
  <c r="K642" i="1"/>
  <c r="D642" i="1"/>
  <c r="C642" i="1"/>
  <c r="N641" i="1"/>
  <c r="M641" i="1"/>
  <c r="K641" i="1"/>
  <c r="D641" i="1"/>
  <c r="C641" i="1"/>
  <c r="N640" i="1"/>
  <c r="M640" i="1"/>
  <c r="K640" i="1"/>
  <c r="D640" i="1"/>
  <c r="C640" i="1"/>
  <c r="N639" i="1"/>
  <c r="M639" i="1"/>
  <c r="K639" i="1"/>
  <c r="D639" i="1"/>
  <c r="C639" i="1"/>
  <c r="N638" i="1"/>
  <c r="M638" i="1"/>
  <c r="K638" i="1"/>
  <c r="D638" i="1"/>
  <c r="C638" i="1"/>
  <c r="N637" i="1"/>
  <c r="M637" i="1"/>
  <c r="K637" i="1"/>
  <c r="D637" i="1"/>
  <c r="C637" i="1"/>
  <c r="N636" i="1"/>
  <c r="M636" i="1"/>
  <c r="K636" i="1"/>
  <c r="D636" i="1"/>
  <c r="C636" i="1"/>
  <c r="N635" i="1"/>
  <c r="M635" i="1"/>
  <c r="K635" i="1"/>
  <c r="D635" i="1"/>
  <c r="C635" i="1"/>
  <c r="N634" i="1"/>
  <c r="M634" i="1"/>
  <c r="K634" i="1"/>
  <c r="D634" i="1"/>
  <c r="C634" i="1"/>
  <c r="N633" i="1"/>
  <c r="M633" i="1"/>
  <c r="K633" i="1"/>
  <c r="D633" i="1"/>
  <c r="C633" i="1"/>
  <c r="N632" i="1"/>
  <c r="M632" i="1"/>
  <c r="K632" i="1"/>
  <c r="D632" i="1"/>
  <c r="C632" i="1"/>
  <c r="N631" i="1"/>
  <c r="M631" i="1"/>
  <c r="K631" i="1"/>
  <c r="D631" i="1"/>
  <c r="C631" i="1"/>
  <c r="N630" i="1"/>
  <c r="M630" i="1"/>
  <c r="K630" i="1"/>
  <c r="D630" i="1"/>
  <c r="C630" i="1"/>
  <c r="N629" i="1"/>
  <c r="M629" i="1"/>
  <c r="K629" i="1"/>
  <c r="D629" i="1"/>
  <c r="C629" i="1"/>
  <c r="N628" i="1"/>
  <c r="M628" i="1"/>
  <c r="K628" i="1"/>
  <c r="D628" i="1"/>
  <c r="C628" i="1"/>
  <c r="N627" i="1"/>
  <c r="M627" i="1"/>
  <c r="K627" i="1"/>
  <c r="D627" i="1"/>
  <c r="C627" i="1"/>
  <c r="N626" i="1"/>
  <c r="M626" i="1"/>
  <c r="K626" i="1"/>
  <c r="D626" i="1"/>
  <c r="C626" i="1"/>
  <c r="N625" i="1"/>
  <c r="M625" i="1"/>
  <c r="K625" i="1"/>
  <c r="D625" i="1"/>
  <c r="C625" i="1"/>
  <c r="N624" i="1"/>
  <c r="M624" i="1"/>
  <c r="K624" i="1"/>
  <c r="D624" i="1"/>
  <c r="C624" i="1"/>
  <c r="N623" i="1"/>
  <c r="M623" i="1"/>
  <c r="K623" i="1"/>
  <c r="D623" i="1"/>
  <c r="C623" i="1"/>
  <c r="N622" i="1"/>
  <c r="M622" i="1"/>
  <c r="K622" i="1"/>
  <c r="D622" i="1"/>
  <c r="C622" i="1"/>
  <c r="N621" i="1"/>
  <c r="M621" i="1"/>
  <c r="K621" i="1"/>
  <c r="D621" i="1"/>
  <c r="C621" i="1"/>
  <c r="N620" i="1"/>
  <c r="M620" i="1"/>
  <c r="K620" i="1"/>
  <c r="D620" i="1"/>
  <c r="C620" i="1"/>
  <c r="N619" i="1"/>
  <c r="M619" i="1"/>
  <c r="K619" i="1"/>
  <c r="D619" i="1"/>
  <c r="C619" i="1"/>
  <c r="N618" i="1"/>
  <c r="M618" i="1"/>
  <c r="K618" i="1"/>
  <c r="D618" i="1"/>
  <c r="C618" i="1"/>
  <c r="N617" i="1"/>
  <c r="M617" i="1"/>
  <c r="K617" i="1"/>
  <c r="D617" i="1"/>
  <c r="C617" i="1"/>
  <c r="N616" i="1"/>
  <c r="M616" i="1"/>
  <c r="K616" i="1"/>
  <c r="D616" i="1"/>
  <c r="C616" i="1"/>
  <c r="N615" i="1"/>
  <c r="M615" i="1"/>
  <c r="K615" i="1"/>
  <c r="D615" i="1"/>
  <c r="C615" i="1"/>
  <c r="N614" i="1"/>
  <c r="M614" i="1"/>
  <c r="K614" i="1"/>
  <c r="D614" i="1"/>
  <c r="C614" i="1"/>
  <c r="N613" i="1"/>
  <c r="M613" i="1"/>
  <c r="K613" i="1"/>
  <c r="D613" i="1"/>
  <c r="C613" i="1"/>
  <c r="N612" i="1"/>
  <c r="M612" i="1"/>
  <c r="K612" i="1"/>
  <c r="D612" i="1"/>
  <c r="C612" i="1"/>
  <c r="N611" i="1"/>
  <c r="M611" i="1"/>
  <c r="K611" i="1"/>
  <c r="D611" i="1"/>
  <c r="C611" i="1"/>
  <c r="N610" i="1"/>
  <c r="M610" i="1"/>
  <c r="K610" i="1"/>
  <c r="D610" i="1"/>
  <c r="C610" i="1"/>
  <c r="N609" i="1"/>
  <c r="M609" i="1"/>
  <c r="K609" i="1"/>
  <c r="D609" i="1"/>
  <c r="C609" i="1"/>
  <c r="N608" i="1"/>
  <c r="M608" i="1"/>
  <c r="K608" i="1"/>
  <c r="D608" i="1"/>
  <c r="C608" i="1"/>
  <c r="N607" i="1"/>
  <c r="M607" i="1"/>
  <c r="K607" i="1"/>
  <c r="D607" i="1"/>
  <c r="C607" i="1"/>
  <c r="N606" i="1"/>
  <c r="M606" i="1"/>
  <c r="K606" i="1"/>
  <c r="D606" i="1"/>
  <c r="C606" i="1"/>
  <c r="N605" i="1"/>
  <c r="M605" i="1"/>
  <c r="K605" i="1"/>
  <c r="D605" i="1"/>
  <c r="C605" i="1"/>
  <c r="N604" i="1"/>
  <c r="M604" i="1"/>
  <c r="K604" i="1"/>
  <c r="D604" i="1"/>
  <c r="C604" i="1"/>
  <c r="N603" i="1"/>
  <c r="M603" i="1"/>
  <c r="K603" i="1"/>
  <c r="D603" i="1"/>
  <c r="C603" i="1"/>
  <c r="N602" i="1"/>
  <c r="M602" i="1"/>
  <c r="K602" i="1"/>
  <c r="D602" i="1"/>
  <c r="C602" i="1"/>
  <c r="N601" i="1"/>
  <c r="M601" i="1"/>
  <c r="K601" i="1"/>
  <c r="D601" i="1"/>
  <c r="C601" i="1"/>
  <c r="N600" i="1"/>
  <c r="M600" i="1"/>
  <c r="K600" i="1"/>
  <c r="D600" i="1"/>
  <c r="C600" i="1"/>
  <c r="N599" i="1"/>
  <c r="M599" i="1"/>
  <c r="K599" i="1"/>
  <c r="D599" i="1"/>
  <c r="C599" i="1"/>
  <c r="N598" i="1"/>
  <c r="M598" i="1"/>
  <c r="K598" i="1"/>
  <c r="D598" i="1"/>
  <c r="C598" i="1"/>
  <c r="N597" i="1"/>
  <c r="M597" i="1"/>
  <c r="K597" i="1"/>
  <c r="D597" i="1"/>
  <c r="C597" i="1"/>
  <c r="N596" i="1"/>
  <c r="M596" i="1"/>
  <c r="K596" i="1"/>
  <c r="D596" i="1"/>
  <c r="C596" i="1"/>
  <c r="N595" i="1"/>
  <c r="M595" i="1"/>
  <c r="K595" i="1"/>
  <c r="D595" i="1"/>
  <c r="C595" i="1"/>
  <c r="N594" i="1"/>
  <c r="M594" i="1"/>
  <c r="K594" i="1"/>
  <c r="D594" i="1"/>
  <c r="C594" i="1"/>
  <c r="N593" i="1"/>
  <c r="M593" i="1"/>
  <c r="K593" i="1"/>
  <c r="D593" i="1"/>
  <c r="C593" i="1"/>
  <c r="N592" i="1"/>
  <c r="M592" i="1"/>
  <c r="K592" i="1"/>
  <c r="D592" i="1"/>
  <c r="C592" i="1"/>
  <c r="N591" i="1"/>
  <c r="M591" i="1"/>
  <c r="K591" i="1"/>
  <c r="D591" i="1"/>
  <c r="C591" i="1"/>
  <c r="N590" i="1"/>
  <c r="M590" i="1"/>
  <c r="K590" i="1"/>
  <c r="D590" i="1"/>
  <c r="C590" i="1"/>
  <c r="N589" i="1"/>
  <c r="M589" i="1"/>
  <c r="K589" i="1"/>
  <c r="D589" i="1"/>
  <c r="C589" i="1"/>
  <c r="N588" i="1"/>
  <c r="M588" i="1"/>
  <c r="K588" i="1"/>
  <c r="D588" i="1"/>
  <c r="C588" i="1"/>
  <c r="N587" i="1"/>
  <c r="M587" i="1"/>
  <c r="K587" i="1"/>
  <c r="D587" i="1"/>
  <c r="C587" i="1"/>
  <c r="N586" i="1"/>
  <c r="M586" i="1"/>
  <c r="K586" i="1"/>
  <c r="D586" i="1"/>
  <c r="C586" i="1"/>
  <c r="N585" i="1"/>
  <c r="M585" i="1"/>
  <c r="K585" i="1"/>
  <c r="D585" i="1"/>
  <c r="C585" i="1"/>
  <c r="N584" i="1"/>
  <c r="M584" i="1"/>
  <c r="K584" i="1"/>
  <c r="D584" i="1"/>
  <c r="C584" i="1"/>
  <c r="N583" i="1"/>
  <c r="M583" i="1"/>
  <c r="K583" i="1"/>
  <c r="D583" i="1"/>
  <c r="C583" i="1"/>
  <c r="N582" i="1"/>
  <c r="M582" i="1"/>
  <c r="K582" i="1"/>
  <c r="D582" i="1"/>
  <c r="C582" i="1"/>
  <c r="N581" i="1"/>
  <c r="M581" i="1"/>
  <c r="K581" i="1"/>
  <c r="D581" i="1"/>
  <c r="C581" i="1"/>
  <c r="N580" i="1"/>
  <c r="M580" i="1"/>
  <c r="K580" i="1"/>
  <c r="D580" i="1"/>
  <c r="C580" i="1"/>
  <c r="N579" i="1"/>
  <c r="M579" i="1"/>
  <c r="K579" i="1"/>
  <c r="D579" i="1"/>
  <c r="C579" i="1"/>
  <c r="N578" i="1"/>
  <c r="M578" i="1"/>
  <c r="K578" i="1"/>
  <c r="D578" i="1"/>
  <c r="C578" i="1"/>
  <c r="N577" i="1"/>
  <c r="M577" i="1"/>
  <c r="K577" i="1"/>
  <c r="D577" i="1"/>
  <c r="C577" i="1"/>
  <c r="N576" i="1"/>
  <c r="M576" i="1"/>
  <c r="K576" i="1"/>
  <c r="D576" i="1"/>
  <c r="C576" i="1"/>
  <c r="N575" i="1"/>
  <c r="M575" i="1"/>
  <c r="K575" i="1"/>
  <c r="D575" i="1"/>
  <c r="C575" i="1"/>
  <c r="N574" i="1"/>
  <c r="M574" i="1"/>
  <c r="K574" i="1"/>
  <c r="D574" i="1"/>
  <c r="C574" i="1"/>
  <c r="N573" i="1"/>
  <c r="M573" i="1"/>
  <c r="K573" i="1"/>
  <c r="D573" i="1"/>
  <c r="C573" i="1"/>
  <c r="N572" i="1"/>
  <c r="M572" i="1"/>
  <c r="K572" i="1"/>
  <c r="D572" i="1"/>
  <c r="C572" i="1"/>
  <c r="N571" i="1"/>
  <c r="M571" i="1"/>
  <c r="K571" i="1"/>
  <c r="D571" i="1"/>
  <c r="C571" i="1"/>
  <c r="N570" i="1"/>
  <c r="M570" i="1"/>
  <c r="K570" i="1"/>
  <c r="D570" i="1"/>
  <c r="C570" i="1"/>
  <c r="N569" i="1"/>
  <c r="M569" i="1"/>
  <c r="K569" i="1"/>
  <c r="D569" i="1"/>
  <c r="C569" i="1"/>
  <c r="N568" i="1"/>
  <c r="M568" i="1"/>
  <c r="K568" i="1"/>
  <c r="D568" i="1"/>
  <c r="C568" i="1"/>
  <c r="N567" i="1"/>
  <c r="M567" i="1"/>
  <c r="K567" i="1"/>
  <c r="D567" i="1"/>
  <c r="C567" i="1"/>
  <c r="N566" i="1"/>
  <c r="M566" i="1"/>
  <c r="K566" i="1"/>
  <c r="D566" i="1"/>
  <c r="C566" i="1"/>
  <c r="N565" i="1"/>
  <c r="M565" i="1"/>
  <c r="K565" i="1"/>
  <c r="D565" i="1"/>
  <c r="C565" i="1"/>
  <c r="N564" i="1"/>
  <c r="M564" i="1"/>
  <c r="K564" i="1"/>
  <c r="D564" i="1"/>
  <c r="C564" i="1"/>
  <c r="N563" i="1"/>
  <c r="M563" i="1"/>
  <c r="K563" i="1"/>
  <c r="D563" i="1"/>
  <c r="C563" i="1"/>
  <c r="N562" i="1"/>
  <c r="M562" i="1"/>
  <c r="K562" i="1"/>
  <c r="D562" i="1"/>
  <c r="C562" i="1"/>
  <c r="N561" i="1"/>
  <c r="M561" i="1"/>
  <c r="K561" i="1"/>
  <c r="D561" i="1"/>
  <c r="C561" i="1"/>
  <c r="N560" i="1"/>
  <c r="M560" i="1"/>
  <c r="K560" i="1"/>
  <c r="D560" i="1"/>
  <c r="C560" i="1"/>
  <c r="N559" i="1"/>
  <c r="M559" i="1"/>
  <c r="K559" i="1"/>
  <c r="D559" i="1"/>
  <c r="C559" i="1"/>
  <c r="N558" i="1"/>
  <c r="M558" i="1"/>
  <c r="K558" i="1"/>
  <c r="D558" i="1"/>
  <c r="C558" i="1"/>
  <c r="N557" i="1"/>
  <c r="M557" i="1"/>
  <c r="K557" i="1"/>
  <c r="D557" i="1"/>
  <c r="C557" i="1"/>
  <c r="N556" i="1"/>
  <c r="M556" i="1"/>
  <c r="K556" i="1"/>
  <c r="D556" i="1"/>
  <c r="C556" i="1"/>
  <c r="N555" i="1"/>
  <c r="M555" i="1"/>
  <c r="K555" i="1"/>
  <c r="D555" i="1"/>
  <c r="C555" i="1"/>
  <c r="N554" i="1"/>
  <c r="M554" i="1"/>
  <c r="K554" i="1"/>
  <c r="D554" i="1"/>
  <c r="C554" i="1"/>
  <c r="N553" i="1"/>
  <c r="M553" i="1"/>
  <c r="K553" i="1"/>
  <c r="D553" i="1"/>
  <c r="C553" i="1"/>
  <c r="N552" i="1"/>
  <c r="M552" i="1"/>
  <c r="K552" i="1"/>
  <c r="D552" i="1"/>
  <c r="C552" i="1"/>
  <c r="N551" i="1"/>
  <c r="M551" i="1"/>
  <c r="K551" i="1"/>
  <c r="D551" i="1"/>
  <c r="C551" i="1"/>
  <c r="N550" i="1"/>
  <c r="M550" i="1"/>
  <c r="K550" i="1"/>
  <c r="D550" i="1"/>
  <c r="C550" i="1"/>
  <c r="N549" i="1"/>
  <c r="M549" i="1"/>
  <c r="K549" i="1"/>
  <c r="D549" i="1"/>
  <c r="C549" i="1"/>
  <c r="N548" i="1"/>
  <c r="M548" i="1"/>
  <c r="K548" i="1"/>
  <c r="D548" i="1"/>
  <c r="C548" i="1"/>
  <c r="N547" i="1"/>
  <c r="M547" i="1"/>
  <c r="K547" i="1"/>
  <c r="D547" i="1"/>
  <c r="C547" i="1"/>
  <c r="N546" i="1"/>
  <c r="M546" i="1"/>
  <c r="K546" i="1"/>
  <c r="D546" i="1"/>
  <c r="C546" i="1"/>
  <c r="N545" i="1"/>
  <c r="M545" i="1"/>
  <c r="K545" i="1"/>
  <c r="D545" i="1"/>
  <c r="C545" i="1"/>
  <c r="N544" i="1"/>
  <c r="M544" i="1"/>
  <c r="K544" i="1"/>
  <c r="D544" i="1"/>
  <c r="C544" i="1"/>
  <c r="N543" i="1"/>
  <c r="M543" i="1"/>
  <c r="K543" i="1"/>
  <c r="D543" i="1"/>
  <c r="C543" i="1"/>
  <c r="N542" i="1"/>
  <c r="M542" i="1"/>
  <c r="K542" i="1"/>
  <c r="D542" i="1"/>
  <c r="C542" i="1"/>
  <c r="N541" i="1"/>
  <c r="M541" i="1"/>
  <c r="K541" i="1"/>
  <c r="D541" i="1"/>
  <c r="C541" i="1"/>
  <c r="N540" i="1"/>
  <c r="M540" i="1"/>
  <c r="K540" i="1"/>
  <c r="D540" i="1"/>
  <c r="C540" i="1"/>
  <c r="N539" i="1"/>
  <c r="M539" i="1"/>
  <c r="K539" i="1"/>
  <c r="D539" i="1"/>
  <c r="C539" i="1"/>
  <c r="N538" i="1"/>
  <c r="M538" i="1"/>
  <c r="K538" i="1"/>
  <c r="D538" i="1"/>
  <c r="C538" i="1"/>
  <c r="N537" i="1"/>
  <c r="M537" i="1"/>
  <c r="K537" i="1"/>
  <c r="D537" i="1"/>
  <c r="C537" i="1"/>
  <c r="N536" i="1"/>
  <c r="M536" i="1"/>
  <c r="K536" i="1"/>
  <c r="D536" i="1"/>
  <c r="C536" i="1"/>
  <c r="N535" i="1"/>
  <c r="M535" i="1"/>
  <c r="K535" i="1"/>
  <c r="D535" i="1"/>
  <c r="C535" i="1"/>
  <c r="N534" i="1"/>
  <c r="M534" i="1"/>
  <c r="K534" i="1"/>
  <c r="D534" i="1"/>
  <c r="C534" i="1"/>
  <c r="N533" i="1"/>
  <c r="M533" i="1"/>
  <c r="K533" i="1"/>
  <c r="D533" i="1"/>
  <c r="C533" i="1"/>
  <c r="N532" i="1"/>
  <c r="M532" i="1"/>
  <c r="K532" i="1"/>
  <c r="D532" i="1"/>
  <c r="C532" i="1"/>
  <c r="N531" i="1"/>
  <c r="M531" i="1"/>
  <c r="K531" i="1"/>
  <c r="D531" i="1"/>
  <c r="C531" i="1"/>
  <c r="N530" i="1"/>
  <c r="M530" i="1"/>
  <c r="K530" i="1"/>
  <c r="D530" i="1"/>
  <c r="C530" i="1"/>
  <c r="N529" i="1"/>
  <c r="M529" i="1"/>
  <c r="K529" i="1"/>
  <c r="D529" i="1"/>
  <c r="C529" i="1"/>
  <c r="N528" i="1"/>
  <c r="M528" i="1"/>
  <c r="K528" i="1"/>
  <c r="D528" i="1"/>
  <c r="C528" i="1"/>
  <c r="N527" i="1"/>
  <c r="M527" i="1"/>
  <c r="K527" i="1"/>
  <c r="D527" i="1"/>
  <c r="C527" i="1"/>
  <c r="N526" i="1"/>
  <c r="M526" i="1"/>
  <c r="K526" i="1"/>
  <c r="D526" i="1"/>
  <c r="C526" i="1"/>
  <c r="N525" i="1"/>
  <c r="M525" i="1"/>
  <c r="K525" i="1"/>
  <c r="D525" i="1"/>
  <c r="C525" i="1"/>
  <c r="N524" i="1"/>
  <c r="M524" i="1"/>
  <c r="K524" i="1"/>
  <c r="D524" i="1"/>
  <c r="C524" i="1"/>
  <c r="N523" i="1"/>
  <c r="M523" i="1"/>
  <c r="K523" i="1"/>
  <c r="D523" i="1"/>
  <c r="C523" i="1"/>
  <c r="N522" i="1"/>
  <c r="M522" i="1"/>
  <c r="K522" i="1"/>
  <c r="D522" i="1"/>
  <c r="C522" i="1"/>
  <c r="N521" i="1"/>
  <c r="M521" i="1"/>
  <c r="K521" i="1"/>
  <c r="D521" i="1"/>
  <c r="C521" i="1"/>
  <c r="N520" i="1"/>
  <c r="M520" i="1"/>
  <c r="K520" i="1"/>
  <c r="D520" i="1"/>
  <c r="C520" i="1"/>
  <c r="N519" i="1"/>
  <c r="M519" i="1"/>
  <c r="K519" i="1"/>
  <c r="D519" i="1"/>
  <c r="C519" i="1"/>
  <c r="N518" i="1"/>
  <c r="M518" i="1"/>
  <c r="K518" i="1"/>
  <c r="D518" i="1"/>
  <c r="C518" i="1"/>
  <c r="N517" i="1"/>
  <c r="M517" i="1"/>
  <c r="K517" i="1"/>
  <c r="D517" i="1"/>
  <c r="C517" i="1"/>
  <c r="N516" i="1"/>
  <c r="M516" i="1"/>
  <c r="K516" i="1"/>
  <c r="D516" i="1"/>
  <c r="C516" i="1"/>
  <c r="N515" i="1"/>
  <c r="M515" i="1"/>
  <c r="K515" i="1"/>
  <c r="D515" i="1"/>
  <c r="C515" i="1"/>
  <c r="N514" i="1"/>
  <c r="M514" i="1"/>
  <c r="K514" i="1"/>
  <c r="D514" i="1"/>
  <c r="C514" i="1"/>
  <c r="N513" i="1"/>
  <c r="M513" i="1"/>
  <c r="K513" i="1"/>
  <c r="D513" i="1"/>
  <c r="C513" i="1"/>
  <c r="N512" i="1"/>
  <c r="M512" i="1"/>
  <c r="K512" i="1"/>
  <c r="D512" i="1"/>
  <c r="C512" i="1"/>
  <c r="N511" i="1"/>
  <c r="M511" i="1"/>
  <c r="K511" i="1"/>
  <c r="D511" i="1"/>
  <c r="C511" i="1"/>
  <c r="N510" i="1"/>
  <c r="M510" i="1"/>
  <c r="K510" i="1"/>
  <c r="D510" i="1"/>
  <c r="C510" i="1"/>
  <c r="N509" i="1"/>
  <c r="M509" i="1"/>
  <c r="K509" i="1"/>
  <c r="D509" i="1"/>
  <c r="C509" i="1"/>
  <c r="N508" i="1"/>
  <c r="M508" i="1"/>
  <c r="K508" i="1"/>
  <c r="D508" i="1"/>
  <c r="C508" i="1"/>
  <c r="N507" i="1"/>
  <c r="M507" i="1"/>
  <c r="K507" i="1"/>
  <c r="D507" i="1"/>
  <c r="C507" i="1"/>
  <c r="N506" i="1"/>
  <c r="M506" i="1"/>
  <c r="K506" i="1"/>
  <c r="D506" i="1"/>
  <c r="C506" i="1"/>
  <c r="N505" i="1"/>
  <c r="M505" i="1"/>
  <c r="K505" i="1"/>
  <c r="D505" i="1"/>
  <c r="C505" i="1"/>
  <c r="N504" i="1"/>
  <c r="M504" i="1"/>
  <c r="K504" i="1"/>
  <c r="D504" i="1"/>
  <c r="C504" i="1"/>
  <c r="N503" i="1"/>
  <c r="M503" i="1"/>
  <c r="K503" i="1"/>
  <c r="D503" i="1"/>
  <c r="C503" i="1"/>
  <c r="N502" i="1"/>
  <c r="M502" i="1"/>
  <c r="K502" i="1"/>
  <c r="D502" i="1"/>
  <c r="C502" i="1"/>
  <c r="N501" i="1"/>
  <c r="M501" i="1"/>
  <c r="K501" i="1"/>
  <c r="D501" i="1"/>
  <c r="C501" i="1"/>
  <c r="N500" i="1"/>
  <c r="M500" i="1"/>
  <c r="K500" i="1"/>
  <c r="D500" i="1"/>
  <c r="C500" i="1"/>
  <c r="N499" i="1"/>
  <c r="M499" i="1"/>
  <c r="K499" i="1"/>
  <c r="D499" i="1"/>
  <c r="C499" i="1"/>
  <c r="N498" i="1"/>
  <c r="M498" i="1"/>
  <c r="K498" i="1"/>
  <c r="D498" i="1"/>
  <c r="C498" i="1"/>
  <c r="N497" i="1"/>
  <c r="M497" i="1"/>
  <c r="K497" i="1"/>
  <c r="D497" i="1"/>
  <c r="C497" i="1"/>
  <c r="N496" i="1"/>
  <c r="M496" i="1"/>
  <c r="K496" i="1"/>
  <c r="D496" i="1"/>
  <c r="C496" i="1"/>
  <c r="N495" i="1"/>
  <c r="M495" i="1"/>
  <c r="K495" i="1"/>
  <c r="D495" i="1"/>
  <c r="C495" i="1"/>
  <c r="N494" i="1"/>
  <c r="M494" i="1"/>
  <c r="K494" i="1"/>
  <c r="D494" i="1"/>
  <c r="C494" i="1"/>
  <c r="N493" i="1"/>
  <c r="M493" i="1"/>
  <c r="K493" i="1"/>
  <c r="D493" i="1"/>
  <c r="C493" i="1"/>
  <c r="N492" i="1"/>
  <c r="M492" i="1"/>
  <c r="K492" i="1"/>
  <c r="D492" i="1"/>
  <c r="C492" i="1"/>
  <c r="N491" i="1"/>
  <c r="M491" i="1"/>
  <c r="K491" i="1"/>
  <c r="D491" i="1"/>
  <c r="C491" i="1"/>
  <c r="N490" i="1"/>
  <c r="M490" i="1"/>
  <c r="K490" i="1"/>
  <c r="D490" i="1"/>
  <c r="C490" i="1"/>
  <c r="N489" i="1"/>
  <c r="M489" i="1"/>
  <c r="K489" i="1"/>
  <c r="D489" i="1"/>
  <c r="C489" i="1"/>
  <c r="N488" i="1"/>
  <c r="M488" i="1"/>
  <c r="K488" i="1"/>
  <c r="D488" i="1"/>
  <c r="C488" i="1"/>
  <c r="N487" i="1"/>
  <c r="M487" i="1"/>
  <c r="K487" i="1"/>
  <c r="D487" i="1"/>
  <c r="C487" i="1"/>
  <c r="N486" i="1"/>
  <c r="M486" i="1"/>
  <c r="K486" i="1"/>
  <c r="D486" i="1"/>
  <c r="C486" i="1"/>
  <c r="N485" i="1"/>
  <c r="M485" i="1"/>
  <c r="K485" i="1"/>
  <c r="D485" i="1"/>
  <c r="C485" i="1"/>
  <c r="N484" i="1"/>
  <c r="M484" i="1"/>
  <c r="K484" i="1"/>
  <c r="D484" i="1"/>
  <c r="C484" i="1"/>
  <c r="N483" i="1"/>
  <c r="M483" i="1"/>
  <c r="K483" i="1"/>
  <c r="D483" i="1"/>
  <c r="C483" i="1"/>
  <c r="N482" i="1"/>
  <c r="M482" i="1"/>
  <c r="K482" i="1"/>
  <c r="D482" i="1"/>
  <c r="C482" i="1"/>
  <c r="N481" i="1"/>
  <c r="M481" i="1"/>
  <c r="K481" i="1"/>
  <c r="D481" i="1"/>
  <c r="C481" i="1"/>
  <c r="N480" i="1"/>
  <c r="M480" i="1"/>
  <c r="K480" i="1"/>
  <c r="D480" i="1"/>
  <c r="C480" i="1"/>
  <c r="N479" i="1"/>
  <c r="M479" i="1"/>
  <c r="K479" i="1"/>
  <c r="D479" i="1"/>
  <c r="C479" i="1"/>
  <c r="N478" i="1"/>
  <c r="M478" i="1"/>
  <c r="K478" i="1"/>
  <c r="D478" i="1"/>
  <c r="C478" i="1"/>
  <c r="N477" i="1"/>
  <c r="M477" i="1"/>
  <c r="K477" i="1"/>
  <c r="D477" i="1"/>
  <c r="C477" i="1"/>
  <c r="N476" i="1"/>
  <c r="M476" i="1"/>
  <c r="K476" i="1"/>
  <c r="D476" i="1"/>
  <c r="C476" i="1"/>
  <c r="N475" i="1"/>
  <c r="M475" i="1"/>
  <c r="K475" i="1"/>
  <c r="D475" i="1"/>
  <c r="C475" i="1"/>
  <c r="N474" i="1"/>
  <c r="M474" i="1"/>
  <c r="K474" i="1"/>
  <c r="D474" i="1"/>
  <c r="C474" i="1"/>
  <c r="N473" i="1"/>
  <c r="M473" i="1"/>
  <c r="K473" i="1"/>
  <c r="D473" i="1"/>
  <c r="C473" i="1"/>
  <c r="N472" i="1"/>
  <c r="M472" i="1"/>
  <c r="K472" i="1"/>
  <c r="D472" i="1"/>
  <c r="C472" i="1"/>
  <c r="N471" i="1"/>
  <c r="M471" i="1"/>
  <c r="K471" i="1"/>
  <c r="D471" i="1"/>
  <c r="C471" i="1"/>
  <c r="N470" i="1"/>
  <c r="M470" i="1"/>
  <c r="K470" i="1"/>
  <c r="D470" i="1"/>
  <c r="C470" i="1"/>
  <c r="N469" i="1"/>
  <c r="M469" i="1"/>
  <c r="K469" i="1"/>
  <c r="D469" i="1"/>
  <c r="C469" i="1"/>
  <c r="N468" i="1"/>
  <c r="M468" i="1"/>
  <c r="K468" i="1"/>
  <c r="D468" i="1"/>
  <c r="C468" i="1"/>
  <c r="N467" i="1"/>
  <c r="M467" i="1"/>
  <c r="K467" i="1"/>
  <c r="D467" i="1"/>
  <c r="C467" i="1"/>
  <c r="N466" i="1"/>
  <c r="M466" i="1"/>
  <c r="K466" i="1"/>
  <c r="D466" i="1"/>
  <c r="C466" i="1"/>
  <c r="N465" i="1"/>
  <c r="M465" i="1"/>
  <c r="K465" i="1"/>
  <c r="D465" i="1"/>
  <c r="C465" i="1"/>
  <c r="N464" i="1"/>
  <c r="M464" i="1"/>
  <c r="K464" i="1"/>
  <c r="D464" i="1"/>
  <c r="C464" i="1"/>
  <c r="N463" i="1"/>
  <c r="M463" i="1"/>
  <c r="K463" i="1"/>
  <c r="D463" i="1"/>
  <c r="C463" i="1"/>
  <c r="N462" i="1"/>
  <c r="M462" i="1"/>
  <c r="K462" i="1"/>
  <c r="D462" i="1"/>
  <c r="C462" i="1"/>
  <c r="N461" i="1"/>
  <c r="M461" i="1"/>
  <c r="K461" i="1"/>
  <c r="D461" i="1"/>
  <c r="C461" i="1"/>
  <c r="N460" i="1"/>
  <c r="M460" i="1"/>
  <c r="K460" i="1"/>
  <c r="D460" i="1"/>
  <c r="C460" i="1"/>
  <c r="N459" i="1"/>
  <c r="M459" i="1"/>
  <c r="K459" i="1"/>
  <c r="D459" i="1"/>
  <c r="C459" i="1"/>
  <c r="N458" i="1"/>
  <c r="M458" i="1"/>
  <c r="K458" i="1"/>
  <c r="D458" i="1"/>
  <c r="C458" i="1"/>
  <c r="N457" i="1"/>
  <c r="M457" i="1"/>
  <c r="K457" i="1"/>
  <c r="D457" i="1"/>
  <c r="C457" i="1"/>
  <c r="N456" i="1"/>
  <c r="M456" i="1"/>
  <c r="K456" i="1"/>
  <c r="D456" i="1"/>
  <c r="C456" i="1"/>
  <c r="N455" i="1"/>
  <c r="M455" i="1"/>
  <c r="K455" i="1"/>
  <c r="D455" i="1"/>
  <c r="C455" i="1"/>
  <c r="N454" i="1"/>
  <c r="M454" i="1"/>
  <c r="K454" i="1"/>
  <c r="D454" i="1"/>
  <c r="C454" i="1"/>
  <c r="N453" i="1"/>
  <c r="M453" i="1"/>
  <c r="K453" i="1"/>
  <c r="D453" i="1"/>
  <c r="C453" i="1"/>
  <c r="N452" i="1"/>
  <c r="M452" i="1"/>
  <c r="K452" i="1"/>
  <c r="D452" i="1"/>
  <c r="C452" i="1"/>
  <c r="N451" i="1"/>
  <c r="M451" i="1"/>
  <c r="K451" i="1"/>
  <c r="D451" i="1"/>
  <c r="C451" i="1"/>
  <c r="N450" i="1"/>
  <c r="M450" i="1"/>
  <c r="K450" i="1"/>
  <c r="D450" i="1"/>
  <c r="C450" i="1"/>
  <c r="N449" i="1"/>
  <c r="M449" i="1"/>
  <c r="K449" i="1"/>
  <c r="D449" i="1"/>
  <c r="C449" i="1"/>
  <c r="N448" i="1"/>
  <c r="M448" i="1"/>
  <c r="K448" i="1"/>
  <c r="D448" i="1"/>
  <c r="C448" i="1"/>
  <c r="N447" i="1"/>
  <c r="M447" i="1"/>
  <c r="K447" i="1"/>
  <c r="D447" i="1"/>
  <c r="C447" i="1"/>
  <c r="N446" i="1"/>
  <c r="M446" i="1"/>
  <c r="K446" i="1"/>
  <c r="D446" i="1"/>
  <c r="C446" i="1"/>
  <c r="N445" i="1"/>
  <c r="M445" i="1"/>
  <c r="K445" i="1"/>
  <c r="D445" i="1"/>
  <c r="C445" i="1"/>
  <c r="N444" i="1"/>
  <c r="M444" i="1"/>
  <c r="K444" i="1"/>
  <c r="D444" i="1"/>
  <c r="C444" i="1"/>
  <c r="N443" i="1"/>
  <c r="M443" i="1"/>
  <c r="K443" i="1"/>
  <c r="D443" i="1"/>
  <c r="C443" i="1"/>
  <c r="N442" i="1"/>
  <c r="M442" i="1"/>
  <c r="K442" i="1"/>
  <c r="D442" i="1"/>
  <c r="C442" i="1"/>
  <c r="N441" i="1"/>
  <c r="M441" i="1"/>
  <c r="K441" i="1"/>
  <c r="D441" i="1"/>
  <c r="C441" i="1"/>
  <c r="N440" i="1"/>
  <c r="M440" i="1"/>
  <c r="K440" i="1"/>
  <c r="D440" i="1"/>
  <c r="C440" i="1"/>
  <c r="N439" i="1"/>
  <c r="M439" i="1"/>
  <c r="K439" i="1"/>
  <c r="D439" i="1"/>
  <c r="C439" i="1"/>
  <c r="N438" i="1"/>
  <c r="M438" i="1"/>
  <c r="K438" i="1"/>
  <c r="D438" i="1"/>
  <c r="C438" i="1"/>
  <c r="N437" i="1"/>
  <c r="M437" i="1"/>
  <c r="K437" i="1"/>
  <c r="D437" i="1"/>
  <c r="C437" i="1"/>
  <c r="N436" i="1"/>
  <c r="M436" i="1"/>
  <c r="K436" i="1"/>
  <c r="D436" i="1"/>
  <c r="C436" i="1"/>
  <c r="N435" i="1"/>
  <c r="M435" i="1"/>
  <c r="K435" i="1"/>
  <c r="D435" i="1"/>
  <c r="C435" i="1"/>
  <c r="N434" i="1"/>
  <c r="M434" i="1"/>
  <c r="K434" i="1"/>
  <c r="D434" i="1"/>
  <c r="C434" i="1"/>
  <c r="N433" i="1"/>
  <c r="M433" i="1"/>
  <c r="K433" i="1"/>
  <c r="D433" i="1"/>
  <c r="C433" i="1"/>
  <c r="N432" i="1"/>
  <c r="M432" i="1"/>
  <c r="K432" i="1"/>
  <c r="D432" i="1"/>
  <c r="C432" i="1"/>
  <c r="N431" i="1"/>
  <c r="M431" i="1"/>
  <c r="K431" i="1"/>
  <c r="D431" i="1"/>
  <c r="C431" i="1"/>
  <c r="N430" i="1"/>
  <c r="M430" i="1"/>
  <c r="K430" i="1"/>
  <c r="D430" i="1"/>
  <c r="C430" i="1"/>
  <c r="N429" i="1"/>
  <c r="M429" i="1"/>
  <c r="K429" i="1"/>
  <c r="D429" i="1"/>
  <c r="C429" i="1"/>
  <c r="N428" i="1"/>
  <c r="M428" i="1"/>
  <c r="K428" i="1"/>
  <c r="D428" i="1"/>
  <c r="C428" i="1"/>
  <c r="N427" i="1"/>
  <c r="M427" i="1"/>
  <c r="K427" i="1"/>
  <c r="D427" i="1"/>
  <c r="C427" i="1"/>
  <c r="N426" i="1"/>
  <c r="M426" i="1"/>
  <c r="K426" i="1"/>
  <c r="D426" i="1"/>
  <c r="C426" i="1"/>
  <c r="N425" i="1"/>
  <c r="M425" i="1"/>
  <c r="K425" i="1"/>
  <c r="D425" i="1"/>
  <c r="C425" i="1"/>
  <c r="N424" i="1"/>
  <c r="M424" i="1"/>
  <c r="K424" i="1"/>
  <c r="D424" i="1"/>
  <c r="C424" i="1"/>
  <c r="N423" i="1"/>
  <c r="M423" i="1"/>
  <c r="K423" i="1"/>
  <c r="D423" i="1"/>
  <c r="C423" i="1"/>
  <c r="N422" i="1"/>
  <c r="M422" i="1"/>
  <c r="K422" i="1"/>
  <c r="D422" i="1"/>
  <c r="C422" i="1"/>
  <c r="N421" i="1"/>
  <c r="M421" i="1"/>
  <c r="K421" i="1"/>
  <c r="D421" i="1"/>
  <c r="C421" i="1"/>
  <c r="N420" i="1"/>
  <c r="M420" i="1"/>
  <c r="K420" i="1"/>
  <c r="D420" i="1"/>
  <c r="C420" i="1"/>
  <c r="N419" i="1"/>
  <c r="M419" i="1"/>
  <c r="K419" i="1"/>
  <c r="D419" i="1"/>
  <c r="C419" i="1"/>
  <c r="N418" i="1"/>
  <c r="M418" i="1"/>
  <c r="K418" i="1"/>
  <c r="D418" i="1"/>
  <c r="C418" i="1"/>
  <c r="N417" i="1"/>
  <c r="M417" i="1"/>
  <c r="K417" i="1"/>
  <c r="D417" i="1"/>
  <c r="C417" i="1"/>
  <c r="N416" i="1"/>
  <c r="M416" i="1"/>
  <c r="K416" i="1"/>
  <c r="D416" i="1"/>
  <c r="C416" i="1"/>
  <c r="N415" i="1"/>
  <c r="M415" i="1"/>
  <c r="K415" i="1"/>
  <c r="D415" i="1"/>
  <c r="C415" i="1"/>
  <c r="N414" i="1"/>
  <c r="M414" i="1"/>
  <c r="K414" i="1"/>
  <c r="D414" i="1"/>
  <c r="C414" i="1"/>
  <c r="N413" i="1"/>
  <c r="M413" i="1"/>
  <c r="K413" i="1"/>
  <c r="D413" i="1"/>
  <c r="C413" i="1"/>
  <c r="N412" i="1"/>
  <c r="M412" i="1"/>
  <c r="K412" i="1"/>
  <c r="D412" i="1"/>
  <c r="C412" i="1"/>
  <c r="N411" i="1"/>
  <c r="M411" i="1"/>
  <c r="K411" i="1"/>
  <c r="D411" i="1"/>
  <c r="C411" i="1"/>
  <c r="N410" i="1"/>
  <c r="M410" i="1"/>
  <c r="K410" i="1"/>
  <c r="D410" i="1"/>
  <c r="C410" i="1"/>
  <c r="N409" i="1"/>
  <c r="M409" i="1"/>
  <c r="K409" i="1"/>
  <c r="D409" i="1"/>
  <c r="C409" i="1"/>
  <c r="N408" i="1"/>
  <c r="M408" i="1"/>
  <c r="K408" i="1"/>
  <c r="D408" i="1"/>
  <c r="C408" i="1"/>
  <c r="N407" i="1"/>
  <c r="M407" i="1"/>
  <c r="K407" i="1"/>
  <c r="D407" i="1"/>
  <c r="C407" i="1"/>
  <c r="N406" i="1"/>
  <c r="M406" i="1"/>
  <c r="K406" i="1"/>
  <c r="D406" i="1"/>
  <c r="C406" i="1"/>
  <c r="N405" i="1"/>
  <c r="M405" i="1"/>
  <c r="K405" i="1"/>
  <c r="D405" i="1"/>
  <c r="C405" i="1"/>
  <c r="N404" i="1"/>
  <c r="M404" i="1"/>
  <c r="K404" i="1"/>
  <c r="D404" i="1"/>
  <c r="C404" i="1"/>
  <c r="N403" i="1"/>
  <c r="M403" i="1"/>
  <c r="K403" i="1"/>
  <c r="D403" i="1"/>
  <c r="C403" i="1"/>
  <c r="N402" i="1"/>
  <c r="M402" i="1"/>
  <c r="K402" i="1"/>
  <c r="D402" i="1"/>
  <c r="C402" i="1"/>
  <c r="N401" i="1"/>
  <c r="M401" i="1"/>
  <c r="K401" i="1"/>
  <c r="D401" i="1"/>
  <c r="C401" i="1"/>
  <c r="N400" i="1"/>
  <c r="M400" i="1"/>
  <c r="K400" i="1"/>
  <c r="D400" i="1"/>
  <c r="C400" i="1"/>
  <c r="N399" i="1"/>
  <c r="M399" i="1"/>
  <c r="K399" i="1"/>
  <c r="D399" i="1"/>
  <c r="C399" i="1"/>
  <c r="N398" i="1"/>
  <c r="M398" i="1"/>
  <c r="K398" i="1"/>
  <c r="D398" i="1"/>
  <c r="C398" i="1"/>
  <c r="N397" i="1"/>
  <c r="M397" i="1"/>
  <c r="K397" i="1"/>
  <c r="D397" i="1"/>
  <c r="C397" i="1"/>
  <c r="N396" i="1"/>
  <c r="M396" i="1"/>
  <c r="K396" i="1"/>
  <c r="D396" i="1"/>
  <c r="C396" i="1"/>
  <c r="N395" i="1"/>
  <c r="M395" i="1"/>
  <c r="K395" i="1"/>
  <c r="D395" i="1"/>
  <c r="C395" i="1"/>
  <c r="N394" i="1"/>
  <c r="M394" i="1"/>
  <c r="K394" i="1"/>
  <c r="D394" i="1"/>
  <c r="C394" i="1"/>
  <c r="N393" i="1"/>
  <c r="M393" i="1"/>
  <c r="K393" i="1"/>
  <c r="D393" i="1"/>
  <c r="C393" i="1"/>
  <c r="N392" i="1"/>
  <c r="M392" i="1"/>
  <c r="K392" i="1"/>
  <c r="D392" i="1"/>
  <c r="C392" i="1"/>
  <c r="N391" i="1"/>
  <c r="M391" i="1"/>
  <c r="K391" i="1"/>
  <c r="D391" i="1"/>
  <c r="C391" i="1"/>
  <c r="N390" i="1"/>
  <c r="M390" i="1"/>
  <c r="K390" i="1"/>
  <c r="D390" i="1"/>
  <c r="C390" i="1"/>
  <c r="N389" i="1"/>
  <c r="M389" i="1"/>
  <c r="K389" i="1"/>
  <c r="D389" i="1"/>
  <c r="C389" i="1"/>
  <c r="N388" i="1"/>
  <c r="M388" i="1"/>
  <c r="K388" i="1"/>
  <c r="D388" i="1"/>
  <c r="C388" i="1"/>
  <c r="N387" i="1"/>
  <c r="M387" i="1"/>
  <c r="K387" i="1"/>
  <c r="D387" i="1"/>
  <c r="C387" i="1"/>
  <c r="N386" i="1"/>
  <c r="M386" i="1"/>
  <c r="K386" i="1"/>
  <c r="D386" i="1"/>
  <c r="C386" i="1"/>
  <c r="N385" i="1"/>
  <c r="M385" i="1"/>
  <c r="K385" i="1"/>
  <c r="D385" i="1"/>
  <c r="C385" i="1"/>
  <c r="N384" i="1"/>
  <c r="M384" i="1"/>
  <c r="K384" i="1"/>
  <c r="D384" i="1"/>
  <c r="C384" i="1"/>
  <c r="N383" i="1"/>
  <c r="M383" i="1"/>
  <c r="K383" i="1"/>
  <c r="D383" i="1"/>
  <c r="C383" i="1"/>
  <c r="N382" i="1"/>
  <c r="M382" i="1"/>
  <c r="K382" i="1"/>
  <c r="D382" i="1"/>
  <c r="C382" i="1"/>
  <c r="N381" i="1"/>
  <c r="M381" i="1"/>
  <c r="K381" i="1"/>
  <c r="D381" i="1"/>
  <c r="C381" i="1"/>
  <c r="N380" i="1"/>
  <c r="M380" i="1"/>
  <c r="K380" i="1"/>
  <c r="D380" i="1"/>
  <c r="C380" i="1"/>
  <c r="N379" i="1"/>
  <c r="M379" i="1"/>
  <c r="K379" i="1"/>
  <c r="D379" i="1"/>
  <c r="C379" i="1"/>
  <c r="N378" i="1"/>
  <c r="M378" i="1"/>
  <c r="K378" i="1"/>
  <c r="D378" i="1"/>
  <c r="C378" i="1"/>
  <c r="N377" i="1"/>
  <c r="M377" i="1"/>
  <c r="K377" i="1"/>
  <c r="D377" i="1"/>
  <c r="C377" i="1"/>
  <c r="N376" i="1"/>
  <c r="M376" i="1"/>
  <c r="K376" i="1"/>
  <c r="D376" i="1"/>
  <c r="C376" i="1"/>
  <c r="N375" i="1"/>
  <c r="M375" i="1"/>
  <c r="K375" i="1"/>
  <c r="D375" i="1"/>
  <c r="C375" i="1"/>
  <c r="N374" i="1"/>
  <c r="M374" i="1"/>
  <c r="K374" i="1"/>
  <c r="D374" i="1"/>
  <c r="C374" i="1"/>
  <c r="N373" i="1"/>
  <c r="M373" i="1"/>
  <c r="K373" i="1"/>
  <c r="D373" i="1"/>
  <c r="C373" i="1"/>
  <c r="N372" i="1"/>
  <c r="M372" i="1"/>
  <c r="K372" i="1"/>
  <c r="D372" i="1"/>
  <c r="C372" i="1"/>
  <c r="N371" i="1"/>
  <c r="M371" i="1"/>
  <c r="K371" i="1"/>
  <c r="D371" i="1"/>
  <c r="C371" i="1"/>
  <c r="N370" i="1"/>
  <c r="M370" i="1"/>
  <c r="K370" i="1"/>
  <c r="D370" i="1"/>
  <c r="C370" i="1"/>
  <c r="N369" i="1"/>
  <c r="M369" i="1"/>
  <c r="K369" i="1"/>
  <c r="D369" i="1"/>
  <c r="C369" i="1"/>
  <c r="N368" i="1"/>
  <c r="M368" i="1"/>
  <c r="K368" i="1"/>
  <c r="D368" i="1"/>
  <c r="C368" i="1"/>
  <c r="N367" i="1"/>
  <c r="M367" i="1"/>
  <c r="K367" i="1"/>
  <c r="D367" i="1"/>
  <c r="C367" i="1"/>
  <c r="N366" i="1"/>
  <c r="M366" i="1"/>
  <c r="K366" i="1"/>
  <c r="D366" i="1"/>
  <c r="C366" i="1"/>
  <c r="N365" i="1"/>
  <c r="M365" i="1"/>
  <c r="K365" i="1"/>
  <c r="D365" i="1"/>
  <c r="C365" i="1"/>
  <c r="N364" i="1"/>
  <c r="M364" i="1"/>
  <c r="K364" i="1"/>
  <c r="D364" i="1"/>
  <c r="C364" i="1"/>
  <c r="N363" i="1"/>
  <c r="M363" i="1"/>
  <c r="K363" i="1"/>
  <c r="D363" i="1"/>
  <c r="C363" i="1"/>
  <c r="N362" i="1"/>
  <c r="M362" i="1"/>
  <c r="K362" i="1"/>
  <c r="D362" i="1"/>
  <c r="C362" i="1"/>
  <c r="N361" i="1"/>
  <c r="M361" i="1"/>
  <c r="K361" i="1"/>
  <c r="D361" i="1"/>
  <c r="C361" i="1"/>
  <c r="N360" i="1"/>
  <c r="M360" i="1"/>
  <c r="K360" i="1"/>
  <c r="D360" i="1"/>
  <c r="C360" i="1"/>
  <c r="N359" i="1"/>
  <c r="M359" i="1"/>
  <c r="K359" i="1"/>
  <c r="D359" i="1"/>
  <c r="C359" i="1"/>
  <c r="N358" i="1"/>
  <c r="M358" i="1"/>
  <c r="K358" i="1"/>
  <c r="D358" i="1"/>
  <c r="C358" i="1"/>
  <c r="N357" i="1"/>
  <c r="M357" i="1"/>
  <c r="K357" i="1"/>
  <c r="D357" i="1"/>
  <c r="C357" i="1"/>
  <c r="N356" i="1"/>
  <c r="M356" i="1"/>
  <c r="K356" i="1"/>
  <c r="D356" i="1"/>
  <c r="C356" i="1"/>
  <c r="N355" i="1"/>
  <c r="M355" i="1"/>
  <c r="K355" i="1"/>
  <c r="D355" i="1"/>
  <c r="C355" i="1"/>
  <c r="N354" i="1"/>
  <c r="M354" i="1"/>
  <c r="K354" i="1"/>
  <c r="D354" i="1"/>
  <c r="C354" i="1"/>
  <c r="N353" i="1"/>
  <c r="M353" i="1"/>
  <c r="K353" i="1"/>
  <c r="D353" i="1"/>
  <c r="C353" i="1"/>
  <c r="N352" i="1"/>
  <c r="M352" i="1"/>
  <c r="K352" i="1"/>
  <c r="D352" i="1"/>
  <c r="C352" i="1"/>
  <c r="N351" i="1"/>
  <c r="M351" i="1"/>
  <c r="K351" i="1"/>
  <c r="D351" i="1"/>
  <c r="C351" i="1"/>
  <c r="N350" i="1"/>
  <c r="M350" i="1"/>
  <c r="K350" i="1"/>
  <c r="D350" i="1"/>
  <c r="C350" i="1"/>
  <c r="N349" i="1"/>
  <c r="M349" i="1"/>
  <c r="K349" i="1"/>
  <c r="D349" i="1"/>
  <c r="C349" i="1"/>
  <c r="N348" i="1"/>
  <c r="M348" i="1"/>
  <c r="K348" i="1"/>
  <c r="D348" i="1"/>
  <c r="C348" i="1"/>
  <c r="N347" i="1"/>
  <c r="M347" i="1"/>
  <c r="K347" i="1"/>
  <c r="D347" i="1"/>
  <c r="C347" i="1"/>
  <c r="N346" i="1"/>
  <c r="M346" i="1"/>
  <c r="K346" i="1"/>
  <c r="D346" i="1"/>
  <c r="C346" i="1"/>
  <c r="N345" i="1"/>
  <c r="M345" i="1"/>
  <c r="K345" i="1"/>
  <c r="D345" i="1"/>
  <c r="C345" i="1"/>
  <c r="N344" i="1"/>
  <c r="M344" i="1"/>
  <c r="K344" i="1"/>
  <c r="D344" i="1"/>
  <c r="C344" i="1"/>
  <c r="N343" i="1"/>
  <c r="M343" i="1"/>
  <c r="K343" i="1"/>
  <c r="D343" i="1"/>
  <c r="C343" i="1"/>
  <c r="N342" i="1"/>
  <c r="M342" i="1"/>
  <c r="K342" i="1"/>
  <c r="D342" i="1"/>
  <c r="C342" i="1"/>
  <c r="N341" i="1"/>
  <c r="M341" i="1"/>
  <c r="K341" i="1"/>
  <c r="D341" i="1"/>
  <c r="C341" i="1"/>
  <c r="N340" i="1"/>
  <c r="M340" i="1"/>
  <c r="K340" i="1"/>
  <c r="D340" i="1"/>
  <c r="C340" i="1"/>
  <c r="N339" i="1"/>
  <c r="M339" i="1"/>
  <c r="K339" i="1"/>
  <c r="D339" i="1"/>
  <c r="C339" i="1"/>
  <c r="N338" i="1"/>
  <c r="M338" i="1"/>
  <c r="K338" i="1"/>
  <c r="D338" i="1"/>
  <c r="C338" i="1"/>
  <c r="N337" i="1"/>
  <c r="M337" i="1"/>
  <c r="K337" i="1"/>
  <c r="D337" i="1"/>
  <c r="C337" i="1"/>
  <c r="N336" i="1"/>
  <c r="M336" i="1"/>
  <c r="K336" i="1"/>
  <c r="D336" i="1"/>
  <c r="C336" i="1"/>
  <c r="N335" i="1"/>
  <c r="M335" i="1"/>
  <c r="K335" i="1"/>
  <c r="D335" i="1"/>
  <c r="C335" i="1"/>
  <c r="N334" i="1"/>
  <c r="M334" i="1"/>
  <c r="K334" i="1"/>
  <c r="D334" i="1"/>
  <c r="C334" i="1"/>
  <c r="N333" i="1"/>
  <c r="M333" i="1"/>
  <c r="K333" i="1"/>
  <c r="D333" i="1"/>
  <c r="C333" i="1"/>
  <c r="N332" i="1"/>
  <c r="M332" i="1"/>
  <c r="K332" i="1"/>
  <c r="D332" i="1"/>
  <c r="C332" i="1"/>
  <c r="N331" i="1"/>
  <c r="M331" i="1"/>
  <c r="K331" i="1"/>
  <c r="D331" i="1"/>
  <c r="C331" i="1"/>
  <c r="N330" i="1"/>
  <c r="M330" i="1"/>
  <c r="K330" i="1"/>
  <c r="D330" i="1"/>
  <c r="C330" i="1"/>
  <c r="N329" i="1"/>
  <c r="M329" i="1"/>
  <c r="K329" i="1"/>
  <c r="D329" i="1"/>
  <c r="C329" i="1"/>
  <c r="N328" i="1"/>
  <c r="M328" i="1"/>
  <c r="K328" i="1"/>
  <c r="D328" i="1"/>
  <c r="C328" i="1"/>
  <c r="N327" i="1"/>
  <c r="M327" i="1"/>
  <c r="K327" i="1"/>
  <c r="D327" i="1"/>
  <c r="C327" i="1"/>
  <c r="N326" i="1"/>
  <c r="M326" i="1"/>
  <c r="K326" i="1"/>
  <c r="D326" i="1"/>
  <c r="C326" i="1"/>
  <c r="N325" i="1"/>
  <c r="M325" i="1"/>
  <c r="K325" i="1"/>
  <c r="D325" i="1"/>
  <c r="C325" i="1"/>
  <c r="N324" i="1"/>
  <c r="M324" i="1"/>
  <c r="K324" i="1"/>
  <c r="D324" i="1"/>
  <c r="C324" i="1"/>
  <c r="N323" i="1"/>
  <c r="M323" i="1"/>
  <c r="K323" i="1"/>
  <c r="D323" i="1"/>
  <c r="C323" i="1"/>
  <c r="N322" i="1"/>
  <c r="M322" i="1"/>
  <c r="K322" i="1"/>
  <c r="D322" i="1"/>
  <c r="C322" i="1"/>
  <c r="N321" i="1"/>
  <c r="M321" i="1"/>
  <c r="K321" i="1"/>
  <c r="D321" i="1"/>
  <c r="C321" i="1"/>
  <c r="N320" i="1"/>
  <c r="M320" i="1"/>
  <c r="K320" i="1"/>
  <c r="D320" i="1"/>
  <c r="C320" i="1"/>
  <c r="N319" i="1"/>
  <c r="M319" i="1"/>
  <c r="K319" i="1"/>
  <c r="D319" i="1"/>
  <c r="C319" i="1"/>
  <c r="N318" i="1"/>
  <c r="M318" i="1"/>
  <c r="K318" i="1"/>
  <c r="D318" i="1"/>
  <c r="C318" i="1"/>
  <c r="N317" i="1"/>
  <c r="M317" i="1"/>
  <c r="K317" i="1"/>
  <c r="D317" i="1"/>
  <c r="C317" i="1"/>
  <c r="N316" i="1"/>
  <c r="M316" i="1"/>
  <c r="K316" i="1"/>
  <c r="D316" i="1"/>
  <c r="C316" i="1"/>
  <c r="N315" i="1"/>
  <c r="M315" i="1"/>
  <c r="K315" i="1"/>
  <c r="D315" i="1"/>
  <c r="C315" i="1"/>
  <c r="N314" i="1"/>
  <c r="M314" i="1"/>
  <c r="K314" i="1"/>
  <c r="D314" i="1"/>
  <c r="C314" i="1"/>
  <c r="N313" i="1"/>
  <c r="M313" i="1"/>
  <c r="K313" i="1"/>
  <c r="D313" i="1"/>
  <c r="C313" i="1"/>
  <c r="N312" i="1"/>
  <c r="M312" i="1"/>
  <c r="K312" i="1"/>
  <c r="D312" i="1"/>
  <c r="C312" i="1"/>
  <c r="N311" i="1"/>
  <c r="M311" i="1"/>
  <c r="K311" i="1"/>
  <c r="D311" i="1"/>
  <c r="C311" i="1"/>
  <c r="N310" i="1"/>
  <c r="M310" i="1"/>
  <c r="K310" i="1"/>
  <c r="D310" i="1"/>
  <c r="C310" i="1"/>
  <c r="N309" i="1"/>
  <c r="M309" i="1"/>
  <c r="K309" i="1"/>
  <c r="D309" i="1"/>
  <c r="C309" i="1"/>
  <c r="N308" i="1"/>
  <c r="M308" i="1"/>
  <c r="K308" i="1"/>
  <c r="D308" i="1"/>
  <c r="C308" i="1"/>
  <c r="N307" i="1"/>
  <c r="M307" i="1"/>
  <c r="K307" i="1"/>
  <c r="D307" i="1"/>
  <c r="C307" i="1"/>
  <c r="N306" i="1"/>
  <c r="M306" i="1"/>
  <c r="K306" i="1"/>
  <c r="D306" i="1"/>
  <c r="C306" i="1"/>
  <c r="N305" i="1"/>
  <c r="M305" i="1"/>
  <c r="K305" i="1"/>
  <c r="D305" i="1"/>
  <c r="C305" i="1"/>
  <c r="N304" i="1"/>
  <c r="M304" i="1"/>
  <c r="K304" i="1"/>
  <c r="D304" i="1"/>
  <c r="C304" i="1"/>
  <c r="N303" i="1"/>
  <c r="M303" i="1"/>
  <c r="K303" i="1"/>
  <c r="D303" i="1"/>
  <c r="C303" i="1"/>
  <c r="N302" i="1"/>
  <c r="M302" i="1"/>
  <c r="K302" i="1"/>
  <c r="D302" i="1"/>
  <c r="C302" i="1"/>
  <c r="N301" i="1"/>
  <c r="M301" i="1"/>
  <c r="K301" i="1"/>
  <c r="D301" i="1"/>
  <c r="C301" i="1"/>
  <c r="N300" i="1"/>
  <c r="M300" i="1"/>
  <c r="K300" i="1"/>
  <c r="D300" i="1"/>
  <c r="C300" i="1"/>
  <c r="N299" i="1"/>
  <c r="M299" i="1"/>
  <c r="K299" i="1"/>
  <c r="D299" i="1"/>
  <c r="C299" i="1"/>
  <c r="N298" i="1"/>
  <c r="M298" i="1"/>
  <c r="K298" i="1"/>
  <c r="D298" i="1"/>
  <c r="C298" i="1"/>
  <c r="N297" i="1"/>
  <c r="M297" i="1"/>
  <c r="K297" i="1"/>
  <c r="D297" i="1"/>
  <c r="C297" i="1"/>
  <c r="N296" i="1"/>
  <c r="M296" i="1"/>
  <c r="K296" i="1"/>
  <c r="D296" i="1"/>
  <c r="C296" i="1"/>
  <c r="N295" i="1"/>
  <c r="M295" i="1"/>
  <c r="K295" i="1"/>
  <c r="D295" i="1"/>
  <c r="C295" i="1"/>
  <c r="N294" i="1"/>
  <c r="M294" i="1"/>
  <c r="K294" i="1"/>
  <c r="D294" i="1"/>
  <c r="C294" i="1"/>
  <c r="N293" i="1"/>
  <c r="M293" i="1"/>
  <c r="K293" i="1"/>
  <c r="D293" i="1"/>
  <c r="C293" i="1"/>
  <c r="N292" i="1"/>
  <c r="M292" i="1"/>
  <c r="K292" i="1"/>
  <c r="D292" i="1"/>
  <c r="C292" i="1"/>
  <c r="N291" i="1"/>
  <c r="M291" i="1"/>
  <c r="K291" i="1"/>
  <c r="D291" i="1"/>
  <c r="C291" i="1"/>
  <c r="N290" i="1"/>
  <c r="M290" i="1"/>
  <c r="K290" i="1"/>
  <c r="D290" i="1"/>
  <c r="C290" i="1"/>
  <c r="N289" i="1"/>
  <c r="M289" i="1"/>
  <c r="K289" i="1"/>
  <c r="D289" i="1"/>
  <c r="C289" i="1"/>
  <c r="N288" i="1"/>
  <c r="M288" i="1"/>
  <c r="K288" i="1"/>
  <c r="D288" i="1"/>
  <c r="C288" i="1"/>
  <c r="N287" i="1"/>
  <c r="M287" i="1"/>
  <c r="K287" i="1"/>
  <c r="D287" i="1"/>
  <c r="C287" i="1"/>
  <c r="N286" i="1"/>
  <c r="M286" i="1"/>
  <c r="K286" i="1"/>
  <c r="D286" i="1"/>
  <c r="C286" i="1"/>
  <c r="N285" i="1"/>
  <c r="M285" i="1"/>
  <c r="K285" i="1"/>
  <c r="D285" i="1"/>
  <c r="C285" i="1"/>
  <c r="N284" i="1"/>
  <c r="M284" i="1"/>
  <c r="K284" i="1"/>
  <c r="D284" i="1"/>
  <c r="C284" i="1"/>
  <c r="N283" i="1"/>
  <c r="M283" i="1"/>
  <c r="K283" i="1"/>
  <c r="D283" i="1"/>
  <c r="C283" i="1"/>
  <c r="N282" i="1"/>
  <c r="M282" i="1"/>
  <c r="K282" i="1"/>
  <c r="D282" i="1"/>
  <c r="C282" i="1"/>
  <c r="N281" i="1"/>
  <c r="M281" i="1"/>
  <c r="K281" i="1"/>
  <c r="D281" i="1"/>
  <c r="C281" i="1"/>
  <c r="N280" i="1"/>
  <c r="M280" i="1"/>
  <c r="K280" i="1"/>
  <c r="D280" i="1"/>
  <c r="C280" i="1"/>
  <c r="N279" i="1"/>
  <c r="M279" i="1"/>
  <c r="K279" i="1"/>
  <c r="D279" i="1"/>
  <c r="C279" i="1"/>
  <c r="N278" i="1"/>
  <c r="M278" i="1"/>
  <c r="K278" i="1"/>
  <c r="D278" i="1"/>
  <c r="C278" i="1"/>
  <c r="N277" i="1"/>
  <c r="M277" i="1"/>
  <c r="K277" i="1"/>
  <c r="D277" i="1"/>
  <c r="C277" i="1"/>
  <c r="N276" i="1"/>
  <c r="M276" i="1"/>
  <c r="K276" i="1"/>
  <c r="D276" i="1"/>
  <c r="C276" i="1"/>
  <c r="N275" i="1"/>
  <c r="M275" i="1"/>
  <c r="K275" i="1"/>
  <c r="D275" i="1"/>
  <c r="C275" i="1"/>
  <c r="N274" i="1"/>
  <c r="M274" i="1"/>
  <c r="K274" i="1"/>
  <c r="D274" i="1"/>
  <c r="C274" i="1"/>
  <c r="N273" i="1"/>
  <c r="M273" i="1"/>
  <c r="K273" i="1"/>
  <c r="D273" i="1"/>
  <c r="C273" i="1"/>
  <c r="N272" i="1"/>
  <c r="M272" i="1"/>
  <c r="K272" i="1"/>
  <c r="D272" i="1"/>
  <c r="C272" i="1"/>
  <c r="N271" i="1"/>
  <c r="M271" i="1"/>
  <c r="K271" i="1"/>
  <c r="D271" i="1"/>
  <c r="C271" i="1"/>
  <c r="N270" i="1"/>
  <c r="M270" i="1"/>
  <c r="K270" i="1"/>
  <c r="D270" i="1"/>
  <c r="C270" i="1"/>
  <c r="N269" i="1"/>
  <c r="M269" i="1"/>
  <c r="K269" i="1"/>
  <c r="D269" i="1"/>
  <c r="C269" i="1"/>
  <c r="N268" i="1"/>
  <c r="M268" i="1"/>
  <c r="K268" i="1"/>
  <c r="D268" i="1"/>
  <c r="C268" i="1"/>
  <c r="N267" i="1"/>
  <c r="M267" i="1"/>
  <c r="K267" i="1"/>
  <c r="D267" i="1"/>
  <c r="C267" i="1"/>
  <c r="N266" i="1"/>
  <c r="M266" i="1"/>
  <c r="K266" i="1"/>
  <c r="D266" i="1"/>
  <c r="C266" i="1"/>
  <c r="N265" i="1"/>
  <c r="M265" i="1"/>
  <c r="K265" i="1"/>
  <c r="D265" i="1"/>
  <c r="C265" i="1"/>
  <c r="N264" i="1"/>
  <c r="M264" i="1"/>
  <c r="K264" i="1"/>
  <c r="D264" i="1"/>
  <c r="C264" i="1"/>
  <c r="N263" i="1"/>
  <c r="M263" i="1"/>
  <c r="K263" i="1"/>
  <c r="D263" i="1"/>
  <c r="C263" i="1"/>
  <c r="N262" i="1"/>
  <c r="M262" i="1"/>
  <c r="K262" i="1"/>
  <c r="D262" i="1"/>
  <c r="C262" i="1"/>
  <c r="N261" i="1"/>
  <c r="M261" i="1"/>
  <c r="K261" i="1"/>
  <c r="D261" i="1"/>
  <c r="C261" i="1"/>
  <c r="N260" i="1"/>
  <c r="M260" i="1"/>
  <c r="K260" i="1"/>
  <c r="D260" i="1"/>
  <c r="C260" i="1"/>
  <c r="N259" i="1"/>
  <c r="M259" i="1"/>
  <c r="K259" i="1"/>
  <c r="D259" i="1"/>
  <c r="C259" i="1"/>
  <c r="N258" i="1"/>
  <c r="M258" i="1"/>
  <c r="K258" i="1"/>
  <c r="D258" i="1"/>
  <c r="C258" i="1"/>
  <c r="N257" i="1"/>
  <c r="M257" i="1"/>
  <c r="K257" i="1"/>
  <c r="D257" i="1"/>
  <c r="C257" i="1"/>
  <c r="N256" i="1"/>
  <c r="M256" i="1"/>
  <c r="K256" i="1"/>
  <c r="D256" i="1"/>
  <c r="C256" i="1"/>
  <c r="N255" i="1"/>
  <c r="M255" i="1"/>
  <c r="K255" i="1"/>
  <c r="D255" i="1"/>
  <c r="C255" i="1"/>
  <c r="N254" i="1"/>
  <c r="M254" i="1"/>
  <c r="K254" i="1"/>
  <c r="D254" i="1"/>
  <c r="C254" i="1"/>
  <c r="N253" i="1"/>
  <c r="M253" i="1"/>
  <c r="K253" i="1"/>
  <c r="D253" i="1"/>
  <c r="C253" i="1"/>
  <c r="N252" i="1"/>
  <c r="M252" i="1"/>
  <c r="K252" i="1"/>
  <c r="D252" i="1"/>
  <c r="C252" i="1"/>
  <c r="N251" i="1"/>
  <c r="M251" i="1"/>
  <c r="K251" i="1"/>
  <c r="D251" i="1"/>
  <c r="C251" i="1"/>
  <c r="N250" i="1"/>
  <c r="M250" i="1"/>
  <c r="K250" i="1"/>
  <c r="D250" i="1"/>
  <c r="C250" i="1"/>
  <c r="N249" i="1"/>
  <c r="M249" i="1"/>
  <c r="K249" i="1"/>
  <c r="D249" i="1"/>
  <c r="C249" i="1"/>
  <c r="N248" i="1"/>
  <c r="M248" i="1"/>
  <c r="K248" i="1"/>
  <c r="D248" i="1"/>
  <c r="C248" i="1"/>
  <c r="N247" i="1"/>
  <c r="M247" i="1"/>
  <c r="K247" i="1"/>
  <c r="D247" i="1"/>
  <c r="C247" i="1"/>
  <c r="N246" i="1"/>
  <c r="M246" i="1"/>
  <c r="K246" i="1"/>
  <c r="D246" i="1"/>
  <c r="C246" i="1"/>
  <c r="N245" i="1"/>
  <c r="M245" i="1"/>
  <c r="K245" i="1"/>
  <c r="D245" i="1"/>
  <c r="C245" i="1"/>
  <c r="N244" i="1"/>
  <c r="M244" i="1"/>
  <c r="K244" i="1"/>
  <c r="D244" i="1"/>
  <c r="C244" i="1"/>
  <c r="N243" i="1"/>
  <c r="M243" i="1"/>
  <c r="K243" i="1"/>
  <c r="D243" i="1"/>
  <c r="C243" i="1"/>
  <c r="N242" i="1"/>
  <c r="M242" i="1"/>
  <c r="K242" i="1"/>
  <c r="D242" i="1"/>
  <c r="C242" i="1"/>
  <c r="N241" i="1"/>
  <c r="M241" i="1"/>
  <c r="K241" i="1"/>
  <c r="D241" i="1"/>
  <c r="C241" i="1"/>
  <c r="N240" i="1"/>
  <c r="M240" i="1"/>
  <c r="K240" i="1"/>
  <c r="D240" i="1"/>
  <c r="C240" i="1"/>
  <c r="N239" i="1"/>
  <c r="M239" i="1"/>
  <c r="K239" i="1"/>
  <c r="D239" i="1"/>
  <c r="C239" i="1"/>
  <c r="N238" i="1"/>
  <c r="M238" i="1"/>
  <c r="K238" i="1"/>
  <c r="D238" i="1"/>
  <c r="C238" i="1"/>
  <c r="N237" i="1"/>
  <c r="M237" i="1"/>
  <c r="K237" i="1"/>
  <c r="D237" i="1"/>
  <c r="C237" i="1"/>
  <c r="N236" i="1"/>
  <c r="M236" i="1"/>
  <c r="K236" i="1"/>
  <c r="D236" i="1"/>
  <c r="C236" i="1"/>
  <c r="N235" i="1"/>
  <c r="M235" i="1"/>
  <c r="K235" i="1"/>
  <c r="D235" i="1"/>
  <c r="C235" i="1"/>
  <c r="N234" i="1"/>
  <c r="M234" i="1"/>
  <c r="K234" i="1"/>
  <c r="D234" i="1"/>
  <c r="C234" i="1"/>
  <c r="N233" i="1"/>
  <c r="M233" i="1"/>
  <c r="K233" i="1"/>
  <c r="D233" i="1"/>
  <c r="C233" i="1"/>
  <c r="N232" i="1"/>
  <c r="M232" i="1"/>
  <c r="K232" i="1"/>
  <c r="D232" i="1"/>
  <c r="C232" i="1"/>
  <c r="N231" i="1"/>
  <c r="M231" i="1"/>
  <c r="K231" i="1"/>
  <c r="D231" i="1"/>
  <c r="C231" i="1"/>
  <c r="N230" i="1"/>
  <c r="M230" i="1"/>
  <c r="K230" i="1"/>
  <c r="D230" i="1"/>
  <c r="C230" i="1"/>
  <c r="N229" i="1"/>
  <c r="M229" i="1"/>
  <c r="K229" i="1"/>
  <c r="D229" i="1"/>
  <c r="C229" i="1"/>
  <c r="N228" i="1"/>
  <c r="M228" i="1"/>
  <c r="K228" i="1"/>
  <c r="D228" i="1"/>
  <c r="C228" i="1"/>
  <c r="N227" i="1"/>
  <c r="M227" i="1"/>
  <c r="K227" i="1"/>
  <c r="D227" i="1"/>
  <c r="C227" i="1"/>
  <c r="N226" i="1"/>
  <c r="M226" i="1"/>
  <c r="K226" i="1"/>
  <c r="D226" i="1"/>
  <c r="C226" i="1"/>
  <c r="N225" i="1"/>
  <c r="M225" i="1"/>
  <c r="K225" i="1"/>
  <c r="D225" i="1"/>
  <c r="C225" i="1"/>
  <c r="N224" i="1"/>
  <c r="M224" i="1"/>
  <c r="K224" i="1"/>
  <c r="D224" i="1"/>
  <c r="C224" i="1"/>
  <c r="N223" i="1"/>
  <c r="M223" i="1"/>
  <c r="K223" i="1"/>
  <c r="D223" i="1"/>
  <c r="C223" i="1"/>
  <c r="N222" i="1"/>
  <c r="M222" i="1"/>
  <c r="K222" i="1"/>
  <c r="D222" i="1"/>
  <c r="C222" i="1"/>
  <c r="N221" i="1"/>
  <c r="M221" i="1"/>
  <c r="K221" i="1"/>
  <c r="D221" i="1"/>
  <c r="C221" i="1"/>
  <c r="N220" i="1"/>
  <c r="M220" i="1"/>
  <c r="K220" i="1"/>
  <c r="D220" i="1"/>
  <c r="C220" i="1"/>
  <c r="N219" i="1"/>
  <c r="M219" i="1"/>
  <c r="K219" i="1"/>
  <c r="D219" i="1"/>
  <c r="C219" i="1"/>
  <c r="N218" i="1"/>
  <c r="M218" i="1"/>
  <c r="K218" i="1"/>
  <c r="D218" i="1"/>
  <c r="C218" i="1"/>
  <c r="N217" i="1"/>
  <c r="M217" i="1"/>
  <c r="K217" i="1"/>
  <c r="D217" i="1"/>
  <c r="C217" i="1"/>
  <c r="N216" i="1"/>
  <c r="M216" i="1"/>
  <c r="K216" i="1"/>
  <c r="D216" i="1"/>
  <c r="C216" i="1"/>
  <c r="N215" i="1"/>
  <c r="M215" i="1"/>
  <c r="K215" i="1"/>
  <c r="D215" i="1"/>
  <c r="C215" i="1"/>
  <c r="N214" i="1"/>
  <c r="M214" i="1"/>
  <c r="K214" i="1"/>
  <c r="D214" i="1"/>
  <c r="C214" i="1"/>
  <c r="N213" i="1"/>
  <c r="M213" i="1"/>
  <c r="K213" i="1"/>
  <c r="D213" i="1"/>
  <c r="C213" i="1"/>
  <c r="N212" i="1"/>
  <c r="M212" i="1"/>
  <c r="K212" i="1"/>
  <c r="D212" i="1"/>
  <c r="C212" i="1"/>
  <c r="N211" i="1"/>
  <c r="M211" i="1"/>
  <c r="K211" i="1"/>
  <c r="D211" i="1"/>
  <c r="C211" i="1"/>
  <c r="N210" i="1"/>
  <c r="M210" i="1"/>
  <c r="K210" i="1"/>
  <c r="D210" i="1"/>
  <c r="C210" i="1"/>
  <c r="N209" i="1"/>
  <c r="M209" i="1"/>
  <c r="K209" i="1"/>
  <c r="D209" i="1"/>
  <c r="C209" i="1"/>
  <c r="N208" i="1"/>
  <c r="M208" i="1"/>
  <c r="K208" i="1"/>
  <c r="D208" i="1"/>
  <c r="C208" i="1"/>
  <c r="N207" i="1"/>
  <c r="M207" i="1"/>
  <c r="K207" i="1"/>
  <c r="D207" i="1"/>
  <c r="C207" i="1"/>
  <c r="N206" i="1"/>
  <c r="M206" i="1"/>
  <c r="K206" i="1"/>
  <c r="D206" i="1"/>
  <c r="C206" i="1"/>
  <c r="N205" i="1"/>
  <c r="M205" i="1"/>
  <c r="K205" i="1"/>
  <c r="D205" i="1"/>
  <c r="C205" i="1"/>
  <c r="N204" i="1"/>
  <c r="M204" i="1"/>
  <c r="K204" i="1"/>
  <c r="D204" i="1"/>
  <c r="C204" i="1"/>
  <c r="N203" i="1"/>
  <c r="M203" i="1"/>
  <c r="K203" i="1"/>
  <c r="D203" i="1"/>
  <c r="C203" i="1"/>
  <c r="N202" i="1"/>
  <c r="M202" i="1"/>
  <c r="K202" i="1"/>
  <c r="D202" i="1"/>
  <c r="C202" i="1"/>
  <c r="N201" i="1"/>
  <c r="M201" i="1"/>
  <c r="K201" i="1"/>
  <c r="D201" i="1"/>
  <c r="C201" i="1"/>
  <c r="N200" i="1"/>
  <c r="M200" i="1"/>
  <c r="K200" i="1"/>
  <c r="D200" i="1"/>
  <c r="C200" i="1"/>
  <c r="N199" i="1"/>
  <c r="M199" i="1"/>
  <c r="K199" i="1"/>
  <c r="D199" i="1"/>
  <c r="C199" i="1"/>
  <c r="N198" i="1"/>
  <c r="M198" i="1"/>
  <c r="K198" i="1"/>
  <c r="D198" i="1"/>
  <c r="C198" i="1"/>
  <c r="N197" i="1"/>
  <c r="M197" i="1"/>
  <c r="K197" i="1"/>
  <c r="D197" i="1"/>
  <c r="C197" i="1"/>
  <c r="N196" i="1"/>
  <c r="M196" i="1"/>
  <c r="K196" i="1"/>
  <c r="D196" i="1"/>
  <c r="C196" i="1"/>
  <c r="N195" i="1"/>
  <c r="M195" i="1"/>
  <c r="K195" i="1"/>
  <c r="D195" i="1"/>
  <c r="C195" i="1"/>
  <c r="N194" i="1"/>
  <c r="M194" i="1"/>
  <c r="K194" i="1"/>
  <c r="D194" i="1"/>
  <c r="C194" i="1"/>
  <c r="N193" i="1"/>
  <c r="M193" i="1"/>
  <c r="K193" i="1"/>
  <c r="D193" i="1"/>
  <c r="C193" i="1"/>
  <c r="N192" i="1"/>
  <c r="M192" i="1"/>
  <c r="K192" i="1"/>
  <c r="D192" i="1"/>
  <c r="C192" i="1"/>
  <c r="N191" i="1"/>
  <c r="M191" i="1"/>
  <c r="K191" i="1"/>
  <c r="D191" i="1"/>
  <c r="C191" i="1"/>
  <c r="N190" i="1"/>
  <c r="M190" i="1"/>
  <c r="K190" i="1"/>
  <c r="D190" i="1"/>
  <c r="C190" i="1"/>
  <c r="N189" i="1"/>
  <c r="M189" i="1"/>
  <c r="K189" i="1"/>
  <c r="D189" i="1"/>
  <c r="C189" i="1"/>
  <c r="N188" i="1"/>
  <c r="M188" i="1"/>
  <c r="K188" i="1"/>
  <c r="D188" i="1"/>
  <c r="C188" i="1"/>
  <c r="N187" i="1"/>
  <c r="M187" i="1"/>
  <c r="K187" i="1"/>
  <c r="D187" i="1"/>
  <c r="C187" i="1"/>
  <c r="N186" i="1"/>
  <c r="M186" i="1"/>
  <c r="K186" i="1"/>
  <c r="D186" i="1"/>
  <c r="C186" i="1"/>
  <c r="N185" i="1"/>
  <c r="M185" i="1"/>
  <c r="K185" i="1"/>
  <c r="D185" i="1"/>
  <c r="C185" i="1"/>
  <c r="N184" i="1"/>
  <c r="M184" i="1"/>
  <c r="K184" i="1"/>
  <c r="D184" i="1"/>
  <c r="C184" i="1"/>
  <c r="N183" i="1"/>
  <c r="M183" i="1"/>
  <c r="K183" i="1"/>
  <c r="D183" i="1"/>
  <c r="C183" i="1"/>
  <c r="N182" i="1"/>
  <c r="M182" i="1"/>
  <c r="K182" i="1"/>
  <c r="D182" i="1"/>
  <c r="C182" i="1"/>
  <c r="N181" i="1"/>
  <c r="M181" i="1"/>
  <c r="K181" i="1"/>
  <c r="D181" i="1"/>
  <c r="C181" i="1"/>
  <c r="N180" i="1"/>
  <c r="M180" i="1"/>
  <c r="K180" i="1"/>
  <c r="D180" i="1"/>
  <c r="C180" i="1"/>
  <c r="N179" i="1"/>
  <c r="M179" i="1"/>
  <c r="K179" i="1"/>
  <c r="D179" i="1"/>
  <c r="C179" i="1"/>
  <c r="N178" i="1"/>
  <c r="M178" i="1"/>
  <c r="K178" i="1"/>
  <c r="D178" i="1"/>
  <c r="C178" i="1"/>
  <c r="N177" i="1"/>
  <c r="M177" i="1"/>
  <c r="K177" i="1"/>
  <c r="D177" i="1"/>
  <c r="C177" i="1"/>
  <c r="N176" i="1"/>
  <c r="M176" i="1"/>
  <c r="K176" i="1"/>
  <c r="D176" i="1"/>
  <c r="C176" i="1"/>
  <c r="N175" i="1"/>
  <c r="M175" i="1"/>
  <c r="K175" i="1"/>
  <c r="D175" i="1"/>
  <c r="C175" i="1"/>
  <c r="N174" i="1"/>
  <c r="M174" i="1"/>
  <c r="K174" i="1"/>
  <c r="D174" i="1"/>
  <c r="C174" i="1"/>
  <c r="N173" i="1"/>
  <c r="M173" i="1"/>
  <c r="K173" i="1"/>
  <c r="D173" i="1"/>
  <c r="C173" i="1"/>
  <c r="N172" i="1"/>
  <c r="M172" i="1"/>
  <c r="K172" i="1"/>
  <c r="D172" i="1"/>
  <c r="C172" i="1"/>
  <c r="N171" i="1"/>
  <c r="M171" i="1"/>
  <c r="K171" i="1"/>
  <c r="D171" i="1"/>
  <c r="C171" i="1"/>
  <c r="N170" i="1"/>
  <c r="M170" i="1"/>
  <c r="K170" i="1"/>
  <c r="D170" i="1"/>
  <c r="C170" i="1"/>
  <c r="N169" i="1"/>
  <c r="M169" i="1"/>
  <c r="K169" i="1"/>
  <c r="D169" i="1"/>
  <c r="C169" i="1"/>
  <c r="N168" i="1"/>
  <c r="M168" i="1"/>
  <c r="K168" i="1"/>
  <c r="D168" i="1"/>
  <c r="C168" i="1"/>
  <c r="N167" i="1"/>
  <c r="M167" i="1"/>
  <c r="K167" i="1"/>
  <c r="D167" i="1"/>
  <c r="C167" i="1"/>
  <c r="N166" i="1"/>
  <c r="M166" i="1"/>
  <c r="K166" i="1"/>
  <c r="D166" i="1"/>
  <c r="C166" i="1"/>
  <c r="N165" i="1"/>
  <c r="M165" i="1"/>
  <c r="K165" i="1"/>
  <c r="D165" i="1"/>
  <c r="C165" i="1"/>
  <c r="N164" i="1"/>
  <c r="M164" i="1"/>
  <c r="K164" i="1"/>
  <c r="D164" i="1"/>
  <c r="C164" i="1"/>
  <c r="N163" i="1"/>
  <c r="M163" i="1"/>
  <c r="K163" i="1"/>
  <c r="D163" i="1"/>
  <c r="C163" i="1"/>
  <c r="N162" i="1"/>
  <c r="M162" i="1"/>
  <c r="K162" i="1"/>
  <c r="D162" i="1"/>
  <c r="C162" i="1"/>
  <c r="N161" i="1"/>
  <c r="M161" i="1"/>
  <c r="K161" i="1"/>
  <c r="D161" i="1"/>
  <c r="C161" i="1"/>
  <c r="N160" i="1"/>
  <c r="M160" i="1"/>
  <c r="K160" i="1"/>
  <c r="D160" i="1"/>
  <c r="C160" i="1"/>
  <c r="N159" i="1"/>
  <c r="M159" i="1"/>
  <c r="K159" i="1"/>
  <c r="D159" i="1"/>
  <c r="C159" i="1"/>
  <c r="N158" i="1"/>
  <c r="M158" i="1"/>
  <c r="K158" i="1"/>
  <c r="D158" i="1"/>
  <c r="C158" i="1"/>
  <c r="N157" i="1"/>
  <c r="M157" i="1"/>
  <c r="K157" i="1"/>
  <c r="D157" i="1"/>
  <c r="C157" i="1"/>
  <c r="N156" i="1"/>
  <c r="M156" i="1"/>
  <c r="K156" i="1"/>
  <c r="D156" i="1"/>
  <c r="C156" i="1"/>
  <c r="N155" i="1"/>
  <c r="M155" i="1"/>
  <c r="K155" i="1"/>
  <c r="D155" i="1"/>
  <c r="C155" i="1"/>
  <c r="N154" i="1"/>
  <c r="M154" i="1"/>
  <c r="K154" i="1"/>
  <c r="D154" i="1"/>
  <c r="C154" i="1"/>
  <c r="N153" i="1"/>
  <c r="M153" i="1"/>
  <c r="K153" i="1"/>
  <c r="D153" i="1"/>
  <c r="C153" i="1"/>
  <c r="N152" i="1"/>
  <c r="M152" i="1"/>
  <c r="K152" i="1"/>
  <c r="D152" i="1"/>
  <c r="C152" i="1"/>
  <c r="N151" i="1"/>
  <c r="M151" i="1"/>
  <c r="K151" i="1"/>
  <c r="D151" i="1"/>
  <c r="C151" i="1"/>
  <c r="N150" i="1"/>
  <c r="M150" i="1"/>
  <c r="K150" i="1"/>
  <c r="D150" i="1"/>
  <c r="C150" i="1"/>
  <c r="N149" i="1"/>
  <c r="M149" i="1"/>
  <c r="K149" i="1"/>
  <c r="D149" i="1"/>
  <c r="C149" i="1"/>
  <c r="N148" i="1"/>
  <c r="M148" i="1"/>
  <c r="K148" i="1"/>
  <c r="D148" i="1"/>
  <c r="C148" i="1"/>
  <c r="N147" i="1"/>
  <c r="M147" i="1"/>
  <c r="K147" i="1"/>
  <c r="D147" i="1"/>
  <c r="C147" i="1"/>
  <c r="N146" i="1"/>
  <c r="M146" i="1"/>
  <c r="K146" i="1"/>
  <c r="D146" i="1"/>
  <c r="C146" i="1"/>
  <c r="N145" i="1"/>
  <c r="M145" i="1"/>
  <c r="K145" i="1"/>
  <c r="D145" i="1"/>
  <c r="C145" i="1"/>
  <c r="N144" i="1"/>
  <c r="M144" i="1"/>
  <c r="K144" i="1"/>
  <c r="D144" i="1"/>
  <c r="C144" i="1"/>
  <c r="N143" i="1"/>
  <c r="M143" i="1"/>
  <c r="K143" i="1"/>
  <c r="D143" i="1"/>
  <c r="C143" i="1"/>
  <c r="N142" i="1"/>
  <c r="M142" i="1"/>
  <c r="K142" i="1"/>
  <c r="D142" i="1"/>
  <c r="C142" i="1"/>
  <c r="N141" i="1"/>
  <c r="M141" i="1"/>
  <c r="K141" i="1"/>
  <c r="D141" i="1"/>
  <c r="C141" i="1"/>
  <c r="N140" i="1"/>
  <c r="M140" i="1"/>
  <c r="K140" i="1"/>
  <c r="D140" i="1"/>
  <c r="C140" i="1"/>
  <c r="N139" i="1"/>
  <c r="M139" i="1"/>
  <c r="K139" i="1"/>
  <c r="D139" i="1"/>
  <c r="C139" i="1"/>
  <c r="N138" i="1"/>
  <c r="M138" i="1"/>
  <c r="K138" i="1"/>
  <c r="D138" i="1"/>
  <c r="C138" i="1"/>
  <c r="N137" i="1"/>
  <c r="M137" i="1"/>
  <c r="K137" i="1"/>
  <c r="D137" i="1"/>
  <c r="C137" i="1"/>
  <c r="N136" i="1"/>
  <c r="M136" i="1"/>
  <c r="K136" i="1"/>
  <c r="D136" i="1"/>
  <c r="C136" i="1"/>
  <c r="N135" i="1"/>
  <c r="M135" i="1"/>
  <c r="K135" i="1"/>
  <c r="D135" i="1"/>
  <c r="C135" i="1"/>
  <c r="N134" i="1"/>
  <c r="M134" i="1"/>
  <c r="K134" i="1"/>
  <c r="D134" i="1"/>
  <c r="C134" i="1"/>
  <c r="N133" i="1"/>
  <c r="M133" i="1"/>
  <c r="K133" i="1"/>
  <c r="D133" i="1"/>
  <c r="C133" i="1"/>
  <c r="N132" i="1"/>
  <c r="M132" i="1"/>
  <c r="K132" i="1"/>
  <c r="D132" i="1"/>
  <c r="C132" i="1"/>
  <c r="N131" i="1"/>
  <c r="M131" i="1"/>
  <c r="K131" i="1"/>
  <c r="D131" i="1"/>
  <c r="C131" i="1"/>
  <c r="N130" i="1"/>
  <c r="M130" i="1"/>
  <c r="K130" i="1"/>
  <c r="D130" i="1"/>
  <c r="C130" i="1"/>
  <c r="N129" i="1"/>
  <c r="M129" i="1"/>
  <c r="K129" i="1"/>
  <c r="D129" i="1"/>
  <c r="C129" i="1"/>
  <c r="N128" i="1"/>
  <c r="M128" i="1"/>
  <c r="K128" i="1"/>
  <c r="D128" i="1"/>
  <c r="C128" i="1"/>
  <c r="N127" i="1"/>
  <c r="M127" i="1"/>
  <c r="K127" i="1"/>
  <c r="D127" i="1"/>
  <c r="C127" i="1"/>
  <c r="N126" i="1"/>
  <c r="M126" i="1"/>
  <c r="K126" i="1"/>
  <c r="D126" i="1"/>
  <c r="C126" i="1"/>
  <c r="N125" i="1"/>
  <c r="M125" i="1"/>
  <c r="K125" i="1"/>
  <c r="D125" i="1"/>
  <c r="C125" i="1"/>
  <c r="N124" i="1"/>
  <c r="M124" i="1"/>
  <c r="K124" i="1"/>
  <c r="D124" i="1"/>
  <c r="C124" i="1"/>
  <c r="N123" i="1"/>
  <c r="M123" i="1"/>
  <c r="K123" i="1"/>
  <c r="D123" i="1"/>
  <c r="C123" i="1"/>
  <c r="N122" i="1"/>
  <c r="M122" i="1"/>
  <c r="K122" i="1"/>
  <c r="D122" i="1"/>
  <c r="C122" i="1"/>
  <c r="N121" i="1"/>
  <c r="M121" i="1"/>
  <c r="K121" i="1"/>
  <c r="D121" i="1"/>
  <c r="C121" i="1"/>
  <c r="N120" i="1"/>
  <c r="M120" i="1"/>
  <c r="K120" i="1"/>
  <c r="D120" i="1"/>
  <c r="C120" i="1"/>
  <c r="N119" i="1"/>
  <c r="M119" i="1"/>
  <c r="K119" i="1"/>
  <c r="D119" i="1"/>
  <c r="C119" i="1"/>
  <c r="N118" i="1"/>
  <c r="M118" i="1"/>
  <c r="K118" i="1"/>
  <c r="D118" i="1"/>
  <c r="C118" i="1"/>
  <c r="N117" i="1"/>
  <c r="M117" i="1"/>
  <c r="K117" i="1"/>
  <c r="D117" i="1"/>
  <c r="C117" i="1"/>
  <c r="N116" i="1"/>
  <c r="M116" i="1"/>
  <c r="K116" i="1"/>
  <c r="D116" i="1"/>
  <c r="C116" i="1"/>
  <c r="N115" i="1"/>
  <c r="M115" i="1"/>
  <c r="K115" i="1"/>
  <c r="D115" i="1"/>
  <c r="C115" i="1"/>
  <c r="N114" i="1"/>
  <c r="M114" i="1"/>
  <c r="K114" i="1"/>
  <c r="D114" i="1"/>
  <c r="C114" i="1"/>
  <c r="N113" i="1"/>
  <c r="M113" i="1"/>
  <c r="K113" i="1"/>
  <c r="D113" i="1"/>
  <c r="C113" i="1"/>
  <c r="N112" i="1"/>
  <c r="M112" i="1"/>
  <c r="K112" i="1"/>
  <c r="D112" i="1"/>
  <c r="C112" i="1"/>
  <c r="N111" i="1"/>
  <c r="M111" i="1"/>
  <c r="K111" i="1"/>
  <c r="D111" i="1"/>
  <c r="C111" i="1"/>
  <c r="N110" i="1"/>
  <c r="M110" i="1"/>
  <c r="K110" i="1"/>
  <c r="D110" i="1"/>
  <c r="C110" i="1"/>
  <c r="N109" i="1"/>
  <c r="M109" i="1"/>
  <c r="K109" i="1"/>
  <c r="D109" i="1"/>
  <c r="C109" i="1"/>
  <c r="N108" i="1"/>
  <c r="M108" i="1"/>
  <c r="K108" i="1"/>
  <c r="D108" i="1"/>
  <c r="C108" i="1"/>
  <c r="N107" i="1"/>
  <c r="M107" i="1"/>
  <c r="K107" i="1"/>
  <c r="D107" i="1"/>
  <c r="C107" i="1"/>
  <c r="N106" i="1"/>
  <c r="M106" i="1"/>
  <c r="K106" i="1"/>
  <c r="D106" i="1"/>
  <c r="C106" i="1"/>
  <c r="N105" i="1"/>
  <c r="M105" i="1"/>
  <c r="K105" i="1"/>
  <c r="D105" i="1"/>
  <c r="C105" i="1"/>
  <c r="N104" i="1"/>
  <c r="M104" i="1"/>
  <c r="K104" i="1"/>
  <c r="D104" i="1"/>
  <c r="C104" i="1"/>
  <c r="N103" i="1"/>
  <c r="M103" i="1"/>
  <c r="K103" i="1"/>
  <c r="D103" i="1"/>
  <c r="C103" i="1"/>
  <c r="N102" i="1"/>
  <c r="M102" i="1"/>
  <c r="K102" i="1"/>
  <c r="D102" i="1"/>
  <c r="C102" i="1"/>
  <c r="N101" i="1"/>
  <c r="M101" i="1"/>
  <c r="K101" i="1"/>
  <c r="D101" i="1"/>
  <c r="C101" i="1"/>
  <c r="N100" i="1"/>
  <c r="M100" i="1"/>
  <c r="K100" i="1"/>
  <c r="D100" i="1"/>
  <c r="C100" i="1"/>
  <c r="N99" i="1"/>
  <c r="M99" i="1"/>
  <c r="K99" i="1"/>
  <c r="D99" i="1"/>
  <c r="C99" i="1"/>
  <c r="N98" i="1"/>
  <c r="M98" i="1"/>
  <c r="K98" i="1"/>
  <c r="D98" i="1"/>
  <c r="C98" i="1"/>
  <c r="N97" i="1"/>
  <c r="M97" i="1"/>
  <c r="K97" i="1"/>
  <c r="D97" i="1"/>
  <c r="C97" i="1"/>
  <c r="N96" i="1"/>
  <c r="M96" i="1"/>
  <c r="K96" i="1"/>
  <c r="D96" i="1"/>
  <c r="C96" i="1"/>
  <c r="N95" i="1"/>
  <c r="M95" i="1"/>
  <c r="K95" i="1"/>
  <c r="D95" i="1"/>
  <c r="C95" i="1"/>
  <c r="N94" i="1"/>
  <c r="M94" i="1"/>
  <c r="K94" i="1"/>
  <c r="D94" i="1"/>
  <c r="C94" i="1"/>
  <c r="N93" i="1"/>
  <c r="M93" i="1"/>
  <c r="K93" i="1"/>
  <c r="D93" i="1"/>
  <c r="C93" i="1"/>
  <c r="N92" i="1"/>
  <c r="M92" i="1"/>
  <c r="K92" i="1"/>
  <c r="D92" i="1"/>
  <c r="C92" i="1"/>
  <c r="N91" i="1"/>
  <c r="M91" i="1"/>
  <c r="K91" i="1"/>
  <c r="D91" i="1"/>
  <c r="C91" i="1"/>
  <c r="N90" i="1"/>
  <c r="M90" i="1"/>
  <c r="K90" i="1"/>
  <c r="D90" i="1"/>
  <c r="C90" i="1"/>
  <c r="N89" i="1"/>
  <c r="M89" i="1"/>
  <c r="K89" i="1"/>
  <c r="D89" i="1"/>
  <c r="C89" i="1"/>
  <c r="N88" i="1"/>
  <c r="M88" i="1"/>
  <c r="K88" i="1"/>
  <c r="D88" i="1"/>
  <c r="C88" i="1"/>
  <c r="N87" i="1"/>
  <c r="M87" i="1"/>
  <c r="K87" i="1"/>
  <c r="D87" i="1"/>
  <c r="C87" i="1"/>
  <c r="N86" i="1"/>
  <c r="M86" i="1"/>
  <c r="K86" i="1"/>
  <c r="D86" i="1"/>
  <c r="C86" i="1"/>
  <c r="N85" i="1"/>
  <c r="M85" i="1"/>
  <c r="K85" i="1"/>
  <c r="D85" i="1"/>
  <c r="C85" i="1"/>
  <c r="N84" i="1"/>
  <c r="M84" i="1"/>
  <c r="K84" i="1"/>
  <c r="D84" i="1"/>
  <c r="C84" i="1"/>
  <c r="N83" i="1"/>
  <c r="M83" i="1"/>
  <c r="K83" i="1"/>
  <c r="D83" i="1"/>
  <c r="C83" i="1"/>
  <c r="N82" i="1"/>
  <c r="M82" i="1"/>
  <c r="K82" i="1"/>
  <c r="D82" i="1"/>
  <c r="C82" i="1"/>
  <c r="N81" i="1"/>
  <c r="M81" i="1"/>
  <c r="K81" i="1"/>
  <c r="D81" i="1"/>
  <c r="C81" i="1"/>
  <c r="N80" i="1"/>
  <c r="M80" i="1"/>
  <c r="K80" i="1"/>
  <c r="D80" i="1"/>
  <c r="C80" i="1"/>
  <c r="N79" i="1"/>
  <c r="M79" i="1"/>
  <c r="K79" i="1"/>
  <c r="D79" i="1"/>
  <c r="C79" i="1"/>
  <c r="N78" i="1"/>
  <c r="M78" i="1"/>
  <c r="K78" i="1"/>
  <c r="D78" i="1"/>
  <c r="C78" i="1"/>
  <c r="N77" i="1"/>
  <c r="M77" i="1"/>
  <c r="K77" i="1"/>
  <c r="D77" i="1"/>
  <c r="C77" i="1"/>
  <c r="N76" i="1"/>
  <c r="M76" i="1"/>
  <c r="K76" i="1"/>
  <c r="D76" i="1"/>
  <c r="C76" i="1"/>
  <c r="N75" i="1"/>
  <c r="M75" i="1"/>
  <c r="K75" i="1"/>
  <c r="D75" i="1"/>
  <c r="C75" i="1"/>
  <c r="N74" i="1"/>
  <c r="M74" i="1"/>
  <c r="K74" i="1"/>
  <c r="D74" i="1"/>
  <c r="C74" i="1"/>
  <c r="N73" i="1"/>
  <c r="M73" i="1"/>
  <c r="K73" i="1"/>
  <c r="D73" i="1"/>
  <c r="C73" i="1"/>
  <c r="N72" i="1"/>
  <c r="M72" i="1"/>
  <c r="K72" i="1"/>
  <c r="D72" i="1"/>
  <c r="C72" i="1"/>
  <c r="N71" i="1"/>
  <c r="M71" i="1"/>
  <c r="K71" i="1"/>
  <c r="D71" i="1"/>
  <c r="C71" i="1"/>
  <c r="N70" i="1"/>
  <c r="M70" i="1"/>
  <c r="K70" i="1"/>
  <c r="D70" i="1"/>
  <c r="C70" i="1"/>
  <c r="N69" i="1"/>
  <c r="M69" i="1"/>
  <c r="K69" i="1"/>
  <c r="D69" i="1"/>
  <c r="C69" i="1"/>
  <c r="N68" i="1"/>
  <c r="M68" i="1"/>
  <c r="K68" i="1"/>
  <c r="D68" i="1"/>
  <c r="C68" i="1"/>
  <c r="N67" i="1"/>
  <c r="M67" i="1"/>
  <c r="K67" i="1"/>
  <c r="D67" i="1"/>
  <c r="C67" i="1"/>
  <c r="N66" i="1"/>
  <c r="M66" i="1"/>
  <c r="K66" i="1"/>
  <c r="D66" i="1"/>
  <c r="C66" i="1"/>
  <c r="N65" i="1"/>
  <c r="M65" i="1"/>
  <c r="K65" i="1"/>
  <c r="D65" i="1"/>
  <c r="C65" i="1"/>
  <c r="N64" i="1"/>
  <c r="M64" i="1"/>
  <c r="K64" i="1"/>
  <c r="D64" i="1"/>
  <c r="C64" i="1"/>
  <c r="N63" i="1"/>
  <c r="M63" i="1"/>
  <c r="K63" i="1"/>
  <c r="D63" i="1"/>
  <c r="C63" i="1"/>
  <c r="N62" i="1"/>
  <c r="M62" i="1"/>
  <c r="K62" i="1"/>
  <c r="D62" i="1"/>
  <c r="C62" i="1"/>
  <c r="N61" i="1"/>
  <c r="M61" i="1"/>
  <c r="K61" i="1"/>
  <c r="D61" i="1"/>
  <c r="C61" i="1"/>
  <c r="N60" i="1"/>
  <c r="M60" i="1"/>
  <c r="K60" i="1"/>
  <c r="D60" i="1"/>
  <c r="C60" i="1"/>
  <c r="N59" i="1"/>
  <c r="M59" i="1"/>
  <c r="K59" i="1"/>
  <c r="D59" i="1"/>
  <c r="C59" i="1"/>
  <c r="N58" i="1"/>
  <c r="M58" i="1"/>
  <c r="K58" i="1"/>
  <c r="D58" i="1"/>
  <c r="C58" i="1"/>
  <c r="N57" i="1"/>
  <c r="M57" i="1"/>
  <c r="K57" i="1"/>
  <c r="D57" i="1"/>
  <c r="C57" i="1"/>
  <c r="N56" i="1"/>
  <c r="M56" i="1"/>
  <c r="K56" i="1"/>
  <c r="D56" i="1"/>
  <c r="C56" i="1"/>
  <c r="N55" i="1"/>
  <c r="M55" i="1"/>
  <c r="K55" i="1"/>
  <c r="D55" i="1"/>
  <c r="C55" i="1"/>
  <c r="N54" i="1"/>
  <c r="M54" i="1"/>
  <c r="K54" i="1"/>
  <c r="D54" i="1"/>
  <c r="C54" i="1"/>
  <c r="N53" i="1"/>
  <c r="M53" i="1"/>
  <c r="K53" i="1"/>
  <c r="D53" i="1"/>
  <c r="C53" i="1"/>
  <c r="N52" i="1"/>
  <c r="M52" i="1"/>
  <c r="K52" i="1"/>
  <c r="D52" i="1"/>
  <c r="C52" i="1"/>
  <c r="N51" i="1"/>
  <c r="M51" i="1"/>
  <c r="K51" i="1"/>
  <c r="D51" i="1"/>
  <c r="C51" i="1"/>
  <c r="N50" i="1"/>
  <c r="M50" i="1"/>
  <c r="K50" i="1"/>
  <c r="D50" i="1"/>
  <c r="C50" i="1"/>
  <c r="N49" i="1"/>
  <c r="M49" i="1"/>
  <c r="K49" i="1"/>
  <c r="D49" i="1"/>
  <c r="C49" i="1"/>
  <c r="N48" i="1"/>
  <c r="M48" i="1"/>
  <c r="K48" i="1"/>
  <c r="D48" i="1"/>
  <c r="C48" i="1"/>
  <c r="N47" i="1"/>
  <c r="M47" i="1"/>
  <c r="K47" i="1"/>
  <c r="D47" i="1"/>
  <c r="C47" i="1"/>
  <c r="N46" i="1"/>
  <c r="M46" i="1"/>
  <c r="K46" i="1"/>
  <c r="D46" i="1"/>
  <c r="C46" i="1"/>
  <c r="N45" i="1"/>
  <c r="M45" i="1"/>
  <c r="K45" i="1"/>
  <c r="D45" i="1"/>
  <c r="C45" i="1"/>
  <c r="N44" i="1"/>
  <c r="M44" i="1"/>
  <c r="K44" i="1"/>
  <c r="D44" i="1"/>
  <c r="C44" i="1"/>
  <c r="N43" i="1"/>
  <c r="M43" i="1"/>
  <c r="K43" i="1"/>
  <c r="D43" i="1"/>
  <c r="C43" i="1"/>
  <c r="N42" i="1"/>
  <c r="M42" i="1"/>
  <c r="K42" i="1"/>
  <c r="D42" i="1"/>
  <c r="C42" i="1"/>
  <c r="N41" i="1"/>
  <c r="M41" i="1"/>
  <c r="K41" i="1"/>
  <c r="D41" i="1"/>
  <c r="C41" i="1"/>
  <c r="N40" i="1"/>
  <c r="M40" i="1"/>
  <c r="K40" i="1"/>
  <c r="D40" i="1"/>
  <c r="C40" i="1"/>
  <c r="N39" i="1"/>
  <c r="M39" i="1"/>
  <c r="K39" i="1"/>
  <c r="D39" i="1"/>
  <c r="C39" i="1"/>
  <c r="N38" i="1"/>
  <c r="M38" i="1"/>
  <c r="K38" i="1"/>
  <c r="D38" i="1"/>
  <c r="C38" i="1"/>
  <c r="N37" i="1"/>
  <c r="M37" i="1"/>
  <c r="K37" i="1"/>
  <c r="D37" i="1"/>
  <c r="C37" i="1"/>
  <c r="N36" i="1"/>
  <c r="M36" i="1"/>
  <c r="K36" i="1"/>
  <c r="D36" i="1"/>
  <c r="C36" i="1"/>
  <c r="N35" i="1"/>
  <c r="M35" i="1"/>
  <c r="K35" i="1"/>
  <c r="D35" i="1"/>
  <c r="C35" i="1"/>
  <c r="N34" i="1"/>
  <c r="M34" i="1"/>
  <c r="K34" i="1"/>
  <c r="D34" i="1"/>
  <c r="C34" i="1"/>
  <c r="N33" i="1"/>
  <c r="M33" i="1"/>
  <c r="K33" i="1"/>
  <c r="D33" i="1"/>
  <c r="C33" i="1"/>
  <c r="N32" i="1"/>
  <c r="M32" i="1"/>
  <c r="K32" i="1"/>
  <c r="D32" i="1"/>
  <c r="C32" i="1"/>
  <c r="N31" i="1"/>
  <c r="M31" i="1"/>
  <c r="K31" i="1"/>
  <c r="D31" i="1"/>
  <c r="C31" i="1"/>
  <c r="N30" i="1"/>
  <c r="M30" i="1"/>
  <c r="K30" i="1"/>
  <c r="D30" i="1"/>
  <c r="C30" i="1"/>
  <c r="N29" i="1"/>
  <c r="M29" i="1"/>
  <c r="K29" i="1"/>
  <c r="D29" i="1"/>
  <c r="C29" i="1"/>
  <c r="N28" i="1"/>
  <c r="M28" i="1"/>
  <c r="K28" i="1"/>
  <c r="D28" i="1"/>
  <c r="C28" i="1"/>
  <c r="N27" i="1"/>
  <c r="M27" i="1"/>
  <c r="K27" i="1"/>
  <c r="D27" i="1"/>
  <c r="C27" i="1"/>
  <c r="N26" i="1"/>
  <c r="M26" i="1"/>
  <c r="K26" i="1"/>
  <c r="D26" i="1"/>
  <c r="C26" i="1"/>
  <c r="N25" i="1"/>
  <c r="M25" i="1"/>
  <c r="K25" i="1"/>
  <c r="D25" i="1"/>
  <c r="C25" i="1"/>
  <c r="N24" i="1"/>
  <c r="M24" i="1"/>
  <c r="K24" i="1"/>
  <c r="D24" i="1"/>
  <c r="C24" i="1"/>
  <c r="N23" i="1"/>
  <c r="M23" i="1"/>
  <c r="K23" i="1"/>
  <c r="D23" i="1"/>
  <c r="C23" i="1"/>
  <c r="N22" i="1"/>
  <c r="M22" i="1"/>
  <c r="K22" i="1"/>
  <c r="D22" i="1"/>
  <c r="C22" i="1"/>
  <c r="N21" i="1"/>
  <c r="M21" i="1"/>
  <c r="K21" i="1"/>
  <c r="D21" i="1"/>
  <c r="C21" i="1"/>
  <c r="N20" i="1"/>
  <c r="M20" i="1"/>
  <c r="K20" i="1"/>
  <c r="D20" i="1"/>
  <c r="C20" i="1"/>
  <c r="N19" i="1"/>
  <c r="M19" i="1"/>
  <c r="K19" i="1"/>
  <c r="D19" i="1"/>
  <c r="C19" i="1"/>
  <c r="N18" i="1"/>
  <c r="M18" i="1"/>
  <c r="K18" i="1"/>
  <c r="D18" i="1"/>
  <c r="C18" i="1"/>
  <c r="N17" i="1"/>
  <c r="M17" i="1"/>
  <c r="K17" i="1"/>
  <c r="D17" i="1"/>
  <c r="C17" i="1"/>
  <c r="N16" i="1"/>
  <c r="M16" i="1"/>
  <c r="K16" i="1"/>
  <c r="D16" i="1"/>
  <c r="C16" i="1"/>
  <c r="N15" i="1"/>
  <c r="M15" i="1"/>
  <c r="K15" i="1"/>
  <c r="D15" i="1"/>
  <c r="C15" i="1"/>
  <c r="N14" i="1"/>
  <c r="M14" i="1"/>
  <c r="K14" i="1"/>
  <c r="D14" i="1"/>
  <c r="C14" i="1"/>
  <c r="N13" i="1"/>
  <c r="M13" i="1"/>
  <c r="K13" i="1"/>
  <c r="D13" i="1"/>
  <c r="C13" i="1"/>
  <c r="N12" i="1"/>
  <c r="M12" i="1"/>
  <c r="K12" i="1"/>
  <c r="D12" i="1"/>
  <c r="C12" i="1"/>
  <c r="N11" i="1"/>
  <c r="M11" i="1"/>
  <c r="K11" i="1"/>
  <c r="D11" i="1"/>
  <c r="C11" i="1"/>
  <c r="N10" i="1"/>
  <c r="M10" i="1"/>
  <c r="K10" i="1"/>
  <c r="D10" i="1"/>
  <c r="C10" i="1"/>
  <c r="N9" i="1"/>
  <c r="M9" i="1"/>
  <c r="K9" i="1"/>
  <c r="D9" i="1"/>
  <c r="C9" i="1"/>
  <c r="N8" i="1"/>
  <c r="M8" i="1"/>
  <c r="K8" i="1"/>
  <c r="D8" i="1"/>
  <c r="C8" i="1"/>
  <c r="N7" i="1"/>
  <c r="M7" i="1"/>
  <c r="K7" i="1"/>
  <c r="D7" i="1"/>
  <c r="C7" i="1"/>
  <c r="N6" i="1"/>
  <c r="M6" i="1"/>
  <c r="K6" i="1"/>
  <c r="D6" i="1"/>
  <c r="C6" i="1"/>
  <c r="N5" i="1"/>
  <c r="M5" i="1"/>
  <c r="K5" i="1"/>
  <c r="D5" i="1"/>
  <c r="C5" i="1"/>
  <c r="N4" i="1"/>
  <c r="M4" i="1"/>
  <c r="K4" i="1"/>
  <c r="D4" i="1"/>
  <c r="C4" i="1"/>
  <c r="N3" i="1"/>
  <c r="M3" i="1"/>
  <c r="K3" i="1"/>
  <c r="D3" i="1"/>
  <c r="C3" i="1"/>
  <c r="N2" i="1"/>
  <c r="M2" i="1"/>
  <c r="K2" i="1"/>
  <c r="D2" i="1"/>
  <c r="C2" i="1"/>
  <c r="B12" i="2"/>
  <c r="B2" i="2"/>
</calcChain>
</file>

<file path=xl/sharedStrings.xml><?xml version="1.0" encoding="utf-8"?>
<sst xmlns="http://schemas.openxmlformats.org/spreadsheetml/2006/main" count="6327" uniqueCount="2608">
  <si>
    <t>Order id</t>
  </si>
  <si>
    <t>Order Date</t>
  </si>
  <si>
    <t>Day</t>
  </si>
  <si>
    <t>Month</t>
  </si>
  <si>
    <t>Cust ID</t>
  </si>
  <si>
    <t>Cust Name</t>
  </si>
  <si>
    <t>Seller</t>
  </si>
  <si>
    <t>Product</t>
  </si>
  <si>
    <t>Price</t>
  </si>
  <si>
    <t>Qty</t>
  </si>
  <si>
    <t>Amount</t>
  </si>
  <si>
    <t>Payment Mode</t>
  </si>
  <si>
    <t>Last 28 Days</t>
  </si>
  <si>
    <t>Previous 28 Days</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</si>
  <si>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</si>
  <si>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</si>
  <si>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</si>
  <si>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</si>
  <si>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</si>
  <si>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</si>
  <si>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</si>
  <si>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</si>
  <si>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</si>
  <si>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</si>
  <si>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</si>
  <si>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</si>
  <si>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</si>
  <si>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</si>
  <si>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</si>
  <si>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</si>
  <si>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</si>
  <si>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</si>
  <si>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</si>
  <si>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</si>
  <si>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</si>
  <si>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</si>
  <si>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</si>
  <si>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</si>
  <si>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</si>
  <si>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</si>
  <si>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</si>
  <si>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</si>
  <si>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</si>
  <si>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</si>
  <si>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</si>
  <si>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</si>
  <si>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</si>
  <si>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</si>
  <si>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</si>
  <si>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</si>
  <si>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</si>
  <si>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</si>
  <si>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</si>
  <si>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</si>
  <si>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</si>
  <si>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</si>
  <si>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</si>
  <si>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</si>
  <si>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</si>
  <si>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</si>
  <si>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</si>
  <si>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</si>
  <si>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</si>
  <si>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</si>
  <si>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</si>
  <si>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</si>
  <si>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</si>
  <si>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</si>
  <si>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</si>
  <si>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</si>
  <si>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</si>
  <si>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</si>
  <si>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</si>
  <si>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</si>
  <si>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</si>
  <si>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</si>
  <si>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</si>
  <si>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</si>
  <si>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</si>
  <si>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</si>
  <si>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</si>
  <si>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</si>
  <si>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</si>
  <si>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</si>
  <si>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</si>
  <si>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</si>
  <si>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</si>
  <si>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</si>
  <si>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</si>
  <si>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</si>
  <si>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</si>
  <si>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</si>
  <si>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</si>
  <si>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</si>
  <si>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</si>
  <si>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</si>
  <si>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</si>
  <si>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</si>
  <si>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</si>
  <si>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</si>
  <si>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</si>
  <si>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</si>
  <si>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</si>
  <si>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</si>
  <si>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</si>
  <si>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</si>
  <si>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</si>
  <si>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</si>
  <si>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</si>
  <si>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</si>
  <si>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</si>
  <si>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</si>
  <si>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</si>
  <si>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</si>
  <si>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</si>
  <si>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</si>
  <si>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</si>
  <si>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</si>
  <si>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</si>
  <si>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</si>
  <si>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</si>
  <si>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</si>
  <si>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</si>
  <si>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</si>
  <si>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</si>
  <si>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</si>
  <si>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</si>
  <si>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</si>
  <si>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</si>
  <si>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</si>
  <si>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</si>
  <si>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</si>
  <si>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</si>
  <si>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</si>
  <si>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</si>
  <si>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</si>
  <si>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</si>
  <si>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</si>
  <si>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</si>
  <si>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</si>
  <si>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</si>
  <si>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</si>
  <si>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</si>
  <si>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</si>
  <si>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</si>
  <si>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</si>
  <si>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</si>
  <si>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</si>
  <si>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</si>
  <si>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</si>
  <si>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</si>
  <si>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</si>
  <si>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</si>
  <si>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</si>
  <si>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</si>
  <si>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</si>
  <si>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</si>
  <si>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</si>
  <si>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</si>
  <si>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</si>
  <si>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</si>
  <si>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</si>
  <si>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</si>
  <si>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</si>
  <si>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</si>
  <si>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</si>
  <si>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</si>
  <si>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</si>
  <si>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</si>
  <si>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</si>
  <si>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</si>
  <si>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</si>
  <si>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</si>
  <si>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</si>
  <si>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</si>
  <si>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</si>
  <si>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</si>
  <si>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</si>
  <si>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</si>
  <si>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</si>
  <si>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</si>
  <si>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</si>
  <si>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</si>
  <si>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</si>
  <si>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</si>
  <si>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</si>
  <si>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</si>
  <si>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</si>
  <si>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</si>
  <si>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</si>
  <si>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</si>
  <si>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</si>
  <si>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</si>
  <si>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</si>
  <si>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</si>
  <si>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</si>
  <si>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</si>
  <si>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</si>
  <si>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</si>
  <si>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</si>
  <si>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</si>
  <si>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</si>
  <si>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</si>
  <si>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</si>
  <si>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</si>
  <si>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</si>
  <si>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</si>
  <si>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</si>
  <si>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</si>
  <si>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</si>
  <si>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</si>
  <si>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</si>
  <si>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</si>
  <si>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</si>
  <si>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</si>
  <si>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</si>
  <si>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</si>
  <si>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</si>
  <si>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</si>
  <si>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</si>
  <si>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</si>
  <si>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</si>
  <si>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</si>
  <si>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</si>
  <si>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</si>
  <si>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</si>
  <si>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</si>
  <si>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</si>
  <si>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</si>
  <si>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</si>
  <si>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</si>
  <si>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</si>
  <si>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</si>
  <si>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</si>
  <si>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</si>
  <si>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</si>
  <si>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</si>
  <si>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</si>
  <si>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</si>
  <si>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</si>
  <si>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</si>
  <si>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</si>
  <si>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</si>
  <si>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</si>
  <si>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</si>
  <si>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</si>
  <si>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</si>
  <si>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</si>
  <si>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</si>
  <si>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</si>
  <si>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</si>
  <si>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</si>
  <si>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</si>
  <si>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</si>
  <si>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</si>
  <si>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</si>
  <si>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</si>
  <si>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</si>
  <si>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</si>
  <si>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</si>
  <si>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</si>
  <si>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</si>
  <si>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</si>
  <si>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</si>
  <si>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</si>
  <si>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</si>
  <si>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</si>
  <si>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</si>
  <si>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</si>
  <si>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</si>
  <si>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</si>
  <si>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</si>
  <si>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</si>
  <si>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</si>
  <si>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</si>
  <si>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</si>
  <si>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</si>
  <si>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</si>
  <si>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</si>
  <si>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</si>
  <si>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</si>
  <si>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</si>
  <si>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</si>
  <si>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</si>
  <si>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</si>
  <si>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</si>
  <si>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</si>
  <si>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</si>
  <si>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</si>
  <si>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</si>
  <si>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</si>
  <si>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</si>
  <si>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</si>
  <si>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</si>
  <si>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</si>
  <si>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</si>
  <si>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</si>
  <si>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</si>
  <si>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</si>
  <si>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</si>
  <si>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</si>
  <si>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</si>
  <si>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</si>
  <si>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</si>
  <si>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</si>
  <si>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</si>
  <si>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</si>
  <si>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</si>
  <si>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</si>
  <si>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</si>
  <si>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</si>
  <si>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</si>
  <si>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</si>
  <si>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</si>
  <si>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</si>
  <si>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</si>
  <si>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</si>
  <si>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</si>
  <si>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</si>
  <si>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</si>
  <si>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</si>
  <si>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</si>
  <si>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</si>
  <si>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</si>
  <si>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</si>
  <si>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</si>
  <si>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</si>
  <si>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</si>
  <si>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</si>
  <si>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</si>
  <si>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</si>
  <si>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</si>
  <si>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</si>
  <si>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</si>
  <si>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</si>
  <si>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</si>
  <si>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</si>
  <si>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</si>
  <si>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</si>
  <si>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</si>
  <si>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</si>
  <si>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</si>
  <si>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</si>
  <si>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</si>
  <si>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</si>
  <si>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</si>
  <si>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</si>
  <si>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</si>
  <si>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</si>
  <si>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</si>
  <si>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</si>
  <si>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</si>
  <si>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</si>
  <si>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</si>
  <si>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</si>
  <si>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</si>
  <si>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</si>
  <si>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</si>
  <si>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</si>
  <si>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</si>
  <si>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</si>
  <si>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</si>
  <si>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</si>
  <si>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</si>
  <si>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</si>
  <si>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</si>
  <si>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</si>
  <si>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</si>
  <si>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</si>
  <si>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</si>
  <si>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</si>
  <si>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</si>
  <si>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</si>
  <si>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</si>
  <si>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</si>
  <si>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</si>
  <si>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</si>
  <si>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</si>
  <si>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</si>
  <si>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</si>
  <si>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</si>
  <si>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</si>
  <si>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</si>
  <si>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</si>
  <si>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</si>
  <si>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</si>
  <si>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</si>
  <si>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</si>
  <si>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</si>
  <si>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</si>
  <si>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</si>
  <si>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</si>
  <si>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</si>
  <si>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</si>
  <si>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</si>
  <si>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</si>
  <si>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</si>
  <si>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</si>
  <si>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</si>
  <si>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</si>
  <si>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</si>
  <si>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</si>
  <si>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</si>
  <si>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</si>
  <si>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</si>
  <si>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</si>
  <si>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</si>
  <si>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</si>
  <si>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</si>
  <si>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</si>
  <si>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</si>
  <si>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</si>
  <si>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</si>
  <si>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</si>
  <si>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</si>
  <si>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</si>
  <si>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</si>
  <si>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</si>
  <si>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</si>
  <si>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</si>
  <si>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</si>
  <si>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</si>
  <si>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</si>
  <si>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</si>
  <si>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</si>
  <si>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</si>
  <si>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</si>
  <si>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</si>
  <si>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</si>
  <si>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</si>
  <si>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</si>
  <si>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</si>
  <si>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</si>
  <si>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</si>
  <si>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</si>
  <si>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</si>
  <si>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</si>
  <si>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</si>
  <si>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</si>
  <si>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</si>
  <si>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</si>
  <si>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</si>
  <si>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</si>
  <si>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</si>
  <si>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</si>
  <si>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</si>
  <si>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</si>
  <si>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</si>
  <si>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</si>
  <si>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</si>
  <si>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</si>
  <si>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</si>
  <si>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</si>
  <si>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</si>
  <si>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</si>
  <si>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</si>
  <si>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</si>
  <si>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</si>
  <si>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</si>
  <si>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</si>
  <si>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</si>
  <si>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</si>
  <si>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</si>
  <si>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</si>
  <si>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</si>
  <si>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</si>
  <si>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</si>
  <si>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</si>
  <si>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</si>
  <si>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</si>
  <si>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</si>
  <si>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</si>
  <si>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</si>
  <si>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</si>
  <si>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</si>
  <si>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</si>
  <si>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</si>
  <si>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</si>
  <si>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</si>
  <si>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</si>
  <si>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</si>
  <si>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</si>
  <si>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</si>
  <si>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</si>
  <si>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</si>
  <si>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</si>
  <si>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</si>
  <si>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</si>
  <si>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</si>
  <si>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</si>
  <si>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</si>
  <si>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</si>
  <si>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</si>
  <si>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</si>
  <si>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</si>
  <si>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</si>
  <si>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</si>
  <si>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</si>
  <si>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</si>
  <si>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</si>
  <si>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</si>
  <si>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</si>
  <si>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</si>
  <si>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</si>
  <si>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</si>
  <si>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</si>
  <si>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</si>
  <si>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</si>
  <si>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</si>
  <si>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</si>
  <si>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</si>
  <si>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</si>
  <si>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</si>
  <si>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</si>
  <si>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</si>
  <si>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</si>
  <si>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</si>
  <si>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</si>
  <si>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</si>
  <si>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</si>
  <si>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</si>
  <si>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</si>
  <si>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</si>
  <si>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</si>
  <si>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</si>
  <si>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</si>
  <si>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</si>
  <si>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</si>
  <si>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</si>
  <si>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</si>
  <si>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</si>
  <si>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</si>
  <si>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</si>
  <si>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</si>
  <si>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</si>
  <si>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</si>
  <si>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</si>
  <si>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</si>
  <si>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</si>
  <si>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</si>
  <si>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</si>
  <si>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</si>
  <si>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</si>
  <si>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</si>
  <si>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</si>
  <si>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</si>
  <si>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</si>
  <si>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</si>
  <si>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</si>
  <si>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</si>
  <si>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</si>
  <si>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</si>
  <si>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</si>
  <si>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</si>
  <si>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</si>
  <si>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</si>
  <si>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</si>
  <si>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</si>
  <si>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</si>
  <si>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</si>
  <si>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</si>
  <si>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</si>
  <si>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</si>
  <si>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</si>
  <si>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</si>
  <si>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</si>
  <si>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</si>
  <si>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</si>
  <si>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</si>
  <si>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</si>
  <si>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</si>
  <si>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</si>
  <si>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</si>
  <si>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</si>
  <si>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</si>
  <si>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</si>
  <si>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</si>
  <si>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</si>
  <si>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</si>
  <si>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</si>
  <si>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</si>
  <si>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</si>
  <si>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</si>
  <si>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</si>
  <si>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</si>
  <si>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</si>
  <si>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</si>
  <si>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</si>
  <si>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</si>
  <si>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</si>
  <si>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</si>
  <si>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</si>
  <si>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</si>
  <si>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</si>
  <si>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</si>
  <si>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</si>
  <si>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</si>
  <si>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</si>
  <si>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</si>
  <si>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</si>
  <si>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</si>
  <si>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</si>
  <si>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</si>
  <si>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</si>
  <si>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</si>
  <si>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</si>
  <si>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</si>
  <si>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</si>
  <si>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</si>
  <si>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</si>
  <si>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</si>
  <si>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</si>
  <si>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</si>
  <si>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</si>
  <si>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</si>
  <si>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</si>
  <si>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</si>
  <si>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</si>
  <si>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</si>
  <si>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</si>
  <si>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</si>
  <si>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</si>
  <si>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</si>
  <si>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</si>
  <si>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</si>
  <si>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</si>
  <si>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</si>
  <si>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</si>
  <si>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</si>
  <si>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</si>
  <si>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</si>
  <si>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</si>
  <si>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</si>
  <si>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</si>
  <si>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</si>
  <si>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</si>
  <si>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</si>
  <si>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</si>
  <si>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</si>
  <si>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</si>
  <si>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</si>
  <si>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</si>
  <si>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</si>
  <si>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</si>
  <si>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</si>
  <si>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</si>
  <si>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</si>
  <si>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</si>
  <si>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</si>
  <si>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</si>
  <si>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</si>
  <si>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</si>
  <si>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</si>
  <si>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</si>
  <si>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</si>
  <si>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</si>
  <si>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</si>
  <si>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</si>
  <si>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</si>
  <si>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</si>
  <si>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</si>
  <si>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</si>
  <si>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</si>
  <si>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</si>
  <si>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</si>
  <si>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</si>
  <si>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</si>
  <si>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</si>
  <si>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</si>
  <si>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</si>
  <si>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</si>
  <si>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</si>
  <si>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</si>
  <si>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</si>
  <si>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</si>
  <si>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</si>
  <si>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</si>
  <si>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</si>
  <si>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</si>
  <si>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</si>
  <si>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</si>
  <si>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</si>
  <si>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</si>
  <si>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</si>
  <si>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</si>
  <si>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</si>
  <si>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</si>
  <si>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</si>
  <si>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</si>
  <si>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</si>
  <si>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</si>
  <si>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</si>
  <si>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</si>
  <si>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</si>
  <si>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</si>
  <si>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</si>
  <si>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</si>
  <si>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</si>
  <si>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</si>
  <si>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</si>
  <si>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</si>
  <si>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</si>
  <si>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</si>
  <si>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</si>
  <si>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</si>
  <si>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</si>
  <si>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</si>
  <si>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</si>
  <si>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</si>
  <si>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</si>
  <si>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</si>
  <si>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</si>
  <si>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</si>
  <si>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</si>
  <si>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</si>
  <si>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</si>
  <si>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</si>
  <si>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</si>
  <si>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</si>
  <si>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</si>
  <si>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</si>
  <si>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</si>
  <si>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</si>
  <si>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</si>
  <si>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</si>
  <si>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</si>
  <si>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</si>
  <si>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</si>
  <si>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</si>
  <si>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</si>
  <si>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</si>
  <si>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</si>
  <si>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</si>
  <si>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</si>
  <si>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</si>
  <si>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</si>
  <si>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</si>
  <si>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</si>
  <si>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</si>
  <si>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</si>
  <si>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</si>
  <si>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</si>
  <si>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</si>
  <si>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</si>
  <si>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</si>
  <si>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</si>
  <si>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</si>
  <si>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</si>
  <si>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</si>
  <si>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</si>
  <si>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</si>
  <si>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</si>
  <si>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</si>
  <si>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</si>
  <si>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</si>
  <si>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</si>
  <si>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</si>
  <si>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</si>
  <si>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</si>
  <si>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</si>
  <si>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</si>
  <si>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</si>
  <si>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</si>
  <si>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</si>
  <si>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</si>
  <si>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</si>
  <si>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</si>
  <si>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</si>
  <si>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</si>
  <si>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</si>
  <si>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</si>
  <si>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</si>
  <si>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</si>
  <si>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</si>
  <si>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</si>
  <si>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</si>
  <si>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</si>
  <si>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</si>
  <si>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</si>
  <si>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</si>
  <si>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</si>
  <si>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</si>
  <si>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</si>
  <si>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</si>
  <si>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</si>
  <si>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</si>
  <si>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</si>
  <si>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</si>
  <si>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</si>
  <si>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</si>
  <si>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</si>
  <si>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</si>
  <si>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</si>
  <si>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</si>
  <si>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</si>
  <si>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</si>
  <si>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</si>
  <si>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</si>
  <si>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</si>
  <si>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</si>
  <si>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</si>
  <si>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</si>
  <si>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</si>
  <si>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</si>
  <si>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</si>
  <si>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</si>
  <si>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</si>
  <si>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</si>
  <si>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</si>
  <si>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</si>
  <si>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</si>
  <si>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</si>
  <si>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</si>
  <si>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</si>
  <si>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</si>
  <si>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</si>
  <si>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</si>
  <si>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</si>
  <si>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</si>
  <si>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</si>
  <si>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</si>
  <si>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</si>
  <si>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</si>
  <si>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</si>
  <si>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</si>
  <si>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</si>
  <si>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</si>
  <si>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</si>
  <si>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</si>
  <si>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</si>
  <si>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</si>
  <si>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</si>
  <si>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</si>
  <si>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</si>
  <si>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</si>
  <si>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</si>
  <si>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</si>
  <si>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</si>
  <si>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</si>
  <si>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</si>
  <si>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</si>
  <si>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</si>
  <si>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</si>
  <si>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</si>
  <si>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</si>
  <si>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</si>
  <si>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</si>
  <si>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</si>
  <si>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</si>
  <si>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</si>
  <si>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</si>
  <si>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</si>
  <si>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</si>
  <si>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</si>
  <si>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</si>
  <si>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</si>
  <si>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</si>
  <si>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</si>
  <si>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</si>
  <si>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</si>
  <si>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</si>
  <si>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</si>
  <si>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</si>
  <si>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</si>
  <si>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</si>
  <si>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</si>
  <si>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</si>
  <si>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</si>
  <si>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</si>
  <si>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</si>
  <si>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</si>
  <si>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</si>
  <si>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</si>
  <si>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</si>
  <si>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</si>
  <si>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</si>
  <si>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</si>
  <si>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</si>
  <si>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</si>
  <si>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</si>
  <si>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</si>
  <si>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</si>
  <si>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</si>
  <si>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</si>
  <si>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</si>
  <si>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</si>
  <si>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</si>
  <si>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</si>
  <si>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</si>
  <si>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</si>
  <si>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</si>
  <si>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</si>
  <si>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</si>
  <si>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</si>
  <si>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</si>
  <si>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</si>
  <si>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</si>
  <si>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</si>
  <si>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</si>
  <si>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</si>
  <si>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</si>
  <si>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</si>
  <si>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</si>
  <si>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</si>
  <si>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</si>
  <si>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</si>
  <si>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</si>
  <si>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</si>
  <si>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</si>
  <si>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</si>
  <si>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</si>
  <si>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</si>
  <si>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</si>
  <si>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</si>
  <si>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</si>
  <si>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</si>
  <si>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</si>
  <si>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</si>
  <si>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</si>
  <si>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</si>
  <si>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</si>
  <si>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</si>
  <si>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</si>
  <si>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</si>
  <si>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</si>
  <si>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</si>
  <si>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</si>
  <si>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</si>
  <si>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</si>
  <si>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</si>
  <si>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</si>
  <si>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</si>
  <si>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</si>
  <si>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</si>
  <si>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</si>
  <si>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</si>
  <si>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</si>
  <si>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</si>
  <si>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</si>
  <si>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</si>
  <si>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</si>
  <si>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</si>
  <si>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</si>
  <si>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</si>
  <si>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</si>
  <si>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</si>
  <si>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</si>
  <si>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</si>
  <si>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</si>
  <si>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</si>
  <si>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</si>
  <si>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</si>
  <si>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</si>
  <si>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</si>
  <si>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</si>
  <si>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</si>
  <si>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</si>
  <si>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</si>
  <si>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</si>
  <si>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</si>
  <si>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</si>
  <si>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</si>
  <si>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</si>
  <si>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</si>
  <si>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</si>
  <si>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</si>
  <si>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</si>
  <si>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</si>
  <si>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</si>
  <si>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</si>
  <si>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</si>
  <si>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</si>
  <si>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</si>
  <si>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</si>
  <si>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</si>
  <si>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</si>
  <si>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</si>
  <si>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</si>
  <si>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</si>
  <si>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</si>
  <si>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</si>
  <si>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</si>
  <si>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</si>
  <si>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</si>
  <si>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</si>
  <si>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</si>
  <si>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</si>
  <si>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</si>
  <si>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</si>
  <si>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</si>
  <si>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</si>
  <si>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</si>
  <si>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</si>
  <si>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</si>
  <si>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</si>
  <si>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</si>
  <si>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</si>
  <si>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</si>
  <si>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</si>
  <si>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</si>
  <si>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</si>
  <si>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</si>
  <si>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</si>
  <si>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</si>
  <si>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</si>
  <si>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</si>
  <si>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</si>
  <si>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</si>
  <si>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</si>
  <si>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</si>
  <si>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</si>
  <si>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</si>
  <si>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</si>
  <si>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</si>
  <si>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</si>
  <si>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</si>
  <si>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</si>
  <si>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</si>
  <si>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</si>
  <si>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</si>
  <si>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</si>
  <si>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</si>
  <si>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</si>
  <si>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</si>
  <si>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</si>
  <si>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</si>
  <si>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</si>
  <si>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</si>
  <si>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</si>
  <si>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</si>
  <si>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</si>
  <si>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</si>
  <si>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</si>
  <si>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</si>
  <si>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</si>
  <si>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</si>
  <si>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</si>
  <si>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</si>
  <si>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</si>
  <si>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</si>
  <si>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</si>
  <si>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</si>
  <si>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</si>
  <si>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</si>
  <si>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</si>
  <si>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</si>
  <si>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</si>
  <si>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</si>
  <si>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</si>
  <si>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</si>
  <si>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</si>
  <si>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</si>
  <si>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</si>
  <si>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</si>
  <si>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</si>
  <si>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</si>
  <si>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</si>
  <si>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</si>
  <si>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</si>
  <si>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</si>
  <si>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</si>
  <si>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</si>
  <si>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</si>
  <si>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</si>
  <si>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</si>
  <si>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</si>
  <si>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</si>
  <si>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</si>
  <si>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</si>
  <si>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</si>
  <si>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</si>
  <si>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</si>
  <si>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</si>
  <si>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</si>
  <si>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</si>
  <si>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</si>
  <si>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</si>
  <si>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</si>
  <si>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</si>
  <si>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</si>
  <si>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</si>
  <si>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</si>
  <si>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</si>
  <si>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</si>
  <si>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</si>
  <si>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</si>
  <si>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</si>
  <si>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</si>
  <si>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</si>
  <si>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</si>
  <si>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</si>
  <si>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</si>
  <si>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</si>
  <si>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</si>
  <si>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</si>
  <si>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</si>
  <si>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</si>
  <si>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</si>
  <si>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</si>
  <si>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</si>
  <si>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</si>
  <si>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</si>
  <si>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</si>
  <si>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</si>
  <si>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</si>
  <si>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</si>
  <si>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</si>
  <si>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</si>
  <si>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</si>
  <si>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</si>
  <si>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</si>
  <si>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</si>
  <si>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</si>
  <si>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</si>
  <si>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</si>
  <si>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</si>
  <si>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</si>
  <si>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</si>
  <si>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</si>
  <si>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</si>
  <si>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</si>
  <si>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</si>
  <si>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</si>
  <si>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</si>
  <si>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</si>
  <si>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</si>
  <si>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</si>
  <si>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</si>
  <si>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</si>
  <si>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</si>
  <si>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</si>
  <si>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</si>
  <si>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</si>
  <si>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</si>
  <si>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</si>
  <si>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</si>
  <si>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</si>
  <si>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</si>
  <si>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</si>
  <si>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</si>
  <si>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</si>
  <si>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</si>
  <si>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</si>
  <si>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</si>
  <si>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</si>
  <si>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</si>
  <si>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</si>
  <si>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</si>
  <si>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</si>
  <si>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</si>
  <si>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</si>
  <si>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</si>
  <si>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</si>
  <si>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</si>
  <si>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</si>
  <si>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</si>
  <si>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</si>
  <si>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</si>
  <si>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</si>
  <si>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</si>
  <si>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</si>
  <si>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</si>
  <si>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</si>
  <si>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</si>
  <si>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</si>
  <si>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</si>
  <si>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</si>
  <si>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</si>
  <si>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</si>
  <si>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</si>
  <si>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</si>
  <si>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</si>
  <si>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</si>
  <si>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</si>
  <si>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</si>
  <si>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</si>
  <si>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</si>
  <si>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</si>
  <si>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</si>
  <si>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</si>
  <si>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</si>
  <si>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</si>
  <si>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</si>
  <si>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</si>
  <si>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</si>
  <si>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</si>
  <si>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</si>
  <si>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</si>
  <si>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</si>
  <si>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</si>
  <si>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</si>
  <si>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</si>
  <si>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</si>
  <si>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</si>
  <si>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</si>
  <si>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</si>
  <si>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</si>
  <si>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</si>
  <si>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</si>
  <si>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</si>
  <si>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</si>
  <si>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</si>
  <si>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</si>
  <si>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</si>
  <si>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</si>
  <si>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</si>
  <si>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</si>
  <si>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</si>
  <si>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</si>
  <si>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</si>
  <si>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</si>
  <si>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</si>
  <si>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</si>
  <si>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</si>
  <si>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</si>
  <si>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</si>
  <si>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</si>
  <si>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</si>
  <si>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</si>
  <si>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</si>
  <si>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</si>
  <si>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</si>
  <si>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</si>
  <si>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</si>
  <si>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</si>
  <si>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</si>
  <si>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</si>
  <si>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</si>
  <si>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</si>
  <si>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</si>
  <si>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</si>
  <si>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</si>
  <si>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</si>
  <si>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</si>
  <si>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</si>
  <si>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</si>
  <si>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</si>
  <si>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</si>
  <si>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</si>
  <si>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</si>
  <si>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</si>
  <si>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</si>
  <si>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</si>
  <si>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</si>
  <si>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</si>
  <si>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</si>
  <si>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</si>
  <si>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</si>
  <si>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</si>
  <si>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</si>
  <si>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</si>
  <si>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</si>
  <si>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</si>
  <si>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</si>
  <si>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</si>
  <si>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</si>
  <si>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</si>
  <si>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</si>
  <si>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</si>
  <si>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</si>
  <si>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</si>
  <si>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</si>
  <si>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</si>
  <si>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</si>
  <si>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</si>
  <si>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</si>
  <si>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</si>
  <si>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</si>
  <si>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</si>
  <si>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</si>
  <si>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</si>
  <si>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</si>
  <si>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</si>
  <si>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</si>
  <si>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</si>
  <si>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</si>
  <si>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</si>
  <si>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</si>
  <si>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</si>
  <si>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</si>
  <si>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</si>
  <si>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</si>
  <si>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</si>
  <si>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</si>
  <si>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</si>
  <si>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</si>
  <si>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</si>
  <si>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</si>
  <si>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</si>
  <si>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</si>
  <si>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</si>
  <si>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</si>
  <si>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</si>
  <si>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</si>
  <si>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</si>
  <si>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</si>
  <si>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</si>
  <si>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</si>
  <si>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</si>
  <si>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</si>
  <si>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</si>
  <si>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</si>
  <si>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</si>
  <si>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</si>
  <si>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</si>
  <si>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</si>
  <si>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</si>
  <si>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</si>
  <si>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</si>
  <si>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</si>
  <si>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</si>
  <si>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</si>
  <si>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</si>
  <si>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</si>
  <si>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</si>
  <si>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</si>
  <si>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</si>
  <si>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</si>
  <si>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</si>
  <si>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</si>
  <si>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</si>
  <si>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</si>
  <si>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</si>
  <si>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</si>
  <si>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</si>
  <si>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</si>
  <si>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</si>
  <si>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</si>
  <si>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</si>
  <si>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</si>
  <si>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</si>
  <si>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</si>
  <si>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</si>
  <si>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</si>
  <si>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</si>
  <si>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</si>
  <si>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</si>
  <si>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</si>
  <si>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</si>
  <si>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</si>
  <si>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</si>
  <si>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</si>
  <si>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</si>
  <si>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</si>
  <si>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</si>
  <si>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</si>
  <si>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</si>
  <si>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</si>
  <si>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</si>
  <si>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</si>
  <si>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</si>
  <si>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</si>
  <si>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</si>
  <si>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</si>
  <si>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</si>
  <si>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</si>
  <si>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</si>
  <si>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</si>
  <si>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</si>
  <si>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</si>
  <si>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</si>
  <si>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</si>
  <si>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</si>
  <si>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</si>
  <si>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</si>
  <si>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</si>
  <si>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</si>
  <si>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</si>
  <si>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</si>
  <si>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</si>
  <si>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</si>
  <si>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</si>
  <si>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</si>
  <si>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</si>
  <si>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</si>
  <si>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</si>
  <si>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</si>
  <si>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</si>
  <si>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</si>
  <si>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</si>
  <si>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</si>
  <si>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</si>
  <si>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</si>
  <si>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</si>
  <si>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</si>
  <si>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</si>
  <si>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</si>
  <si>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</si>
  <si>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</si>
  <si>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</si>
  <si>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</si>
  <si>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</si>
  <si>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</si>
  <si>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</si>
  <si>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</si>
  <si>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</si>
  <si>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</si>
  <si>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</si>
  <si>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</si>
  <si>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</si>
  <si>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</si>
  <si>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</si>
  <si>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</si>
  <si>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</si>
  <si>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</si>
  <si>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</si>
  <si>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</si>
  <si>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</si>
  <si>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</si>
  <si>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</si>
  <si>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</si>
  <si>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</si>
  <si>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</si>
  <si>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</si>
  <si>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</si>
  <si>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</si>
  <si>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</si>
  <si>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</si>
  <si>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</si>
  <si>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</si>
  <si>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</si>
  <si>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</si>
  <si>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</si>
  <si>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</si>
  <si>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</si>
  <si>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</si>
  <si>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</si>
  <si>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</si>
  <si>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</si>
  <si>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</si>
  <si>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</si>
  <si>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</si>
  <si>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</si>
  <si>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</si>
  <si>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</si>
  <si>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</si>
  <si>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</si>
  <si>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</si>
  <si>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</si>
  <si>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</si>
  <si>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</si>
  <si>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</si>
  <si>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</si>
  <si>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</si>
  <si>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</si>
  <si>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</si>
  <si>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</si>
  <si>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</si>
  <si>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</si>
  <si>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</si>
  <si>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</si>
  <si>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</si>
  <si>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</si>
  <si>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</si>
  <si>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</si>
  <si>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</si>
  <si>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</si>
  <si>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</si>
  <si>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</si>
  <si>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</si>
  <si>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</si>
  <si>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</si>
  <si>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</si>
  <si>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</si>
  <si>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</si>
  <si>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</si>
  <si>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</si>
  <si>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</si>
  <si>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</si>
  <si>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</si>
  <si>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</si>
  <si>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</si>
  <si>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</si>
  <si>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</si>
  <si>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</si>
  <si>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</si>
  <si>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</si>
  <si>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</si>
  <si>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</si>
  <si>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</si>
  <si>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</si>
  <si>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</si>
  <si>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</si>
  <si>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</si>
  <si>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</si>
  <si>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</si>
  <si>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</si>
  <si>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</si>
  <si>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</si>
  <si>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</si>
  <si>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</si>
  <si>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</si>
  <si>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</si>
  <si>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</si>
  <si>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</si>
  <si>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</si>
  <si>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</si>
  <si>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</si>
  <si>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</si>
  <si>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</si>
  <si>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</si>
  <si>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</si>
  <si>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</si>
  <si>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</si>
  <si>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</si>
  <si>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</si>
  <si>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</si>
  <si>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</si>
  <si>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</si>
  <si>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</si>
  <si>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</si>
  <si>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</si>
  <si>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</si>
  <si>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</si>
  <si>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</si>
  <si>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</si>
  <si>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</si>
  <si>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</si>
  <si>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</si>
  <si>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</si>
  <si>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</si>
  <si>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</si>
  <si>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</si>
  <si>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</si>
  <si>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</si>
  <si>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</si>
  <si>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</si>
  <si>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</si>
  <si>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</si>
  <si>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</si>
  <si>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</si>
  <si>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</si>
  <si>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</si>
  <si>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</si>
  <si>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</si>
  <si>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</si>
  <si>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</si>
  <si>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</si>
  <si>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</si>
  <si>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</si>
  <si>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</si>
  <si>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</si>
  <si>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</si>
  <si>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</si>
  <si>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</si>
  <si>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</si>
  <si>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</si>
  <si>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</si>
  <si>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</si>
  <si>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</si>
  <si>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</si>
  <si>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</si>
  <si>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</si>
  <si>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</si>
  <si>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</si>
  <si>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</si>
  <si>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</si>
  <si>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</si>
  <si>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</si>
  <si>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</si>
  <si>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</si>
  <si>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</si>
  <si>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</si>
  <si>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</si>
  <si>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</si>
  <si>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</si>
  <si>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</si>
  <si>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</si>
  <si>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</si>
  <si>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</si>
  <si>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</si>
  <si>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</si>
  <si>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</si>
  <si>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</si>
  <si>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</si>
  <si>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</si>
  <si>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</si>
  <si>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</si>
  <si>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</si>
  <si>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</si>
  <si>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</si>
  <si>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</si>
  <si>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</si>
  <si>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</si>
  <si>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</si>
  <si>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</si>
  <si>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</si>
  <si>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</si>
  <si>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</si>
  <si>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</si>
  <si>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</si>
  <si>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</si>
  <si>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</si>
  <si>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</si>
  <si>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</si>
  <si>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</si>
  <si>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</si>
  <si>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</si>
  <si>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</si>
  <si>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</si>
  <si>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</si>
  <si>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</si>
  <si>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</si>
  <si>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</si>
  <si>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</si>
  <si>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</si>
  <si>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</si>
  <si>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</si>
  <si>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</si>
  <si>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</si>
  <si>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</si>
  <si>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</si>
  <si>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</si>
  <si>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</si>
  <si>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</si>
  <si>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</si>
  <si>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</si>
  <si>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</si>
  <si>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</si>
  <si>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</si>
  <si>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</si>
  <si>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</si>
  <si>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</si>
  <si>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</si>
  <si>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</si>
  <si>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</si>
  <si>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</si>
  <si>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</si>
  <si>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</si>
  <si>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</si>
  <si>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</si>
  <si>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</si>
  <si>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</si>
  <si>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</si>
  <si>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</si>
  <si>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</si>
  <si>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</si>
  <si>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</si>
  <si>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</si>
  <si>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</si>
  <si>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</si>
  <si>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</si>
  <si>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</si>
  <si>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</si>
  <si>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</si>
  <si>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</si>
  <si>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</si>
  <si>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</si>
  <si>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</si>
  <si>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</si>
  <si>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</si>
  <si>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</si>
  <si>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</si>
  <si>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</si>
  <si>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</si>
  <si>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</si>
  <si>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</si>
  <si>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</si>
  <si>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</si>
  <si>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</si>
  <si>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</si>
  <si>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</si>
  <si>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</si>
  <si>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</si>
  <si>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</si>
  <si>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</si>
  <si>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</si>
  <si>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</si>
  <si>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</si>
  <si>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</si>
  <si>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</si>
  <si>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</si>
  <si>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</si>
  <si>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</si>
  <si>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</si>
  <si>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</si>
  <si>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</si>
  <si>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</si>
  <si>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</si>
  <si>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</si>
  <si>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</si>
  <si>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</si>
  <si>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</si>
  <si>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</si>
  <si>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</si>
  <si>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</si>
  <si>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</si>
  <si>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</si>
  <si>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</si>
  <si>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</si>
  <si>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</si>
  <si>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</si>
  <si>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</si>
  <si>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</si>
  <si>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</si>
  <si>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</si>
  <si>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</si>
  <si>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</si>
  <si>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</si>
  <si>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</si>
  <si>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</si>
  <si>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</si>
  <si>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</si>
  <si>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</si>
  <si>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</si>
  <si>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</si>
  <si>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</si>
  <si>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</si>
  <si>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</si>
  <si>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</si>
  <si>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</si>
  <si>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</si>
  <si>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</si>
  <si>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</si>
  <si>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</si>
  <si>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</si>
  <si>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</si>
  <si>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</si>
  <si>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</si>
  <si>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</si>
  <si>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</si>
  <si>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</si>
  <si>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</si>
  <si>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</si>
  <si>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</si>
  <si>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</si>
  <si>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</si>
  <si>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</si>
  <si>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</si>
  <si>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</si>
  <si>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</si>
  <si>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</si>
  <si>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</si>
  <si>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</si>
  <si>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</si>
  <si>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</si>
  <si>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</si>
  <si>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</si>
  <si>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</si>
  <si>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</si>
  <si>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</si>
  <si>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</si>
  <si>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</si>
  <si>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</si>
  <si>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</si>
  <si>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</si>
  <si>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</si>
  <si>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</si>
  <si>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</si>
  <si>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</si>
  <si>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</si>
  <si>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</si>
  <si>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</si>
  <si>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</si>
  <si>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</si>
  <si>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</si>
  <si>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</si>
  <si>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</si>
  <si>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</si>
  <si>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</si>
  <si>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</si>
  <si>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</si>
  <si>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</si>
  <si>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</si>
  <si>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</si>
  <si>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</si>
  <si>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</si>
  <si>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</si>
  <si>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</si>
  <si>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</si>
  <si>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</si>
  <si>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</si>
  <si>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</si>
  <si>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</si>
  <si>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</si>
  <si>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</si>
  <si>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</si>
  <si>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</si>
  <si>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</si>
  <si>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</si>
  <si>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</si>
  <si>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</si>
  <si>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</si>
  <si>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</si>
  <si>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</si>
  <si>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</si>
  <si>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</si>
  <si>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</si>
  <si>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</si>
  <si>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</si>
  <si>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</si>
  <si>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</si>
  <si>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</si>
  <si>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</si>
  <si>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</si>
  <si>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</si>
  <si>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</si>
  <si>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</si>
  <si>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</si>
  <si>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</si>
  <si>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</si>
  <si>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</si>
  <si>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</si>
  <si>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</si>
  <si>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</si>
  <si>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</si>
  <si>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</si>
  <si>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</si>
  <si>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</si>
  <si>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</si>
  <si>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</si>
  <si>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</si>
  <si>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</si>
  <si>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</si>
  <si>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</si>
  <si>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</si>
  <si>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</si>
  <si>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</si>
  <si>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</si>
  <si>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</si>
  <si>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</si>
  <si>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</si>
  <si>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</si>
  <si>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</si>
  <si>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</si>
  <si>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</si>
  <si>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</si>
  <si>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</si>
  <si>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</si>
  <si>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</si>
  <si>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</si>
  <si>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</si>
  <si>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</si>
  <si>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</si>
  <si>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</si>
  <si>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</si>
  <si>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</si>
  <si>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</si>
  <si>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</si>
  <si>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</si>
  <si>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</si>
  <si>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</si>
  <si>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</si>
  <si>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</si>
  <si>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</si>
  <si>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</si>
  <si>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</si>
  <si>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</si>
  <si>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</si>
  <si>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</si>
  <si>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</si>
  <si>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</si>
  <si>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</si>
  <si>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</si>
  <si>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</si>
  <si>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</si>
  <si>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</si>
  <si>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</si>
  <si>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</si>
  <si>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</si>
  <si>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</si>
  <si>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</si>
  <si>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</si>
  <si>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</si>
  <si>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</si>
  <si>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</si>
  <si>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</si>
  <si>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</si>
  <si>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</si>
  <si>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</si>
  <si>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</si>
  <si>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</si>
  <si>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</si>
  <si>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</si>
  <si>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</si>
  <si>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</si>
  <si>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</si>
  <si>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</si>
  <si>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</si>
  <si>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</si>
  <si>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</si>
  <si>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</si>
  <si>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</si>
  <si>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</si>
  <si>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</si>
  <si>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</si>
  <si>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</si>
  <si>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</si>
  <si>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</si>
  <si>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</si>
  <si>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</si>
  <si>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</si>
  <si>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</si>
  <si>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</si>
  <si>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</si>
  <si>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</si>
  <si>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</si>
  <si>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</si>
  <si>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</si>
  <si>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</si>
  <si>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</si>
  <si>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</si>
  <si>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</si>
  <si>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</si>
  <si>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</si>
  <si>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</si>
  <si>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</si>
  <si>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</si>
  <si>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</si>
  <si>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</si>
  <si>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</si>
  <si>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</si>
  <si>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</si>
  <si>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</si>
  <si>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</si>
  <si>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</si>
  <si>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</si>
  <si>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</si>
  <si>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</si>
  <si>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</si>
  <si>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</si>
  <si>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</si>
  <si>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</si>
  <si>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</si>
  <si>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</si>
  <si>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</si>
  <si>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</si>
  <si>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</si>
  <si>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</si>
  <si>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</si>
  <si>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</si>
  <si>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</si>
  <si>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</si>
  <si>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</si>
  <si>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</si>
  <si>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</si>
  <si>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</si>
  <si>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</si>
  <si>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</si>
  <si>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</si>
  <si>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</si>
  <si>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</si>
  <si>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</si>
  <si>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</si>
  <si>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</si>
  <si>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</si>
  <si>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</si>
  <si>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</si>
  <si>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</si>
  <si>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</si>
  <si>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</si>
  <si>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</si>
  <si>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</si>
  <si>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</si>
  <si>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</si>
  <si>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</si>
  <si>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</si>
  <si>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</si>
  <si>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</si>
  <si>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</si>
  <si>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</si>
  <si>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</si>
  <si>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</si>
  <si>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</si>
  <si>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</si>
  <si>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</si>
  <si>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</si>
  <si>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</si>
  <si>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</si>
  <si>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</si>
  <si>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</si>
  <si>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</si>
  <si>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</si>
  <si>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</si>
  <si>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</si>
  <si>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</si>
  <si>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</si>
  <si>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</si>
  <si>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</si>
  <si>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</si>
  <si>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</si>
  <si>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</si>
  <si>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</si>
  <si>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</si>
  <si>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</si>
  <si>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</si>
  <si>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</si>
  <si>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</si>
  <si>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</si>
  <si>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</si>
  <si>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</si>
  <si>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</si>
  <si>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</si>
  <si>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</si>
  <si>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</si>
  <si>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</si>
  <si>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</si>
  <si>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</si>
  <si>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</si>
  <si>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</si>
  <si>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</si>
  <si>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</si>
  <si>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</si>
  <si>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</si>
  <si>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</si>
  <si>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</si>
  <si>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</si>
  <si>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</si>
  <si>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</si>
  <si>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</si>
  <si>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</si>
  <si>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</si>
  <si>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</si>
  <si>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</si>
  <si>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</si>
  <si>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</si>
  <si>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</si>
  <si>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</si>
  <si>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</si>
  <si>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</si>
  <si>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</si>
  <si>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</si>
  <si>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</si>
  <si>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</si>
  <si>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</si>
  <si>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</si>
  <si>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</si>
  <si>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</si>
  <si>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</si>
  <si>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</si>
  <si>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</si>
  <si>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</si>
  <si>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</si>
  <si>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</si>
  <si>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</si>
  <si>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</si>
  <si>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</si>
  <si>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</si>
  <si>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</si>
  <si>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</si>
  <si>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</si>
  <si>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</si>
  <si>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</si>
  <si>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</si>
  <si>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</si>
  <si>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</si>
  <si>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</si>
  <si>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</si>
  <si>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</si>
  <si>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</si>
  <si>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</si>
  <si>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</si>
  <si>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</si>
  <si>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</si>
  <si>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</si>
  <si>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</si>
  <si>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</si>
  <si>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</si>
  <si>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</si>
  <si>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</si>
  <si>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</si>
  <si>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</si>
  <si>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</si>
  <si>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</si>
  <si>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</si>
  <si>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</si>
  <si>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</si>
  <si>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</si>
  <si>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</si>
  <si>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</si>
  <si>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</si>
  <si>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</si>
  <si>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</si>
  <si>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</si>
  <si>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</si>
  <si>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</si>
  <si>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</si>
  <si>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</si>
  <si>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</si>
  <si>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</si>
  <si>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</si>
  <si>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</si>
  <si>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</si>
  <si>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</si>
  <si>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</si>
  <si>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</si>
  <si>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</si>
  <si>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</si>
  <si>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</si>
  <si>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</si>
  <si>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</si>
  <si>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</si>
  <si>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</si>
  <si>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</si>
  <si>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</si>
  <si>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</si>
  <si>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</si>
  <si>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</si>
  <si>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</si>
  <si>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</si>
  <si>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</si>
  <si>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</si>
  <si>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</si>
  <si>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</si>
  <si>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</si>
  <si>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</si>
  <si>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</si>
  <si>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</si>
  <si>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</si>
  <si>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</si>
  <si>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</si>
  <si>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</si>
  <si>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</si>
  <si>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</si>
  <si>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</si>
  <si>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</si>
  <si>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</si>
  <si>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</si>
  <si>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</si>
  <si>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</si>
  <si>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</si>
  <si>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</si>
  <si>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</si>
  <si>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</si>
  <si>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</si>
  <si>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</si>
  <si>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</si>
  <si>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</si>
  <si>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</si>
  <si>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</si>
  <si>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</si>
  <si>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</si>
  <si>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</si>
  <si>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</si>
  <si>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</si>
  <si>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</si>
  <si>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</si>
  <si>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</si>
  <si>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</si>
  <si>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</si>
  <si>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</si>
  <si>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</si>
  <si>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</si>
  <si>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</si>
  <si>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</si>
  <si>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</si>
  <si>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</si>
  <si>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</si>
  <si>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</si>
  <si>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</si>
  <si>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</si>
  <si>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</si>
  <si>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</si>
  <si>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</si>
  <si>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</si>
  <si>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</si>
  <si>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</si>
  <si>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</si>
  <si>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</si>
  <si>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</si>
  <si>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</si>
  <si>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</si>
  <si>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</si>
  <si>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</si>
  <si>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</si>
  <si>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</si>
  <si>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</si>
  <si>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</si>
  <si>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</si>
  <si>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</si>
  <si>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</si>
  <si>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</si>
  <si>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</si>
  <si>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</si>
  <si>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</si>
  <si>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</si>
  <si>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</si>
  <si>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</si>
  <si>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</si>
  <si>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</si>
  <si>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</si>
  <si>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</si>
  <si>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</si>
  <si>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</si>
  <si>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</si>
  <si>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</si>
  <si>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</si>
  <si>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</si>
  <si>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</si>
  <si>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</si>
  <si>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</si>
  <si>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</si>
  <si>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</si>
  <si>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</si>
  <si>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</si>
  <si>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</si>
  <si>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</si>
  <si>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</si>
  <si>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</si>
  <si>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</si>
  <si>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</si>
  <si>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</si>
  <si>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</si>
  <si>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</si>
  <si>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</si>
  <si>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</si>
  <si>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</si>
  <si>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</si>
  <si>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</si>
  <si>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</si>
  <si>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</si>
  <si>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</si>
  <si>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</si>
  <si>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</si>
  <si>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</si>
  <si>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</si>
  <si>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</si>
  <si>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</si>
  <si>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</si>
  <si>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</si>
  <si>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</si>
  <si>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</si>
  <si>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</si>
  <si>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</si>
  <si>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</si>
  <si>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</si>
  <si>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</si>
  <si>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</si>
  <si>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</si>
  <si>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</si>
  <si>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</si>
  <si>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</si>
  <si>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</si>
  <si>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</si>
  <si>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</si>
  <si>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</si>
  <si>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</si>
  <si>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</si>
  <si>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</si>
  <si>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</si>
  <si>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</si>
  <si>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</si>
  <si>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</si>
  <si>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</si>
  <si>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</si>
  <si>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</si>
  <si>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</si>
  <si>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</si>
  <si>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</si>
  <si>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</si>
  <si>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</si>
  <si>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</si>
  <si>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</si>
  <si>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</si>
  <si>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</si>
  <si>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</si>
  <si>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</si>
  <si>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</si>
  <si>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</si>
  <si>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</si>
  <si>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</si>
  <si>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</si>
  <si>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</si>
  <si>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</si>
  <si>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</si>
  <si>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</si>
  <si>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</si>
  <si>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</si>
  <si>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</si>
  <si>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</si>
  <si>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</si>
  <si>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</si>
  <si>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</si>
  <si>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</si>
  <si>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</si>
  <si>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</si>
  <si>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</si>
  <si>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</si>
  <si>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</si>
  <si>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</si>
  <si>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</si>
  <si>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</si>
  <si>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</si>
  <si>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</si>
  <si>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</si>
  <si>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</si>
  <si>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</si>
  <si>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</si>
  <si>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</si>
  <si>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</si>
  <si>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</si>
  <si>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</si>
  <si>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</si>
  <si>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</si>
  <si>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</si>
  <si>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</si>
  <si>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</si>
  <si>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</si>
  <si>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</si>
  <si>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</si>
  <si>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</si>
  <si>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</si>
  <si>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</si>
  <si>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</si>
  <si>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</si>
  <si>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</si>
  <si>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</si>
  <si>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</si>
  <si>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</si>
  <si>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</si>
  <si>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</si>
  <si>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</si>
  <si>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</si>
  <si>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</si>
  <si>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</si>
  <si>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</si>
  <si>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</si>
  <si>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</si>
  <si>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</si>
  <si>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</si>
  <si>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</si>
  <si>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</si>
  <si>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</si>
  <si>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</si>
  <si>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</si>
  <si>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</si>
  <si>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</si>
  <si>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</si>
  <si>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</si>
  <si>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</si>
  <si>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</si>
  <si>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</si>
  <si>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</si>
  <si>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</si>
  <si>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</si>
  <si>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</si>
  <si>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</si>
  <si>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</si>
  <si>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</si>
  <si>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</si>
  <si>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</si>
  <si>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</si>
  <si>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</si>
  <si>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</si>
  <si>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</si>
  <si>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</si>
  <si>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</si>
  <si>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</si>
  <si>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</si>
  <si>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</si>
  <si>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</si>
  <si>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</si>
  <si>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</si>
  <si>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</si>
  <si>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</si>
  <si>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</si>
  <si>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</si>
  <si>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</si>
  <si>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</si>
  <si>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</si>
  <si>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</si>
  <si>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</si>
  <si>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</si>
  <si>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</si>
  <si>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</si>
  <si>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</si>
  <si>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</si>
  <si>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</si>
  <si>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</si>
  <si>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</si>
  <si>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</si>
  <si>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</si>
  <si>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</si>
  <si>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</si>
  <si>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</si>
  <si>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</si>
  <si>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</si>
  <si>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</si>
  <si>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</si>
  <si>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</si>
  <si>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</si>
  <si>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</si>
  <si>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</si>
  <si>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</si>
  <si>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</si>
  <si>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</si>
  <si>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</si>
  <si>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</si>
  <si>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</si>
  <si>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</si>
  <si>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</si>
  <si>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</si>
  <si>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</si>
  <si>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</si>
  <si>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</si>
  <si>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</si>
  <si>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</si>
  <si>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</si>
  <si>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</si>
  <si>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</si>
  <si>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</si>
  <si>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</si>
  <si>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</si>
  <si>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</si>
  <si>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</si>
  <si>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</si>
  <si>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</si>
  <si>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</si>
  <si>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</si>
  <si>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</si>
  <si>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</si>
  <si>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</si>
  <si>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</si>
  <si>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</si>
  <si>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</si>
  <si>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</si>
  <si>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</si>
  <si>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</si>
  <si>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</si>
  <si>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</si>
  <si>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</si>
  <si>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</si>
  <si>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</si>
  <si>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</si>
  <si>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</si>
  <si>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</si>
  <si>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</si>
  <si>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</si>
  <si>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</si>
  <si>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</si>
  <si>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</si>
  <si>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</si>
  <si>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</si>
  <si>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</si>
  <si>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</si>
  <si>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</si>
  <si>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</si>
  <si>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</si>
  <si>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</si>
  <si>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</si>
  <si>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</si>
  <si>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</si>
  <si>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</si>
  <si>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</si>
  <si>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</si>
  <si>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</si>
  <si>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</si>
  <si>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</si>
  <si>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</si>
  <si>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</si>
  <si>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</si>
  <si>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</si>
  <si>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</si>
  <si>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</si>
  <si>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</si>
  <si>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</si>
  <si>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</si>
  <si>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</si>
  <si>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</si>
  <si>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</si>
  <si>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</si>
  <si>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</si>
  <si>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</si>
  <si>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</si>
  <si>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</si>
  <si>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</si>
  <si>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</si>
  <si>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</si>
  <si>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</si>
  <si>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</si>
  <si>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</si>
  <si>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</si>
  <si>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</si>
  <si>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</si>
  <si>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</si>
  <si>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</si>
  <si>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</si>
  <si>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</si>
  <si>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</si>
  <si>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</si>
  <si>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</si>
  <si>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</si>
  <si>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</si>
  <si>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</si>
  <si>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</si>
  <si>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</si>
  <si>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</si>
  <si>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</si>
  <si>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</si>
  <si>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</si>
  <si>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</si>
  <si>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</si>
  <si>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</si>
  <si>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</si>
  <si>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</si>
  <si>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</si>
  <si>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</si>
  <si>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</si>
  <si>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</si>
  <si>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</si>
  <si>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</si>
  <si>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</si>
  <si>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</si>
  <si>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</si>
  <si>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</si>
  <si>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</si>
  <si>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</si>
  <si>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</si>
  <si>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</si>
  <si>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</si>
  <si>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</si>
  <si>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</si>
  <si>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</si>
  <si>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</si>
  <si>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</si>
  <si>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</si>
  <si>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</si>
  <si>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</si>
  <si>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</si>
  <si>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</si>
  <si>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</si>
  <si>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</si>
  <si>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</si>
  <si>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</si>
  <si>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</si>
  <si>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</si>
  <si>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</si>
  <si>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</si>
  <si>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</si>
  <si>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</si>
  <si>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</si>
  <si>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</si>
  <si>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</si>
  <si>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</si>
  <si>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</si>
  <si>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</si>
  <si>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</si>
  <si>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</si>
  <si>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</si>
  <si>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</si>
  <si>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</si>
  <si>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</si>
  <si>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</si>
  <si>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</si>
  <si>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</si>
  <si>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</si>
  <si>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</si>
  <si>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</si>
  <si>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</si>
  <si>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TRUE</t>
  </si>
  <si>
    <t>17-Sep</t>
  </si>
  <si>
    <t>18-Sep</t>
  </si>
  <si>
    <t>19-Sep</t>
  </si>
  <si>
    <t>20-Sep</t>
  </si>
  <si>
    <t>21-Sep</t>
  </si>
  <si>
    <t>22-Sep</t>
  </si>
  <si>
    <t>23-Sep</t>
  </si>
  <si>
    <t>24-Sep</t>
  </si>
  <si>
    <t>25-Sep</t>
  </si>
  <si>
    <t>26-Sep</t>
  </si>
  <si>
    <t>27-Sep</t>
  </si>
  <si>
    <t>28-Sep</t>
  </si>
  <si>
    <t>29-Sep</t>
  </si>
  <si>
    <t>30-Sep</t>
  </si>
  <si>
    <t>01-Oct</t>
  </si>
  <si>
    <t>02-Oct</t>
  </si>
  <si>
    <t>03-Oct</t>
  </si>
  <si>
    <t>04-Oct</t>
  </si>
  <si>
    <t>05-Oct</t>
  </si>
  <si>
    <t>06-Oct</t>
  </si>
  <si>
    <t>07-Oct</t>
  </si>
  <si>
    <t>08-Oct</t>
  </si>
  <si>
    <t>09-Oct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</si>
  <si>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</si>
  <si>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</si>
  <si>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</si>
  <si>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</si>
  <si>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</si>
  <si>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</si>
  <si>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</si>
  <si>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</si>
  <si>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</si>
  <si>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</si>
  <si>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</si>
  <si>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</si>
  <si>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</si>
  <si>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</si>
  <si>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</si>
  <si>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</si>
  <si>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</si>
  <si>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</si>
  <si>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</si>
  <si>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</si>
  <si>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</si>
  <si>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</si>
  <si>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</si>
  <si>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</si>
  <si>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</si>
  <si>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</si>
  <si>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</si>
  <si>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</si>
  <si>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</si>
  <si>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</si>
  <si>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</si>
  <si>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10-Nov</t>
  </si>
  <si>
    <t>11-Nov</t>
  </si>
  <si>
    <t>NOTE: Wanted to Hide this sheet for understanding.</t>
  </si>
  <si>
    <t>Note: To view comfortably press CTRL+SHIFT+F1 to Full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</si>
</sst>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quot;₹&quot;\ #,##0"/>
  </numFmts>
  <fonts count="3" x14ac:knownFonts="1">
    <font>
      <sz val="11"/>
      <color theme="1"/>
      <name val="Calibri"/>
      <family val="2"/>
      <scheme val="minor"/>
    </font>
    <font>
      <b/>
      <sz val="11"/>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1" fontId="1" fillId="2" borderId="2" xfId="0" applyNumberFormat="1" applyFont="1" applyFill="1" applyBorder="1" applyAlignment="1">
      <alignment horizontal="center" vertical="center"/>
    </xf>
    <xf numFmtId="0" fontId="1" fillId="2" borderId="3" xfId="0" applyFont="1" applyFill="1" applyBorder="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14" fontId="0" fillId="0" borderId="5" xfId="0" applyNumberFormat="1" applyBorder="1" applyAlignment="1">
      <alignment horizontal="center" vertical="center"/>
    </xf>
    <xf numFmtId="0" fontId="0" fillId="0" borderId="5" xfId="0" applyBorder="1" applyAlignment="1">
      <alignment horizontal="center" vertical="center"/>
    </xf>
    <xf numFmtId="1" fontId="0" fillId="0" borderId="5" xfId="0" applyNumberFormat="1" applyBorder="1" applyAlignment="1">
      <alignment horizontal="center" vertical="center"/>
    </xf>
    <xf numFmtId="2" fontId="0" fillId="0" borderId="5" xfId="0" applyNumberFormat="1" applyBorder="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 fontId="0" fillId="0" borderId="8" xfId="0" applyNumberFormat="1" applyBorder="1" applyAlignment="1">
      <alignment horizontal="center" vertical="center"/>
    </xf>
    <xf numFmtId="2" fontId="0" fillId="0" borderId="8" xfId="0" applyNumberFormat="1" applyBorder="1" applyAlignment="1">
      <alignment horizontal="center" vertical="center"/>
    </xf>
    <xf numFmtId="164" fontId="0" fillId="0" borderId="8" xfId="0" applyNumberFormat="1" applyBorder="1" applyAlignment="1">
      <alignment horizontal="center" vertical="center"/>
    </xf>
    <xf numFmtId="0" fontId="0" fillId="0" borderId="9" xfId="0" applyBorder="1" applyAlignment="1">
      <alignment horizontal="center" vertical="center"/>
    </xf>
    <xf numFmtId="0"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Alignment="1">
      <alignment horizontal="left"/>
    </xf>
    <xf numFmtId="14" fontId="0" fillId="0" borderId="0" xfId="0" applyNumberFormat="1" applyAlignment="1">
      <alignment horizontal="left"/>
    </xf>
    <xf numFmtId="16" fontId="0" fillId="0" borderId="0" xfId="0" applyNumberFormat="1" applyAlignment="1">
      <alignment horizontal="left"/>
    </xf>
    <xf numFmtId="0" fontId="0" fillId="3" borderId="0" xfId="0" applyFill="1"/>
    <xf numFmtId="0" fontId="2" fillId="3" borderId="0" xfId="0" applyFont="1" applyFill="1"/>
  </cellXfs>
  <cellStyles count="1">
    <cellStyle name="Normal" xfId="0" builtinId="0"/>
  </cellStyles>
  <dxfs count="64">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numFmt numFmtId="21" formatCode="dd/mmm"/>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tables!PivotTable11</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1455562285483545"/>
          <c:y val="0.12059850473236297"/>
          <c:w val="0.87758397918664766"/>
          <c:h val="0.7989616989365691"/>
        </c:manualLayout>
      </c:layout>
      <c:doughnutChart>
        <c:varyColors val="1"/>
        <c:ser>
          <c:idx val="0"/>
          <c:order val="0"/>
          <c:tx>
            <c:strRef>
              <c:f>'Pivot tables'!$F$1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1F-43A6-B560-73EABF484BD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1F-43A6-B560-73EABF484BD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tables'!$E$2:$E$4</c:f>
              <c:strCache>
                <c:ptCount val="2"/>
                <c:pt idx="0">
                  <c:v>Cash</c:v>
                </c:pt>
                <c:pt idx="1">
                  <c:v>Online</c:v>
                </c:pt>
              </c:strCache>
            </c:strRef>
          </c:cat>
          <c:val>
            <c:numRef>
              <c:f>'Pivot tables'!$F$2:$F$4</c:f>
              <c:numCache>
                <c:formatCode>General</c:formatCode>
                <c:ptCount val="2"/>
                <c:pt idx="0">
                  <c:v>3974</c:v>
                </c:pt>
                <c:pt idx="1">
                  <c:v>3705</c:v>
                </c:pt>
              </c:numCache>
            </c:numRef>
          </c:val>
          <c:extLst>
            <c:ext xmlns:c16="http://schemas.microsoft.com/office/drawing/2014/chart" uri="{C3380CC4-5D6E-409C-BE32-E72D297353CC}">
              <c16:uniqueId val="{00000004-EF1F-43A6-B560-73EABF484BD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r"/>
      <c:layout>
        <c:manualLayout>
          <c:xMode val="edge"/>
          <c:yMode val="edge"/>
          <c:x val="0.837520827412497"/>
          <c:y val="3.0303030303030304E-2"/>
          <c:w val="0.15540203175240039"/>
          <c:h val="0.226011294042790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tables!PivotTable12</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55787650895972"/>
          <c:y val="5.6885594150229556E-2"/>
          <c:w val="0.66562204724409446"/>
          <c:h val="0.8416746864975212"/>
        </c:manualLayout>
      </c:layout>
      <c:barChart>
        <c:barDir val="bar"/>
        <c:grouping val="clustered"/>
        <c:varyColors val="0"/>
        <c:ser>
          <c:idx val="0"/>
          <c:order val="0"/>
          <c:tx>
            <c:strRef>
              <c:f>'Pivot tables'!$I$1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tables'!$H$2:$H$9</c:f>
              <c:strCache>
                <c:ptCount val="7"/>
                <c:pt idx="0">
                  <c:v>HDD 256 GB</c:v>
                </c:pt>
                <c:pt idx="1">
                  <c:v>Keyboard</c:v>
                </c:pt>
                <c:pt idx="2">
                  <c:v>Monitor</c:v>
                </c:pt>
                <c:pt idx="3">
                  <c:v>Mouse</c:v>
                </c:pt>
                <c:pt idx="4">
                  <c:v>Printer</c:v>
                </c:pt>
                <c:pt idx="5">
                  <c:v>Scanner</c:v>
                </c:pt>
                <c:pt idx="6">
                  <c:v>SSD 256 GB</c:v>
                </c:pt>
              </c:strCache>
            </c:strRef>
          </c:cat>
          <c:val>
            <c:numRef>
              <c:f>'Pivot tables'!$I$2:$I$9</c:f>
              <c:numCache>
                <c:formatCode>General</c:formatCode>
                <c:ptCount val="7"/>
                <c:pt idx="0">
                  <c:v>1295</c:v>
                </c:pt>
                <c:pt idx="1">
                  <c:v>1320</c:v>
                </c:pt>
                <c:pt idx="2">
                  <c:v>904</c:v>
                </c:pt>
                <c:pt idx="3">
                  <c:v>787</c:v>
                </c:pt>
                <c:pt idx="4">
                  <c:v>928</c:v>
                </c:pt>
                <c:pt idx="5">
                  <c:v>856</c:v>
                </c:pt>
                <c:pt idx="6">
                  <c:v>1589</c:v>
                </c:pt>
              </c:numCache>
            </c:numRef>
          </c:val>
          <c:extLst>
            <c:ext xmlns:c16="http://schemas.microsoft.com/office/drawing/2014/chart" uri="{C3380CC4-5D6E-409C-BE32-E72D297353CC}">
              <c16:uniqueId val="{00000000-D36F-4E9A-8DA8-A4F924A141B6}"/>
            </c:ext>
          </c:extLst>
        </c:ser>
        <c:dLbls>
          <c:showLegendKey val="0"/>
          <c:showVal val="0"/>
          <c:showCatName val="0"/>
          <c:showSerName val="0"/>
          <c:showPercent val="0"/>
          <c:showBubbleSize val="0"/>
        </c:dLbls>
        <c:gapWidth val="182"/>
        <c:axId val="1298078175"/>
        <c:axId val="1298056127"/>
      </c:barChart>
      <c:catAx>
        <c:axId val="129807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solidFill>
                    <a:schemeClr val="tx1">
                      <a:lumMod val="75000"/>
                      <a:lumOff val="25000"/>
                    </a:schemeClr>
                  </a:solidFill>
                </a:ln>
                <a:solidFill>
                  <a:schemeClr val="tx1">
                    <a:lumMod val="65000"/>
                    <a:lumOff val="35000"/>
                  </a:schemeClr>
                </a:solidFill>
                <a:latin typeface="+mn-lt"/>
                <a:ea typeface="+mn-ea"/>
                <a:cs typeface="+mn-cs"/>
              </a:defRPr>
            </a:pPr>
            <a:endParaRPr lang="en-US"/>
          </a:p>
        </c:txPr>
        <c:crossAx val="1298056127"/>
        <c:crosses val="autoZero"/>
        <c:auto val="1"/>
        <c:lblAlgn val="ctr"/>
        <c:lblOffset val="100"/>
        <c:noMultiLvlLbl val="0"/>
      </c:catAx>
      <c:valAx>
        <c:axId val="1298056127"/>
        <c:scaling>
          <c:orientation val="minMax"/>
        </c:scaling>
        <c:delete val="1"/>
        <c:axPos val="b"/>
        <c:numFmt formatCode="General" sourceLinked="1"/>
        <c:majorTickMark val="none"/>
        <c:minorTickMark val="none"/>
        <c:tickLblPos val="nextTo"/>
        <c:crossAx val="1298078175"/>
        <c:crosses val="autoZero"/>
        <c:crossBetween val="between"/>
      </c:valAx>
      <c:spPr>
        <a:noFill/>
        <a:ln>
          <a:noFill/>
        </a:ln>
        <a:effectLst/>
      </c:spPr>
    </c:plotArea>
    <c:legend>
      <c:legendPos val="tr"/>
      <c:layout>
        <c:manualLayout>
          <c:xMode val="edge"/>
          <c:yMode val="edge"/>
          <c:x val="0.83276109381676122"/>
          <c:y val="3.5211267605633804E-2"/>
          <c:w val="0.1506276105021756"/>
          <c:h val="0.1518492846844848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tables!PivotTable13</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19988073360999E-2"/>
          <c:y val="5.8680765865805236E-2"/>
          <c:w val="0.90286351706036749"/>
          <c:h val="0.89814814814814814"/>
        </c:manualLayout>
      </c:layout>
      <c:lineChart>
        <c:grouping val="standard"/>
        <c:varyColors val="0"/>
        <c:ser>
          <c:idx val="0"/>
          <c:order val="0"/>
          <c:tx>
            <c:strRef>
              <c:f>'Pivot tables'!$F$12</c:f>
              <c:strCache>
                <c:ptCount val="1"/>
                <c:pt idx="0">
                  <c:v>Total</c:v>
                </c:pt>
              </c:strCache>
            </c:strRef>
          </c:tx>
          <c:spPr>
            <a:ln w="28575" cap="rnd">
              <a:solidFill>
                <a:schemeClr val="accent1"/>
              </a:solidFill>
              <a:round/>
            </a:ln>
            <a:effectLst/>
          </c:spPr>
          <c:marker>
            <c:symbol val="none"/>
          </c:marker>
          <c:cat>
            <c:strRef>
              <c:f>'Pivot tables'!$E$13:$E$41</c:f>
              <c:strCache>
                <c:ptCount val="28"/>
                <c:pt idx="0">
                  <c:v>15-Oct</c:v>
                </c:pt>
                <c:pt idx="1">
                  <c:v>16-Oct</c:v>
                </c:pt>
                <c:pt idx="2">
                  <c:v>17-Oct</c:v>
                </c:pt>
                <c:pt idx="3">
                  <c:v>18-Oct</c:v>
                </c:pt>
                <c:pt idx="4">
                  <c:v>19-Oct</c:v>
                </c:pt>
                <c:pt idx="5">
                  <c:v>20-Oct</c:v>
                </c:pt>
                <c:pt idx="6">
                  <c:v>21-Oct</c:v>
                </c:pt>
                <c:pt idx="7">
                  <c:v>22-Oct</c:v>
                </c:pt>
                <c:pt idx="8">
                  <c:v>23-Oct</c:v>
                </c:pt>
                <c:pt idx="9">
                  <c:v>24-Oct</c:v>
                </c:pt>
                <c:pt idx="10">
                  <c:v>25-Oct</c:v>
                </c:pt>
                <c:pt idx="11">
                  <c:v>26-Oct</c:v>
                </c:pt>
                <c:pt idx="12">
                  <c:v>27-Oct</c:v>
                </c:pt>
                <c:pt idx="13">
                  <c:v>28-Oct</c:v>
                </c:pt>
                <c:pt idx="14">
                  <c:v>29-Oct</c:v>
                </c:pt>
                <c:pt idx="15">
                  <c:v>30-Oct</c:v>
                </c:pt>
                <c:pt idx="16">
                  <c:v>31-Oct</c:v>
                </c:pt>
                <c:pt idx="17">
                  <c:v>01-Nov</c:v>
                </c:pt>
                <c:pt idx="18">
                  <c:v>02-Nov</c:v>
                </c:pt>
                <c:pt idx="19">
                  <c:v>03-Nov</c:v>
                </c:pt>
                <c:pt idx="20">
                  <c:v>04-Nov</c:v>
                </c:pt>
                <c:pt idx="21">
                  <c:v>05-Nov</c:v>
                </c:pt>
                <c:pt idx="22">
                  <c:v>06-Nov</c:v>
                </c:pt>
                <c:pt idx="23">
                  <c:v>07-Nov</c:v>
                </c:pt>
                <c:pt idx="24">
                  <c:v>08-Nov</c:v>
                </c:pt>
                <c:pt idx="25">
                  <c:v>09-Nov</c:v>
                </c:pt>
                <c:pt idx="26">
                  <c:v>10-Nov</c:v>
                </c:pt>
                <c:pt idx="27">
                  <c:v>11-Nov</c:v>
                </c:pt>
              </c:strCache>
            </c:strRef>
          </c:cat>
          <c:val>
            <c:numRef>
              <c:f>'Pivot tables'!$F$13:$F$41</c:f>
              <c:numCache>
                <c:formatCode>General</c:formatCode>
                <c:ptCount val="28"/>
                <c:pt idx="0">
                  <c:v>5</c:v>
                </c:pt>
                <c:pt idx="1">
                  <c:v>6</c:v>
                </c:pt>
                <c:pt idx="2">
                  <c:v>5</c:v>
                </c:pt>
                <c:pt idx="3">
                  <c:v>6</c:v>
                </c:pt>
                <c:pt idx="4">
                  <c:v>2</c:v>
                </c:pt>
                <c:pt idx="5">
                  <c:v>3</c:v>
                </c:pt>
                <c:pt idx="6">
                  <c:v>5</c:v>
                </c:pt>
                <c:pt idx="7">
                  <c:v>3</c:v>
                </c:pt>
                <c:pt idx="8">
                  <c:v>1</c:v>
                </c:pt>
                <c:pt idx="9">
                  <c:v>2</c:v>
                </c:pt>
                <c:pt idx="10">
                  <c:v>3</c:v>
                </c:pt>
                <c:pt idx="11">
                  <c:v>7</c:v>
                </c:pt>
                <c:pt idx="12">
                  <c:v>6</c:v>
                </c:pt>
                <c:pt idx="13">
                  <c:v>1</c:v>
                </c:pt>
                <c:pt idx="14">
                  <c:v>3</c:v>
                </c:pt>
                <c:pt idx="15">
                  <c:v>4</c:v>
                </c:pt>
                <c:pt idx="16">
                  <c:v>2</c:v>
                </c:pt>
                <c:pt idx="17">
                  <c:v>3</c:v>
                </c:pt>
                <c:pt idx="18">
                  <c:v>4</c:v>
                </c:pt>
                <c:pt idx="19">
                  <c:v>5</c:v>
                </c:pt>
                <c:pt idx="20">
                  <c:v>6</c:v>
                </c:pt>
                <c:pt idx="21">
                  <c:v>5</c:v>
                </c:pt>
                <c:pt idx="22">
                  <c:v>4</c:v>
                </c:pt>
                <c:pt idx="23">
                  <c:v>10</c:v>
                </c:pt>
                <c:pt idx="24">
                  <c:v>3</c:v>
                </c:pt>
                <c:pt idx="25">
                  <c:v>4</c:v>
                </c:pt>
                <c:pt idx="26">
                  <c:v>5</c:v>
                </c:pt>
                <c:pt idx="27">
                  <c:v>6</c:v>
                </c:pt>
              </c:numCache>
            </c:numRef>
          </c:val>
          <c:smooth val="0"/>
          <c:extLst>
            <c:ext xmlns:c16="http://schemas.microsoft.com/office/drawing/2014/chart" uri="{C3380CC4-5D6E-409C-BE32-E72D297353CC}">
              <c16:uniqueId val="{00000000-2071-423E-8C29-DB7D1539C1D1}"/>
            </c:ext>
          </c:extLst>
        </c:ser>
        <c:dLbls>
          <c:showLegendKey val="0"/>
          <c:showVal val="0"/>
          <c:showCatName val="0"/>
          <c:showSerName val="0"/>
          <c:showPercent val="0"/>
          <c:showBubbleSize val="0"/>
        </c:dLbls>
        <c:smooth val="0"/>
        <c:axId val="1842772928"/>
        <c:axId val="1842747968"/>
      </c:lineChart>
      <c:catAx>
        <c:axId val="1842772928"/>
        <c:scaling>
          <c:orientation val="minMax"/>
        </c:scaling>
        <c:delete val="1"/>
        <c:axPos val="b"/>
        <c:numFmt formatCode="General" sourceLinked="1"/>
        <c:majorTickMark val="none"/>
        <c:minorTickMark val="none"/>
        <c:tickLblPos val="nextTo"/>
        <c:crossAx val="1842747968"/>
        <c:crosses val="autoZero"/>
        <c:auto val="1"/>
        <c:lblAlgn val="ctr"/>
        <c:lblOffset val="100"/>
        <c:noMultiLvlLbl val="0"/>
      </c:catAx>
      <c:valAx>
        <c:axId val="1842747968"/>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4277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3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tables'!$I$12</c:f>
              <c:strCache>
                <c:ptCount val="1"/>
                <c:pt idx="0">
                  <c:v>Total</c:v>
                </c:pt>
              </c:strCache>
            </c:strRef>
          </c:tx>
          <c:spPr>
            <a:solidFill>
              <a:schemeClr val="accent1"/>
            </a:solidFill>
            <a:ln>
              <a:noFill/>
            </a:ln>
            <a:effectLst/>
          </c:spPr>
          <c:invertIfNegative val="0"/>
          <c:cat>
            <c:strRef>
              <c:f>'Pivot tables'!$H$13:$H$41</c:f>
              <c:strCache>
                <c:ptCount val="28"/>
                <c:pt idx="0">
                  <c:v>17-Sep</c:v>
                </c:pt>
                <c:pt idx="1">
                  <c:v>18-Sep</c:v>
                </c:pt>
                <c:pt idx="2">
                  <c:v>19-Sep</c:v>
                </c:pt>
                <c:pt idx="3">
                  <c:v>20-Sep</c:v>
                </c:pt>
                <c:pt idx="4">
                  <c:v>21-Sep</c:v>
                </c:pt>
                <c:pt idx="5">
                  <c:v>22-Sep</c:v>
                </c:pt>
                <c:pt idx="6">
                  <c:v>23-Sep</c:v>
                </c:pt>
                <c:pt idx="7">
                  <c:v>24-Sep</c:v>
                </c:pt>
                <c:pt idx="8">
                  <c:v>25-Sep</c:v>
                </c:pt>
                <c:pt idx="9">
                  <c:v>26-Sep</c:v>
                </c:pt>
                <c:pt idx="10">
                  <c:v>27-Sep</c:v>
                </c:pt>
                <c:pt idx="11">
                  <c:v>28-Sep</c:v>
                </c:pt>
                <c:pt idx="12">
                  <c:v>29-Sep</c:v>
                </c:pt>
                <c:pt idx="13">
                  <c:v>30-Sep</c:v>
                </c:pt>
                <c:pt idx="14">
                  <c:v>01-Oct</c:v>
                </c:pt>
                <c:pt idx="15">
                  <c:v>02-Oct</c:v>
                </c:pt>
                <c:pt idx="16">
                  <c:v>03-Oct</c:v>
                </c:pt>
                <c:pt idx="17">
                  <c:v>04-Oct</c:v>
                </c:pt>
                <c:pt idx="18">
                  <c:v>05-Oct</c:v>
                </c:pt>
                <c:pt idx="19">
                  <c:v>06-Oct</c:v>
                </c:pt>
                <c:pt idx="20">
                  <c:v>07-Oct</c:v>
                </c:pt>
                <c:pt idx="21">
                  <c:v>08-Oct</c:v>
                </c:pt>
                <c:pt idx="22">
                  <c:v>09-Oct</c:v>
                </c:pt>
                <c:pt idx="23">
                  <c:v>10-Oct</c:v>
                </c:pt>
                <c:pt idx="24">
                  <c:v>11-Oct</c:v>
                </c:pt>
                <c:pt idx="25">
                  <c:v>12-Oct</c:v>
                </c:pt>
                <c:pt idx="26">
                  <c:v>13-Oct</c:v>
                </c:pt>
                <c:pt idx="27">
                  <c:v>14-Oct</c:v>
                </c:pt>
              </c:strCache>
            </c:strRef>
          </c:cat>
          <c:val>
            <c:numRef>
              <c:f>'Pivot tables'!$I$13:$I$41</c:f>
              <c:numCache>
                <c:formatCode>General</c:formatCode>
                <c:ptCount val="28"/>
                <c:pt idx="0">
                  <c:v>5</c:v>
                </c:pt>
                <c:pt idx="1">
                  <c:v>6</c:v>
                </c:pt>
                <c:pt idx="2">
                  <c:v>5</c:v>
                </c:pt>
                <c:pt idx="3">
                  <c:v>6</c:v>
                </c:pt>
                <c:pt idx="4">
                  <c:v>2</c:v>
                </c:pt>
                <c:pt idx="5">
                  <c:v>3</c:v>
                </c:pt>
                <c:pt idx="6">
                  <c:v>5</c:v>
                </c:pt>
                <c:pt idx="7">
                  <c:v>3</c:v>
                </c:pt>
                <c:pt idx="8">
                  <c:v>1</c:v>
                </c:pt>
                <c:pt idx="9">
                  <c:v>2</c:v>
                </c:pt>
                <c:pt idx="10">
                  <c:v>3</c:v>
                </c:pt>
                <c:pt idx="11">
                  <c:v>7</c:v>
                </c:pt>
                <c:pt idx="12">
                  <c:v>6</c:v>
                </c:pt>
                <c:pt idx="13">
                  <c:v>1</c:v>
                </c:pt>
                <c:pt idx="14">
                  <c:v>3</c:v>
                </c:pt>
                <c:pt idx="15">
                  <c:v>4</c:v>
                </c:pt>
                <c:pt idx="16">
                  <c:v>2</c:v>
                </c:pt>
                <c:pt idx="17">
                  <c:v>3</c:v>
                </c:pt>
                <c:pt idx="18">
                  <c:v>4</c:v>
                </c:pt>
                <c:pt idx="19">
                  <c:v>5</c:v>
                </c:pt>
                <c:pt idx="20">
                  <c:v>6</c:v>
                </c:pt>
                <c:pt idx="21">
                  <c:v>5</c:v>
                </c:pt>
                <c:pt idx="22">
                  <c:v>4</c:v>
                </c:pt>
                <c:pt idx="23">
                  <c:v>10</c:v>
                </c:pt>
                <c:pt idx="24">
                  <c:v>3</c:v>
                </c:pt>
                <c:pt idx="25">
                  <c:v>4</c:v>
                </c:pt>
                <c:pt idx="26">
                  <c:v>5</c:v>
                </c:pt>
                <c:pt idx="27">
                  <c:v>6</c:v>
                </c:pt>
              </c:numCache>
            </c:numRef>
          </c:val>
          <c:extLst>
            <c:ext xmlns:c16="http://schemas.microsoft.com/office/drawing/2014/chart" uri="{C3380CC4-5D6E-409C-BE32-E72D297353CC}">
              <c16:uniqueId val="{00000000-A341-4058-AC8D-BC217383B5ED}"/>
            </c:ext>
          </c:extLst>
        </c:ser>
        <c:dLbls>
          <c:showLegendKey val="0"/>
          <c:showVal val="0"/>
          <c:showCatName val="0"/>
          <c:showSerName val="0"/>
          <c:showPercent val="0"/>
          <c:showBubbleSize val="0"/>
        </c:dLbls>
        <c:gapWidth val="219"/>
        <c:overlap val="-27"/>
        <c:axId val="2073929504"/>
        <c:axId val="2073941984"/>
      </c:barChart>
      <c:catAx>
        <c:axId val="2073929504"/>
        <c:scaling>
          <c:orientation val="minMax"/>
        </c:scaling>
        <c:delete val="1"/>
        <c:axPos val="b"/>
        <c:numFmt formatCode="General" sourceLinked="1"/>
        <c:majorTickMark val="none"/>
        <c:minorTickMark val="none"/>
        <c:tickLblPos val="nextTo"/>
        <c:crossAx val="2073941984"/>
        <c:crosses val="autoZero"/>
        <c:auto val="1"/>
        <c:lblAlgn val="ctr"/>
        <c:lblOffset val="100"/>
        <c:noMultiLvlLbl val="0"/>
      </c:catAx>
      <c:valAx>
        <c:axId val="2073941984"/>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30" b="1" i="0" u="none" strike="noStrike" kern="1200" baseline="0">
                <a:solidFill>
                  <a:schemeClr val="tx1">
                    <a:lumMod val="65000"/>
                    <a:lumOff val="35000"/>
                  </a:schemeClr>
                </a:solidFill>
                <a:latin typeface="+mn-lt"/>
                <a:ea typeface="+mn-ea"/>
                <a:cs typeface="+mn-cs"/>
              </a:defRPr>
            </a:pPr>
            <a:endParaRPr lang="en-US"/>
          </a:p>
        </c:txPr>
        <c:crossAx val="207392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3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tables!PivotTable3</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460082590333742"/>
          <c:y val="0.10254715709590922"/>
          <c:w val="0.73106413682827764"/>
          <c:h val="0.82645865722230749"/>
        </c:manualLayout>
      </c:layout>
      <c:barChart>
        <c:barDir val="bar"/>
        <c:grouping val="clustered"/>
        <c:varyColors val="0"/>
        <c:ser>
          <c:idx val="0"/>
          <c:order val="0"/>
          <c:tx>
            <c:strRef>
              <c:f>'Pivot tables'!$B$28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75000"/>
                          <a:lumOff val="25000"/>
                        </a:schemeClr>
                      </a:solid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tables'!$A$29:$A$32</c:f>
              <c:strCache>
                <c:ptCount val="3"/>
                <c:pt idx="0">
                  <c:v>ABC Traders</c:v>
                </c:pt>
                <c:pt idx="1">
                  <c:v>CCC Mart</c:v>
                </c:pt>
                <c:pt idx="2">
                  <c:v>RG Store</c:v>
                </c:pt>
              </c:strCache>
            </c:strRef>
          </c:cat>
          <c:val>
            <c:numRef>
              <c:f>'Pivot tables'!$B$29:$B$32</c:f>
              <c:numCache>
                <c:formatCode>General</c:formatCode>
                <c:ptCount val="3"/>
                <c:pt idx="0">
                  <c:v>1669</c:v>
                </c:pt>
                <c:pt idx="1">
                  <c:v>2426</c:v>
                </c:pt>
                <c:pt idx="2">
                  <c:v>2151</c:v>
                </c:pt>
              </c:numCache>
            </c:numRef>
          </c:val>
          <c:extLst>
            <c:ext xmlns:c16="http://schemas.microsoft.com/office/drawing/2014/chart" uri="{C3380CC4-5D6E-409C-BE32-E72D297353CC}">
              <c16:uniqueId val="{00000000-7D40-4680-BFDF-1E55D4D42340}"/>
            </c:ext>
          </c:extLst>
        </c:ser>
        <c:dLbls>
          <c:showLegendKey val="0"/>
          <c:showVal val="0"/>
          <c:showCatName val="0"/>
          <c:showSerName val="0"/>
          <c:showPercent val="0"/>
          <c:showBubbleSize val="0"/>
        </c:dLbls>
        <c:gapWidth val="182"/>
        <c:axId val="53653392"/>
        <c:axId val="53667952"/>
      </c:barChart>
      <c:catAx>
        <c:axId val="53653392"/>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3667952"/>
        <c:crosses val="autoZero"/>
        <c:auto val="1"/>
        <c:lblAlgn val="ctr"/>
        <c:lblOffset val="100"/>
        <c:noMultiLvlLbl val="0"/>
      </c:catAx>
      <c:valAx>
        <c:axId val="53667952"/>
        <c:scaling>
          <c:orientation val="minMax"/>
        </c:scaling>
        <c:delete val="1"/>
        <c:axPos val="b"/>
        <c:numFmt formatCode="General" sourceLinked="1"/>
        <c:majorTickMark val="none"/>
        <c:minorTickMark val="none"/>
        <c:tickLblPos val="nextTo"/>
        <c:crossAx val="5365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tables!PivotTable2</c:name>
    <c:fmtId val="1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111111111111111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38888888888887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111111111111111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38888888888887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65000"/>
                        <a:lumOff val="35000"/>
                      </a:schemeClr>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3888888888888888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65000"/>
                        <a:lumOff val="35000"/>
                      </a:schemeClr>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1.1111111111111112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65000"/>
                        <a:lumOff val="35000"/>
                      </a:schemeClr>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3888888888888788E-2"/>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65000"/>
                        <a:lumOff val="35000"/>
                      </a:schemeClr>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5751212510210574"/>
          <c:y val="0.16708307884944598"/>
          <c:w val="0.81116841644794402"/>
          <c:h val="0.77736111111111106"/>
        </c:manualLayout>
      </c:layout>
      <c:bar3DChart>
        <c:barDir val="bar"/>
        <c:grouping val="clustered"/>
        <c:varyColors val="0"/>
        <c:ser>
          <c:idx val="0"/>
          <c:order val="0"/>
          <c:tx>
            <c:strRef>
              <c:f>'Pivot tables'!$B$16</c:f>
              <c:strCache>
                <c:ptCount val="1"/>
                <c:pt idx="0">
                  <c:v>Total</c:v>
                </c:pt>
              </c:strCache>
            </c:strRef>
          </c:tx>
          <c:spPr>
            <a:solidFill>
              <a:schemeClr val="accent1"/>
            </a:solidFill>
            <a:ln>
              <a:noFill/>
            </a:ln>
            <a:effectLst/>
            <a:sp3d/>
          </c:spPr>
          <c:invertIfNegative val="0"/>
          <c:dLbls>
            <c:dLbl>
              <c:idx val="0"/>
              <c:layout>
                <c:manualLayout>
                  <c:x val="1.388888888888888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A1F-4F9B-B0B2-D3E84B499335}"/>
                </c:ext>
              </c:extLst>
            </c:dLbl>
            <c:dLbl>
              <c:idx val="1"/>
              <c:layout>
                <c:manualLayout>
                  <c:x val="1.1111111111111112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A1F-4F9B-B0B2-D3E84B499335}"/>
                </c:ext>
              </c:extLst>
            </c:dLbl>
            <c:dLbl>
              <c:idx val="2"/>
              <c:layout>
                <c:manualLayout>
                  <c:x val="1.3888888888888788E-2"/>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A1F-4F9B-B0B2-D3E84B49933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solidFill>
                        <a:schemeClr val="tx1">
                          <a:lumMod val="65000"/>
                          <a:lumOff val="35000"/>
                        </a:schemeClr>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tables'!$A$17:$A$20</c:f>
              <c:strCache>
                <c:ptCount val="3"/>
                <c:pt idx="0">
                  <c:v>Monitor</c:v>
                </c:pt>
                <c:pt idx="1">
                  <c:v>Printer</c:v>
                </c:pt>
                <c:pt idx="2">
                  <c:v>SSD 256 GB</c:v>
                </c:pt>
              </c:strCache>
            </c:strRef>
          </c:cat>
          <c:val>
            <c:numRef>
              <c:f>'Pivot tables'!$B$17:$B$20</c:f>
              <c:numCache>
                <c:formatCode>General</c:formatCode>
                <c:ptCount val="3"/>
                <c:pt idx="0">
                  <c:v>2687400</c:v>
                </c:pt>
                <c:pt idx="1">
                  <c:v>2597180</c:v>
                </c:pt>
                <c:pt idx="2">
                  <c:v>4379860</c:v>
                </c:pt>
              </c:numCache>
            </c:numRef>
          </c:val>
          <c:extLst>
            <c:ext xmlns:c16="http://schemas.microsoft.com/office/drawing/2014/chart" uri="{C3380CC4-5D6E-409C-BE32-E72D297353CC}">
              <c16:uniqueId val="{00000003-1A1F-4F9B-B0B2-D3E84B499335}"/>
            </c:ext>
          </c:extLst>
        </c:ser>
        <c:dLbls>
          <c:showLegendKey val="0"/>
          <c:showVal val="0"/>
          <c:showCatName val="0"/>
          <c:showSerName val="0"/>
          <c:showPercent val="0"/>
          <c:showBubbleSize val="0"/>
        </c:dLbls>
        <c:gapWidth val="150"/>
        <c:shape val="box"/>
        <c:axId val="49024704"/>
        <c:axId val="49030528"/>
        <c:axId val="0"/>
      </c:bar3DChart>
      <c:catAx>
        <c:axId val="490247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49030528"/>
        <c:crosses val="autoZero"/>
        <c:auto val="1"/>
        <c:lblAlgn val="ctr"/>
        <c:lblOffset val="100"/>
        <c:noMultiLvlLbl val="0"/>
      </c:catAx>
      <c:valAx>
        <c:axId val="49030528"/>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9024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0</xdr:rowOff>
    </xdr:from>
    <xdr:to>
      <xdr:col>23</xdr:col>
      <xdr:colOff>236220</xdr:colOff>
      <xdr:row>40</xdr:row>
      <xdr:rowOff>61436</xdr:rowOff>
    </xdr:to>
    <xdr:pic>
      <xdr:nvPicPr>
        <xdr:cNvPr id="7" name="Picture 6">
          <a:extLst>
            <a:ext uri="{FF2B5EF4-FFF2-40B4-BE49-F238E27FC236}">
              <a16:creationId xmlns:a16="http://schemas.microsoft.com/office/drawing/2014/main" id="{0515C066-92EC-48DA-83D4-5B8FC38C93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 y="0"/>
          <a:ext cx="14058900" cy="7376636"/>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7</xdr:col>
      <xdr:colOff>449580</xdr:colOff>
      <xdr:row>6</xdr:row>
      <xdr:rowOff>167640</xdr:rowOff>
    </xdr:from>
    <xdr:to>
      <xdr:col>10</xdr:col>
      <xdr:colOff>91440</xdr:colOff>
      <xdr:row>9</xdr:row>
      <xdr:rowOff>45720</xdr:rowOff>
    </xdr:to>
    <xdr:sp macro="" textlink="">
      <xdr:nvSpPr>
        <xdr:cNvPr id="8" name="Rectangle: Rounded Corners 7">
          <a:extLst>
            <a:ext uri="{FF2B5EF4-FFF2-40B4-BE49-F238E27FC236}">
              <a16:creationId xmlns:a16="http://schemas.microsoft.com/office/drawing/2014/main" id="{86619D2D-496C-7930-E016-C98A7C1D723F}"/>
            </a:ext>
          </a:extLst>
        </xdr:cNvPr>
        <xdr:cNvSpPr/>
      </xdr:nvSpPr>
      <xdr:spPr>
        <a:xfrm>
          <a:off x="4716780" y="1264920"/>
          <a:ext cx="1470660" cy="42672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342900</xdr:colOff>
      <xdr:row>7</xdr:row>
      <xdr:rowOff>0</xdr:rowOff>
    </xdr:from>
    <xdr:to>
      <xdr:col>10</xdr:col>
      <xdr:colOff>99060</xdr:colOff>
      <xdr:row>9</xdr:row>
      <xdr:rowOff>68580</xdr:rowOff>
    </xdr:to>
    <xdr:sp macro="" textlink="">
      <xdr:nvSpPr>
        <xdr:cNvPr id="9" name="Rectangle: Rounded Corners 8">
          <a:extLst>
            <a:ext uri="{FF2B5EF4-FFF2-40B4-BE49-F238E27FC236}">
              <a16:creationId xmlns:a16="http://schemas.microsoft.com/office/drawing/2014/main" id="{420AB297-7780-0D8E-0FE5-C1445EAC6F31}"/>
            </a:ext>
          </a:extLst>
        </xdr:cNvPr>
        <xdr:cNvSpPr/>
      </xdr:nvSpPr>
      <xdr:spPr>
        <a:xfrm>
          <a:off x="4610100" y="1280160"/>
          <a:ext cx="1584960" cy="43434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266700</xdr:colOff>
      <xdr:row>6</xdr:row>
      <xdr:rowOff>114300</xdr:rowOff>
    </xdr:from>
    <xdr:to>
      <xdr:col>10</xdr:col>
      <xdr:colOff>403860</xdr:colOff>
      <xdr:row>9</xdr:row>
      <xdr:rowOff>68580</xdr:rowOff>
    </xdr:to>
    <xdr:sp macro="" textlink="'Pivot tables'!B2">
      <xdr:nvSpPr>
        <xdr:cNvPr id="13" name="Rectangle: Rounded Corners 12">
          <a:extLst>
            <a:ext uri="{FF2B5EF4-FFF2-40B4-BE49-F238E27FC236}">
              <a16:creationId xmlns:a16="http://schemas.microsoft.com/office/drawing/2014/main" id="{161A8914-186F-BD85-9AD3-8FAFDD4A482D}"/>
            </a:ext>
          </a:extLst>
        </xdr:cNvPr>
        <xdr:cNvSpPr/>
      </xdr:nvSpPr>
      <xdr:spPr>
        <a:xfrm>
          <a:off x="4533900" y="1211580"/>
          <a:ext cx="1965960" cy="502920"/>
        </a:xfrm>
        <a:prstGeom prst="roundRect">
          <a:avLst>
            <a:gd name="adj" fmla="val 1823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172D2E1-1FA0-4E1D-B8B8-492F6D298321}" type="TxLink">
            <a:rPr lang="en-US" sz="2000" b="0" i="0" u="none" strike="noStrike">
              <a:solidFill>
                <a:srgbClr val="000000"/>
              </a:solidFill>
              <a:latin typeface="Calibri"/>
              <a:ea typeface="Calibri"/>
              <a:cs typeface="Calibri"/>
            </a:rPr>
            <a:pPr algn="l"/>
            <a:t>₹ 1,78,58,190</a:t>
          </a:fld>
          <a:endParaRPr lang="en-IN" sz="2000"/>
        </a:p>
      </xdr:txBody>
    </xdr:sp>
    <xdr:clientData/>
  </xdr:twoCellAnchor>
  <xdr:twoCellAnchor>
    <xdr:from>
      <xdr:col>11</xdr:col>
      <xdr:colOff>106680</xdr:colOff>
      <xdr:row>6</xdr:row>
      <xdr:rowOff>99060</xdr:rowOff>
    </xdr:from>
    <xdr:to>
      <xdr:col>12</xdr:col>
      <xdr:colOff>533400</xdr:colOff>
      <xdr:row>9</xdr:row>
      <xdr:rowOff>68580</xdr:rowOff>
    </xdr:to>
    <xdr:sp macro="" textlink="'Pivot tables'!B12">
      <xdr:nvSpPr>
        <xdr:cNvPr id="14" name="Rectangle: Rounded Corners 13">
          <a:extLst>
            <a:ext uri="{FF2B5EF4-FFF2-40B4-BE49-F238E27FC236}">
              <a16:creationId xmlns:a16="http://schemas.microsoft.com/office/drawing/2014/main" id="{7E1C3D29-EBDE-F722-7DAB-31765A048E12}"/>
            </a:ext>
          </a:extLst>
        </xdr:cNvPr>
        <xdr:cNvSpPr/>
      </xdr:nvSpPr>
      <xdr:spPr>
        <a:xfrm>
          <a:off x="6812280" y="1196340"/>
          <a:ext cx="1036320" cy="5181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A79A0B2-1217-4A1F-8F7B-31F0743A6A35}" type="TxLink">
            <a:rPr lang="en-US" sz="2400" b="0" i="0" u="none" strike="noStrike">
              <a:solidFill>
                <a:srgbClr val="000000"/>
              </a:solidFill>
              <a:latin typeface="Calibri"/>
              <a:ea typeface="Calibri"/>
              <a:cs typeface="Calibri"/>
            </a:rPr>
            <a:pPr algn="l"/>
            <a:t>7,679</a:t>
          </a:fld>
          <a:endParaRPr lang="en-IN" sz="2400"/>
        </a:p>
      </xdr:txBody>
    </xdr:sp>
    <xdr:clientData/>
  </xdr:twoCellAnchor>
  <xdr:twoCellAnchor>
    <xdr:from>
      <xdr:col>7</xdr:col>
      <xdr:colOff>144780</xdr:colOff>
      <xdr:row>11</xdr:row>
      <xdr:rowOff>121920</xdr:rowOff>
    </xdr:from>
    <xdr:to>
      <xdr:col>13</xdr:col>
      <xdr:colOff>76200</xdr:colOff>
      <xdr:row>25</xdr:row>
      <xdr:rowOff>76200</xdr:rowOff>
    </xdr:to>
    <xdr:graphicFrame macro="">
      <xdr:nvGraphicFramePr>
        <xdr:cNvPr id="15" name="Chart 14">
          <a:extLst>
            <a:ext uri="{FF2B5EF4-FFF2-40B4-BE49-F238E27FC236}">
              <a16:creationId xmlns:a16="http://schemas.microsoft.com/office/drawing/2014/main" id="{3E559503-B4E1-47E7-91EF-405030A8A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137160</xdr:colOff>
      <xdr:row>7</xdr:row>
      <xdr:rowOff>68580</xdr:rowOff>
    </xdr:from>
    <xdr:to>
      <xdr:col>21</xdr:col>
      <xdr:colOff>457200</xdr:colOff>
      <xdr:row>19</xdr:row>
      <xdr:rowOff>38100</xdr:rowOff>
    </xdr:to>
    <xdr:graphicFrame macro="">
      <xdr:nvGraphicFramePr>
        <xdr:cNvPr id="16" name="Chart 15">
          <a:extLst>
            <a:ext uri="{FF2B5EF4-FFF2-40B4-BE49-F238E27FC236}">
              <a16:creationId xmlns:a16="http://schemas.microsoft.com/office/drawing/2014/main" id="{6AF4FB2E-C90B-44D9-B9F5-B0F18A2F3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106680</xdr:colOff>
      <xdr:row>21</xdr:row>
      <xdr:rowOff>91440</xdr:rowOff>
    </xdr:from>
    <xdr:to>
      <xdr:col>22</xdr:col>
      <xdr:colOff>160020</xdr:colOff>
      <xdr:row>28</xdr:row>
      <xdr:rowOff>0</xdr:rowOff>
    </xdr:to>
    <xdr:graphicFrame macro="">
      <xdr:nvGraphicFramePr>
        <xdr:cNvPr id="2" name="Chart 1">
          <a:extLst>
            <a:ext uri="{FF2B5EF4-FFF2-40B4-BE49-F238E27FC236}">
              <a16:creationId xmlns:a16="http://schemas.microsoft.com/office/drawing/2014/main" id="{78706379-CC90-4674-BE28-1EF44D714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601980</xdr:colOff>
      <xdr:row>30</xdr:row>
      <xdr:rowOff>175260</xdr:rowOff>
    </xdr:from>
    <xdr:to>
      <xdr:col>22</xdr:col>
      <xdr:colOff>266700</xdr:colOff>
      <xdr:row>38</xdr:row>
      <xdr:rowOff>30480</xdr:rowOff>
    </xdr:to>
    <xdr:graphicFrame macro="">
      <xdr:nvGraphicFramePr>
        <xdr:cNvPr id="3" name="Chart 2">
          <a:extLst>
            <a:ext uri="{FF2B5EF4-FFF2-40B4-BE49-F238E27FC236}">
              <a16:creationId xmlns:a16="http://schemas.microsoft.com/office/drawing/2014/main" id="{57859A50-57EA-4E80-AEDB-C4AC12F4D7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579120</xdr:colOff>
      <xdr:row>27</xdr:row>
      <xdr:rowOff>22860</xdr:rowOff>
    </xdr:from>
    <xdr:to>
      <xdr:col>7</xdr:col>
      <xdr:colOff>45720</xdr:colOff>
      <xdr:row>38</xdr:row>
      <xdr:rowOff>7620</xdr:rowOff>
    </xdr:to>
    <xdr:graphicFrame macro="">
      <xdr:nvGraphicFramePr>
        <xdr:cNvPr id="4" name="Chart 3">
          <a:extLst>
            <a:ext uri="{FF2B5EF4-FFF2-40B4-BE49-F238E27FC236}">
              <a16:creationId xmlns:a16="http://schemas.microsoft.com/office/drawing/2014/main" id="{280378DF-CA54-4D1E-95F1-EEEA2A1E2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281940</xdr:colOff>
      <xdr:row>26</xdr:row>
      <xdr:rowOff>53340</xdr:rowOff>
    </xdr:from>
    <xdr:to>
      <xdr:col>13</xdr:col>
      <xdr:colOff>263423</xdr:colOff>
      <xdr:row>37</xdr:row>
      <xdr:rowOff>76200</xdr:rowOff>
    </xdr:to>
    <xdr:graphicFrame macro="">
      <xdr:nvGraphicFramePr>
        <xdr:cNvPr id="5" name="Chart 4">
          <a:extLst>
            <a:ext uri="{FF2B5EF4-FFF2-40B4-BE49-F238E27FC236}">
              <a16:creationId xmlns:a16="http://schemas.microsoft.com/office/drawing/2014/main" id="{A18C52E2-B0F7-4D2D-879A-0C9A6C570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38100</xdr:colOff>
      <xdr:row>7</xdr:row>
      <xdr:rowOff>22860</xdr:rowOff>
    </xdr:from>
    <xdr:to>
      <xdr:col>4</xdr:col>
      <xdr:colOff>45720</xdr:colOff>
      <xdr:row>17</xdr:row>
      <xdr:rowOff>53340</xdr:rowOff>
    </xdr:to>
    <mc:AlternateContent xmlns:mc="http://schemas.openxmlformats.org/markup-compatibility/2006">
      <mc:Choice xmlns:a14="http://schemas.microsoft.com/office/drawing/2010/main" Requires="a14">
        <xdr:graphicFrame macro="">
          <xdr:nvGraphicFramePr>
            <xdr:cNvPr id="6" name="Day">
              <a:extLst>
                <a:ext uri="{FF2B5EF4-FFF2-40B4-BE49-F238E27FC236}">
                  <a16:creationId xmlns:a16="http://schemas.microsoft.com/office/drawing/2014/main" id="{6F89301D-672E-4CAD-95F4-BAA86DD44F8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647700" y="1303020"/>
              <a:ext cx="1836420" cy="1859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594361</xdr:colOff>
      <xdr:row>19</xdr:row>
      <xdr:rowOff>175260</xdr:rowOff>
    </xdr:from>
    <xdr:to>
      <xdr:col>4</xdr:col>
      <xdr:colOff>91441</xdr:colOff>
      <xdr:row>24</xdr:row>
      <xdr:rowOff>76200</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A817E55D-323B-4437-9ED4-31843C0E2EC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94361" y="3649980"/>
              <a:ext cx="1935480" cy="815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373380</xdr:colOff>
      <xdr:row>7</xdr:row>
      <xdr:rowOff>38100</xdr:rowOff>
    </xdr:from>
    <xdr:to>
      <xdr:col>6</xdr:col>
      <xdr:colOff>541020</xdr:colOff>
      <xdr:row>24</xdr:row>
      <xdr:rowOff>53340</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128AAB3F-9D8E-4799-98E4-2FA2CB7E904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11780" y="1318260"/>
              <a:ext cx="1386840" cy="3124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xdr:colOff>
      <xdr:row>0</xdr:row>
      <xdr:rowOff>137160</xdr:rowOff>
    </xdr:from>
    <xdr:to>
      <xdr:col>9</xdr:col>
      <xdr:colOff>388620</xdr:colOff>
      <xdr:row>3</xdr:row>
      <xdr:rowOff>152400</xdr:rowOff>
    </xdr:to>
    <xdr:sp macro="" textlink="">
      <xdr:nvSpPr>
        <xdr:cNvPr id="12" name="Rectangle 11">
          <a:extLst>
            <a:ext uri="{FF2B5EF4-FFF2-40B4-BE49-F238E27FC236}">
              <a16:creationId xmlns:a16="http://schemas.microsoft.com/office/drawing/2014/main" id="{4D850B07-1B40-1238-60A6-2D62D352B715}"/>
            </a:ext>
          </a:extLst>
        </xdr:cNvPr>
        <xdr:cNvSpPr/>
      </xdr:nvSpPr>
      <xdr:spPr>
        <a:xfrm>
          <a:off x="647700" y="137160"/>
          <a:ext cx="5227320" cy="56388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u="sng">
              <a:solidFill>
                <a:srgbClr val="FF0000"/>
              </a:solidFill>
            </a:rPr>
            <a:t>Dynamic</a:t>
          </a:r>
          <a:r>
            <a:rPr lang="en-IN" sz="2800" b="1" u="sng" baseline="0">
              <a:solidFill>
                <a:srgbClr val="FF0000"/>
              </a:solidFill>
            </a:rPr>
            <a:t> Sales Dashboard in Excel</a:t>
          </a:r>
          <a:endParaRPr lang="en-IN" sz="2800" b="1" u="sng">
            <a:solidFill>
              <a:srgbClr val="FF0000"/>
            </a:solidFill>
          </a:endParaRPr>
        </a:p>
      </xdr:txBody>
    </xdr:sp>
    <xdr:clientData/>
  </xdr:twoCellAnchor>
  <xdr:twoCellAnchor>
    <xdr:from>
      <xdr:col>19</xdr:col>
      <xdr:colOff>45720</xdr:colOff>
      <xdr:row>1</xdr:row>
      <xdr:rowOff>7620</xdr:rowOff>
    </xdr:from>
    <xdr:to>
      <xdr:col>22</xdr:col>
      <xdr:colOff>220980</xdr:colOff>
      <xdr:row>3</xdr:row>
      <xdr:rowOff>121920</xdr:rowOff>
    </xdr:to>
    <xdr:sp macro="" textlink="">
      <xdr:nvSpPr>
        <xdr:cNvPr id="17" name="Rectangle 16">
          <a:extLst>
            <a:ext uri="{FF2B5EF4-FFF2-40B4-BE49-F238E27FC236}">
              <a16:creationId xmlns:a16="http://schemas.microsoft.com/office/drawing/2014/main" id="{4E15C709-AD33-A717-33AC-4E9A56E5093F}"/>
            </a:ext>
          </a:extLst>
        </xdr:cNvPr>
        <xdr:cNvSpPr/>
      </xdr:nvSpPr>
      <xdr:spPr>
        <a:xfrm>
          <a:off x="11628120" y="190500"/>
          <a:ext cx="2004060" cy="480060"/>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u="none">
              <a:solidFill>
                <a:srgbClr val="FF0000"/>
              </a:solidFill>
            </a:rPr>
            <a:t>Amardeep</a:t>
          </a:r>
          <a:r>
            <a:rPr lang="en-IN" sz="2400" b="1" u="none" baseline="0">
              <a:solidFill>
                <a:srgbClr val="FF0000"/>
              </a:solidFill>
            </a:rPr>
            <a:t> Jha</a:t>
          </a:r>
          <a:endParaRPr lang="en-IN" sz="2400" b="1" u="none">
            <a:solidFill>
              <a:srgbClr val="FF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deep Jha" refreshedDate="44877.641598263886" createdVersion="8" refreshedVersion="8" minRefreshableVersion="3" recordCount="1036" xr:uid="{3461FAD0-76E3-4BC0-942C-948132020674}">
  <cacheSource type="worksheet">
    <worksheetSource name="Table2"/>
  </cacheSource>
  <cacheFields count="14">
    <cacheField name="Order id" numFmtId="0">
      <sharedItems/>
    </cacheField>
    <cacheField name="Order Date" numFmtId="14">
      <sharedItems containsSemiMixedTypes="0" containsNonDate="0" containsDate="1" containsString="0" minDate="2022-06-01T00:00:00" maxDate="2025-04-02T00:00:00" count="1036">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sharedItems>
      <fieldGroup base="1">
        <rangePr groupBy="days" startDate="2022-06-01T00:00:00" endDate="2025-04-02T00:00:00"/>
        <groupItems count="368">
          <s v="&lt;01-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4-2025"/>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12">
        <s v="Jun"/>
        <s v="Jul"/>
        <s v="Aug"/>
        <s v="Sep"/>
        <s v="Oct"/>
        <s v="Nov"/>
        <s v="Dec"/>
        <s v="Jan"/>
        <s v="Feb"/>
        <s v="Mar"/>
        <s v="Apr"/>
        <s v="May"/>
      </sharedItems>
    </cacheField>
    <cacheField name="Cust ID" numFmtId="0">
      <sharedItems count="741">
        <s v="NN001"/>
        <s v="NN002"/>
        <s v="NN003"/>
        <s v="NN004"/>
        <s v="NN005"/>
        <s v="NN006"/>
        <s v="NN007"/>
        <s v="NN008"/>
        <s v="NN009"/>
        <s v="NN010"/>
        <s v="NN011"/>
        <s v="NN012"/>
        <s v="NN013"/>
        <s v="NN014"/>
        <s v="NN015"/>
        <s v="NN016"/>
        <s v="NN017"/>
        <s v="NN018"/>
        <s v="NN019"/>
        <s v="NN020"/>
        <s v="NN021"/>
        <s v="NN022"/>
        <s v="NN023"/>
        <s v="NN024"/>
        <s v="NN025"/>
        <s v="NN026"/>
        <s v="NN027"/>
        <s v="NN028"/>
        <s v="NN029"/>
        <s v="NN030"/>
        <s v="NN031"/>
        <s v="NN032"/>
        <s v="NN033"/>
        <s v="NN034"/>
        <s v="NN035"/>
        <s v="NN036"/>
        <s v="NN037"/>
        <s v="NN038"/>
        <s v="NN039"/>
        <s v="NN040"/>
        <s v="NN041"/>
        <s v="NN042"/>
        <s v="NN043"/>
        <s v="NN044"/>
        <s v="NN045"/>
        <s v="NN046"/>
        <s v="NN047"/>
        <s v="NN048"/>
        <s v="NN049"/>
        <s v="NN050"/>
        <s v="NN051"/>
        <s v="NN052"/>
        <s v="NN053"/>
        <s v="NN054"/>
        <s v="NN055"/>
        <s v="NN056"/>
        <s v="NN057"/>
        <s v="NN058"/>
        <s v="NN059"/>
        <s v="NN060"/>
        <s v="NN061"/>
        <s v="NN062"/>
        <s v="NN063"/>
        <s v="NN064"/>
        <s v="NN065"/>
        <s v="NN066"/>
        <s v="NN067"/>
        <s v="NN068"/>
        <s v="NN069"/>
        <s v="NN070"/>
        <s v="NN071"/>
        <s v="NN072"/>
        <s v="NN073"/>
        <s v="NN074"/>
        <s v="NN075"/>
        <s v="NN076"/>
        <s v="NN077"/>
        <s v="NN078"/>
        <s v="NN079"/>
        <s v="NN080"/>
        <s v="NN081"/>
        <s v="NN082"/>
        <s v="NN083"/>
        <s v="NN084"/>
        <s v="NN085"/>
        <s v="NN086"/>
        <s v="NN087"/>
        <s v="NN088"/>
        <s v="NN089"/>
        <s v="NN090"/>
        <s v="NN091"/>
        <s v="NN092"/>
        <s v="NN093"/>
        <s v="NN094"/>
        <s v="NN095"/>
        <s v="NN096"/>
        <s v="NN097"/>
        <s v="NN098"/>
        <s v="NN099"/>
        <s v="NN100"/>
        <s v="NN101"/>
        <s v="NN102"/>
        <s v="NN103"/>
        <s v="NN104"/>
        <s v="NN105"/>
        <s v="NN106"/>
        <s v="NN107"/>
        <s v="NN108"/>
        <s v="NN109"/>
        <s v="NN110"/>
        <s v="NN111"/>
        <s v="NN112"/>
        <s v="NN113"/>
        <s v="NN114"/>
        <s v="NN115"/>
        <s v="NN116"/>
        <s v="NN117"/>
        <s v="NN118"/>
        <s v="NN119"/>
        <s v="NN120"/>
        <s v="NN121"/>
        <s v="NN122"/>
        <s v="NN123"/>
        <s v="NN124"/>
        <s v="NN125"/>
        <s v="NN126"/>
        <s v="NN127"/>
        <s v="NN128"/>
        <s v="NN129"/>
        <s v="NN130"/>
        <s v="NN131"/>
        <s v="NN132"/>
        <s v="NN133"/>
        <s v="NN134"/>
        <s v="NN135"/>
        <s v="NN136"/>
        <s v="NN137"/>
        <s v="NN138"/>
        <s v="NN139"/>
        <s v="NN140"/>
        <s v="NN141"/>
        <s v="NN142"/>
        <s v="NN143"/>
        <s v="NN144"/>
        <s v="NN145"/>
        <s v="NN146"/>
        <s v="NN147"/>
        <s v="NN148"/>
        <s v="NN149"/>
        <s v="NN150"/>
        <s v="NN151"/>
        <s v="NN152"/>
        <s v="NN153"/>
        <s v="NN154"/>
        <s v="NN155"/>
        <s v="NN156"/>
        <s v="NN157"/>
        <s v="NN158"/>
        <s v="NN159"/>
        <s v="NN160"/>
        <s v="NN161"/>
        <s v="NN162"/>
        <s v="NN163"/>
        <s v="NN164"/>
        <s v="NN165"/>
        <s v="NN166"/>
        <s v="NN167"/>
        <s v="NN168"/>
        <s v="NN169"/>
        <s v="NN170"/>
        <s v="NN171"/>
        <s v="NN172"/>
        <s v="NN173"/>
        <s v="NN174"/>
        <s v="NN175"/>
        <s v="NN176"/>
        <s v="NN177"/>
        <s v="NN178"/>
        <s v="NN179"/>
        <s v="NN180"/>
        <s v="NN181"/>
        <s v="NN182"/>
        <s v="NN183"/>
        <s v="NN184"/>
        <s v="NN185"/>
        <s v="NN186"/>
        <s v="NN187"/>
        <s v="NN188"/>
        <s v="NN189"/>
        <s v="NN190"/>
        <s v="NN191"/>
        <s v="NN192"/>
        <s v="NN193"/>
        <s v="NN194"/>
        <s v="NN195"/>
        <s v="NN196"/>
        <s v="NN197"/>
        <s v="NN198"/>
        <s v="NN199"/>
        <s v="NN200"/>
        <s v="NN201"/>
        <s v="NN202"/>
        <s v="NN203"/>
        <s v="NN204"/>
        <s v="NN205"/>
        <s v="NN206"/>
        <s v="NN207"/>
        <s v="NN208"/>
        <s v="NN209"/>
        <s v="NN210"/>
        <s v="NN211"/>
        <s v="NN212"/>
        <s v="NN213"/>
        <s v="NN214"/>
        <s v="NN215"/>
        <s v="NN216"/>
        <s v="NN217"/>
        <s v="NN218"/>
        <s v="NN219"/>
        <s v="NN220"/>
        <s v="NN221"/>
        <s v="NN222"/>
        <s v="NN223"/>
        <s v="NN224"/>
        <s v="NN225"/>
        <s v="NN226"/>
        <s v="NN227"/>
        <s v="NN228"/>
        <s v="NN229"/>
        <s v="NN230"/>
        <s v="NN231"/>
        <s v="NN232"/>
        <s v="NN233"/>
        <s v="NN234"/>
        <s v="NN235"/>
        <s v="NN236"/>
        <s v="NN237"/>
        <s v="NN238"/>
        <s v="NN239"/>
        <s v="NN240"/>
        <s v="NN241"/>
        <s v="NN242"/>
        <s v="NN243"/>
        <s v="NN244"/>
        <s v="NN245"/>
        <s v="NN246"/>
        <s v="NN247"/>
        <s v="NN248"/>
        <s v="NN249"/>
        <s v="NN250"/>
        <s v="NN251"/>
        <s v="NN252"/>
        <s v="NN253"/>
        <s v="NN254"/>
        <s v="NN255"/>
        <s v="NN256"/>
        <s v="NN257"/>
        <s v="NN258"/>
        <s v="NN259"/>
        <s v="NN260"/>
        <s v="NN261"/>
        <s v="NN262"/>
        <s v="NN263"/>
        <s v="NN264"/>
        <s v="NN265"/>
        <s v="NN266"/>
        <s v="NN267"/>
        <s v="NN268"/>
        <s v="NN269"/>
        <s v="NN270"/>
        <s v="NN271"/>
        <s v="NN272"/>
        <s v="NN273"/>
        <s v="NN274"/>
        <s v="NN275"/>
        <s v="NN276"/>
        <s v="NN277"/>
        <s v="NN278"/>
        <s v="NN279"/>
        <s v="NN280"/>
        <s v="NN281"/>
        <s v="NN282"/>
        <s v="NN283"/>
        <s v="NN284"/>
        <s v="NN285"/>
        <s v="NN286"/>
        <s v="NN287"/>
        <s v="NN288"/>
        <s v="NN289"/>
        <s v="NN290"/>
        <s v="NN291"/>
        <s v="NN292"/>
        <s v="NN293"/>
        <s v="NN294"/>
        <s v="NN295"/>
        <s v="NN296"/>
        <s v="NN297"/>
        <s v="NN298"/>
        <s v="NN299"/>
        <s v="NN300"/>
        <s v="NN301"/>
        <s v="NN302"/>
        <s v="NN303"/>
        <s v="NN304"/>
        <s v="NN305"/>
        <s v="NN306"/>
        <s v="NN307"/>
        <s v="NN308"/>
        <s v="NN309"/>
        <s v="NN310"/>
        <s v="NN311"/>
        <s v="NN312"/>
        <s v="NN313"/>
        <s v="NN314"/>
        <s v="NN315"/>
        <s v="NN316"/>
        <s v="NN317"/>
        <s v="NN318"/>
        <s v="NN319"/>
        <s v="NN320"/>
        <s v="NN321"/>
        <s v="NN322"/>
        <s v="NN323"/>
        <s v="NN324"/>
        <s v="NN325"/>
        <s v="NN326"/>
        <s v="NN327"/>
        <s v="NN328"/>
        <s v="NN329"/>
        <s v="NN330"/>
        <s v="NN331"/>
        <s v="NN332"/>
        <s v="NN333"/>
        <s v="NN334"/>
        <s v="NN335"/>
        <s v="NN336"/>
        <s v="NN337"/>
        <s v="NN338"/>
        <s v="NN339"/>
        <s v="NN340"/>
        <s v="NN341"/>
        <s v="NN342"/>
        <s v="NN343"/>
        <s v="NN344"/>
        <s v="NN345"/>
        <s v="NN346"/>
        <s v="NN347"/>
        <s v="NN348"/>
        <s v="NN349"/>
        <s v="NN350"/>
        <s v="NN351"/>
        <s v="NN352"/>
        <s v="NN353"/>
        <s v="NN354"/>
        <s v="NN355"/>
        <s v="NN356"/>
        <s v="NN357"/>
        <s v="NN358"/>
        <s v="NN359"/>
        <s v="NN360"/>
        <s v="NN361"/>
        <s v="NN362"/>
        <s v="NN363"/>
        <s v="NN364"/>
        <s v="NN365"/>
        <s v="NN366"/>
        <s v="NN367"/>
        <s v="NN368"/>
        <s v="NN369"/>
        <s v="NN370"/>
        <s v="NN371"/>
        <s v="NN372"/>
        <s v="NN373"/>
        <s v="NN374"/>
        <s v="NN375"/>
        <s v="NN376"/>
        <s v="NN377"/>
        <s v="NN378"/>
        <s v="NN379"/>
        <s v="NN380"/>
        <s v="NN381"/>
        <s v="NN382"/>
        <s v="NN383"/>
        <s v="NN384"/>
        <s v="NN385"/>
        <s v="NN386"/>
        <s v="NN387"/>
        <s v="NN388"/>
        <s v="NN389"/>
        <s v="NN390"/>
        <s v="NN391"/>
        <s v="NN392"/>
        <s v="NN393"/>
        <s v="NN394"/>
        <s v="NN395"/>
        <s v="NN396"/>
        <s v="NN397"/>
        <s v="NN398"/>
        <s v="NN399"/>
        <s v="NN400"/>
        <s v="NN401"/>
        <s v="NN402"/>
        <s v="NN403"/>
        <s v="NN404"/>
        <s v="NN405"/>
        <s v="NN406"/>
        <s v="NN407"/>
        <s v="NN408"/>
        <s v="NN409"/>
        <s v="NN410"/>
        <s v="NN411"/>
        <s v="NN412"/>
        <s v="NN413"/>
        <s v="NN414"/>
        <s v="NN415"/>
        <s v="NN416"/>
        <s v="NN417"/>
        <s v="NN418"/>
        <s v="NN419"/>
        <s v="NN420"/>
        <s v="NN421"/>
        <s v="NN422"/>
        <s v="NN423"/>
        <s v="NN424"/>
        <s v="NN425"/>
        <s v="NN426"/>
        <s v="NN427"/>
        <s v="NN428"/>
        <s v="NN429"/>
        <s v="NN430"/>
        <s v="NN431"/>
        <s v="NN432"/>
        <s v="NN433"/>
        <s v="NN434"/>
        <s v="NN435"/>
        <s v="NN436"/>
        <s v="NN437"/>
        <s v="NN438"/>
        <s v="NN439"/>
        <s v="NN440"/>
        <s v="NN441"/>
        <s v="NN442"/>
        <s v="NN443"/>
        <s v="NN444"/>
        <s v="NN445"/>
        <s v="NN446"/>
        <s v="NN447"/>
        <s v="NN448"/>
        <s v="NN449"/>
        <s v="NN450"/>
        <s v="NN451"/>
        <s v="NN452"/>
        <s v="NN453"/>
        <s v="NN454"/>
        <s v="NN455"/>
        <s v="NN456"/>
        <s v="NN457"/>
        <s v="NN458"/>
        <s v="NN459"/>
        <s v="NN460"/>
        <s v="NN461"/>
        <s v="NN462"/>
        <s v="NN463"/>
        <s v="NN464"/>
        <s v="NN465"/>
        <s v="NN466"/>
        <s v="NN467"/>
        <s v="NN468"/>
        <s v="NN469"/>
        <s v="NN470"/>
        <s v="NN471"/>
        <s v="NN472"/>
        <s v="NN473"/>
        <s v="NN474"/>
        <s v="NN475"/>
        <s v="NN476"/>
        <s v="NN477"/>
        <s v="NN478"/>
        <s v="NN479"/>
        <s v="NN480"/>
        <s v="NN481"/>
        <s v="NN482"/>
        <s v="NN483"/>
        <s v="NN484"/>
        <s v="NN485"/>
        <s v="NN486"/>
        <s v="NN487"/>
        <s v="NN488"/>
        <s v="NN489"/>
        <s v="NN490"/>
        <s v="NN491"/>
        <s v="NN492"/>
        <s v="NN493"/>
        <s v="NN494"/>
        <s v="NN495"/>
        <s v="NN496"/>
        <s v="NN497"/>
        <s v="NN498"/>
        <s v="NN499"/>
        <s v="NN500"/>
        <s v="NN501"/>
        <s v="NN502"/>
        <s v="NN503"/>
        <s v="NN504"/>
        <s v="NN505"/>
        <s v="NN506"/>
        <s v="NN507"/>
        <s v="NN508"/>
        <s v="NN509"/>
        <s v="NN510"/>
        <s v="NN511"/>
        <s v="NN512"/>
        <s v="NN513"/>
        <s v="NN514"/>
        <s v="NN515"/>
        <s v="NN516"/>
        <s v="NN517"/>
        <s v="NN518"/>
        <s v="NN519"/>
        <s v="NN520"/>
        <s v="NN521"/>
        <s v="NN522"/>
        <s v="NN523"/>
        <s v="NN524"/>
        <s v="NN525"/>
        <s v="NN526"/>
        <s v="NN527"/>
        <s v="NN528"/>
        <s v="NN529"/>
        <s v="NN530"/>
        <s v="NN531"/>
        <s v="NN532"/>
        <s v="NN533"/>
        <s v="NN534"/>
        <s v="NN535"/>
        <s v="NN536"/>
        <s v="NN537"/>
        <s v="NN538"/>
        <s v="NN539"/>
        <s v="NN540"/>
        <s v="NN541"/>
        <s v="NN542"/>
        <s v="NN543"/>
        <s v="NN544"/>
        <s v="NN545"/>
        <s v="NN546"/>
        <s v="NN547"/>
        <s v="NN548"/>
        <s v="NN549"/>
        <s v="NN550"/>
        <s v="NN551"/>
        <s v="NN552"/>
        <s v="NN553"/>
        <s v="NN554"/>
        <s v="NN555"/>
        <s v="NN556"/>
        <s v="NN557"/>
        <s v="NN558"/>
        <s v="NN559"/>
        <s v="NN560"/>
        <s v="NN561"/>
        <s v="NN562"/>
        <s v="NN563"/>
        <s v="NN564"/>
        <s v="NN565"/>
        <s v="NN566"/>
        <s v="NN567"/>
        <s v="NN568"/>
        <s v="NN569"/>
        <s v="NN570"/>
        <s v="NN571"/>
        <s v="NN572"/>
        <s v="NN573"/>
        <s v="NN574"/>
        <s v="NN575"/>
        <s v="NN576"/>
        <s v="NN577"/>
        <s v="NN578"/>
        <s v="NN579"/>
        <s v="NN580"/>
        <s v="NN581"/>
        <s v="NN582"/>
        <s v="NN583"/>
        <s v="NN584"/>
        <s v="NN585"/>
        <s v="NN586"/>
        <s v="NN587"/>
        <s v="NN588"/>
        <s v="NN589"/>
        <s v="NN590"/>
        <s v="NN591"/>
        <s v="NN592"/>
        <s v="NN593"/>
        <s v="NN594"/>
        <s v="NN595"/>
        <s v="NN596"/>
        <s v="NN597"/>
        <s v="NN598"/>
        <s v="NN599"/>
        <s v="NN600"/>
        <s v="NN601"/>
        <s v="NN602"/>
        <s v="NN603"/>
        <s v="NN604"/>
        <s v="NN605"/>
        <s v="NN606"/>
        <s v="NN607"/>
        <s v="NN608"/>
        <s v="NN609"/>
        <s v="NN610"/>
        <s v="NN611"/>
        <s v="NN612"/>
        <s v="NN613"/>
        <s v="NN614"/>
        <s v="NN615"/>
        <s v="NN616"/>
        <s v="NN617"/>
        <s v="NN618"/>
        <s v="NN619"/>
        <s v="NN620"/>
        <s v="NN621"/>
        <s v="NN622"/>
        <s v="NN623"/>
        <s v="NN624"/>
        <s v="NN625"/>
        <s v="NN626"/>
        <s v="NN627"/>
        <s v="NN628"/>
        <s v="NN629"/>
        <s v="NN630"/>
        <s v="NN631"/>
        <s v="NN632"/>
        <s v="NN633"/>
        <s v="NN634"/>
        <s v="NN635"/>
        <s v="NN636"/>
        <s v="NN637"/>
        <s v="NN638"/>
        <s v="NN639"/>
        <s v="NN640"/>
        <s v="NN641"/>
        <s v="NN642"/>
        <s v="NN643"/>
        <s v="NN644"/>
        <s v="NN645"/>
        <s v="NN646"/>
        <s v="NN647"/>
        <s v="NN648"/>
        <s v="NN649"/>
        <s v="NN650"/>
        <s v="NN651"/>
        <s v="NN652"/>
        <s v="NN653"/>
        <s v="NN654"/>
        <s v="NN655"/>
        <s v="NN656"/>
        <s v="NN657"/>
        <s v="NN658"/>
        <s v="NN659"/>
        <s v="NN660"/>
        <s v="NN661"/>
        <s v="NN662"/>
        <s v="NN663"/>
        <s v="NN664"/>
        <s v="NN665"/>
        <s v="NN666"/>
        <s v="NN667"/>
        <s v="NN668"/>
        <s v="NN669"/>
        <s v="NN670"/>
        <s v="NN671"/>
        <s v="NN672"/>
        <s v="NN673"/>
        <s v="NN674"/>
        <s v="NN675"/>
        <s v="NN676"/>
        <s v="NN677"/>
        <s v="NN678"/>
        <s v="NN679"/>
        <s v="NN680"/>
        <s v="NN681"/>
        <s v="NN682"/>
        <s v="NN683"/>
        <s v="NN684"/>
        <s v="NN685"/>
        <s v="NN686"/>
        <s v="NN687"/>
        <s v="NN688"/>
        <s v="NN689"/>
        <s v="NN690"/>
        <s v="NN691"/>
        <s v="NN692"/>
        <s v="NN693"/>
        <s v="NN694"/>
        <s v="NN695"/>
        <s v="NN696"/>
        <s v="NN697"/>
        <s v="NN698"/>
        <s v="NN699"/>
        <s v="NN700"/>
        <s v="NN701"/>
        <s v="NN702"/>
        <s v="NN703"/>
        <s v="NN704"/>
        <s v="NN705"/>
        <s v="NN706"/>
        <s v="NN707"/>
        <s v="NN708"/>
        <s v="NN709"/>
        <s v="NN710"/>
        <s v="NN711"/>
        <s v="NN712"/>
        <s v="NN713"/>
        <s v="NN714"/>
        <s v="NN715"/>
        <s v="NN716"/>
        <s v="NN717"/>
        <s v="NN718"/>
        <s v="NN719"/>
        <s v="NN720"/>
        <s v="NN721"/>
        <s v="NN722"/>
        <s v="NN723"/>
        <s v="NN724"/>
        <s v="NN725"/>
        <s v="NN726"/>
        <s v="NN727"/>
        <s v="NN728"/>
        <s v="NN729"/>
        <s v="NN730"/>
        <s v="NN731"/>
        <s v="NN732"/>
        <s v="NN733"/>
        <s v="NN734"/>
        <s v="NN735"/>
        <s v="NN736"/>
        <s v="NN737"/>
        <s v="NN738"/>
        <s v="NN739"/>
        <s v="NN740"/>
        <s v="NN741"/>
      </sharedItems>
    </cacheField>
    <cacheField name="Cust Name" numFmtId="0">
      <sharedItems count="741">
        <s v="Name 1"/>
        <s v="Name 2"/>
        <s v="Name 3"/>
        <s v="Name 4"/>
        <s v="Name 5"/>
        <s v="Name 6"/>
        <s v="Name 7"/>
        <s v="Name 8"/>
        <s v="Name 9"/>
        <s v="Name 10"/>
        <s v="Name 11"/>
        <s v="Name 12"/>
        <s v="Name 13"/>
        <s v="Name 14"/>
        <s v="Name 15"/>
        <s v="Name 16"/>
        <s v="Name 17"/>
        <s v="Name 18"/>
        <s v="Name 19"/>
        <s v="Name 20"/>
        <s v="Name 21"/>
        <s v="Name 22"/>
        <s v="Name 23"/>
        <s v="Name 24"/>
        <s v="Name 25"/>
        <s v="Name 26"/>
        <s v="Name 27"/>
        <s v="Name 28"/>
        <s v="Name 29"/>
        <s v="Name 30"/>
        <s v="Name 31"/>
        <s v="Name 32"/>
        <s v="Name 33"/>
        <s v="Name 34"/>
        <s v="Name 35"/>
        <s v="Name 36"/>
        <s v="Name 37"/>
        <s v="Name 38"/>
        <s v="Name 39"/>
        <s v="Name 40"/>
        <s v="Name 41"/>
        <s v="Name 42"/>
        <s v="Name 43"/>
        <s v="Name 44"/>
        <s v="Name 45"/>
        <s v="Name 46"/>
        <s v="Name 47"/>
        <s v="Name 48"/>
        <s v="Name 49"/>
        <s v="Name 50"/>
        <s v="Name 51"/>
        <s v="Name 52"/>
        <s v="Name 53"/>
        <s v="Name 54"/>
        <s v="Name 55"/>
        <s v="Name 56"/>
        <s v="Name 57"/>
        <s v="Name 58"/>
        <s v="Name 59"/>
        <s v="Name 60"/>
        <s v="Name 61"/>
        <s v="Name 62"/>
        <s v="Name 63"/>
        <s v="Name 64"/>
        <s v="Name 65"/>
        <s v="Name 66"/>
        <s v="Name 67"/>
        <s v="Name 68"/>
        <s v="Name 69"/>
        <s v="Name 70"/>
        <s v="Name 71"/>
        <s v="Name 72"/>
        <s v="Name 73"/>
        <s v="Name 74"/>
        <s v="Name 75"/>
        <s v="Name 76"/>
        <s v="Name 77"/>
        <s v="Name 78"/>
        <s v="Name 79"/>
        <s v="Name 80"/>
        <s v="Name 81"/>
        <s v="Name 82"/>
        <s v="Name 83"/>
        <s v="Name 84"/>
        <s v="Name 85"/>
        <s v="Name 86"/>
        <s v="Name 87"/>
        <s v="Name 88"/>
        <s v="Name 89"/>
        <s v="Name 90"/>
        <s v="Name 91"/>
        <s v="Name 92"/>
        <s v="Name 93"/>
        <s v="Name 94"/>
        <s v="Name 95"/>
        <s v="Name 96"/>
        <s v="Name 97"/>
        <s v="Name 98"/>
        <s v="Name 99"/>
        <s v="Name 100"/>
        <s v="Name 101"/>
        <s v="Name 102"/>
        <s v="Name 103"/>
        <s v="Name 104"/>
        <s v="Name 105"/>
        <s v="Name 106"/>
        <s v="Name 107"/>
        <s v="Name 108"/>
        <s v="Name 109"/>
        <s v="Name 110"/>
        <s v="Name 111"/>
        <s v="Name 112"/>
        <s v="Name 113"/>
        <s v="Name 114"/>
        <s v="Name 115"/>
        <s v="Name 116"/>
        <s v="Name 117"/>
        <s v="Name 118"/>
        <s v="Name 119"/>
        <s v="Name 120"/>
        <s v="Name 121"/>
        <s v="Name 122"/>
        <s v="Name 123"/>
        <s v="Name 124"/>
        <s v="Name 125"/>
        <s v="Name 126"/>
        <s v="Name 127"/>
        <s v="Name 128"/>
        <s v="Name 129"/>
        <s v="Name 130"/>
        <s v="Name 131"/>
        <s v="Name 132"/>
        <s v="Name 133"/>
        <s v="Name 134"/>
        <s v="Name 135"/>
        <s v="Name 136"/>
        <s v="Name 137"/>
        <s v="Name 138"/>
        <s v="Name 139"/>
        <s v="Name 140"/>
        <s v="Name 141"/>
        <s v="Name 142"/>
        <s v="Name 143"/>
        <s v="Name 144"/>
        <s v="Name 145"/>
        <s v="Name 146"/>
        <s v="Name 147"/>
        <s v="Name 148"/>
        <s v="Name 149"/>
        <s v="Name 150"/>
        <s v="Name 151"/>
        <s v="Name 152"/>
        <s v="Name 153"/>
        <s v="Name 154"/>
        <s v="Name 155"/>
        <s v="Name 156"/>
        <s v="Name 157"/>
        <s v="Name 158"/>
        <s v="Name 159"/>
        <s v="Name 160"/>
        <s v="Name 161"/>
        <s v="Name 162"/>
        <s v="Name 163"/>
        <s v="Name 164"/>
        <s v="Name 165"/>
        <s v="Name 166"/>
        <s v="Name 167"/>
        <s v="Name 168"/>
        <s v="Name 169"/>
        <s v="Name 170"/>
        <s v="Name 171"/>
        <s v="Name 172"/>
        <s v="Name 173"/>
        <s v="Name 174"/>
        <s v="Name 175"/>
        <s v="Name 176"/>
        <s v="Name 177"/>
        <s v="Name 178"/>
        <s v="Name 179"/>
        <s v="Name 180"/>
        <s v="Name 181"/>
        <s v="Name 182"/>
        <s v="Name 183"/>
        <s v="Name 184"/>
        <s v="Name 185"/>
        <s v="Name 186"/>
        <s v="Name 187"/>
        <s v="Name 188"/>
        <s v="Name 189"/>
        <s v="Name 190"/>
        <s v="Name 191"/>
        <s v="Name 192"/>
        <s v="Name 193"/>
        <s v="Name 194"/>
        <s v="Name 195"/>
        <s v="Name 196"/>
        <s v="Name 197"/>
        <s v="Name 198"/>
        <s v="Name 199"/>
        <s v="Name 200"/>
        <s v="Name 201"/>
        <s v="Name 202"/>
        <s v="Name 203"/>
        <s v="Name 204"/>
        <s v="Name 205"/>
        <s v="Name 206"/>
        <s v="Name 207"/>
        <s v="Name 208"/>
        <s v="Name 209"/>
        <s v="Name 210"/>
        <s v="Name 211"/>
        <s v="Name 212"/>
        <s v="Name 213"/>
        <s v="Name 214"/>
        <s v="Name 215"/>
        <s v="Name 216"/>
        <s v="Name 217"/>
        <s v="Name 218"/>
        <s v="Name 219"/>
        <s v="Name 220"/>
        <s v="Name 221"/>
        <s v="Name 222"/>
        <s v="Name 223"/>
        <s v="Name 224"/>
        <s v="Name 225"/>
        <s v="Name 226"/>
        <s v="Name 227"/>
        <s v="Name 228"/>
        <s v="Name 229"/>
        <s v="Name 230"/>
        <s v="Name 231"/>
        <s v="Name 232"/>
        <s v="Name 233"/>
        <s v="Name 234"/>
        <s v="Name 235"/>
        <s v="Name 236"/>
        <s v="Name 237"/>
        <s v="Name 238"/>
        <s v="Name 239"/>
        <s v="Name 240"/>
        <s v="Name 241"/>
        <s v="Name 242"/>
        <s v="Name 243"/>
        <s v="Name 244"/>
        <s v="Name 245"/>
        <s v="Name 246"/>
        <s v="Name 247"/>
        <s v="Name 248"/>
        <s v="Name 249"/>
        <s v="Name 250"/>
        <s v="Name 251"/>
        <s v="Name 252"/>
        <s v="Name 253"/>
        <s v="Name 254"/>
        <s v="Name 255"/>
        <s v="Name 256"/>
        <s v="Name 257"/>
        <s v="Name 258"/>
        <s v="Name 259"/>
        <s v="Name 260"/>
        <s v="Name 261"/>
        <s v="Name 262"/>
        <s v="Name 263"/>
        <s v="Name 264"/>
        <s v="Name 265"/>
        <s v="Name 266"/>
        <s v="Name 267"/>
        <s v="Name 268"/>
        <s v="Name 269"/>
        <s v="Name 270"/>
        <s v="Name 271"/>
        <s v="Name 272"/>
        <s v="Name 273"/>
        <s v="Name 274"/>
        <s v="Name 275"/>
        <s v="Name 276"/>
        <s v="Name 277"/>
        <s v="Name 278"/>
        <s v="Name 279"/>
        <s v="Name 280"/>
        <s v="Name 281"/>
        <s v="Name 282"/>
        <s v="Name 283"/>
        <s v="Name 284"/>
        <s v="Name 285"/>
        <s v="Name 286"/>
        <s v="Name 287"/>
        <s v="Name 288"/>
        <s v="Name 289"/>
        <s v="Name 290"/>
        <s v="Name 291"/>
        <s v="Name 292"/>
        <s v="Name 293"/>
        <s v="Name 294"/>
        <s v="Name 295"/>
        <s v="Name 296"/>
        <s v="Name 297"/>
        <s v="Name 298"/>
        <s v="Name 299"/>
        <s v="Name 300"/>
        <s v="Name 301"/>
        <s v="Name 302"/>
        <s v="Name 303"/>
        <s v="Name 304"/>
        <s v="Name 305"/>
        <s v="Name 306"/>
        <s v="Name 307"/>
        <s v="Name 308"/>
        <s v="Name 309"/>
        <s v="Name 310"/>
        <s v="Name 311"/>
        <s v="Name 312"/>
        <s v="Name 313"/>
        <s v="Name 314"/>
        <s v="Name 315"/>
        <s v="Name 316"/>
        <s v="Name 317"/>
        <s v="Name 318"/>
        <s v="Name 319"/>
        <s v="Name 320"/>
        <s v="Name 321"/>
        <s v="Name 322"/>
        <s v="Name 323"/>
        <s v="Name 324"/>
        <s v="Name 325"/>
        <s v="Name 326"/>
        <s v="Name 327"/>
        <s v="Name 328"/>
        <s v="Name 329"/>
        <s v="Name 330"/>
        <s v="Name 331"/>
        <s v="Name 332"/>
        <s v="Name 333"/>
        <s v="Name 334"/>
        <s v="Name 335"/>
        <s v="Name 336"/>
        <s v="Name 337"/>
        <s v="Name 338"/>
        <s v="Name 339"/>
        <s v="Name 340"/>
        <s v="Name 341"/>
        <s v="Name 342"/>
        <s v="Name 343"/>
        <s v="Name 344"/>
        <s v="Name 345"/>
        <s v="Name 346"/>
        <s v="Name 347"/>
        <s v="Name 348"/>
        <s v="Name 349"/>
        <s v="Name 350"/>
        <s v="Name 351"/>
        <s v="Name 352"/>
        <s v="Name 353"/>
        <s v="Name 354"/>
        <s v="Name 355"/>
        <s v="Name 356"/>
        <s v="Name 357"/>
        <s v="Name 358"/>
        <s v="Name 359"/>
        <s v="Name 360"/>
        <s v="Name 361"/>
        <s v="Name 362"/>
        <s v="Name 363"/>
        <s v="Name 364"/>
        <s v="Name 365"/>
        <s v="Name 366"/>
        <s v="Name 367"/>
        <s v="Name 368"/>
        <s v="Name 369"/>
        <s v="Name 370"/>
        <s v="Name 371"/>
        <s v="Name 372"/>
        <s v="Name 373"/>
        <s v="Name 374"/>
        <s v="Name 375"/>
        <s v="Name 376"/>
        <s v="Name 377"/>
        <s v="Name 378"/>
        <s v="Name 379"/>
        <s v="Name 380"/>
        <s v="Name 381"/>
        <s v="Name 382"/>
        <s v="Name 383"/>
        <s v="Name 384"/>
        <s v="Name 385"/>
        <s v="Name 386"/>
        <s v="Name 387"/>
        <s v="Name 388"/>
        <s v="Name 389"/>
        <s v="Name 390"/>
        <s v="Name 391"/>
        <s v="Name 392"/>
        <s v="Name 393"/>
        <s v="Name 394"/>
        <s v="Name 395"/>
        <s v="Name 396"/>
        <s v="Name 397"/>
        <s v="Name 398"/>
        <s v="Name 399"/>
        <s v="Name 400"/>
        <s v="Name 401"/>
        <s v="Name 402"/>
        <s v="Name 403"/>
        <s v="Name 404"/>
        <s v="Name 405"/>
        <s v="Name 406"/>
        <s v="Name 407"/>
        <s v="Name 408"/>
        <s v="Name 409"/>
        <s v="Name 410"/>
        <s v="Name 411"/>
        <s v="Name 412"/>
        <s v="Name 413"/>
        <s v="Name 414"/>
        <s v="Name 415"/>
        <s v="Name 416"/>
        <s v="Name 417"/>
        <s v="Name 418"/>
        <s v="Name 419"/>
        <s v="Name 420"/>
        <s v="Name 421"/>
        <s v="Name 422"/>
        <s v="Name 423"/>
        <s v="Name 424"/>
        <s v="Name 425"/>
        <s v="Name 426"/>
        <s v="Name 427"/>
        <s v="Name 428"/>
        <s v="Name 429"/>
        <s v="Name 430"/>
        <s v="Name 431"/>
        <s v="Name 432"/>
        <s v="Name 433"/>
        <s v="Name 434"/>
        <s v="Name 435"/>
        <s v="Name 436"/>
        <s v="Name 437"/>
        <s v="Name 438"/>
        <s v="Name 439"/>
        <s v="Name 440"/>
        <s v="Name 441"/>
        <s v="Name 442"/>
        <s v="Name 443"/>
        <s v="Name 444"/>
        <s v="Name 445"/>
        <s v="Name 446"/>
        <s v="Name 447"/>
        <s v="Name 448"/>
        <s v="Name 449"/>
        <s v="Name 450"/>
        <s v="Name 451"/>
        <s v="Name 452"/>
        <s v="Name 453"/>
        <s v="Name 454"/>
        <s v="Name 455"/>
        <s v="Name 456"/>
        <s v="Name 457"/>
        <s v="Name 458"/>
        <s v="Name 459"/>
        <s v="Name 460"/>
        <s v="Name 461"/>
        <s v="Name 462"/>
        <s v="Name 463"/>
        <s v="Name 464"/>
        <s v="Name 465"/>
        <s v="Name 466"/>
        <s v="Name 467"/>
        <s v="Name 468"/>
        <s v="Name 469"/>
        <s v="Name 470"/>
        <s v="Name 471"/>
        <s v="Name 472"/>
        <s v="Name 473"/>
        <s v="Name 474"/>
        <s v="Name 475"/>
        <s v="Name 476"/>
        <s v="Name 477"/>
        <s v="Name 478"/>
        <s v="Name 479"/>
        <s v="Name 480"/>
        <s v="Name 481"/>
        <s v="Name 482"/>
        <s v="Name 483"/>
        <s v="Name 484"/>
        <s v="Name 485"/>
        <s v="Name 486"/>
        <s v="Name 487"/>
        <s v="Name 488"/>
        <s v="Name 489"/>
        <s v="Name 490"/>
        <s v="Name 491"/>
        <s v="Name 492"/>
        <s v="Name 493"/>
        <s v="Name 494"/>
        <s v="Name 495"/>
        <s v="Name 496"/>
        <s v="Name 497"/>
        <s v="Name 498"/>
        <s v="Name 499"/>
        <s v="Name 500"/>
        <s v="Name 501"/>
        <s v="Name 502"/>
        <s v="Name 503"/>
        <s v="Name 504"/>
        <s v="Name 505"/>
        <s v="Name 506"/>
        <s v="Name 507"/>
        <s v="Name 508"/>
        <s v="Name 509"/>
        <s v="Name 510"/>
        <s v="Name 511"/>
        <s v="Name 512"/>
        <s v="Name 513"/>
        <s v="Name 514"/>
        <s v="Name 515"/>
        <s v="Name 516"/>
        <s v="Name 517"/>
        <s v="Name 518"/>
        <s v="Name 519"/>
        <s v="Name 520"/>
        <s v="Name 521"/>
        <s v="Name 522"/>
        <s v="Name 523"/>
        <s v="Name 524"/>
        <s v="Name 525"/>
        <s v="Name 526"/>
        <s v="Name 527"/>
        <s v="Name 528"/>
        <s v="Name 529"/>
        <s v="Name 530"/>
        <s v="Name 531"/>
        <s v="Name 532"/>
        <s v="Name 533"/>
        <s v="Name 534"/>
        <s v="Name 535"/>
        <s v="Name 536"/>
        <s v="Name 537"/>
        <s v="Name 538"/>
        <s v="Name 539"/>
        <s v="Name 540"/>
        <s v="Name 541"/>
        <s v="Name 542"/>
        <s v="Name 543"/>
        <s v="Name 544"/>
        <s v="Name 545"/>
        <s v="Name 546"/>
        <s v="Name 547"/>
        <s v="Name 548"/>
        <s v="Name 549"/>
        <s v="Name 550"/>
        <s v="Name 551"/>
        <s v="Name 552"/>
        <s v="Name 553"/>
        <s v="Name 554"/>
        <s v="Name 555"/>
        <s v="Name 556"/>
        <s v="Name 557"/>
        <s v="Name 558"/>
        <s v="Name 559"/>
        <s v="Name 560"/>
        <s v="Name 561"/>
        <s v="Name 562"/>
        <s v="Name 563"/>
        <s v="Name 564"/>
        <s v="Name 565"/>
        <s v="Name 566"/>
        <s v="Name 567"/>
        <s v="Name 568"/>
        <s v="Name 569"/>
        <s v="Name 570"/>
        <s v="Name 571"/>
        <s v="Name 572"/>
        <s v="Name 573"/>
        <s v="Name 574"/>
        <s v="Name 575"/>
        <s v="Name 576"/>
        <s v="Name 577"/>
        <s v="Name 578"/>
        <s v="Name 579"/>
        <s v="Name 580"/>
        <s v="Name 581"/>
        <s v="Name 582"/>
        <s v="Name 583"/>
        <s v="Name 584"/>
        <s v="Name 585"/>
        <s v="Name 586"/>
        <s v="Name 587"/>
        <s v="Name 588"/>
        <s v="Name 589"/>
        <s v="Name 590"/>
        <s v="Name 591"/>
        <s v="Name 592"/>
        <s v="Name 593"/>
        <s v="Name 594"/>
        <s v="Name 595"/>
        <s v="Name 596"/>
        <s v="Name 597"/>
        <s v="Name 598"/>
        <s v="Name 599"/>
        <s v="Name 600"/>
        <s v="Name 601"/>
        <s v="Name 602"/>
        <s v="Name 603"/>
        <s v="Name 604"/>
        <s v="Name 605"/>
        <s v="Name 606"/>
        <s v="Name 607"/>
        <s v="Name 608"/>
        <s v="Name 609"/>
        <s v="Name 610"/>
        <s v="Name 611"/>
        <s v="Name 612"/>
        <s v="Name 613"/>
        <s v="Name 614"/>
        <s v="Name 615"/>
        <s v="Name 616"/>
        <s v="Name 617"/>
        <s v="Name 618"/>
        <s v="Name 619"/>
        <s v="Name 620"/>
        <s v="Name 621"/>
        <s v="Name 622"/>
        <s v="Name 623"/>
        <s v="Name 624"/>
        <s v="Name 625"/>
        <s v="Name 626"/>
        <s v="Name 627"/>
        <s v="Name 628"/>
        <s v="Name 629"/>
        <s v="Name 630"/>
        <s v="Name 631"/>
        <s v="Name 632"/>
        <s v="Name 633"/>
        <s v="Name 634"/>
        <s v="Name 635"/>
        <s v="Name 636"/>
        <s v="Name 637"/>
        <s v="Name 638"/>
        <s v="Name 639"/>
        <s v="Name 640"/>
        <s v="Name 641"/>
        <s v="Name 642"/>
        <s v="Name 643"/>
        <s v="Name 644"/>
        <s v="Name 645"/>
        <s v="Name 646"/>
        <s v="Name 647"/>
        <s v="Name 648"/>
        <s v="Name 649"/>
        <s v="Name 650"/>
        <s v="Name 651"/>
        <s v="Name 652"/>
        <s v="Name 653"/>
        <s v="Name 654"/>
        <s v="Name 655"/>
        <s v="Name 656"/>
        <s v="Name 657"/>
        <s v="Name 658"/>
        <s v="Name 659"/>
        <s v="Name 660"/>
        <s v="Name 661"/>
        <s v="Name 662"/>
        <s v="Name 663"/>
        <s v="Name 664"/>
        <s v="Name 665"/>
        <s v="Name 666"/>
        <s v="Name 667"/>
        <s v="Name 668"/>
        <s v="Name 669"/>
        <s v="Name 670"/>
        <s v="Name 671"/>
        <s v="Name 672"/>
        <s v="Name 673"/>
        <s v="Name 674"/>
        <s v="Name 675"/>
        <s v="Name 676"/>
        <s v="Name 677"/>
        <s v="Name 678"/>
        <s v="Name 679"/>
        <s v="Name 680"/>
        <s v="Name 681"/>
        <s v="Name 682"/>
        <s v="Name 683"/>
        <s v="Name 684"/>
        <s v="Name 685"/>
        <s v="Name 686"/>
        <s v="Name 687"/>
        <s v="Name 688"/>
        <s v="Name 689"/>
        <s v="Name 690"/>
        <s v="Name 691"/>
        <s v="Name 692"/>
        <s v="Name 693"/>
        <s v="Name 694"/>
        <s v="Name 695"/>
        <s v="Name 696"/>
        <s v="Name 697"/>
        <s v="Name 698"/>
        <s v="Name 699"/>
        <s v="Name 700"/>
        <s v="Name 701"/>
        <s v="Name 702"/>
        <s v="Name 703"/>
        <s v="Name 704"/>
        <s v="Name 705"/>
        <s v="Name 706"/>
        <s v="Name 707"/>
        <s v="Name 708"/>
        <s v="Name 709"/>
        <s v="Name 710"/>
        <s v="Name 711"/>
        <s v="Name 712"/>
        <s v="Name 713"/>
        <s v="Name 714"/>
        <s v="Name 715"/>
        <s v="Name 716"/>
        <s v="Name 717"/>
        <s v="Name 718"/>
        <s v="Name 719"/>
        <s v="Name 720"/>
        <s v="Name 721"/>
        <s v="Name 722"/>
        <s v="Name 723"/>
        <s v="Name 724"/>
        <s v="Name 725"/>
        <s v="Name 726"/>
        <s v="Name 727"/>
        <s v="Name 728"/>
        <s v="Name 729"/>
        <s v="Name 730"/>
        <s v="Name 731"/>
        <s v="Name 732"/>
        <s v="Name 733"/>
        <s v="Name 734"/>
        <s v="Name 735"/>
        <s v="Name 736"/>
        <s v="Name 737"/>
        <s v="Name 738"/>
        <s v="Name 739"/>
        <s v="Name 740"/>
        <s v="Name 741"/>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containsInteg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s>
  <extLst>
    <ext xmlns:x14="http://schemas.microsoft.com/office/spreadsheetml/2009/9/main" uri="{725AE2AE-9491-48be-B2B4-4EB974FC3084}">
      <x14:pivotCacheDefinition pivotCacheId="1139733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x v="0"/>
    <x v="0"/>
    <x v="0"/>
    <x v="0"/>
    <n v="210"/>
    <n v="2"/>
    <n v="420"/>
    <x v="0"/>
    <x v="0"/>
    <x v="0"/>
  </r>
  <r>
    <s v="A002"/>
    <x v="1"/>
    <x v="1"/>
    <x v="0"/>
    <x v="1"/>
    <x v="1"/>
    <x v="1"/>
    <x v="1"/>
    <n v="4000"/>
    <n v="3"/>
    <n v="12000"/>
    <x v="1"/>
    <x v="0"/>
    <x v="0"/>
  </r>
  <r>
    <s v="A003"/>
    <x v="2"/>
    <x v="2"/>
    <x v="0"/>
    <x v="2"/>
    <x v="2"/>
    <x v="2"/>
    <x v="2"/>
    <n v="3200"/>
    <n v="5"/>
    <n v="16000"/>
    <x v="0"/>
    <x v="0"/>
    <x v="0"/>
  </r>
  <r>
    <s v="A004"/>
    <x v="3"/>
    <x v="3"/>
    <x v="0"/>
    <x v="3"/>
    <x v="3"/>
    <x v="3"/>
    <x v="3"/>
    <n v="2900"/>
    <n v="3"/>
    <n v="8700"/>
    <x v="1"/>
    <x v="0"/>
    <x v="0"/>
  </r>
  <r>
    <s v="A005"/>
    <x v="4"/>
    <x v="4"/>
    <x v="0"/>
    <x v="4"/>
    <x v="4"/>
    <x v="0"/>
    <x v="4"/>
    <n v="190"/>
    <n v="1"/>
    <n v="190"/>
    <x v="0"/>
    <x v="0"/>
    <x v="0"/>
  </r>
  <r>
    <s v="A006"/>
    <x v="5"/>
    <x v="5"/>
    <x v="0"/>
    <x v="5"/>
    <x v="5"/>
    <x v="1"/>
    <x v="5"/>
    <n v="4000"/>
    <n v="2"/>
    <n v="8000"/>
    <x v="1"/>
    <x v="0"/>
    <x v="0"/>
  </r>
  <r>
    <s v="A007"/>
    <x v="6"/>
    <x v="6"/>
    <x v="0"/>
    <x v="6"/>
    <x v="6"/>
    <x v="2"/>
    <x v="6"/>
    <n v="1500"/>
    <n v="3"/>
    <n v="4500"/>
    <x v="0"/>
    <x v="0"/>
    <x v="0"/>
  </r>
  <r>
    <s v="A008"/>
    <x v="7"/>
    <x v="7"/>
    <x v="0"/>
    <x v="7"/>
    <x v="7"/>
    <x v="3"/>
    <x v="0"/>
    <n v="210"/>
    <n v="7"/>
    <n v="1470"/>
    <x v="1"/>
    <x v="0"/>
    <x v="0"/>
  </r>
  <r>
    <s v="A009"/>
    <x v="8"/>
    <x v="8"/>
    <x v="0"/>
    <x v="8"/>
    <x v="8"/>
    <x v="0"/>
    <x v="1"/>
    <n v="4000"/>
    <n v="6"/>
    <n v="24000"/>
    <x v="0"/>
    <x v="0"/>
    <x v="0"/>
  </r>
  <r>
    <s v="A010"/>
    <x v="9"/>
    <x v="9"/>
    <x v="0"/>
    <x v="9"/>
    <x v="9"/>
    <x v="1"/>
    <x v="2"/>
    <n v="3200"/>
    <n v="1"/>
    <n v="3200"/>
    <x v="1"/>
    <x v="0"/>
    <x v="0"/>
  </r>
  <r>
    <s v="A011"/>
    <x v="10"/>
    <x v="10"/>
    <x v="0"/>
    <x v="10"/>
    <x v="10"/>
    <x v="2"/>
    <x v="3"/>
    <n v="2900"/>
    <n v="3"/>
    <n v="8700"/>
    <x v="0"/>
    <x v="0"/>
    <x v="0"/>
  </r>
  <r>
    <s v="A012"/>
    <x v="11"/>
    <x v="11"/>
    <x v="0"/>
    <x v="11"/>
    <x v="11"/>
    <x v="3"/>
    <x v="4"/>
    <n v="190"/>
    <n v="4"/>
    <n v="760"/>
    <x v="1"/>
    <x v="0"/>
    <x v="0"/>
  </r>
  <r>
    <s v="A013"/>
    <x v="12"/>
    <x v="12"/>
    <x v="0"/>
    <x v="12"/>
    <x v="12"/>
    <x v="0"/>
    <x v="5"/>
    <n v="4000"/>
    <n v="2"/>
    <n v="8000"/>
    <x v="0"/>
    <x v="0"/>
    <x v="0"/>
  </r>
  <r>
    <s v="A014"/>
    <x v="13"/>
    <x v="13"/>
    <x v="0"/>
    <x v="13"/>
    <x v="13"/>
    <x v="1"/>
    <x v="6"/>
    <n v="1500"/>
    <n v="3"/>
    <n v="4500"/>
    <x v="1"/>
    <x v="0"/>
    <x v="0"/>
  </r>
  <r>
    <s v="A015"/>
    <x v="14"/>
    <x v="14"/>
    <x v="0"/>
    <x v="14"/>
    <x v="14"/>
    <x v="2"/>
    <x v="0"/>
    <n v="210"/>
    <n v="4"/>
    <n v="840"/>
    <x v="0"/>
    <x v="0"/>
    <x v="0"/>
  </r>
  <r>
    <s v="A016"/>
    <x v="15"/>
    <x v="15"/>
    <x v="0"/>
    <x v="15"/>
    <x v="15"/>
    <x v="3"/>
    <x v="1"/>
    <n v="4000"/>
    <n v="5"/>
    <n v="20000"/>
    <x v="1"/>
    <x v="0"/>
    <x v="0"/>
  </r>
  <r>
    <s v="A017"/>
    <x v="16"/>
    <x v="16"/>
    <x v="0"/>
    <x v="16"/>
    <x v="16"/>
    <x v="0"/>
    <x v="2"/>
    <n v="3200"/>
    <n v="6"/>
    <n v="19200"/>
    <x v="0"/>
    <x v="0"/>
    <x v="0"/>
  </r>
  <r>
    <s v="A018"/>
    <x v="17"/>
    <x v="17"/>
    <x v="0"/>
    <x v="17"/>
    <x v="17"/>
    <x v="1"/>
    <x v="3"/>
    <n v="2900"/>
    <n v="5"/>
    <n v="14500"/>
    <x v="1"/>
    <x v="0"/>
    <x v="0"/>
  </r>
  <r>
    <s v="A019"/>
    <x v="18"/>
    <x v="18"/>
    <x v="0"/>
    <x v="18"/>
    <x v="18"/>
    <x v="2"/>
    <x v="4"/>
    <n v="190"/>
    <n v="4"/>
    <n v="760"/>
    <x v="0"/>
    <x v="0"/>
    <x v="0"/>
  </r>
  <r>
    <s v="A020"/>
    <x v="19"/>
    <x v="19"/>
    <x v="0"/>
    <x v="19"/>
    <x v="19"/>
    <x v="3"/>
    <x v="5"/>
    <n v="4000"/>
    <n v="10"/>
    <n v="40000"/>
    <x v="1"/>
    <x v="0"/>
    <x v="0"/>
  </r>
  <r>
    <s v="A021"/>
    <x v="20"/>
    <x v="20"/>
    <x v="0"/>
    <x v="20"/>
    <x v="20"/>
    <x v="0"/>
    <x v="6"/>
    <n v="1500"/>
    <n v="3"/>
    <n v="4500"/>
    <x v="0"/>
    <x v="0"/>
    <x v="0"/>
  </r>
  <r>
    <s v="A022"/>
    <x v="21"/>
    <x v="21"/>
    <x v="0"/>
    <x v="21"/>
    <x v="21"/>
    <x v="1"/>
    <x v="0"/>
    <n v="210"/>
    <n v="4"/>
    <n v="840"/>
    <x v="1"/>
    <x v="0"/>
    <x v="0"/>
  </r>
  <r>
    <s v="A023"/>
    <x v="22"/>
    <x v="22"/>
    <x v="0"/>
    <x v="22"/>
    <x v="22"/>
    <x v="2"/>
    <x v="1"/>
    <n v="4000"/>
    <n v="5"/>
    <n v="20000"/>
    <x v="0"/>
    <x v="0"/>
    <x v="0"/>
  </r>
  <r>
    <s v="A024"/>
    <x v="23"/>
    <x v="23"/>
    <x v="0"/>
    <x v="23"/>
    <x v="23"/>
    <x v="3"/>
    <x v="2"/>
    <n v="3200"/>
    <n v="6"/>
    <n v="19200"/>
    <x v="1"/>
    <x v="0"/>
    <x v="0"/>
  </r>
  <r>
    <s v="A025"/>
    <x v="24"/>
    <x v="24"/>
    <x v="0"/>
    <x v="24"/>
    <x v="24"/>
    <x v="0"/>
    <x v="3"/>
    <n v="2900"/>
    <n v="5"/>
    <n v="14500"/>
    <x v="0"/>
    <x v="0"/>
    <x v="0"/>
  </r>
  <r>
    <s v="A026"/>
    <x v="25"/>
    <x v="25"/>
    <x v="0"/>
    <x v="25"/>
    <x v="25"/>
    <x v="1"/>
    <x v="4"/>
    <n v="190"/>
    <n v="6"/>
    <n v="1140"/>
    <x v="1"/>
    <x v="0"/>
    <x v="0"/>
  </r>
  <r>
    <s v="A027"/>
    <x v="26"/>
    <x v="26"/>
    <x v="0"/>
    <x v="26"/>
    <x v="26"/>
    <x v="2"/>
    <x v="5"/>
    <n v="4000"/>
    <n v="5"/>
    <n v="20000"/>
    <x v="0"/>
    <x v="0"/>
    <x v="0"/>
  </r>
  <r>
    <s v="A028"/>
    <x v="27"/>
    <x v="27"/>
    <x v="0"/>
    <x v="27"/>
    <x v="27"/>
    <x v="3"/>
    <x v="6"/>
    <n v="1500"/>
    <n v="6"/>
    <n v="9000"/>
    <x v="1"/>
    <x v="0"/>
    <x v="0"/>
  </r>
  <r>
    <s v="A029"/>
    <x v="28"/>
    <x v="28"/>
    <x v="0"/>
    <x v="28"/>
    <x v="28"/>
    <x v="0"/>
    <x v="0"/>
    <n v="210"/>
    <n v="2"/>
    <n v="420"/>
    <x v="0"/>
    <x v="0"/>
    <x v="0"/>
  </r>
  <r>
    <s v="A030"/>
    <x v="29"/>
    <x v="29"/>
    <x v="0"/>
    <x v="29"/>
    <x v="29"/>
    <x v="1"/>
    <x v="1"/>
    <n v="4000"/>
    <n v="3"/>
    <n v="12000"/>
    <x v="1"/>
    <x v="0"/>
    <x v="0"/>
  </r>
  <r>
    <s v="A031"/>
    <x v="30"/>
    <x v="0"/>
    <x v="1"/>
    <x v="30"/>
    <x v="30"/>
    <x v="2"/>
    <x v="2"/>
    <n v="3200"/>
    <n v="5"/>
    <n v="16000"/>
    <x v="0"/>
    <x v="0"/>
    <x v="0"/>
  </r>
  <r>
    <s v="A032"/>
    <x v="31"/>
    <x v="1"/>
    <x v="1"/>
    <x v="31"/>
    <x v="31"/>
    <x v="3"/>
    <x v="3"/>
    <n v="2900"/>
    <n v="3"/>
    <n v="8700"/>
    <x v="1"/>
    <x v="0"/>
    <x v="0"/>
  </r>
  <r>
    <s v="A033"/>
    <x v="32"/>
    <x v="2"/>
    <x v="1"/>
    <x v="32"/>
    <x v="32"/>
    <x v="0"/>
    <x v="4"/>
    <n v="190"/>
    <n v="1"/>
    <n v="190"/>
    <x v="0"/>
    <x v="0"/>
    <x v="0"/>
  </r>
  <r>
    <s v="A034"/>
    <x v="33"/>
    <x v="3"/>
    <x v="1"/>
    <x v="33"/>
    <x v="33"/>
    <x v="1"/>
    <x v="5"/>
    <n v="4000"/>
    <n v="2"/>
    <n v="8000"/>
    <x v="1"/>
    <x v="0"/>
    <x v="0"/>
  </r>
  <r>
    <s v="A035"/>
    <x v="34"/>
    <x v="4"/>
    <x v="1"/>
    <x v="34"/>
    <x v="34"/>
    <x v="2"/>
    <x v="6"/>
    <n v="1500"/>
    <n v="3"/>
    <n v="4500"/>
    <x v="0"/>
    <x v="0"/>
    <x v="0"/>
  </r>
  <r>
    <s v="A036"/>
    <x v="35"/>
    <x v="5"/>
    <x v="1"/>
    <x v="35"/>
    <x v="35"/>
    <x v="3"/>
    <x v="0"/>
    <n v="210"/>
    <n v="7"/>
    <n v="1470"/>
    <x v="1"/>
    <x v="0"/>
    <x v="0"/>
  </r>
  <r>
    <s v="A037"/>
    <x v="36"/>
    <x v="6"/>
    <x v="1"/>
    <x v="36"/>
    <x v="36"/>
    <x v="0"/>
    <x v="1"/>
    <n v="4000"/>
    <n v="6"/>
    <n v="24000"/>
    <x v="0"/>
    <x v="0"/>
    <x v="0"/>
  </r>
  <r>
    <s v="A038"/>
    <x v="37"/>
    <x v="7"/>
    <x v="1"/>
    <x v="37"/>
    <x v="37"/>
    <x v="1"/>
    <x v="2"/>
    <n v="3200"/>
    <n v="1"/>
    <n v="3200"/>
    <x v="1"/>
    <x v="0"/>
    <x v="0"/>
  </r>
  <r>
    <s v="A039"/>
    <x v="38"/>
    <x v="8"/>
    <x v="1"/>
    <x v="38"/>
    <x v="38"/>
    <x v="2"/>
    <x v="3"/>
    <n v="2900"/>
    <n v="3"/>
    <n v="8700"/>
    <x v="0"/>
    <x v="0"/>
    <x v="0"/>
  </r>
  <r>
    <s v="A040"/>
    <x v="39"/>
    <x v="9"/>
    <x v="1"/>
    <x v="39"/>
    <x v="39"/>
    <x v="3"/>
    <x v="4"/>
    <n v="190"/>
    <n v="4"/>
    <n v="760"/>
    <x v="1"/>
    <x v="0"/>
    <x v="0"/>
  </r>
  <r>
    <s v="A041"/>
    <x v="40"/>
    <x v="10"/>
    <x v="1"/>
    <x v="40"/>
    <x v="40"/>
    <x v="0"/>
    <x v="5"/>
    <n v="4000"/>
    <n v="2"/>
    <n v="8000"/>
    <x v="0"/>
    <x v="0"/>
    <x v="0"/>
  </r>
  <r>
    <s v="A042"/>
    <x v="41"/>
    <x v="11"/>
    <x v="1"/>
    <x v="41"/>
    <x v="41"/>
    <x v="1"/>
    <x v="6"/>
    <n v="1500"/>
    <n v="3"/>
    <n v="4500"/>
    <x v="1"/>
    <x v="0"/>
    <x v="0"/>
  </r>
  <r>
    <s v="A043"/>
    <x v="42"/>
    <x v="12"/>
    <x v="1"/>
    <x v="42"/>
    <x v="42"/>
    <x v="2"/>
    <x v="0"/>
    <n v="210"/>
    <n v="4"/>
    <n v="840"/>
    <x v="0"/>
    <x v="0"/>
    <x v="0"/>
  </r>
  <r>
    <s v="A044"/>
    <x v="43"/>
    <x v="13"/>
    <x v="1"/>
    <x v="43"/>
    <x v="43"/>
    <x v="3"/>
    <x v="1"/>
    <n v="4000"/>
    <n v="5"/>
    <n v="20000"/>
    <x v="1"/>
    <x v="0"/>
    <x v="0"/>
  </r>
  <r>
    <s v="A045"/>
    <x v="44"/>
    <x v="14"/>
    <x v="1"/>
    <x v="44"/>
    <x v="44"/>
    <x v="0"/>
    <x v="2"/>
    <n v="3200"/>
    <n v="6"/>
    <n v="19200"/>
    <x v="0"/>
    <x v="0"/>
    <x v="0"/>
  </r>
  <r>
    <s v="A046"/>
    <x v="45"/>
    <x v="15"/>
    <x v="1"/>
    <x v="45"/>
    <x v="45"/>
    <x v="1"/>
    <x v="3"/>
    <n v="2900"/>
    <n v="5"/>
    <n v="14500"/>
    <x v="1"/>
    <x v="0"/>
    <x v="0"/>
  </r>
  <r>
    <s v="A047"/>
    <x v="46"/>
    <x v="16"/>
    <x v="1"/>
    <x v="46"/>
    <x v="46"/>
    <x v="2"/>
    <x v="4"/>
    <n v="190"/>
    <n v="4"/>
    <n v="760"/>
    <x v="0"/>
    <x v="0"/>
    <x v="0"/>
  </r>
  <r>
    <s v="A048"/>
    <x v="47"/>
    <x v="17"/>
    <x v="1"/>
    <x v="47"/>
    <x v="47"/>
    <x v="3"/>
    <x v="5"/>
    <n v="4000"/>
    <n v="10"/>
    <n v="40000"/>
    <x v="1"/>
    <x v="0"/>
    <x v="0"/>
  </r>
  <r>
    <s v="A049"/>
    <x v="48"/>
    <x v="18"/>
    <x v="1"/>
    <x v="48"/>
    <x v="48"/>
    <x v="0"/>
    <x v="6"/>
    <n v="1500"/>
    <n v="3"/>
    <n v="4500"/>
    <x v="0"/>
    <x v="0"/>
    <x v="0"/>
  </r>
  <r>
    <s v="A050"/>
    <x v="49"/>
    <x v="19"/>
    <x v="1"/>
    <x v="49"/>
    <x v="49"/>
    <x v="1"/>
    <x v="0"/>
    <n v="210"/>
    <n v="4"/>
    <n v="840"/>
    <x v="1"/>
    <x v="0"/>
    <x v="0"/>
  </r>
  <r>
    <s v="A051"/>
    <x v="50"/>
    <x v="20"/>
    <x v="1"/>
    <x v="50"/>
    <x v="50"/>
    <x v="2"/>
    <x v="1"/>
    <n v="4000"/>
    <n v="5"/>
    <n v="20000"/>
    <x v="0"/>
    <x v="0"/>
    <x v="0"/>
  </r>
  <r>
    <s v="A052"/>
    <x v="51"/>
    <x v="21"/>
    <x v="1"/>
    <x v="51"/>
    <x v="51"/>
    <x v="3"/>
    <x v="2"/>
    <n v="3200"/>
    <n v="6"/>
    <n v="19200"/>
    <x v="1"/>
    <x v="0"/>
    <x v="0"/>
  </r>
  <r>
    <s v="A053"/>
    <x v="52"/>
    <x v="22"/>
    <x v="1"/>
    <x v="52"/>
    <x v="52"/>
    <x v="0"/>
    <x v="3"/>
    <n v="2900"/>
    <n v="5"/>
    <n v="14500"/>
    <x v="0"/>
    <x v="0"/>
    <x v="0"/>
  </r>
  <r>
    <s v="A054"/>
    <x v="53"/>
    <x v="23"/>
    <x v="1"/>
    <x v="53"/>
    <x v="53"/>
    <x v="1"/>
    <x v="4"/>
    <n v="190"/>
    <n v="6"/>
    <n v="1140"/>
    <x v="1"/>
    <x v="0"/>
    <x v="0"/>
  </r>
  <r>
    <s v="A055"/>
    <x v="54"/>
    <x v="24"/>
    <x v="1"/>
    <x v="54"/>
    <x v="54"/>
    <x v="2"/>
    <x v="5"/>
    <n v="4000"/>
    <n v="5"/>
    <n v="20000"/>
    <x v="0"/>
    <x v="0"/>
    <x v="0"/>
  </r>
  <r>
    <s v="A056"/>
    <x v="55"/>
    <x v="25"/>
    <x v="1"/>
    <x v="55"/>
    <x v="55"/>
    <x v="3"/>
    <x v="6"/>
    <n v="1500"/>
    <n v="6"/>
    <n v="9000"/>
    <x v="1"/>
    <x v="0"/>
    <x v="0"/>
  </r>
  <r>
    <s v="A057"/>
    <x v="56"/>
    <x v="26"/>
    <x v="1"/>
    <x v="56"/>
    <x v="56"/>
    <x v="0"/>
    <x v="0"/>
    <n v="210"/>
    <n v="2"/>
    <n v="420"/>
    <x v="0"/>
    <x v="0"/>
    <x v="0"/>
  </r>
  <r>
    <s v="A058"/>
    <x v="57"/>
    <x v="27"/>
    <x v="1"/>
    <x v="57"/>
    <x v="57"/>
    <x v="1"/>
    <x v="1"/>
    <n v="4000"/>
    <n v="3"/>
    <n v="12000"/>
    <x v="1"/>
    <x v="0"/>
    <x v="0"/>
  </r>
  <r>
    <s v="A059"/>
    <x v="58"/>
    <x v="28"/>
    <x v="1"/>
    <x v="58"/>
    <x v="58"/>
    <x v="2"/>
    <x v="2"/>
    <n v="3200"/>
    <n v="5"/>
    <n v="16000"/>
    <x v="0"/>
    <x v="0"/>
    <x v="0"/>
  </r>
  <r>
    <s v="A060"/>
    <x v="59"/>
    <x v="29"/>
    <x v="1"/>
    <x v="59"/>
    <x v="59"/>
    <x v="3"/>
    <x v="3"/>
    <n v="2900"/>
    <n v="3"/>
    <n v="8700"/>
    <x v="1"/>
    <x v="0"/>
    <x v="0"/>
  </r>
  <r>
    <s v="A061"/>
    <x v="60"/>
    <x v="30"/>
    <x v="1"/>
    <x v="60"/>
    <x v="60"/>
    <x v="0"/>
    <x v="4"/>
    <n v="190"/>
    <n v="1"/>
    <n v="190"/>
    <x v="0"/>
    <x v="0"/>
    <x v="0"/>
  </r>
  <r>
    <s v="A062"/>
    <x v="61"/>
    <x v="0"/>
    <x v="2"/>
    <x v="61"/>
    <x v="61"/>
    <x v="1"/>
    <x v="5"/>
    <n v="4000"/>
    <n v="2"/>
    <n v="8000"/>
    <x v="1"/>
    <x v="0"/>
    <x v="0"/>
  </r>
  <r>
    <s v="A063"/>
    <x v="62"/>
    <x v="1"/>
    <x v="2"/>
    <x v="62"/>
    <x v="62"/>
    <x v="2"/>
    <x v="6"/>
    <n v="1500"/>
    <n v="3"/>
    <n v="4500"/>
    <x v="0"/>
    <x v="0"/>
    <x v="0"/>
  </r>
  <r>
    <s v="A064"/>
    <x v="63"/>
    <x v="2"/>
    <x v="2"/>
    <x v="63"/>
    <x v="63"/>
    <x v="3"/>
    <x v="0"/>
    <n v="210"/>
    <n v="7"/>
    <n v="1470"/>
    <x v="1"/>
    <x v="0"/>
    <x v="0"/>
  </r>
  <r>
    <s v="A065"/>
    <x v="64"/>
    <x v="3"/>
    <x v="2"/>
    <x v="64"/>
    <x v="64"/>
    <x v="0"/>
    <x v="1"/>
    <n v="4000"/>
    <n v="6"/>
    <n v="24000"/>
    <x v="0"/>
    <x v="0"/>
    <x v="0"/>
  </r>
  <r>
    <s v="A066"/>
    <x v="65"/>
    <x v="4"/>
    <x v="2"/>
    <x v="65"/>
    <x v="65"/>
    <x v="1"/>
    <x v="2"/>
    <n v="3200"/>
    <n v="1"/>
    <n v="3200"/>
    <x v="1"/>
    <x v="0"/>
    <x v="0"/>
  </r>
  <r>
    <s v="A067"/>
    <x v="66"/>
    <x v="5"/>
    <x v="2"/>
    <x v="66"/>
    <x v="66"/>
    <x v="2"/>
    <x v="3"/>
    <n v="2900"/>
    <n v="3"/>
    <n v="8700"/>
    <x v="0"/>
    <x v="0"/>
    <x v="0"/>
  </r>
  <r>
    <s v="A068"/>
    <x v="67"/>
    <x v="6"/>
    <x v="2"/>
    <x v="67"/>
    <x v="67"/>
    <x v="3"/>
    <x v="4"/>
    <n v="190"/>
    <n v="4"/>
    <n v="760"/>
    <x v="1"/>
    <x v="0"/>
    <x v="0"/>
  </r>
  <r>
    <s v="A069"/>
    <x v="68"/>
    <x v="7"/>
    <x v="2"/>
    <x v="68"/>
    <x v="68"/>
    <x v="0"/>
    <x v="5"/>
    <n v="4000"/>
    <n v="2"/>
    <n v="8000"/>
    <x v="0"/>
    <x v="0"/>
    <x v="0"/>
  </r>
  <r>
    <s v="A070"/>
    <x v="69"/>
    <x v="8"/>
    <x v="2"/>
    <x v="69"/>
    <x v="69"/>
    <x v="1"/>
    <x v="6"/>
    <n v="1500"/>
    <n v="3"/>
    <n v="4500"/>
    <x v="1"/>
    <x v="0"/>
    <x v="0"/>
  </r>
  <r>
    <s v="A071"/>
    <x v="70"/>
    <x v="9"/>
    <x v="2"/>
    <x v="70"/>
    <x v="70"/>
    <x v="2"/>
    <x v="0"/>
    <n v="210"/>
    <n v="4"/>
    <n v="840"/>
    <x v="0"/>
    <x v="0"/>
    <x v="0"/>
  </r>
  <r>
    <s v="A072"/>
    <x v="71"/>
    <x v="10"/>
    <x v="2"/>
    <x v="71"/>
    <x v="71"/>
    <x v="3"/>
    <x v="1"/>
    <n v="4000"/>
    <n v="5"/>
    <n v="20000"/>
    <x v="1"/>
    <x v="0"/>
    <x v="0"/>
  </r>
  <r>
    <s v="A073"/>
    <x v="72"/>
    <x v="11"/>
    <x v="2"/>
    <x v="72"/>
    <x v="72"/>
    <x v="0"/>
    <x v="2"/>
    <n v="3200"/>
    <n v="6"/>
    <n v="19200"/>
    <x v="0"/>
    <x v="0"/>
    <x v="0"/>
  </r>
  <r>
    <s v="A074"/>
    <x v="73"/>
    <x v="12"/>
    <x v="2"/>
    <x v="73"/>
    <x v="73"/>
    <x v="1"/>
    <x v="3"/>
    <n v="2900"/>
    <n v="5"/>
    <n v="14500"/>
    <x v="1"/>
    <x v="0"/>
    <x v="0"/>
  </r>
  <r>
    <s v="A075"/>
    <x v="74"/>
    <x v="13"/>
    <x v="2"/>
    <x v="74"/>
    <x v="74"/>
    <x v="2"/>
    <x v="4"/>
    <n v="190"/>
    <n v="4"/>
    <n v="760"/>
    <x v="0"/>
    <x v="0"/>
    <x v="0"/>
  </r>
  <r>
    <s v="A076"/>
    <x v="75"/>
    <x v="14"/>
    <x v="2"/>
    <x v="75"/>
    <x v="75"/>
    <x v="3"/>
    <x v="5"/>
    <n v="4000"/>
    <n v="10"/>
    <n v="40000"/>
    <x v="1"/>
    <x v="0"/>
    <x v="0"/>
  </r>
  <r>
    <s v="A077"/>
    <x v="76"/>
    <x v="15"/>
    <x v="2"/>
    <x v="76"/>
    <x v="76"/>
    <x v="0"/>
    <x v="6"/>
    <n v="1500"/>
    <n v="3"/>
    <n v="4500"/>
    <x v="0"/>
    <x v="0"/>
    <x v="0"/>
  </r>
  <r>
    <s v="A078"/>
    <x v="77"/>
    <x v="16"/>
    <x v="2"/>
    <x v="77"/>
    <x v="77"/>
    <x v="1"/>
    <x v="0"/>
    <n v="210"/>
    <n v="4"/>
    <n v="840"/>
    <x v="1"/>
    <x v="0"/>
    <x v="0"/>
  </r>
  <r>
    <s v="A079"/>
    <x v="78"/>
    <x v="17"/>
    <x v="2"/>
    <x v="78"/>
    <x v="78"/>
    <x v="2"/>
    <x v="1"/>
    <n v="4000"/>
    <n v="5"/>
    <n v="20000"/>
    <x v="0"/>
    <x v="0"/>
    <x v="0"/>
  </r>
  <r>
    <s v="A080"/>
    <x v="79"/>
    <x v="18"/>
    <x v="2"/>
    <x v="79"/>
    <x v="79"/>
    <x v="3"/>
    <x v="2"/>
    <n v="3200"/>
    <n v="6"/>
    <n v="19200"/>
    <x v="1"/>
    <x v="0"/>
    <x v="0"/>
  </r>
  <r>
    <s v="A081"/>
    <x v="80"/>
    <x v="19"/>
    <x v="2"/>
    <x v="80"/>
    <x v="80"/>
    <x v="0"/>
    <x v="3"/>
    <n v="2900"/>
    <n v="5"/>
    <n v="14500"/>
    <x v="0"/>
    <x v="0"/>
    <x v="0"/>
  </r>
  <r>
    <s v="A082"/>
    <x v="81"/>
    <x v="20"/>
    <x v="2"/>
    <x v="81"/>
    <x v="81"/>
    <x v="1"/>
    <x v="4"/>
    <n v="190"/>
    <n v="6"/>
    <n v="1140"/>
    <x v="1"/>
    <x v="0"/>
    <x v="0"/>
  </r>
  <r>
    <s v="A083"/>
    <x v="82"/>
    <x v="21"/>
    <x v="2"/>
    <x v="82"/>
    <x v="82"/>
    <x v="2"/>
    <x v="5"/>
    <n v="4000"/>
    <n v="5"/>
    <n v="20000"/>
    <x v="0"/>
    <x v="0"/>
    <x v="0"/>
  </r>
  <r>
    <s v="A084"/>
    <x v="83"/>
    <x v="22"/>
    <x v="2"/>
    <x v="83"/>
    <x v="83"/>
    <x v="3"/>
    <x v="6"/>
    <n v="1500"/>
    <n v="6"/>
    <n v="9000"/>
    <x v="1"/>
    <x v="0"/>
    <x v="0"/>
  </r>
  <r>
    <s v="A085"/>
    <x v="84"/>
    <x v="23"/>
    <x v="2"/>
    <x v="84"/>
    <x v="84"/>
    <x v="0"/>
    <x v="0"/>
    <n v="210"/>
    <n v="2"/>
    <n v="420"/>
    <x v="0"/>
    <x v="0"/>
    <x v="0"/>
  </r>
  <r>
    <s v="A086"/>
    <x v="85"/>
    <x v="24"/>
    <x v="2"/>
    <x v="85"/>
    <x v="85"/>
    <x v="1"/>
    <x v="1"/>
    <n v="4000"/>
    <n v="3"/>
    <n v="12000"/>
    <x v="1"/>
    <x v="0"/>
    <x v="0"/>
  </r>
  <r>
    <s v="A087"/>
    <x v="86"/>
    <x v="25"/>
    <x v="2"/>
    <x v="86"/>
    <x v="86"/>
    <x v="2"/>
    <x v="2"/>
    <n v="3200"/>
    <n v="5"/>
    <n v="16000"/>
    <x v="0"/>
    <x v="0"/>
    <x v="0"/>
  </r>
  <r>
    <s v="A088"/>
    <x v="87"/>
    <x v="26"/>
    <x v="2"/>
    <x v="87"/>
    <x v="87"/>
    <x v="3"/>
    <x v="3"/>
    <n v="2900"/>
    <n v="3"/>
    <n v="8700"/>
    <x v="1"/>
    <x v="0"/>
    <x v="0"/>
  </r>
  <r>
    <s v="A089"/>
    <x v="88"/>
    <x v="27"/>
    <x v="2"/>
    <x v="88"/>
    <x v="88"/>
    <x v="0"/>
    <x v="4"/>
    <n v="190"/>
    <n v="1"/>
    <n v="190"/>
    <x v="0"/>
    <x v="0"/>
    <x v="0"/>
  </r>
  <r>
    <s v="A090"/>
    <x v="89"/>
    <x v="28"/>
    <x v="2"/>
    <x v="89"/>
    <x v="89"/>
    <x v="1"/>
    <x v="5"/>
    <n v="4000"/>
    <n v="2"/>
    <n v="8000"/>
    <x v="1"/>
    <x v="0"/>
    <x v="0"/>
  </r>
  <r>
    <s v="A091"/>
    <x v="90"/>
    <x v="29"/>
    <x v="2"/>
    <x v="90"/>
    <x v="90"/>
    <x v="2"/>
    <x v="6"/>
    <n v="1500"/>
    <n v="3"/>
    <n v="4500"/>
    <x v="0"/>
    <x v="0"/>
    <x v="0"/>
  </r>
  <r>
    <s v="A092"/>
    <x v="91"/>
    <x v="30"/>
    <x v="2"/>
    <x v="91"/>
    <x v="91"/>
    <x v="3"/>
    <x v="0"/>
    <n v="210"/>
    <n v="7"/>
    <n v="1470"/>
    <x v="1"/>
    <x v="0"/>
    <x v="0"/>
  </r>
  <r>
    <s v="A093"/>
    <x v="92"/>
    <x v="0"/>
    <x v="3"/>
    <x v="92"/>
    <x v="92"/>
    <x v="0"/>
    <x v="1"/>
    <n v="4000"/>
    <n v="6"/>
    <n v="24000"/>
    <x v="0"/>
    <x v="0"/>
    <x v="0"/>
  </r>
  <r>
    <s v="A094"/>
    <x v="93"/>
    <x v="1"/>
    <x v="3"/>
    <x v="93"/>
    <x v="93"/>
    <x v="1"/>
    <x v="2"/>
    <n v="3200"/>
    <n v="1"/>
    <n v="3200"/>
    <x v="1"/>
    <x v="0"/>
    <x v="0"/>
  </r>
  <r>
    <s v="A095"/>
    <x v="94"/>
    <x v="2"/>
    <x v="3"/>
    <x v="94"/>
    <x v="94"/>
    <x v="2"/>
    <x v="3"/>
    <n v="2900"/>
    <n v="3"/>
    <n v="8700"/>
    <x v="0"/>
    <x v="0"/>
    <x v="0"/>
  </r>
  <r>
    <s v="A096"/>
    <x v="95"/>
    <x v="3"/>
    <x v="3"/>
    <x v="95"/>
    <x v="95"/>
    <x v="3"/>
    <x v="4"/>
    <n v="190"/>
    <n v="4"/>
    <n v="760"/>
    <x v="1"/>
    <x v="0"/>
    <x v="0"/>
  </r>
  <r>
    <s v="A097"/>
    <x v="96"/>
    <x v="4"/>
    <x v="3"/>
    <x v="96"/>
    <x v="96"/>
    <x v="0"/>
    <x v="5"/>
    <n v="4000"/>
    <n v="2"/>
    <n v="8000"/>
    <x v="0"/>
    <x v="0"/>
    <x v="0"/>
  </r>
  <r>
    <s v="A098"/>
    <x v="97"/>
    <x v="5"/>
    <x v="3"/>
    <x v="97"/>
    <x v="97"/>
    <x v="1"/>
    <x v="6"/>
    <n v="1500"/>
    <n v="3"/>
    <n v="4500"/>
    <x v="1"/>
    <x v="0"/>
    <x v="0"/>
  </r>
  <r>
    <s v="A099"/>
    <x v="98"/>
    <x v="6"/>
    <x v="3"/>
    <x v="98"/>
    <x v="98"/>
    <x v="2"/>
    <x v="0"/>
    <n v="210"/>
    <n v="4"/>
    <n v="840"/>
    <x v="0"/>
    <x v="0"/>
    <x v="0"/>
  </r>
  <r>
    <s v="A100"/>
    <x v="99"/>
    <x v="7"/>
    <x v="3"/>
    <x v="99"/>
    <x v="99"/>
    <x v="3"/>
    <x v="1"/>
    <n v="4000"/>
    <n v="5"/>
    <n v="20000"/>
    <x v="1"/>
    <x v="0"/>
    <x v="0"/>
  </r>
  <r>
    <s v="A101"/>
    <x v="100"/>
    <x v="8"/>
    <x v="3"/>
    <x v="100"/>
    <x v="100"/>
    <x v="0"/>
    <x v="2"/>
    <n v="3200"/>
    <n v="6"/>
    <n v="19200"/>
    <x v="0"/>
    <x v="0"/>
    <x v="0"/>
  </r>
  <r>
    <s v="A102"/>
    <x v="101"/>
    <x v="9"/>
    <x v="3"/>
    <x v="101"/>
    <x v="101"/>
    <x v="1"/>
    <x v="3"/>
    <n v="2900"/>
    <n v="5"/>
    <n v="14500"/>
    <x v="1"/>
    <x v="0"/>
    <x v="0"/>
  </r>
  <r>
    <s v="A103"/>
    <x v="102"/>
    <x v="10"/>
    <x v="3"/>
    <x v="102"/>
    <x v="102"/>
    <x v="2"/>
    <x v="4"/>
    <n v="190"/>
    <n v="4"/>
    <n v="760"/>
    <x v="0"/>
    <x v="0"/>
    <x v="0"/>
  </r>
  <r>
    <s v="A104"/>
    <x v="103"/>
    <x v="11"/>
    <x v="3"/>
    <x v="103"/>
    <x v="103"/>
    <x v="3"/>
    <x v="5"/>
    <n v="4000"/>
    <n v="10"/>
    <n v="40000"/>
    <x v="1"/>
    <x v="0"/>
    <x v="0"/>
  </r>
  <r>
    <s v="A105"/>
    <x v="104"/>
    <x v="12"/>
    <x v="3"/>
    <x v="104"/>
    <x v="104"/>
    <x v="0"/>
    <x v="6"/>
    <n v="1500"/>
    <n v="3"/>
    <n v="4500"/>
    <x v="0"/>
    <x v="0"/>
    <x v="0"/>
  </r>
  <r>
    <s v="A106"/>
    <x v="105"/>
    <x v="13"/>
    <x v="3"/>
    <x v="105"/>
    <x v="105"/>
    <x v="1"/>
    <x v="0"/>
    <n v="210"/>
    <n v="4"/>
    <n v="840"/>
    <x v="1"/>
    <x v="0"/>
    <x v="0"/>
  </r>
  <r>
    <s v="A107"/>
    <x v="106"/>
    <x v="14"/>
    <x v="3"/>
    <x v="106"/>
    <x v="106"/>
    <x v="2"/>
    <x v="1"/>
    <n v="4000"/>
    <n v="5"/>
    <n v="20000"/>
    <x v="0"/>
    <x v="0"/>
    <x v="0"/>
  </r>
  <r>
    <s v="A108"/>
    <x v="107"/>
    <x v="15"/>
    <x v="3"/>
    <x v="107"/>
    <x v="107"/>
    <x v="3"/>
    <x v="2"/>
    <n v="3200"/>
    <n v="6"/>
    <n v="19200"/>
    <x v="1"/>
    <x v="0"/>
    <x v="0"/>
  </r>
  <r>
    <s v="A109"/>
    <x v="108"/>
    <x v="16"/>
    <x v="3"/>
    <x v="108"/>
    <x v="108"/>
    <x v="0"/>
    <x v="3"/>
    <n v="2900"/>
    <n v="5"/>
    <n v="14500"/>
    <x v="0"/>
    <x v="0"/>
    <x v="1"/>
  </r>
  <r>
    <s v="A110"/>
    <x v="109"/>
    <x v="17"/>
    <x v="3"/>
    <x v="109"/>
    <x v="109"/>
    <x v="1"/>
    <x v="4"/>
    <n v="190"/>
    <n v="6"/>
    <n v="1140"/>
    <x v="1"/>
    <x v="0"/>
    <x v="1"/>
  </r>
  <r>
    <s v="A111"/>
    <x v="110"/>
    <x v="18"/>
    <x v="3"/>
    <x v="110"/>
    <x v="110"/>
    <x v="2"/>
    <x v="5"/>
    <n v="4000"/>
    <n v="5"/>
    <n v="20000"/>
    <x v="0"/>
    <x v="0"/>
    <x v="1"/>
  </r>
  <r>
    <s v="A112"/>
    <x v="111"/>
    <x v="19"/>
    <x v="3"/>
    <x v="111"/>
    <x v="111"/>
    <x v="3"/>
    <x v="6"/>
    <n v="1500"/>
    <n v="6"/>
    <n v="9000"/>
    <x v="1"/>
    <x v="0"/>
    <x v="1"/>
  </r>
  <r>
    <s v="A113"/>
    <x v="112"/>
    <x v="20"/>
    <x v="3"/>
    <x v="112"/>
    <x v="112"/>
    <x v="0"/>
    <x v="0"/>
    <n v="210"/>
    <n v="2"/>
    <n v="420"/>
    <x v="0"/>
    <x v="0"/>
    <x v="1"/>
  </r>
  <r>
    <s v="A114"/>
    <x v="113"/>
    <x v="21"/>
    <x v="3"/>
    <x v="113"/>
    <x v="113"/>
    <x v="1"/>
    <x v="1"/>
    <n v="4000"/>
    <n v="3"/>
    <n v="12000"/>
    <x v="1"/>
    <x v="0"/>
    <x v="1"/>
  </r>
  <r>
    <s v="A115"/>
    <x v="114"/>
    <x v="22"/>
    <x v="3"/>
    <x v="114"/>
    <x v="114"/>
    <x v="2"/>
    <x v="2"/>
    <n v="3200"/>
    <n v="5"/>
    <n v="16000"/>
    <x v="0"/>
    <x v="0"/>
    <x v="1"/>
  </r>
  <r>
    <s v="A116"/>
    <x v="115"/>
    <x v="23"/>
    <x v="3"/>
    <x v="115"/>
    <x v="115"/>
    <x v="3"/>
    <x v="3"/>
    <n v="2900"/>
    <n v="3"/>
    <n v="8700"/>
    <x v="1"/>
    <x v="0"/>
    <x v="1"/>
  </r>
  <r>
    <s v="A117"/>
    <x v="116"/>
    <x v="24"/>
    <x v="3"/>
    <x v="116"/>
    <x v="116"/>
    <x v="0"/>
    <x v="4"/>
    <n v="190"/>
    <n v="1"/>
    <n v="190"/>
    <x v="0"/>
    <x v="0"/>
    <x v="1"/>
  </r>
  <r>
    <s v="A118"/>
    <x v="117"/>
    <x v="25"/>
    <x v="3"/>
    <x v="117"/>
    <x v="117"/>
    <x v="1"/>
    <x v="5"/>
    <n v="4000"/>
    <n v="2"/>
    <n v="8000"/>
    <x v="1"/>
    <x v="0"/>
    <x v="1"/>
  </r>
  <r>
    <s v="A119"/>
    <x v="118"/>
    <x v="26"/>
    <x v="3"/>
    <x v="118"/>
    <x v="118"/>
    <x v="2"/>
    <x v="6"/>
    <n v="1500"/>
    <n v="3"/>
    <n v="4500"/>
    <x v="0"/>
    <x v="0"/>
    <x v="1"/>
  </r>
  <r>
    <s v="A120"/>
    <x v="119"/>
    <x v="27"/>
    <x v="3"/>
    <x v="119"/>
    <x v="119"/>
    <x v="3"/>
    <x v="0"/>
    <n v="210"/>
    <n v="7"/>
    <n v="1470"/>
    <x v="1"/>
    <x v="0"/>
    <x v="1"/>
  </r>
  <r>
    <s v="A121"/>
    <x v="120"/>
    <x v="28"/>
    <x v="3"/>
    <x v="120"/>
    <x v="120"/>
    <x v="0"/>
    <x v="1"/>
    <n v="4000"/>
    <n v="6"/>
    <n v="24000"/>
    <x v="0"/>
    <x v="0"/>
    <x v="1"/>
  </r>
  <r>
    <s v="A122"/>
    <x v="121"/>
    <x v="29"/>
    <x v="3"/>
    <x v="121"/>
    <x v="121"/>
    <x v="1"/>
    <x v="2"/>
    <n v="3200"/>
    <n v="1"/>
    <n v="3200"/>
    <x v="1"/>
    <x v="0"/>
    <x v="1"/>
  </r>
  <r>
    <s v="A123"/>
    <x v="122"/>
    <x v="0"/>
    <x v="4"/>
    <x v="122"/>
    <x v="122"/>
    <x v="2"/>
    <x v="3"/>
    <n v="2900"/>
    <n v="3"/>
    <n v="8700"/>
    <x v="0"/>
    <x v="0"/>
    <x v="1"/>
  </r>
  <r>
    <s v="A124"/>
    <x v="123"/>
    <x v="1"/>
    <x v="4"/>
    <x v="123"/>
    <x v="123"/>
    <x v="3"/>
    <x v="4"/>
    <n v="190"/>
    <n v="4"/>
    <n v="760"/>
    <x v="1"/>
    <x v="0"/>
    <x v="1"/>
  </r>
  <r>
    <s v="A125"/>
    <x v="124"/>
    <x v="2"/>
    <x v="4"/>
    <x v="124"/>
    <x v="124"/>
    <x v="0"/>
    <x v="5"/>
    <n v="4000"/>
    <n v="2"/>
    <n v="8000"/>
    <x v="0"/>
    <x v="0"/>
    <x v="1"/>
  </r>
  <r>
    <s v="A126"/>
    <x v="125"/>
    <x v="3"/>
    <x v="4"/>
    <x v="125"/>
    <x v="125"/>
    <x v="1"/>
    <x v="6"/>
    <n v="1500"/>
    <n v="3"/>
    <n v="4500"/>
    <x v="1"/>
    <x v="0"/>
    <x v="1"/>
  </r>
  <r>
    <s v="A127"/>
    <x v="126"/>
    <x v="4"/>
    <x v="4"/>
    <x v="126"/>
    <x v="126"/>
    <x v="2"/>
    <x v="0"/>
    <n v="210"/>
    <n v="4"/>
    <n v="840"/>
    <x v="0"/>
    <x v="0"/>
    <x v="1"/>
  </r>
  <r>
    <s v="A128"/>
    <x v="127"/>
    <x v="5"/>
    <x v="4"/>
    <x v="127"/>
    <x v="127"/>
    <x v="3"/>
    <x v="1"/>
    <n v="4000"/>
    <n v="5"/>
    <n v="20000"/>
    <x v="1"/>
    <x v="0"/>
    <x v="1"/>
  </r>
  <r>
    <s v="A129"/>
    <x v="128"/>
    <x v="6"/>
    <x v="4"/>
    <x v="128"/>
    <x v="128"/>
    <x v="0"/>
    <x v="2"/>
    <n v="3200"/>
    <n v="6"/>
    <n v="19200"/>
    <x v="0"/>
    <x v="0"/>
    <x v="1"/>
  </r>
  <r>
    <s v="A130"/>
    <x v="129"/>
    <x v="7"/>
    <x v="4"/>
    <x v="129"/>
    <x v="129"/>
    <x v="1"/>
    <x v="3"/>
    <n v="2900"/>
    <n v="5"/>
    <n v="14500"/>
    <x v="1"/>
    <x v="0"/>
    <x v="1"/>
  </r>
  <r>
    <s v="A131"/>
    <x v="130"/>
    <x v="8"/>
    <x v="4"/>
    <x v="130"/>
    <x v="130"/>
    <x v="2"/>
    <x v="4"/>
    <n v="190"/>
    <n v="4"/>
    <n v="760"/>
    <x v="0"/>
    <x v="0"/>
    <x v="1"/>
  </r>
  <r>
    <s v="A132"/>
    <x v="131"/>
    <x v="9"/>
    <x v="4"/>
    <x v="131"/>
    <x v="131"/>
    <x v="3"/>
    <x v="5"/>
    <n v="4000"/>
    <n v="10"/>
    <n v="40000"/>
    <x v="1"/>
    <x v="0"/>
    <x v="1"/>
  </r>
  <r>
    <s v="A133"/>
    <x v="132"/>
    <x v="10"/>
    <x v="4"/>
    <x v="132"/>
    <x v="132"/>
    <x v="0"/>
    <x v="6"/>
    <n v="1500"/>
    <n v="3"/>
    <n v="4500"/>
    <x v="0"/>
    <x v="0"/>
    <x v="1"/>
  </r>
  <r>
    <s v="A134"/>
    <x v="133"/>
    <x v="11"/>
    <x v="4"/>
    <x v="133"/>
    <x v="133"/>
    <x v="1"/>
    <x v="0"/>
    <n v="210"/>
    <n v="4"/>
    <n v="840"/>
    <x v="1"/>
    <x v="0"/>
    <x v="1"/>
  </r>
  <r>
    <s v="A135"/>
    <x v="134"/>
    <x v="12"/>
    <x v="4"/>
    <x v="134"/>
    <x v="134"/>
    <x v="2"/>
    <x v="1"/>
    <n v="4000"/>
    <n v="5"/>
    <n v="20000"/>
    <x v="0"/>
    <x v="0"/>
    <x v="1"/>
  </r>
  <r>
    <s v="A136"/>
    <x v="135"/>
    <x v="13"/>
    <x v="4"/>
    <x v="135"/>
    <x v="135"/>
    <x v="3"/>
    <x v="2"/>
    <n v="3200"/>
    <n v="6"/>
    <n v="19200"/>
    <x v="1"/>
    <x v="0"/>
    <x v="1"/>
  </r>
  <r>
    <s v="A137"/>
    <x v="136"/>
    <x v="14"/>
    <x v="4"/>
    <x v="136"/>
    <x v="136"/>
    <x v="0"/>
    <x v="3"/>
    <n v="2900"/>
    <n v="5"/>
    <n v="14500"/>
    <x v="0"/>
    <x v="1"/>
    <x v="0"/>
  </r>
  <r>
    <s v="A138"/>
    <x v="137"/>
    <x v="15"/>
    <x v="4"/>
    <x v="137"/>
    <x v="137"/>
    <x v="1"/>
    <x v="4"/>
    <n v="190"/>
    <n v="6"/>
    <n v="1140"/>
    <x v="1"/>
    <x v="1"/>
    <x v="0"/>
  </r>
  <r>
    <s v="A139"/>
    <x v="138"/>
    <x v="16"/>
    <x v="4"/>
    <x v="138"/>
    <x v="138"/>
    <x v="2"/>
    <x v="5"/>
    <n v="4000"/>
    <n v="5"/>
    <n v="20000"/>
    <x v="0"/>
    <x v="1"/>
    <x v="0"/>
  </r>
  <r>
    <s v="A140"/>
    <x v="139"/>
    <x v="17"/>
    <x v="4"/>
    <x v="139"/>
    <x v="139"/>
    <x v="3"/>
    <x v="6"/>
    <n v="1500"/>
    <n v="6"/>
    <n v="9000"/>
    <x v="1"/>
    <x v="1"/>
    <x v="0"/>
  </r>
  <r>
    <s v="A141"/>
    <x v="140"/>
    <x v="18"/>
    <x v="4"/>
    <x v="140"/>
    <x v="140"/>
    <x v="0"/>
    <x v="0"/>
    <n v="210"/>
    <n v="2"/>
    <n v="420"/>
    <x v="0"/>
    <x v="1"/>
    <x v="0"/>
  </r>
  <r>
    <s v="A142"/>
    <x v="141"/>
    <x v="19"/>
    <x v="4"/>
    <x v="141"/>
    <x v="141"/>
    <x v="1"/>
    <x v="1"/>
    <n v="4000"/>
    <n v="3"/>
    <n v="12000"/>
    <x v="1"/>
    <x v="1"/>
    <x v="0"/>
  </r>
  <r>
    <s v="A143"/>
    <x v="142"/>
    <x v="20"/>
    <x v="4"/>
    <x v="142"/>
    <x v="142"/>
    <x v="2"/>
    <x v="2"/>
    <n v="3200"/>
    <n v="5"/>
    <n v="16000"/>
    <x v="0"/>
    <x v="1"/>
    <x v="0"/>
  </r>
  <r>
    <s v="A144"/>
    <x v="143"/>
    <x v="21"/>
    <x v="4"/>
    <x v="143"/>
    <x v="143"/>
    <x v="3"/>
    <x v="3"/>
    <n v="2900"/>
    <n v="3"/>
    <n v="8700"/>
    <x v="1"/>
    <x v="1"/>
    <x v="0"/>
  </r>
  <r>
    <s v="A145"/>
    <x v="144"/>
    <x v="22"/>
    <x v="4"/>
    <x v="144"/>
    <x v="144"/>
    <x v="0"/>
    <x v="4"/>
    <n v="190"/>
    <n v="1"/>
    <n v="190"/>
    <x v="0"/>
    <x v="1"/>
    <x v="0"/>
  </r>
  <r>
    <s v="A146"/>
    <x v="145"/>
    <x v="23"/>
    <x v="4"/>
    <x v="145"/>
    <x v="145"/>
    <x v="1"/>
    <x v="5"/>
    <n v="4000"/>
    <n v="2"/>
    <n v="8000"/>
    <x v="1"/>
    <x v="1"/>
    <x v="0"/>
  </r>
  <r>
    <s v="A147"/>
    <x v="146"/>
    <x v="24"/>
    <x v="4"/>
    <x v="146"/>
    <x v="146"/>
    <x v="2"/>
    <x v="6"/>
    <n v="1500"/>
    <n v="3"/>
    <n v="4500"/>
    <x v="0"/>
    <x v="1"/>
    <x v="0"/>
  </r>
  <r>
    <s v="A148"/>
    <x v="147"/>
    <x v="25"/>
    <x v="4"/>
    <x v="147"/>
    <x v="147"/>
    <x v="3"/>
    <x v="0"/>
    <n v="210"/>
    <n v="7"/>
    <n v="1470"/>
    <x v="1"/>
    <x v="1"/>
    <x v="0"/>
  </r>
  <r>
    <s v="A149"/>
    <x v="148"/>
    <x v="26"/>
    <x v="4"/>
    <x v="148"/>
    <x v="148"/>
    <x v="0"/>
    <x v="1"/>
    <n v="4000"/>
    <n v="6"/>
    <n v="24000"/>
    <x v="0"/>
    <x v="1"/>
    <x v="0"/>
  </r>
  <r>
    <s v="A150"/>
    <x v="149"/>
    <x v="27"/>
    <x v="4"/>
    <x v="149"/>
    <x v="149"/>
    <x v="1"/>
    <x v="2"/>
    <n v="3200"/>
    <n v="1"/>
    <n v="3200"/>
    <x v="1"/>
    <x v="1"/>
    <x v="0"/>
  </r>
  <r>
    <s v="A151"/>
    <x v="150"/>
    <x v="28"/>
    <x v="4"/>
    <x v="150"/>
    <x v="150"/>
    <x v="2"/>
    <x v="3"/>
    <n v="2900"/>
    <n v="3"/>
    <n v="8700"/>
    <x v="0"/>
    <x v="1"/>
    <x v="0"/>
  </r>
  <r>
    <s v="A152"/>
    <x v="151"/>
    <x v="29"/>
    <x v="4"/>
    <x v="151"/>
    <x v="151"/>
    <x v="3"/>
    <x v="4"/>
    <n v="190"/>
    <n v="4"/>
    <n v="760"/>
    <x v="1"/>
    <x v="1"/>
    <x v="0"/>
  </r>
  <r>
    <s v="A153"/>
    <x v="152"/>
    <x v="30"/>
    <x v="4"/>
    <x v="152"/>
    <x v="152"/>
    <x v="0"/>
    <x v="5"/>
    <n v="4000"/>
    <n v="2"/>
    <n v="8000"/>
    <x v="0"/>
    <x v="1"/>
    <x v="0"/>
  </r>
  <r>
    <s v="A154"/>
    <x v="153"/>
    <x v="0"/>
    <x v="5"/>
    <x v="153"/>
    <x v="153"/>
    <x v="1"/>
    <x v="6"/>
    <n v="1500"/>
    <n v="3"/>
    <n v="4500"/>
    <x v="1"/>
    <x v="1"/>
    <x v="0"/>
  </r>
  <r>
    <s v="A155"/>
    <x v="154"/>
    <x v="1"/>
    <x v="5"/>
    <x v="154"/>
    <x v="154"/>
    <x v="2"/>
    <x v="0"/>
    <n v="210"/>
    <n v="4"/>
    <n v="840"/>
    <x v="0"/>
    <x v="1"/>
    <x v="0"/>
  </r>
  <r>
    <s v="A156"/>
    <x v="155"/>
    <x v="2"/>
    <x v="5"/>
    <x v="155"/>
    <x v="155"/>
    <x v="3"/>
    <x v="1"/>
    <n v="4000"/>
    <n v="5"/>
    <n v="20000"/>
    <x v="1"/>
    <x v="1"/>
    <x v="0"/>
  </r>
  <r>
    <s v="A157"/>
    <x v="156"/>
    <x v="3"/>
    <x v="5"/>
    <x v="156"/>
    <x v="156"/>
    <x v="0"/>
    <x v="2"/>
    <n v="3200"/>
    <n v="6"/>
    <n v="19200"/>
    <x v="0"/>
    <x v="1"/>
    <x v="0"/>
  </r>
  <r>
    <s v="A158"/>
    <x v="157"/>
    <x v="4"/>
    <x v="5"/>
    <x v="157"/>
    <x v="157"/>
    <x v="1"/>
    <x v="3"/>
    <n v="2900"/>
    <n v="5"/>
    <n v="14500"/>
    <x v="1"/>
    <x v="1"/>
    <x v="0"/>
  </r>
  <r>
    <s v="A159"/>
    <x v="158"/>
    <x v="5"/>
    <x v="5"/>
    <x v="158"/>
    <x v="158"/>
    <x v="2"/>
    <x v="4"/>
    <n v="190"/>
    <n v="4"/>
    <n v="760"/>
    <x v="0"/>
    <x v="1"/>
    <x v="0"/>
  </r>
  <r>
    <s v="A160"/>
    <x v="159"/>
    <x v="6"/>
    <x v="5"/>
    <x v="159"/>
    <x v="159"/>
    <x v="3"/>
    <x v="5"/>
    <n v="4000"/>
    <n v="10"/>
    <n v="40000"/>
    <x v="1"/>
    <x v="1"/>
    <x v="0"/>
  </r>
  <r>
    <s v="A161"/>
    <x v="160"/>
    <x v="7"/>
    <x v="5"/>
    <x v="160"/>
    <x v="160"/>
    <x v="0"/>
    <x v="6"/>
    <n v="1500"/>
    <n v="3"/>
    <n v="4500"/>
    <x v="0"/>
    <x v="1"/>
    <x v="0"/>
  </r>
  <r>
    <s v="A162"/>
    <x v="161"/>
    <x v="8"/>
    <x v="5"/>
    <x v="161"/>
    <x v="161"/>
    <x v="1"/>
    <x v="0"/>
    <n v="210"/>
    <n v="4"/>
    <n v="840"/>
    <x v="1"/>
    <x v="1"/>
    <x v="0"/>
  </r>
  <r>
    <s v="A163"/>
    <x v="162"/>
    <x v="9"/>
    <x v="5"/>
    <x v="162"/>
    <x v="162"/>
    <x v="2"/>
    <x v="1"/>
    <n v="4000"/>
    <n v="5"/>
    <n v="20000"/>
    <x v="0"/>
    <x v="1"/>
    <x v="0"/>
  </r>
  <r>
    <s v="A164"/>
    <x v="163"/>
    <x v="10"/>
    <x v="5"/>
    <x v="163"/>
    <x v="163"/>
    <x v="3"/>
    <x v="2"/>
    <n v="3200"/>
    <n v="6"/>
    <n v="19200"/>
    <x v="1"/>
    <x v="1"/>
    <x v="0"/>
  </r>
  <r>
    <s v="A165"/>
    <x v="164"/>
    <x v="11"/>
    <x v="5"/>
    <x v="164"/>
    <x v="164"/>
    <x v="0"/>
    <x v="3"/>
    <n v="2900"/>
    <n v="5"/>
    <n v="14500"/>
    <x v="0"/>
    <x v="0"/>
    <x v="0"/>
  </r>
  <r>
    <s v="A166"/>
    <x v="165"/>
    <x v="12"/>
    <x v="5"/>
    <x v="165"/>
    <x v="165"/>
    <x v="1"/>
    <x v="4"/>
    <n v="190"/>
    <n v="6"/>
    <n v="1140"/>
    <x v="1"/>
    <x v="0"/>
    <x v="0"/>
  </r>
  <r>
    <s v="A167"/>
    <x v="166"/>
    <x v="13"/>
    <x v="5"/>
    <x v="166"/>
    <x v="166"/>
    <x v="2"/>
    <x v="5"/>
    <n v="4000"/>
    <n v="5"/>
    <n v="20000"/>
    <x v="0"/>
    <x v="0"/>
    <x v="0"/>
  </r>
  <r>
    <s v="A168"/>
    <x v="167"/>
    <x v="14"/>
    <x v="5"/>
    <x v="167"/>
    <x v="167"/>
    <x v="3"/>
    <x v="6"/>
    <n v="1500"/>
    <n v="6"/>
    <n v="9000"/>
    <x v="1"/>
    <x v="0"/>
    <x v="0"/>
  </r>
  <r>
    <s v="A169"/>
    <x v="168"/>
    <x v="15"/>
    <x v="5"/>
    <x v="168"/>
    <x v="168"/>
    <x v="0"/>
    <x v="0"/>
    <n v="210"/>
    <n v="2"/>
    <n v="420"/>
    <x v="0"/>
    <x v="0"/>
    <x v="0"/>
  </r>
  <r>
    <s v="A170"/>
    <x v="169"/>
    <x v="16"/>
    <x v="5"/>
    <x v="169"/>
    <x v="169"/>
    <x v="1"/>
    <x v="1"/>
    <n v="4000"/>
    <n v="3"/>
    <n v="12000"/>
    <x v="1"/>
    <x v="0"/>
    <x v="0"/>
  </r>
  <r>
    <s v="A171"/>
    <x v="170"/>
    <x v="17"/>
    <x v="5"/>
    <x v="170"/>
    <x v="170"/>
    <x v="2"/>
    <x v="2"/>
    <n v="3200"/>
    <n v="5"/>
    <n v="16000"/>
    <x v="0"/>
    <x v="0"/>
    <x v="0"/>
  </r>
  <r>
    <s v="A172"/>
    <x v="171"/>
    <x v="18"/>
    <x v="5"/>
    <x v="171"/>
    <x v="171"/>
    <x v="3"/>
    <x v="3"/>
    <n v="2900"/>
    <n v="3"/>
    <n v="8700"/>
    <x v="1"/>
    <x v="0"/>
    <x v="0"/>
  </r>
  <r>
    <s v="A173"/>
    <x v="172"/>
    <x v="19"/>
    <x v="5"/>
    <x v="172"/>
    <x v="172"/>
    <x v="0"/>
    <x v="4"/>
    <n v="190"/>
    <n v="1"/>
    <n v="190"/>
    <x v="0"/>
    <x v="0"/>
    <x v="0"/>
  </r>
  <r>
    <s v="A174"/>
    <x v="173"/>
    <x v="20"/>
    <x v="5"/>
    <x v="173"/>
    <x v="173"/>
    <x v="1"/>
    <x v="5"/>
    <n v="4000"/>
    <n v="2"/>
    <n v="8000"/>
    <x v="1"/>
    <x v="0"/>
    <x v="0"/>
  </r>
  <r>
    <s v="A175"/>
    <x v="174"/>
    <x v="21"/>
    <x v="5"/>
    <x v="174"/>
    <x v="174"/>
    <x v="2"/>
    <x v="6"/>
    <n v="1500"/>
    <n v="3"/>
    <n v="4500"/>
    <x v="0"/>
    <x v="0"/>
    <x v="0"/>
  </r>
  <r>
    <s v="A176"/>
    <x v="175"/>
    <x v="22"/>
    <x v="5"/>
    <x v="175"/>
    <x v="175"/>
    <x v="3"/>
    <x v="0"/>
    <n v="210"/>
    <n v="7"/>
    <n v="1470"/>
    <x v="1"/>
    <x v="0"/>
    <x v="0"/>
  </r>
  <r>
    <s v="A177"/>
    <x v="176"/>
    <x v="23"/>
    <x v="5"/>
    <x v="176"/>
    <x v="176"/>
    <x v="0"/>
    <x v="1"/>
    <n v="4000"/>
    <n v="6"/>
    <n v="24000"/>
    <x v="0"/>
    <x v="0"/>
    <x v="0"/>
  </r>
  <r>
    <s v="A178"/>
    <x v="177"/>
    <x v="24"/>
    <x v="5"/>
    <x v="177"/>
    <x v="177"/>
    <x v="1"/>
    <x v="2"/>
    <n v="3200"/>
    <n v="1"/>
    <n v="3200"/>
    <x v="1"/>
    <x v="0"/>
    <x v="0"/>
  </r>
  <r>
    <s v="A179"/>
    <x v="178"/>
    <x v="25"/>
    <x v="5"/>
    <x v="178"/>
    <x v="178"/>
    <x v="2"/>
    <x v="3"/>
    <n v="2900"/>
    <n v="3"/>
    <n v="8700"/>
    <x v="0"/>
    <x v="0"/>
    <x v="0"/>
  </r>
  <r>
    <s v="A180"/>
    <x v="179"/>
    <x v="26"/>
    <x v="5"/>
    <x v="179"/>
    <x v="179"/>
    <x v="3"/>
    <x v="4"/>
    <n v="190"/>
    <n v="4"/>
    <n v="760"/>
    <x v="1"/>
    <x v="0"/>
    <x v="0"/>
  </r>
  <r>
    <s v="A181"/>
    <x v="180"/>
    <x v="27"/>
    <x v="5"/>
    <x v="180"/>
    <x v="180"/>
    <x v="0"/>
    <x v="5"/>
    <n v="4000"/>
    <n v="2"/>
    <n v="8000"/>
    <x v="0"/>
    <x v="0"/>
    <x v="0"/>
  </r>
  <r>
    <s v="A182"/>
    <x v="181"/>
    <x v="28"/>
    <x v="5"/>
    <x v="181"/>
    <x v="181"/>
    <x v="1"/>
    <x v="6"/>
    <n v="1500"/>
    <n v="3"/>
    <n v="4500"/>
    <x v="1"/>
    <x v="0"/>
    <x v="0"/>
  </r>
  <r>
    <s v="A183"/>
    <x v="182"/>
    <x v="29"/>
    <x v="5"/>
    <x v="182"/>
    <x v="182"/>
    <x v="2"/>
    <x v="0"/>
    <n v="210"/>
    <n v="4"/>
    <n v="840"/>
    <x v="0"/>
    <x v="0"/>
    <x v="0"/>
  </r>
  <r>
    <s v="A184"/>
    <x v="183"/>
    <x v="0"/>
    <x v="6"/>
    <x v="183"/>
    <x v="183"/>
    <x v="3"/>
    <x v="1"/>
    <n v="4000"/>
    <n v="5"/>
    <n v="20000"/>
    <x v="1"/>
    <x v="0"/>
    <x v="0"/>
  </r>
  <r>
    <s v="A185"/>
    <x v="184"/>
    <x v="1"/>
    <x v="6"/>
    <x v="184"/>
    <x v="184"/>
    <x v="0"/>
    <x v="2"/>
    <n v="3200"/>
    <n v="6"/>
    <n v="19200"/>
    <x v="0"/>
    <x v="0"/>
    <x v="0"/>
  </r>
  <r>
    <s v="A186"/>
    <x v="185"/>
    <x v="2"/>
    <x v="6"/>
    <x v="185"/>
    <x v="185"/>
    <x v="1"/>
    <x v="3"/>
    <n v="2900"/>
    <n v="5"/>
    <n v="14500"/>
    <x v="1"/>
    <x v="0"/>
    <x v="0"/>
  </r>
  <r>
    <s v="A187"/>
    <x v="186"/>
    <x v="3"/>
    <x v="6"/>
    <x v="186"/>
    <x v="186"/>
    <x v="2"/>
    <x v="4"/>
    <n v="190"/>
    <n v="4"/>
    <n v="760"/>
    <x v="0"/>
    <x v="0"/>
    <x v="0"/>
  </r>
  <r>
    <s v="A188"/>
    <x v="187"/>
    <x v="4"/>
    <x v="6"/>
    <x v="187"/>
    <x v="187"/>
    <x v="3"/>
    <x v="5"/>
    <n v="4000"/>
    <n v="10"/>
    <n v="40000"/>
    <x v="1"/>
    <x v="0"/>
    <x v="0"/>
  </r>
  <r>
    <s v="A189"/>
    <x v="188"/>
    <x v="5"/>
    <x v="6"/>
    <x v="188"/>
    <x v="188"/>
    <x v="0"/>
    <x v="6"/>
    <n v="1500"/>
    <n v="3"/>
    <n v="4500"/>
    <x v="0"/>
    <x v="0"/>
    <x v="0"/>
  </r>
  <r>
    <s v="A190"/>
    <x v="189"/>
    <x v="6"/>
    <x v="6"/>
    <x v="189"/>
    <x v="189"/>
    <x v="1"/>
    <x v="0"/>
    <n v="210"/>
    <n v="4"/>
    <n v="840"/>
    <x v="1"/>
    <x v="0"/>
    <x v="0"/>
  </r>
  <r>
    <s v="A191"/>
    <x v="190"/>
    <x v="7"/>
    <x v="6"/>
    <x v="190"/>
    <x v="190"/>
    <x v="2"/>
    <x v="1"/>
    <n v="4000"/>
    <n v="5"/>
    <n v="20000"/>
    <x v="0"/>
    <x v="0"/>
    <x v="0"/>
  </r>
  <r>
    <s v="A192"/>
    <x v="191"/>
    <x v="8"/>
    <x v="6"/>
    <x v="191"/>
    <x v="191"/>
    <x v="3"/>
    <x v="2"/>
    <n v="3200"/>
    <n v="6"/>
    <n v="19200"/>
    <x v="1"/>
    <x v="0"/>
    <x v="0"/>
  </r>
  <r>
    <s v="A193"/>
    <x v="192"/>
    <x v="9"/>
    <x v="6"/>
    <x v="192"/>
    <x v="192"/>
    <x v="0"/>
    <x v="3"/>
    <n v="2900"/>
    <n v="5"/>
    <n v="14500"/>
    <x v="0"/>
    <x v="0"/>
    <x v="0"/>
  </r>
  <r>
    <s v="A194"/>
    <x v="193"/>
    <x v="10"/>
    <x v="6"/>
    <x v="193"/>
    <x v="193"/>
    <x v="1"/>
    <x v="4"/>
    <n v="190"/>
    <n v="6"/>
    <n v="1140"/>
    <x v="1"/>
    <x v="0"/>
    <x v="0"/>
  </r>
  <r>
    <s v="A195"/>
    <x v="194"/>
    <x v="11"/>
    <x v="6"/>
    <x v="194"/>
    <x v="194"/>
    <x v="2"/>
    <x v="5"/>
    <n v="4000"/>
    <n v="5"/>
    <n v="20000"/>
    <x v="0"/>
    <x v="0"/>
    <x v="0"/>
  </r>
  <r>
    <s v="A196"/>
    <x v="195"/>
    <x v="12"/>
    <x v="6"/>
    <x v="195"/>
    <x v="195"/>
    <x v="3"/>
    <x v="6"/>
    <n v="1500"/>
    <n v="6"/>
    <n v="9000"/>
    <x v="1"/>
    <x v="0"/>
    <x v="0"/>
  </r>
  <r>
    <s v="A197"/>
    <x v="196"/>
    <x v="13"/>
    <x v="6"/>
    <x v="196"/>
    <x v="196"/>
    <x v="0"/>
    <x v="0"/>
    <n v="210"/>
    <n v="2"/>
    <n v="420"/>
    <x v="0"/>
    <x v="0"/>
    <x v="0"/>
  </r>
  <r>
    <s v="A198"/>
    <x v="197"/>
    <x v="14"/>
    <x v="6"/>
    <x v="197"/>
    <x v="197"/>
    <x v="1"/>
    <x v="1"/>
    <n v="4000"/>
    <n v="3"/>
    <n v="12000"/>
    <x v="1"/>
    <x v="0"/>
    <x v="0"/>
  </r>
  <r>
    <s v="A199"/>
    <x v="198"/>
    <x v="15"/>
    <x v="6"/>
    <x v="198"/>
    <x v="198"/>
    <x v="2"/>
    <x v="2"/>
    <n v="3200"/>
    <n v="5"/>
    <n v="16000"/>
    <x v="0"/>
    <x v="0"/>
    <x v="0"/>
  </r>
  <r>
    <s v="A200"/>
    <x v="199"/>
    <x v="16"/>
    <x v="6"/>
    <x v="199"/>
    <x v="199"/>
    <x v="3"/>
    <x v="3"/>
    <n v="2900"/>
    <n v="3"/>
    <n v="8700"/>
    <x v="1"/>
    <x v="0"/>
    <x v="0"/>
  </r>
  <r>
    <s v="A201"/>
    <x v="200"/>
    <x v="17"/>
    <x v="6"/>
    <x v="200"/>
    <x v="200"/>
    <x v="0"/>
    <x v="4"/>
    <n v="190"/>
    <n v="1"/>
    <n v="190"/>
    <x v="0"/>
    <x v="0"/>
    <x v="0"/>
  </r>
  <r>
    <s v="A202"/>
    <x v="201"/>
    <x v="18"/>
    <x v="6"/>
    <x v="201"/>
    <x v="201"/>
    <x v="1"/>
    <x v="5"/>
    <n v="4000"/>
    <n v="2"/>
    <n v="8000"/>
    <x v="1"/>
    <x v="0"/>
    <x v="0"/>
  </r>
  <r>
    <s v="A203"/>
    <x v="202"/>
    <x v="19"/>
    <x v="6"/>
    <x v="202"/>
    <x v="202"/>
    <x v="2"/>
    <x v="6"/>
    <n v="1500"/>
    <n v="3"/>
    <n v="4500"/>
    <x v="0"/>
    <x v="0"/>
    <x v="0"/>
  </r>
  <r>
    <s v="A204"/>
    <x v="203"/>
    <x v="20"/>
    <x v="6"/>
    <x v="203"/>
    <x v="203"/>
    <x v="3"/>
    <x v="0"/>
    <n v="210"/>
    <n v="7"/>
    <n v="1470"/>
    <x v="1"/>
    <x v="0"/>
    <x v="0"/>
  </r>
  <r>
    <s v="A205"/>
    <x v="204"/>
    <x v="21"/>
    <x v="6"/>
    <x v="204"/>
    <x v="204"/>
    <x v="0"/>
    <x v="1"/>
    <n v="4000"/>
    <n v="6"/>
    <n v="24000"/>
    <x v="0"/>
    <x v="0"/>
    <x v="0"/>
  </r>
  <r>
    <s v="A206"/>
    <x v="205"/>
    <x v="22"/>
    <x v="6"/>
    <x v="205"/>
    <x v="205"/>
    <x v="1"/>
    <x v="2"/>
    <n v="3200"/>
    <n v="1"/>
    <n v="3200"/>
    <x v="1"/>
    <x v="0"/>
    <x v="0"/>
  </r>
  <r>
    <s v="A207"/>
    <x v="206"/>
    <x v="23"/>
    <x v="6"/>
    <x v="206"/>
    <x v="206"/>
    <x v="2"/>
    <x v="3"/>
    <n v="2900"/>
    <n v="3"/>
    <n v="8700"/>
    <x v="0"/>
    <x v="0"/>
    <x v="0"/>
  </r>
  <r>
    <s v="A208"/>
    <x v="207"/>
    <x v="24"/>
    <x v="6"/>
    <x v="207"/>
    <x v="207"/>
    <x v="3"/>
    <x v="4"/>
    <n v="190"/>
    <n v="4"/>
    <n v="760"/>
    <x v="1"/>
    <x v="0"/>
    <x v="0"/>
  </r>
  <r>
    <s v="A209"/>
    <x v="208"/>
    <x v="25"/>
    <x v="6"/>
    <x v="208"/>
    <x v="208"/>
    <x v="0"/>
    <x v="5"/>
    <n v="4000"/>
    <n v="2"/>
    <n v="8000"/>
    <x v="0"/>
    <x v="0"/>
    <x v="0"/>
  </r>
  <r>
    <s v="A210"/>
    <x v="209"/>
    <x v="26"/>
    <x v="6"/>
    <x v="209"/>
    <x v="209"/>
    <x v="1"/>
    <x v="6"/>
    <n v="1500"/>
    <n v="3"/>
    <n v="4500"/>
    <x v="1"/>
    <x v="0"/>
    <x v="0"/>
  </r>
  <r>
    <s v="A211"/>
    <x v="210"/>
    <x v="27"/>
    <x v="6"/>
    <x v="210"/>
    <x v="210"/>
    <x v="2"/>
    <x v="0"/>
    <n v="210"/>
    <n v="4"/>
    <n v="840"/>
    <x v="0"/>
    <x v="0"/>
    <x v="0"/>
  </r>
  <r>
    <s v="A212"/>
    <x v="211"/>
    <x v="28"/>
    <x v="6"/>
    <x v="211"/>
    <x v="211"/>
    <x v="3"/>
    <x v="1"/>
    <n v="4000"/>
    <n v="5"/>
    <n v="20000"/>
    <x v="1"/>
    <x v="0"/>
    <x v="0"/>
  </r>
  <r>
    <s v="A213"/>
    <x v="212"/>
    <x v="29"/>
    <x v="6"/>
    <x v="212"/>
    <x v="212"/>
    <x v="0"/>
    <x v="2"/>
    <n v="3200"/>
    <n v="6"/>
    <n v="19200"/>
    <x v="0"/>
    <x v="0"/>
    <x v="0"/>
  </r>
  <r>
    <s v="A214"/>
    <x v="213"/>
    <x v="30"/>
    <x v="6"/>
    <x v="213"/>
    <x v="213"/>
    <x v="1"/>
    <x v="3"/>
    <n v="2900"/>
    <n v="5"/>
    <n v="14500"/>
    <x v="1"/>
    <x v="0"/>
    <x v="0"/>
  </r>
  <r>
    <s v="A215"/>
    <x v="214"/>
    <x v="0"/>
    <x v="7"/>
    <x v="214"/>
    <x v="214"/>
    <x v="2"/>
    <x v="4"/>
    <n v="190"/>
    <n v="4"/>
    <n v="760"/>
    <x v="0"/>
    <x v="0"/>
    <x v="0"/>
  </r>
  <r>
    <s v="A216"/>
    <x v="215"/>
    <x v="1"/>
    <x v="7"/>
    <x v="215"/>
    <x v="215"/>
    <x v="3"/>
    <x v="5"/>
    <n v="4000"/>
    <n v="10"/>
    <n v="40000"/>
    <x v="1"/>
    <x v="0"/>
    <x v="0"/>
  </r>
  <r>
    <s v="A217"/>
    <x v="216"/>
    <x v="2"/>
    <x v="7"/>
    <x v="216"/>
    <x v="216"/>
    <x v="0"/>
    <x v="6"/>
    <n v="1500"/>
    <n v="3"/>
    <n v="4500"/>
    <x v="0"/>
    <x v="0"/>
    <x v="0"/>
  </r>
  <r>
    <s v="A218"/>
    <x v="217"/>
    <x v="3"/>
    <x v="7"/>
    <x v="217"/>
    <x v="217"/>
    <x v="1"/>
    <x v="0"/>
    <n v="210"/>
    <n v="4"/>
    <n v="840"/>
    <x v="1"/>
    <x v="0"/>
    <x v="0"/>
  </r>
  <r>
    <s v="A219"/>
    <x v="218"/>
    <x v="4"/>
    <x v="7"/>
    <x v="218"/>
    <x v="218"/>
    <x v="2"/>
    <x v="1"/>
    <n v="4000"/>
    <n v="5"/>
    <n v="20000"/>
    <x v="0"/>
    <x v="0"/>
    <x v="0"/>
  </r>
  <r>
    <s v="A220"/>
    <x v="219"/>
    <x v="5"/>
    <x v="7"/>
    <x v="219"/>
    <x v="219"/>
    <x v="3"/>
    <x v="2"/>
    <n v="3200"/>
    <n v="6"/>
    <n v="19200"/>
    <x v="1"/>
    <x v="0"/>
    <x v="0"/>
  </r>
  <r>
    <s v="A221"/>
    <x v="220"/>
    <x v="6"/>
    <x v="7"/>
    <x v="220"/>
    <x v="220"/>
    <x v="0"/>
    <x v="3"/>
    <n v="2900"/>
    <n v="5"/>
    <n v="14500"/>
    <x v="0"/>
    <x v="0"/>
    <x v="0"/>
  </r>
  <r>
    <s v="A222"/>
    <x v="221"/>
    <x v="7"/>
    <x v="7"/>
    <x v="221"/>
    <x v="221"/>
    <x v="1"/>
    <x v="4"/>
    <n v="190"/>
    <n v="6"/>
    <n v="1140"/>
    <x v="1"/>
    <x v="0"/>
    <x v="0"/>
  </r>
  <r>
    <s v="A223"/>
    <x v="222"/>
    <x v="8"/>
    <x v="7"/>
    <x v="222"/>
    <x v="222"/>
    <x v="2"/>
    <x v="5"/>
    <n v="4000"/>
    <n v="5"/>
    <n v="20000"/>
    <x v="0"/>
    <x v="0"/>
    <x v="0"/>
  </r>
  <r>
    <s v="A224"/>
    <x v="223"/>
    <x v="9"/>
    <x v="7"/>
    <x v="223"/>
    <x v="223"/>
    <x v="3"/>
    <x v="6"/>
    <n v="1500"/>
    <n v="6"/>
    <n v="9000"/>
    <x v="1"/>
    <x v="0"/>
    <x v="0"/>
  </r>
  <r>
    <s v="A225"/>
    <x v="224"/>
    <x v="10"/>
    <x v="7"/>
    <x v="224"/>
    <x v="224"/>
    <x v="0"/>
    <x v="0"/>
    <n v="210"/>
    <n v="2"/>
    <n v="420"/>
    <x v="0"/>
    <x v="0"/>
    <x v="0"/>
  </r>
  <r>
    <s v="A226"/>
    <x v="225"/>
    <x v="11"/>
    <x v="7"/>
    <x v="225"/>
    <x v="225"/>
    <x v="1"/>
    <x v="1"/>
    <n v="4000"/>
    <n v="3"/>
    <n v="12000"/>
    <x v="1"/>
    <x v="0"/>
    <x v="0"/>
  </r>
  <r>
    <s v="A227"/>
    <x v="226"/>
    <x v="12"/>
    <x v="7"/>
    <x v="226"/>
    <x v="226"/>
    <x v="2"/>
    <x v="2"/>
    <n v="3200"/>
    <n v="5"/>
    <n v="16000"/>
    <x v="0"/>
    <x v="0"/>
    <x v="0"/>
  </r>
  <r>
    <s v="A228"/>
    <x v="227"/>
    <x v="13"/>
    <x v="7"/>
    <x v="227"/>
    <x v="227"/>
    <x v="3"/>
    <x v="3"/>
    <n v="2900"/>
    <n v="3"/>
    <n v="8700"/>
    <x v="1"/>
    <x v="0"/>
    <x v="0"/>
  </r>
  <r>
    <s v="A229"/>
    <x v="228"/>
    <x v="14"/>
    <x v="7"/>
    <x v="228"/>
    <x v="228"/>
    <x v="0"/>
    <x v="4"/>
    <n v="190"/>
    <n v="1"/>
    <n v="190"/>
    <x v="0"/>
    <x v="0"/>
    <x v="0"/>
  </r>
  <r>
    <s v="A230"/>
    <x v="229"/>
    <x v="15"/>
    <x v="7"/>
    <x v="229"/>
    <x v="229"/>
    <x v="1"/>
    <x v="5"/>
    <n v="4000"/>
    <n v="2"/>
    <n v="8000"/>
    <x v="1"/>
    <x v="0"/>
    <x v="0"/>
  </r>
  <r>
    <s v="A231"/>
    <x v="230"/>
    <x v="16"/>
    <x v="7"/>
    <x v="230"/>
    <x v="230"/>
    <x v="2"/>
    <x v="6"/>
    <n v="1500"/>
    <n v="3"/>
    <n v="4500"/>
    <x v="0"/>
    <x v="0"/>
    <x v="0"/>
  </r>
  <r>
    <s v="A232"/>
    <x v="231"/>
    <x v="17"/>
    <x v="7"/>
    <x v="231"/>
    <x v="231"/>
    <x v="3"/>
    <x v="0"/>
    <n v="210"/>
    <n v="7"/>
    <n v="1470"/>
    <x v="1"/>
    <x v="0"/>
    <x v="0"/>
  </r>
  <r>
    <s v="A233"/>
    <x v="232"/>
    <x v="18"/>
    <x v="7"/>
    <x v="232"/>
    <x v="232"/>
    <x v="0"/>
    <x v="1"/>
    <n v="4000"/>
    <n v="6"/>
    <n v="24000"/>
    <x v="0"/>
    <x v="0"/>
    <x v="0"/>
  </r>
  <r>
    <s v="A234"/>
    <x v="233"/>
    <x v="19"/>
    <x v="7"/>
    <x v="233"/>
    <x v="233"/>
    <x v="1"/>
    <x v="2"/>
    <n v="3200"/>
    <n v="1"/>
    <n v="3200"/>
    <x v="1"/>
    <x v="0"/>
    <x v="0"/>
  </r>
  <r>
    <s v="A235"/>
    <x v="234"/>
    <x v="20"/>
    <x v="7"/>
    <x v="234"/>
    <x v="234"/>
    <x v="2"/>
    <x v="3"/>
    <n v="2900"/>
    <n v="3"/>
    <n v="8700"/>
    <x v="0"/>
    <x v="0"/>
    <x v="0"/>
  </r>
  <r>
    <s v="A236"/>
    <x v="235"/>
    <x v="21"/>
    <x v="7"/>
    <x v="235"/>
    <x v="235"/>
    <x v="3"/>
    <x v="4"/>
    <n v="190"/>
    <n v="4"/>
    <n v="760"/>
    <x v="1"/>
    <x v="0"/>
    <x v="0"/>
  </r>
  <r>
    <s v="A237"/>
    <x v="236"/>
    <x v="22"/>
    <x v="7"/>
    <x v="236"/>
    <x v="236"/>
    <x v="0"/>
    <x v="5"/>
    <n v="4000"/>
    <n v="2"/>
    <n v="8000"/>
    <x v="0"/>
    <x v="0"/>
    <x v="0"/>
  </r>
  <r>
    <s v="A238"/>
    <x v="237"/>
    <x v="23"/>
    <x v="7"/>
    <x v="237"/>
    <x v="237"/>
    <x v="1"/>
    <x v="6"/>
    <n v="1500"/>
    <n v="3"/>
    <n v="4500"/>
    <x v="1"/>
    <x v="0"/>
    <x v="0"/>
  </r>
  <r>
    <s v="A239"/>
    <x v="238"/>
    <x v="24"/>
    <x v="7"/>
    <x v="238"/>
    <x v="238"/>
    <x v="2"/>
    <x v="0"/>
    <n v="210"/>
    <n v="4"/>
    <n v="840"/>
    <x v="0"/>
    <x v="0"/>
    <x v="0"/>
  </r>
  <r>
    <s v="A240"/>
    <x v="239"/>
    <x v="25"/>
    <x v="7"/>
    <x v="239"/>
    <x v="239"/>
    <x v="3"/>
    <x v="1"/>
    <n v="4000"/>
    <n v="5"/>
    <n v="20000"/>
    <x v="1"/>
    <x v="0"/>
    <x v="0"/>
  </r>
  <r>
    <s v="A241"/>
    <x v="240"/>
    <x v="26"/>
    <x v="7"/>
    <x v="240"/>
    <x v="240"/>
    <x v="0"/>
    <x v="2"/>
    <n v="3200"/>
    <n v="6"/>
    <n v="19200"/>
    <x v="0"/>
    <x v="0"/>
    <x v="0"/>
  </r>
  <r>
    <s v="A242"/>
    <x v="241"/>
    <x v="27"/>
    <x v="7"/>
    <x v="241"/>
    <x v="241"/>
    <x v="1"/>
    <x v="3"/>
    <n v="2900"/>
    <n v="5"/>
    <n v="14500"/>
    <x v="1"/>
    <x v="0"/>
    <x v="0"/>
  </r>
  <r>
    <s v="A243"/>
    <x v="242"/>
    <x v="28"/>
    <x v="7"/>
    <x v="242"/>
    <x v="242"/>
    <x v="2"/>
    <x v="4"/>
    <n v="190"/>
    <n v="4"/>
    <n v="760"/>
    <x v="0"/>
    <x v="0"/>
    <x v="0"/>
  </r>
  <r>
    <s v="A244"/>
    <x v="243"/>
    <x v="29"/>
    <x v="7"/>
    <x v="243"/>
    <x v="243"/>
    <x v="3"/>
    <x v="5"/>
    <n v="4000"/>
    <n v="10"/>
    <n v="40000"/>
    <x v="1"/>
    <x v="0"/>
    <x v="0"/>
  </r>
  <r>
    <s v="A245"/>
    <x v="244"/>
    <x v="30"/>
    <x v="7"/>
    <x v="244"/>
    <x v="244"/>
    <x v="0"/>
    <x v="6"/>
    <n v="1500"/>
    <n v="3"/>
    <n v="4500"/>
    <x v="0"/>
    <x v="0"/>
    <x v="0"/>
  </r>
  <r>
    <s v="A246"/>
    <x v="245"/>
    <x v="0"/>
    <x v="8"/>
    <x v="245"/>
    <x v="245"/>
    <x v="1"/>
    <x v="0"/>
    <n v="210"/>
    <n v="4"/>
    <n v="840"/>
    <x v="1"/>
    <x v="0"/>
    <x v="0"/>
  </r>
  <r>
    <s v="A247"/>
    <x v="246"/>
    <x v="1"/>
    <x v="8"/>
    <x v="246"/>
    <x v="246"/>
    <x v="2"/>
    <x v="1"/>
    <n v="4000"/>
    <n v="5"/>
    <n v="20000"/>
    <x v="0"/>
    <x v="0"/>
    <x v="0"/>
  </r>
  <r>
    <s v="A248"/>
    <x v="247"/>
    <x v="2"/>
    <x v="8"/>
    <x v="247"/>
    <x v="247"/>
    <x v="3"/>
    <x v="2"/>
    <n v="3200"/>
    <n v="6"/>
    <n v="19200"/>
    <x v="1"/>
    <x v="0"/>
    <x v="0"/>
  </r>
  <r>
    <s v="A249"/>
    <x v="248"/>
    <x v="3"/>
    <x v="8"/>
    <x v="248"/>
    <x v="248"/>
    <x v="0"/>
    <x v="3"/>
    <n v="2900"/>
    <n v="5"/>
    <n v="14500"/>
    <x v="0"/>
    <x v="0"/>
    <x v="0"/>
  </r>
  <r>
    <s v="A250"/>
    <x v="249"/>
    <x v="4"/>
    <x v="8"/>
    <x v="249"/>
    <x v="249"/>
    <x v="1"/>
    <x v="4"/>
    <n v="190"/>
    <n v="6"/>
    <n v="1140"/>
    <x v="1"/>
    <x v="0"/>
    <x v="0"/>
  </r>
  <r>
    <s v="A251"/>
    <x v="250"/>
    <x v="5"/>
    <x v="8"/>
    <x v="250"/>
    <x v="250"/>
    <x v="2"/>
    <x v="5"/>
    <n v="4000"/>
    <n v="5"/>
    <n v="20000"/>
    <x v="0"/>
    <x v="0"/>
    <x v="0"/>
  </r>
  <r>
    <s v="A252"/>
    <x v="251"/>
    <x v="6"/>
    <x v="8"/>
    <x v="251"/>
    <x v="251"/>
    <x v="3"/>
    <x v="6"/>
    <n v="1500"/>
    <n v="6"/>
    <n v="9000"/>
    <x v="1"/>
    <x v="0"/>
    <x v="0"/>
  </r>
  <r>
    <s v="A253"/>
    <x v="252"/>
    <x v="7"/>
    <x v="8"/>
    <x v="252"/>
    <x v="252"/>
    <x v="0"/>
    <x v="0"/>
    <n v="210"/>
    <n v="2"/>
    <n v="420"/>
    <x v="0"/>
    <x v="0"/>
    <x v="0"/>
  </r>
  <r>
    <s v="A254"/>
    <x v="253"/>
    <x v="8"/>
    <x v="8"/>
    <x v="253"/>
    <x v="253"/>
    <x v="1"/>
    <x v="1"/>
    <n v="4000"/>
    <n v="3"/>
    <n v="12000"/>
    <x v="1"/>
    <x v="0"/>
    <x v="0"/>
  </r>
  <r>
    <s v="A255"/>
    <x v="254"/>
    <x v="9"/>
    <x v="8"/>
    <x v="254"/>
    <x v="254"/>
    <x v="2"/>
    <x v="2"/>
    <n v="3200"/>
    <n v="5"/>
    <n v="16000"/>
    <x v="0"/>
    <x v="0"/>
    <x v="0"/>
  </r>
  <r>
    <s v="A256"/>
    <x v="255"/>
    <x v="10"/>
    <x v="8"/>
    <x v="255"/>
    <x v="255"/>
    <x v="3"/>
    <x v="3"/>
    <n v="2900"/>
    <n v="3"/>
    <n v="8700"/>
    <x v="1"/>
    <x v="0"/>
    <x v="0"/>
  </r>
  <r>
    <s v="A257"/>
    <x v="256"/>
    <x v="11"/>
    <x v="8"/>
    <x v="256"/>
    <x v="256"/>
    <x v="0"/>
    <x v="4"/>
    <n v="190"/>
    <n v="1"/>
    <n v="190"/>
    <x v="0"/>
    <x v="0"/>
    <x v="0"/>
  </r>
  <r>
    <s v="A258"/>
    <x v="257"/>
    <x v="12"/>
    <x v="8"/>
    <x v="257"/>
    <x v="257"/>
    <x v="1"/>
    <x v="5"/>
    <n v="4000"/>
    <n v="2"/>
    <n v="8000"/>
    <x v="1"/>
    <x v="0"/>
    <x v="0"/>
  </r>
  <r>
    <s v="A259"/>
    <x v="258"/>
    <x v="13"/>
    <x v="8"/>
    <x v="258"/>
    <x v="258"/>
    <x v="2"/>
    <x v="6"/>
    <n v="1500"/>
    <n v="3"/>
    <n v="4500"/>
    <x v="0"/>
    <x v="0"/>
    <x v="0"/>
  </r>
  <r>
    <s v="A260"/>
    <x v="259"/>
    <x v="14"/>
    <x v="8"/>
    <x v="259"/>
    <x v="259"/>
    <x v="3"/>
    <x v="0"/>
    <n v="210"/>
    <n v="7"/>
    <n v="1470"/>
    <x v="1"/>
    <x v="0"/>
    <x v="0"/>
  </r>
  <r>
    <s v="A261"/>
    <x v="260"/>
    <x v="15"/>
    <x v="8"/>
    <x v="260"/>
    <x v="260"/>
    <x v="0"/>
    <x v="1"/>
    <n v="4000"/>
    <n v="6"/>
    <n v="24000"/>
    <x v="0"/>
    <x v="0"/>
    <x v="0"/>
  </r>
  <r>
    <s v="A262"/>
    <x v="261"/>
    <x v="16"/>
    <x v="8"/>
    <x v="261"/>
    <x v="261"/>
    <x v="1"/>
    <x v="2"/>
    <n v="3200"/>
    <n v="1"/>
    <n v="3200"/>
    <x v="1"/>
    <x v="0"/>
    <x v="0"/>
  </r>
  <r>
    <s v="A263"/>
    <x v="262"/>
    <x v="17"/>
    <x v="8"/>
    <x v="262"/>
    <x v="262"/>
    <x v="2"/>
    <x v="3"/>
    <n v="2900"/>
    <n v="3"/>
    <n v="8700"/>
    <x v="0"/>
    <x v="0"/>
    <x v="0"/>
  </r>
  <r>
    <s v="A264"/>
    <x v="263"/>
    <x v="18"/>
    <x v="8"/>
    <x v="263"/>
    <x v="263"/>
    <x v="3"/>
    <x v="4"/>
    <n v="190"/>
    <n v="4"/>
    <n v="760"/>
    <x v="1"/>
    <x v="0"/>
    <x v="0"/>
  </r>
  <r>
    <s v="A265"/>
    <x v="264"/>
    <x v="19"/>
    <x v="8"/>
    <x v="264"/>
    <x v="264"/>
    <x v="0"/>
    <x v="5"/>
    <n v="4000"/>
    <n v="2"/>
    <n v="8000"/>
    <x v="0"/>
    <x v="0"/>
    <x v="0"/>
  </r>
  <r>
    <s v="A266"/>
    <x v="265"/>
    <x v="20"/>
    <x v="8"/>
    <x v="265"/>
    <x v="265"/>
    <x v="1"/>
    <x v="6"/>
    <n v="1500"/>
    <n v="3"/>
    <n v="4500"/>
    <x v="1"/>
    <x v="0"/>
    <x v="0"/>
  </r>
  <r>
    <s v="A267"/>
    <x v="266"/>
    <x v="21"/>
    <x v="8"/>
    <x v="266"/>
    <x v="266"/>
    <x v="2"/>
    <x v="0"/>
    <n v="210"/>
    <n v="4"/>
    <n v="840"/>
    <x v="0"/>
    <x v="0"/>
    <x v="0"/>
  </r>
  <r>
    <s v="A268"/>
    <x v="267"/>
    <x v="22"/>
    <x v="8"/>
    <x v="267"/>
    <x v="267"/>
    <x v="3"/>
    <x v="1"/>
    <n v="4000"/>
    <n v="5"/>
    <n v="20000"/>
    <x v="1"/>
    <x v="0"/>
    <x v="0"/>
  </r>
  <r>
    <s v="A269"/>
    <x v="268"/>
    <x v="23"/>
    <x v="8"/>
    <x v="268"/>
    <x v="268"/>
    <x v="0"/>
    <x v="2"/>
    <n v="3200"/>
    <n v="6"/>
    <n v="19200"/>
    <x v="0"/>
    <x v="0"/>
    <x v="0"/>
  </r>
  <r>
    <s v="A270"/>
    <x v="269"/>
    <x v="24"/>
    <x v="8"/>
    <x v="269"/>
    <x v="269"/>
    <x v="1"/>
    <x v="3"/>
    <n v="2900"/>
    <n v="5"/>
    <n v="14500"/>
    <x v="1"/>
    <x v="0"/>
    <x v="0"/>
  </r>
  <r>
    <s v="A271"/>
    <x v="270"/>
    <x v="25"/>
    <x v="8"/>
    <x v="270"/>
    <x v="270"/>
    <x v="2"/>
    <x v="4"/>
    <n v="190"/>
    <n v="4"/>
    <n v="760"/>
    <x v="0"/>
    <x v="0"/>
    <x v="0"/>
  </r>
  <r>
    <s v="A272"/>
    <x v="271"/>
    <x v="26"/>
    <x v="8"/>
    <x v="271"/>
    <x v="271"/>
    <x v="3"/>
    <x v="5"/>
    <n v="4000"/>
    <n v="10"/>
    <n v="40000"/>
    <x v="1"/>
    <x v="0"/>
    <x v="0"/>
  </r>
  <r>
    <s v="A273"/>
    <x v="272"/>
    <x v="27"/>
    <x v="8"/>
    <x v="272"/>
    <x v="272"/>
    <x v="0"/>
    <x v="6"/>
    <n v="1500"/>
    <n v="3"/>
    <n v="4500"/>
    <x v="0"/>
    <x v="0"/>
    <x v="0"/>
  </r>
  <r>
    <s v="A274"/>
    <x v="273"/>
    <x v="0"/>
    <x v="9"/>
    <x v="273"/>
    <x v="273"/>
    <x v="1"/>
    <x v="0"/>
    <n v="210"/>
    <n v="4"/>
    <n v="840"/>
    <x v="1"/>
    <x v="0"/>
    <x v="0"/>
  </r>
  <r>
    <s v="A275"/>
    <x v="274"/>
    <x v="1"/>
    <x v="9"/>
    <x v="274"/>
    <x v="274"/>
    <x v="2"/>
    <x v="1"/>
    <n v="4000"/>
    <n v="5"/>
    <n v="20000"/>
    <x v="0"/>
    <x v="0"/>
    <x v="0"/>
  </r>
  <r>
    <s v="A276"/>
    <x v="275"/>
    <x v="2"/>
    <x v="9"/>
    <x v="275"/>
    <x v="275"/>
    <x v="3"/>
    <x v="2"/>
    <n v="3200"/>
    <n v="6"/>
    <n v="19200"/>
    <x v="1"/>
    <x v="0"/>
    <x v="0"/>
  </r>
  <r>
    <s v="A277"/>
    <x v="276"/>
    <x v="3"/>
    <x v="9"/>
    <x v="276"/>
    <x v="276"/>
    <x v="0"/>
    <x v="3"/>
    <n v="2900"/>
    <n v="5"/>
    <n v="14500"/>
    <x v="0"/>
    <x v="0"/>
    <x v="0"/>
  </r>
  <r>
    <s v="A278"/>
    <x v="277"/>
    <x v="4"/>
    <x v="9"/>
    <x v="277"/>
    <x v="277"/>
    <x v="1"/>
    <x v="4"/>
    <n v="190"/>
    <n v="6"/>
    <n v="1140"/>
    <x v="1"/>
    <x v="0"/>
    <x v="0"/>
  </r>
  <r>
    <s v="A279"/>
    <x v="278"/>
    <x v="5"/>
    <x v="9"/>
    <x v="278"/>
    <x v="278"/>
    <x v="2"/>
    <x v="5"/>
    <n v="4000"/>
    <n v="5"/>
    <n v="20000"/>
    <x v="0"/>
    <x v="0"/>
    <x v="0"/>
  </r>
  <r>
    <s v="A280"/>
    <x v="279"/>
    <x v="6"/>
    <x v="9"/>
    <x v="279"/>
    <x v="279"/>
    <x v="3"/>
    <x v="6"/>
    <n v="1500"/>
    <n v="6"/>
    <n v="9000"/>
    <x v="1"/>
    <x v="0"/>
    <x v="0"/>
  </r>
  <r>
    <s v="A281"/>
    <x v="280"/>
    <x v="7"/>
    <x v="9"/>
    <x v="280"/>
    <x v="280"/>
    <x v="0"/>
    <x v="0"/>
    <n v="210"/>
    <n v="2"/>
    <n v="420"/>
    <x v="0"/>
    <x v="0"/>
    <x v="0"/>
  </r>
  <r>
    <s v="A282"/>
    <x v="281"/>
    <x v="8"/>
    <x v="9"/>
    <x v="281"/>
    <x v="281"/>
    <x v="1"/>
    <x v="1"/>
    <n v="4000"/>
    <n v="3"/>
    <n v="12000"/>
    <x v="1"/>
    <x v="0"/>
    <x v="0"/>
  </r>
  <r>
    <s v="A283"/>
    <x v="282"/>
    <x v="9"/>
    <x v="9"/>
    <x v="282"/>
    <x v="282"/>
    <x v="2"/>
    <x v="2"/>
    <n v="3200"/>
    <n v="5"/>
    <n v="16000"/>
    <x v="0"/>
    <x v="0"/>
    <x v="0"/>
  </r>
  <r>
    <s v="A284"/>
    <x v="283"/>
    <x v="10"/>
    <x v="9"/>
    <x v="283"/>
    <x v="283"/>
    <x v="3"/>
    <x v="3"/>
    <n v="2900"/>
    <n v="3"/>
    <n v="8700"/>
    <x v="1"/>
    <x v="0"/>
    <x v="0"/>
  </r>
  <r>
    <s v="A285"/>
    <x v="284"/>
    <x v="11"/>
    <x v="9"/>
    <x v="284"/>
    <x v="284"/>
    <x v="0"/>
    <x v="4"/>
    <n v="190"/>
    <n v="1"/>
    <n v="190"/>
    <x v="0"/>
    <x v="0"/>
    <x v="0"/>
  </r>
  <r>
    <s v="A286"/>
    <x v="285"/>
    <x v="12"/>
    <x v="9"/>
    <x v="285"/>
    <x v="285"/>
    <x v="1"/>
    <x v="5"/>
    <n v="4000"/>
    <n v="2"/>
    <n v="8000"/>
    <x v="1"/>
    <x v="0"/>
    <x v="0"/>
  </r>
  <r>
    <s v="A287"/>
    <x v="286"/>
    <x v="13"/>
    <x v="9"/>
    <x v="286"/>
    <x v="286"/>
    <x v="2"/>
    <x v="6"/>
    <n v="1500"/>
    <n v="3"/>
    <n v="4500"/>
    <x v="0"/>
    <x v="0"/>
    <x v="0"/>
  </r>
  <r>
    <s v="A288"/>
    <x v="287"/>
    <x v="14"/>
    <x v="9"/>
    <x v="287"/>
    <x v="287"/>
    <x v="3"/>
    <x v="0"/>
    <n v="210"/>
    <n v="7"/>
    <n v="1470"/>
    <x v="1"/>
    <x v="0"/>
    <x v="0"/>
  </r>
  <r>
    <s v="A289"/>
    <x v="288"/>
    <x v="15"/>
    <x v="9"/>
    <x v="288"/>
    <x v="288"/>
    <x v="0"/>
    <x v="1"/>
    <n v="4000"/>
    <n v="6"/>
    <n v="24000"/>
    <x v="0"/>
    <x v="0"/>
    <x v="0"/>
  </r>
  <r>
    <s v="A290"/>
    <x v="289"/>
    <x v="16"/>
    <x v="9"/>
    <x v="289"/>
    <x v="289"/>
    <x v="1"/>
    <x v="2"/>
    <n v="3200"/>
    <n v="1"/>
    <n v="3200"/>
    <x v="1"/>
    <x v="0"/>
    <x v="0"/>
  </r>
  <r>
    <s v="A291"/>
    <x v="290"/>
    <x v="17"/>
    <x v="9"/>
    <x v="290"/>
    <x v="290"/>
    <x v="2"/>
    <x v="3"/>
    <n v="2900"/>
    <n v="3"/>
    <n v="8700"/>
    <x v="0"/>
    <x v="0"/>
    <x v="0"/>
  </r>
  <r>
    <s v="A292"/>
    <x v="291"/>
    <x v="18"/>
    <x v="9"/>
    <x v="291"/>
    <x v="291"/>
    <x v="3"/>
    <x v="4"/>
    <n v="190"/>
    <n v="4"/>
    <n v="760"/>
    <x v="1"/>
    <x v="0"/>
    <x v="0"/>
  </r>
  <r>
    <s v="A293"/>
    <x v="292"/>
    <x v="19"/>
    <x v="9"/>
    <x v="292"/>
    <x v="292"/>
    <x v="0"/>
    <x v="5"/>
    <n v="4000"/>
    <n v="2"/>
    <n v="8000"/>
    <x v="0"/>
    <x v="0"/>
    <x v="0"/>
  </r>
  <r>
    <s v="A294"/>
    <x v="293"/>
    <x v="20"/>
    <x v="9"/>
    <x v="293"/>
    <x v="293"/>
    <x v="1"/>
    <x v="6"/>
    <n v="1500"/>
    <n v="3"/>
    <n v="4500"/>
    <x v="1"/>
    <x v="0"/>
    <x v="0"/>
  </r>
  <r>
    <s v="A295"/>
    <x v="294"/>
    <x v="21"/>
    <x v="9"/>
    <x v="294"/>
    <x v="294"/>
    <x v="2"/>
    <x v="0"/>
    <n v="210"/>
    <n v="4"/>
    <n v="840"/>
    <x v="0"/>
    <x v="0"/>
    <x v="0"/>
  </r>
  <r>
    <s v="A296"/>
    <x v="295"/>
    <x v="22"/>
    <x v="9"/>
    <x v="295"/>
    <x v="295"/>
    <x v="3"/>
    <x v="1"/>
    <n v="4000"/>
    <n v="5"/>
    <n v="20000"/>
    <x v="1"/>
    <x v="0"/>
    <x v="0"/>
  </r>
  <r>
    <s v="A297"/>
    <x v="296"/>
    <x v="23"/>
    <x v="9"/>
    <x v="296"/>
    <x v="296"/>
    <x v="0"/>
    <x v="2"/>
    <n v="3200"/>
    <n v="6"/>
    <n v="19200"/>
    <x v="0"/>
    <x v="0"/>
    <x v="0"/>
  </r>
  <r>
    <s v="A298"/>
    <x v="297"/>
    <x v="24"/>
    <x v="9"/>
    <x v="297"/>
    <x v="297"/>
    <x v="1"/>
    <x v="3"/>
    <n v="2900"/>
    <n v="5"/>
    <n v="14500"/>
    <x v="1"/>
    <x v="0"/>
    <x v="0"/>
  </r>
  <r>
    <s v="A299"/>
    <x v="298"/>
    <x v="25"/>
    <x v="9"/>
    <x v="298"/>
    <x v="298"/>
    <x v="2"/>
    <x v="4"/>
    <n v="190"/>
    <n v="4"/>
    <n v="760"/>
    <x v="0"/>
    <x v="0"/>
    <x v="0"/>
  </r>
  <r>
    <s v="A300"/>
    <x v="299"/>
    <x v="26"/>
    <x v="9"/>
    <x v="299"/>
    <x v="299"/>
    <x v="3"/>
    <x v="5"/>
    <n v="4000"/>
    <n v="10"/>
    <n v="40000"/>
    <x v="1"/>
    <x v="0"/>
    <x v="0"/>
  </r>
  <r>
    <s v="A301"/>
    <x v="300"/>
    <x v="27"/>
    <x v="9"/>
    <x v="300"/>
    <x v="300"/>
    <x v="0"/>
    <x v="6"/>
    <n v="1500"/>
    <n v="3"/>
    <n v="4500"/>
    <x v="0"/>
    <x v="0"/>
    <x v="0"/>
  </r>
  <r>
    <s v="A302"/>
    <x v="301"/>
    <x v="28"/>
    <x v="9"/>
    <x v="301"/>
    <x v="301"/>
    <x v="1"/>
    <x v="0"/>
    <n v="210"/>
    <n v="4"/>
    <n v="840"/>
    <x v="1"/>
    <x v="0"/>
    <x v="0"/>
  </r>
  <r>
    <s v="A303"/>
    <x v="302"/>
    <x v="29"/>
    <x v="9"/>
    <x v="302"/>
    <x v="302"/>
    <x v="2"/>
    <x v="1"/>
    <n v="4000"/>
    <n v="5"/>
    <n v="20000"/>
    <x v="0"/>
    <x v="0"/>
    <x v="0"/>
  </r>
  <r>
    <s v="A304"/>
    <x v="303"/>
    <x v="30"/>
    <x v="9"/>
    <x v="303"/>
    <x v="303"/>
    <x v="3"/>
    <x v="2"/>
    <n v="3200"/>
    <n v="6"/>
    <n v="19200"/>
    <x v="1"/>
    <x v="0"/>
    <x v="0"/>
  </r>
  <r>
    <s v="A305"/>
    <x v="304"/>
    <x v="0"/>
    <x v="10"/>
    <x v="304"/>
    <x v="304"/>
    <x v="0"/>
    <x v="3"/>
    <n v="2900"/>
    <n v="5"/>
    <n v="14500"/>
    <x v="0"/>
    <x v="0"/>
    <x v="0"/>
  </r>
  <r>
    <s v="A306"/>
    <x v="305"/>
    <x v="1"/>
    <x v="10"/>
    <x v="305"/>
    <x v="305"/>
    <x v="1"/>
    <x v="4"/>
    <n v="190"/>
    <n v="6"/>
    <n v="1140"/>
    <x v="1"/>
    <x v="0"/>
    <x v="0"/>
  </r>
  <r>
    <s v="A307"/>
    <x v="306"/>
    <x v="2"/>
    <x v="10"/>
    <x v="306"/>
    <x v="306"/>
    <x v="2"/>
    <x v="5"/>
    <n v="4000"/>
    <n v="5"/>
    <n v="20000"/>
    <x v="0"/>
    <x v="0"/>
    <x v="0"/>
  </r>
  <r>
    <s v="A308"/>
    <x v="307"/>
    <x v="3"/>
    <x v="10"/>
    <x v="307"/>
    <x v="307"/>
    <x v="3"/>
    <x v="6"/>
    <n v="1500"/>
    <n v="6"/>
    <n v="9000"/>
    <x v="1"/>
    <x v="0"/>
    <x v="0"/>
  </r>
  <r>
    <s v="A309"/>
    <x v="308"/>
    <x v="4"/>
    <x v="10"/>
    <x v="308"/>
    <x v="308"/>
    <x v="0"/>
    <x v="0"/>
    <n v="210"/>
    <n v="2"/>
    <n v="420"/>
    <x v="0"/>
    <x v="0"/>
    <x v="0"/>
  </r>
  <r>
    <s v="A310"/>
    <x v="309"/>
    <x v="5"/>
    <x v="10"/>
    <x v="309"/>
    <x v="309"/>
    <x v="1"/>
    <x v="1"/>
    <n v="4000"/>
    <n v="3"/>
    <n v="12000"/>
    <x v="1"/>
    <x v="0"/>
    <x v="0"/>
  </r>
  <r>
    <s v="A311"/>
    <x v="310"/>
    <x v="6"/>
    <x v="10"/>
    <x v="310"/>
    <x v="310"/>
    <x v="2"/>
    <x v="2"/>
    <n v="3200"/>
    <n v="5"/>
    <n v="16000"/>
    <x v="0"/>
    <x v="0"/>
    <x v="0"/>
  </r>
  <r>
    <s v="A312"/>
    <x v="311"/>
    <x v="7"/>
    <x v="10"/>
    <x v="311"/>
    <x v="311"/>
    <x v="3"/>
    <x v="3"/>
    <n v="2900"/>
    <n v="3"/>
    <n v="8700"/>
    <x v="1"/>
    <x v="0"/>
    <x v="0"/>
  </r>
  <r>
    <s v="A313"/>
    <x v="312"/>
    <x v="8"/>
    <x v="10"/>
    <x v="312"/>
    <x v="312"/>
    <x v="0"/>
    <x v="4"/>
    <n v="190"/>
    <n v="1"/>
    <n v="190"/>
    <x v="0"/>
    <x v="0"/>
    <x v="0"/>
  </r>
  <r>
    <s v="A314"/>
    <x v="313"/>
    <x v="9"/>
    <x v="10"/>
    <x v="313"/>
    <x v="313"/>
    <x v="1"/>
    <x v="5"/>
    <n v="4000"/>
    <n v="2"/>
    <n v="8000"/>
    <x v="1"/>
    <x v="0"/>
    <x v="0"/>
  </r>
  <r>
    <s v="A315"/>
    <x v="314"/>
    <x v="10"/>
    <x v="10"/>
    <x v="314"/>
    <x v="314"/>
    <x v="2"/>
    <x v="6"/>
    <n v="1500"/>
    <n v="3"/>
    <n v="4500"/>
    <x v="0"/>
    <x v="0"/>
    <x v="0"/>
  </r>
  <r>
    <s v="A316"/>
    <x v="315"/>
    <x v="11"/>
    <x v="10"/>
    <x v="315"/>
    <x v="315"/>
    <x v="3"/>
    <x v="0"/>
    <n v="210"/>
    <n v="7"/>
    <n v="1470"/>
    <x v="1"/>
    <x v="0"/>
    <x v="0"/>
  </r>
  <r>
    <s v="A317"/>
    <x v="316"/>
    <x v="12"/>
    <x v="10"/>
    <x v="316"/>
    <x v="316"/>
    <x v="0"/>
    <x v="1"/>
    <n v="4000"/>
    <n v="6"/>
    <n v="24000"/>
    <x v="0"/>
    <x v="0"/>
    <x v="0"/>
  </r>
  <r>
    <s v="A318"/>
    <x v="317"/>
    <x v="13"/>
    <x v="10"/>
    <x v="317"/>
    <x v="317"/>
    <x v="1"/>
    <x v="2"/>
    <n v="3200"/>
    <n v="1"/>
    <n v="3200"/>
    <x v="1"/>
    <x v="0"/>
    <x v="0"/>
  </r>
  <r>
    <s v="A319"/>
    <x v="318"/>
    <x v="14"/>
    <x v="10"/>
    <x v="318"/>
    <x v="318"/>
    <x v="2"/>
    <x v="3"/>
    <n v="2900"/>
    <n v="3"/>
    <n v="8700"/>
    <x v="0"/>
    <x v="0"/>
    <x v="0"/>
  </r>
  <r>
    <s v="A320"/>
    <x v="319"/>
    <x v="15"/>
    <x v="10"/>
    <x v="319"/>
    <x v="319"/>
    <x v="3"/>
    <x v="4"/>
    <n v="190"/>
    <n v="4"/>
    <n v="760"/>
    <x v="1"/>
    <x v="0"/>
    <x v="0"/>
  </r>
  <r>
    <s v="A321"/>
    <x v="320"/>
    <x v="16"/>
    <x v="10"/>
    <x v="320"/>
    <x v="320"/>
    <x v="0"/>
    <x v="5"/>
    <n v="4000"/>
    <n v="2"/>
    <n v="8000"/>
    <x v="0"/>
    <x v="0"/>
    <x v="0"/>
  </r>
  <r>
    <s v="A322"/>
    <x v="321"/>
    <x v="17"/>
    <x v="10"/>
    <x v="321"/>
    <x v="321"/>
    <x v="1"/>
    <x v="6"/>
    <n v="1500"/>
    <n v="3"/>
    <n v="4500"/>
    <x v="1"/>
    <x v="0"/>
    <x v="0"/>
  </r>
  <r>
    <s v="A323"/>
    <x v="322"/>
    <x v="18"/>
    <x v="10"/>
    <x v="322"/>
    <x v="322"/>
    <x v="2"/>
    <x v="0"/>
    <n v="210"/>
    <n v="4"/>
    <n v="840"/>
    <x v="0"/>
    <x v="0"/>
    <x v="0"/>
  </r>
  <r>
    <s v="A324"/>
    <x v="323"/>
    <x v="19"/>
    <x v="10"/>
    <x v="323"/>
    <x v="323"/>
    <x v="3"/>
    <x v="1"/>
    <n v="4000"/>
    <n v="5"/>
    <n v="20000"/>
    <x v="1"/>
    <x v="0"/>
    <x v="0"/>
  </r>
  <r>
    <s v="A325"/>
    <x v="324"/>
    <x v="20"/>
    <x v="10"/>
    <x v="324"/>
    <x v="324"/>
    <x v="0"/>
    <x v="2"/>
    <n v="3200"/>
    <n v="6"/>
    <n v="19200"/>
    <x v="0"/>
    <x v="0"/>
    <x v="0"/>
  </r>
  <r>
    <s v="A326"/>
    <x v="325"/>
    <x v="21"/>
    <x v="10"/>
    <x v="325"/>
    <x v="325"/>
    <x v="1"/>
    <x v="3"/>
    <n v="2900"/>
    <n v="5"/>
    <n v="14500"/>
    <x v="1"/>
    <x v="0"/>
    <x v="0"/>
  </r>
  <r>
    <s v="A327"/>
    <x v="326"/>
    <x v="22"/>
    <x v="10"/>
    <x v="326"/>
    <x v="326"/>
    <x v="2"/>
    <x v="4"/>
    <n v="190"/>
    <n v="4"/>
    <n v="760"/>
    <x v="0"/>
    <x v="0"/>
    <x v="0"/>
  </r>
  <r>
    <s v="A328"/>
    <x v="327"/>
    <x v="23"/>
    <x v="10"/>
    <x v="327"/>
    <x v="327"/>
    <x v="3"/>
    <x v="5"/>
    <n v="4000"/>
    <n v="10"/>
    <n v="40000"/>
    <x v="1"/>
    <x v="0"/>
    <x v="0"/>
  </r>
  <r>
    <s v="A329"/>
    <x v="328"/>
    <x v="24"/>
    <x v="10"/>
    <x v="328"/>
    <x v="328"/>
    <x v="0"/>
    <x v="6"/>
    <n v="1500"/>
    <n v="3"/>
    <n v="4500"/>
    <x v="0"/>
    <x v="0"/>
    <x v="0"/>
  </r>
  <r>
    <s v="A330"/>
    <x v="329"/>
    <x v="25"/>
    <x v="10"/>
    <x v="329"/>
    <x v="329"/>
    <x v="1"/>
    <x v="0"/>
    <n v="210"/>
    <n v="4"/>
    <n v="840"/>
    <x v="1"/>
    <x v="0"/>
    <x v="0"/>
  </r>
  <r>
    <s v="A331"/>
    <x v="330"/>
    <x v="26"/>
    <x v="10"/>
    <x v="330"/>
    <x v="330"/>
    <x v="2"/>
    <x v="1"/>
    <n v="4000"/>
    <n v="5"/>
    <n v="20000"/>
    <x v="0"/>
    <x v="0"/>
    <x v="0"/>
  </r>
  <r>
    <s v="A332"/>
    <x v="331"/>
    <x v="27"/>
    <x v="10"/>
    <x v="331"/>
    <x v="331"/>
    <x v="3"/>
    <x v="2"/>
    <n v="3200"/>
    <n v="6"/>
    <n v="19200"/>
    <x v="1"/>
    <x v="0"/>
    <x v="0"/>
  </r>
  <r>
    <s v="A333"/>
    <x v="332"/>
    <x v="28"/>
    <x v="10"/>
    <x v="332"/>
    <x v="332"/>
    <x v="0"/>
    <x v="3"/>
    <n v="2900"/>
    <n v="5"/>
    <n v="14500"/>
    <x v="0"/>
    <x v="0"/>
    <x v="0"/>
  </r>
  <r>
    <s v="A334"/>
    <x v="333"/>
    <x v="29"/>
    <x v="10"/>
    <x v="333"/>
    <x v="333"/>
    <x v="1"/>
    <x v="4"/>
    <n v="190"/>
    <n v="6"/>
    <n v="1140"/>
    <x v="1"/>
    <x v="0"/>
    <x v="0"/>
  </r>
  <r>
    <s v="A335"/>
    <x v="334"/>
    <x v="0"/>
    <x v="11"/>
    <x v="334"/>
    <x v="334"/>
    <x v="2"/>
    <x v="5"/>
    <n v="4000"/>
    <n v="5"/>
    <n v="20000"/>
    <x v="0"/>
    <x v="0"/>
    <x v="0"/>
  </r>
  <r>
    <s v="A336"/>
    <x v="335"/>
    <x v="1"/>
    <x v="11"/>
    <x v="335"/>
    <x v="335"/>
    <x v="3"/>
    <x v="6"/>
    <n v="1500"/>
    <n v="6"/>
    <n v="9000"/>
    <x v="1"/>
    <x v="0"/>
    <x v="0"/>
  </r>
  <r>
    <s v="A337"/>
    <x v="336"/>
    <x v="2"/>
    <x v="11"/>
    <x v="336"/>
    <x v="336"/>
    <x v="0"/>
    <x v="0"/>
    <n v="210"/>
    <n v="2"/>
    <n v="420"/>
    <x v="0"/>
    <x v="0"/>
    <x v="0"/>
  </r>
  <r>
    <s v="A338"/>
    <x v="337"/>
    <x v="3"/>
    <x v="11"/>
    <x v="337"/>
    <x v="337"/>
    <x v="1"/>
    <x v="1"/>
    <n v="4000"/>
    <n v="3"/>
    <n v="12000"/>
    <x v="1"/>
    <x v="0"/>
    <x v="0"/>
  </r>
  <r>
    <s v="A339"/>
    <x v="338"/>
    <x v="4"/>
    <x v="11"/>
    <x v="338"/>
    <x v="338"/>
    <x v="2"/>
    <x v="2"/>
    <n v="3200"/>
    <n v="5"/>
    <n v="16000"/>
    <x v="0"/>
    <x v="0"/>
    <x v="0"/>
  </r>
  <r>
    <s v="A340"/>
    <x v="339"/>
    <x v="5"/>
    <x v="11"/>
    <x v="339"/>
    <x v="339"/>
    <x v="3"/>
    <x v="3"/>
    <n v="2900"/>
    <n v="3"/>
    <n v="8700"/>
    <x v="1"/>
    <x v="0"/>
    <x v="0"/>
  </r>
  <r>
    <s v="A341"/>
    <x v="340"/>
    <x v="6"/>
    <x v="11"/>
    <x v="340"/>
    <x v="340"/>
    <x v="0"/>
    <x v="4"/>
    <n v="190"/>
    <n v="1"/>
    <n v="190"/>
    <x v="0"/>
    <x v="0"/>
    <x v="0"/>
  </r>
  <r>
    <s v="A342"/>
    <x v="341"/>
    <x v="7"/>
    <x v="11"/>
    <x v="341"/>
    <x v="341"/>
    <x v="1"/>
    <x v="5"/>
    <n v="4000"/>
    <n v="2"/>
    <n v="8000"/>
    <x v="1"/>
    <x v="0"/>
    <x v="0"/>
  </r>
  <r>
    <s v="A343"/>
    <x v="342"/>
    <x v="8"/>
    <x v="11"/>
    <x v="342"/>
    <x v="342"/>
    <x v="2"/>
    <x v="6"/>
    <n v="1500"/>
    <n v="3"/>
    <n v="4500"/>
    <x v="0"/>
    <x v="0"/>
    <x v="0"/>
  </r>
  <r>
    <s v="A344"/>
    <x v="343"/>
    <x v="9"/>
    <x v="11"/>
    <x v="343"/>
    <x v="343"/>
    <x v="3"/>
    <x v="0"/>
    <n v="210"/>
    <n v="7"/>
    <n v="1470"/>
    <x v="1"/>
    <x v="0"/>
    <x v="0"/>
  </r>
  <r>
    <s v="A345"/>
    <x v="344"/>
    <x v="10"/>
    <x v="11"/>
    <x v="344"/>
    <x v="344"/>
    <x v="0"/>
    <x v="1"/>
    <n v="4000"/>
    <n v="6"/>
    <n v="24000"/>
    <x v="0"/>
    <x v="0"/>
    <x v="0"/>
  </r>
  <r>
    <s v="A346"/>
    <x v="345"/>
    <x v="11"/>
    <x v="11"/>
    <x v="345"/>
    <x v="345"/>
    <x v="1"/>
    <x v="2"/>
    <n v="3200"/>
    <n v="1"/>
    <n v="3200"/>
    <x v="1"/>
    <x v="0"/>
    <x v="0"/>
  </r>
  <r>
    <s v="A347"/>
    <x v="346"/>
    <x v="12"/>
    <x v="11"/>
    <x v="346"/>
    <x v="346"/>
    <x v="2"/>
    <x v="3"/>
    <n v="2900"/>
    <n v="3"/>
    <n v="8700"/>
    <x v="0"/>
    <x v="0"/>
    <x v="0"/>
  </r>
  <r>
    <s v="A348"/>
    <x v="347"/>
    <x v="13"/>
    <x v="11"/>
    <x v="347"/>
    <x v="347"/>
    <x v="3"/>
    <x v="4"/>
    <n v="190"/>
    <n v="4"/>
    <n v="760"/>
    <x v="1"/>
    <x v="0"/>
    <x v="0"/>
  </r>
  <r>
    <s v="A349"/>
    <x v="348"/>
    <x v="14"/>
    <x v="11"/>
    <x v="348"/>
    <x v="348"/>
    <x v="0"/>
    <x v="5"/>
    <n v="4000"/>
    <n v="2"/>
    <n v="8000"/>
    <x v="0"/>
    <x v="0"/>
    <x v="0"/>
  </r>
  <r>
    <s v="A350"/>
    <x v="349"/>
    <x v="15"/>
    <x v="11"/>
    <x v="349"/>
    <x v="349"/>
    <x v="1"/>
    <x v="6"/>
    <n v="1500"/>
    <n v="3"/>
    <n v="4500"/>
    <x v="1"/>
    <x v="0"/>
    <x v="0"/>
  </r>
  <r>
    <s v="A351"/>
    <x v="350"/>
    <x v="16"/>
    <x v="11"/>
    <x v="350"/>
    <x v="350"/>
    <x v="2"/>
    <x v="0"/>
    <n v="210"/>
    <n v="4"/>
    <n v="840"/>
    <x v="0"/>
    <x v="0"/>
    <x v="0"/>
  </r>
  <r>
    <s v="A352"/>
    <x v="351"/>
    <x v="17"/>
    <x v="11"/>
    <x v="351"/>
    <x v="351"/>
    <x v="3"/>
    <x v="1"/>
    <n v="4000"/>
    <n v="5"/>
    <n v="20000"/>
    <x v="1"/>
    <x v="0"/>
    <x v="0"/>
  </r>
  <r>
    <s v="A353"/>
    <x v="352"/>
    <x v="18"/>
    <x v="11"/>
    <x v="352"/>
    <x v="352"/>
    <x v="0"/>
    <x v="2"/>
    <n v="3200"/>
    <n v="6"/>
    <n v="19200"/>
    <x v="0"/>
    <x v="0"/>
    <x v="0"/>
  </r>
  <r>
    <s v="A354"/>
    <x v="353"/>
    <x v="19"/>
    <x v="11"/>
    <x v="353"/>
    <x v="353"/>
    <x v="1"/>
    <x v="3"/>
    <n v="2900"/>
    <n v="5"/>
    <n v="14500"/>
    <x v="1"/>
    <x v="0"/>
    <x v="0"/>
  </r>
  <r>
    <s v="A355"/>
    <x v="354"/>
    <x v="20"/>
    <x v="11"/>
    <x v="354"/>
    <x v="354"/>
    <x v="2"/>
    <x v="4"/>
    <n v="190"/>
    <n v="4"/>
    <n v="760"/>
    <x v="0"/>
    <x v="0"/>
    <x v="0"/>
  </r>
  <r>
    <s v="A356"/>
    <x v="355"/>
    <x v="21"/>
    <x v="11"/>
    <x v="355"/>
    <x v="355"/>
    <x v="3"/>
    <x v="5"/>
    <n v="4000"/>
    <n v="10"/>
    <n v="40000"/>
    <x v="1"/>
    <x v="0"/>
    <x v="0"/>
  </r>
  <r>
    <s v="A357"/>
    <x v="356"/>
    <x v="22"/>
    <x v="11"/>
    <x v="356"/>
    <x v="356"/>
    <x v="0"/>
    <x v="6"/>
    <n v="1500"/>
    <n v="3"/>
    <n v="4500"/>
    <x v="0"/>
    <x v="0"/>
    <x v="0"/>
  </r>
  <r>
    <s v="A358"/>
    <x v="357"/>
    <x v="23"/>
    <x v="11"/>
    <x v="357"/>
    <x v="357"/>
    <x v="1"/>
    <x v="0"/>
    <n v="210"/>
    <n v="4"/>
    <n v="840"/>
    <x v="1"/>
    <x v="0"/>
    <x v="0"/>
  </r>
  <r>
    <s v="A359"/>
    <x v="358"/>
    <x v="24"/>
    <x v="11"/>
    <x v="358"/>
    <x v="358"/>
    <x v="2"/>
    <x v="1"/>
    <n v="4000"/>
    <n v="5"/>
    <n v="20000"/>
    <x v="0"/>
    <x v="0"/>
    <x v="0"/>
  </r>
  <r>
    <s v="A360"/>
    <x v="359"/>
    <x v="25"/>
    <x v="11"/>
    <x v="359"/>
    <x v="359"/>
    <x v="3"/>
    <x v="2"/>
    <n v="3200"/>
    <n v="6"/>
    <n v="19200"/>
    <x v="1"/>
    <x v="0"/>
    <x v="0"/>
  </r>
  <r>
    <s v="A361"/>
    <x v="360"/>
    <x v="26"/>
    <x v="11"/>
    <x v="360"/>
    <x v="360"/>
    <x v="0"/>
    <x v="3"/>
    <n v="2900"/>
    <n v="5"/>
    <n v="14500"/>
    <x v="0"/>
    <x v="0"/>
    <x v="0"/>
  </r>
  <r>
    <s v="A362"/>
    <x v="361"/>
    <x v="27"/>
    <x v="11"/>
    <x v="361"/>
    <x v="361"/>
    <x v="1"/>
    <x v="4"/>
    <n v="190"/>
    <n v="6"/>
    <n v="1140"/>
    <x v="1"/>
    <x v="0"/>
    <x v="0"/>
  </r>
  <r>
    <s v="A363"/>
    <x v="362"/>
    <x v="28"/>
    <x v="11"/>
    <x v="362"/>
    <x v="362"/>
    <x v="2"/>
    <x v="5"/>
    <n v="4000"/>
    <n v="5"/>
    <n v="20000"/>
    <x v="0"/>
    <x v="0"/>
    <x v="0"/>
  </r>
  <r>
    <s v="A364"/>
    <x v="363"/>
    <x v="29"/>
    <x v="11"/>
    <x v="363"/>
    <x v="363"/>
    <x v="3"/>
    <x v="6"/>
    <n v="1500"/>
    <n v="6"/>
    <n v="9000"/>
    <x v="1"/>
    <x v="0"/>
    <x v="0"/>
  </r>
  <r>
    <s v="A365"/>
    <x v="364"/>
    <x v="30"/>
    <x v="11"/>
    <x v="364"/>
    <x v="364"/>
    <x v="0"/>
    <x v="0"/>
    <n v="210"/>
    <n v="2"/>
    <n v="420"/>
    <x v="0"/>
    <x v="0"/>
    <x v="0"/>
  </r>
  <r>
    <s v="A366"/>
    <x v="365"/>
    <x v="0"/>
    <x v="0"/>
    <x v="365"/>
    <x v="365"/>
    <x v="1"/>
    <x v="1"/>
    <n v="4000"/>
    <n v="3"/>
    <n v="12000"/>
    <x v="1"/>
    <x v="0"/>
    <x v="0"/>
  </r>
  <r>
    <s v="A367"/>
    <x v="366"/>
    <x v="1"/>
    <x v="0"/>
    <x v="366"/>
    <x v="366"/>
    <x v="2"/>
    <x v="2"/>
    <n v="3200"/>
    <n v="5"/>
    <n v="16000"/>
    <x v="0"/>
    <x v="0"/>
    <x v="0"/>
  </r>
  <r>
    <s v="A368"/>
    <x v="367"/>
    <x v="2"/>
    <x v="0"/>
    <x v="367"/>
    <x v="367"/>
    <x v="3"/>
    <x v="3"/>
    <n v="2900"/>
    <n v="3"/>
    <n v="8700"/>
    <x v="1"/>
    <x v="0"/>
    <x v="0"/>
  </r>
  <r>
    <s v="A369"/>
    <x v="368"/>
    <x v="3"/>
    <x v="0"/>
    <x v="368"/>
    <x v="368"/>
    <x v="0"/>
    <x v="4"/>
    <n v="190"/>
    <n v="1"/>
    <n v="190"/>
    <x v="0"/>
    <x v="0"/>
    <x v="0"/>
  </r>
  <r>
    <s v="A370"/>
    <x v="369"/>
    <x v="4"/>
    <x v="0"/>
    <x v="369"/>
    <x v="369"/>
    <x v="1"/>
    <x v="5"/>
    <n v="4000"/>
    <n v="2"/>
    <n v="8000"/>
    <x v="1"/>
    <x v="0"/>
    <x v="0"/>
  </r>
  <r>
    <s v="A371"/>
    <x v="370"/>
    <x v="5"/>
    <x v="0"/>
    <x v="370"/>
    <x v="370"/>
    <x v="2"/>
    <x v="6"/>
    <n v="1500"/>
    <n v="3"/>
    <n v="4500"/>
    <x v="0"/>
    <x v="0"/>
    <x v="0"/>
  </r>
  <r>
    <s v="A372"/>
    <x v="371"/>
    <x v="6"/>
    <x v="0"/>
    <x v="371"/>
    <x v="371"/>
    <x v="3"/>
    <x v="0"/>
    <n v="210"/>
    <n v="7"/>
    <n v="1470"/>
    <x v="1"/>
    <x v="0"/>
    <x v="0"/>
  </r>
  <r>
    <s v="A373"/>
    <x v="372"/>
    <x v="7"/>
    <x v="0"/>
    <x v="372"/>
    <x v="372"/>
    <x v="0"/>
    <x v="1"/>
    <n v="4000"/>
    <n v="6"/>
    <n v="24000"/>
    <x v="0"/>
    <x v="0"/>
    <x v="0"/>
  </r>
  <r>
    <s v="A374"/>
    <x v="373"/>
    <x v="8"/>
    <x v="0"/>
    <x v="373"/>
    <x v="373"/>
    <x v="1"/>
    <x v="2"/>
    <n v="3200"/>
    <n v="1"/>
    <n v="3200"/>
    <x v="1"/>
    <x v="0"/>
    <x v="0"/>
  </r>
  <r>
    <s v="A375"/>
    <x v="374"/>
    <x v="9"/>
    <x v="0"/>
    <x v="374"/>
    <x v="374"/>
    <x v="2"/>
    <x v="3"/>
    <n v="2900"/>
    <n v="3"/>
    <n v="8700"/>
    <x v="0"/>
    <x v="0"/>
    <x v="0"/>
  </r>
  <r>
    <s v="A376"/>
    <x v="375"/>
    <x v="10"/>
    <x v="0"/>
    <x v="375"/>
    <x v="375"/>
    <x v="3"/>
    <x v="4"/>
    <n v="190"/>
    <n v="4"/>
    <n v="760"/>
    <x v="1"/>
    <x v="0"/>
    <x v="0"/>
  </r>
  <r>
    <s v="A377"/>
    <x v="376"/>
    <x v="11"/>
    <x v="0"/>
    <x v="376"/>
    <x v="376"/>
    <x v="0"/>
    <x v="5"/>
    <n v="4000"/>
    <n v="2"/>
    <n v="8000"/>
    <x v="0"/>
    <x v="0"/>
    <x v="0"/>
  </r>
  <r>
    <s v="A378"/>
    <x v="377"/>
    <x v="12"/>
    <x v="0"/>
    <x v="377"/>
    <x v="377"/>
    <x v="1"/>
    <x v="6"/>
    <n v="1500"/>
    <n v="3"/>
    <n v="4500"/>
    <x v="1"/>
    <x v="0"/>
    <x v="0"/>
  </r>
  <r>
    <s v="A379"/>
    <x v="378"/>
    <x v="13"/>
    <x v="0"/>
    <x v="378"/>
    <x v="378"/>
    <x v="2"/>
    <x v="0"/>
    <n v="210"/>
    <n v="4"/>
    <n v="840"/>
    <x v="0"/>
    <x v="0"/>
    <x v="0"/>
  </r>
  <r>
    <s v="A380"/>
    <x v="379"/>
    <x v="14"/>
    <x v="0"/>
    <x v="379"/>
    <x v="379"/>
    <x v="3"/>
    <x v="1"/>
    <n v="4000"/>
    <n v="5"/>
    <n v="20000"/>
    <x v="1"/>
    <x v="0"/>
    <x v="0"/>
  </r>
  <r>
    <s v="A381"/>
    <x v="380"/>
    <x v="15"/>
    <x v="0"/>
    <x v="380"/>
    <x v="380"/>
    <x v="0"/>
    <x v="2"/>
    <n v="3200"/>
    <n v="6"/>
    <n v="19200"/>
    <x v="0"/>
    <x v="0"/>
    <x v="0"/>
  </r>
  <r>
    <s v="A382"/>
    <x v="381"/>
    <x v="16"/>
    <x v="0"/>
    <x v="381"/>
    <x v="381"/>
    <x v="1"/>
    <x v="3"/>
    <n v="2900"/>
    <n v="5"/>
    <n v="14500"/>
    <x v="1"/>
    <x v="0"/>
    <x v="0"/>
  </r>
  <r>
    <s v="A383"/>
    <x v="382"/>
    <x v="17"/>
    <x v="0"/>
    <x v="382"/>
    <x v="382"/>
    <x v="2"/>
    <x v="4"/>
    <n v="190"/>
    <n v="4"/>
    <n v="760"/>
    <x v="0"/>
    <x v="0"/>
    <x v="0"/>
  </r>
  <r>
    <s v="A384"/>
    <x v="383"/>
    <x v="18"/>
    <x v="0"/>
    <x v="383"/>
    <x v="383"/>
    <x v="3"/>
    <x v="5"/>
    <n v="4000"/>
    <n v="10"/>
    <n v="40000"/>
    <x v="1"/>
    <x v="0"/>
    <x v="0"/>
  </r>
  <r>
    <s v="A385"/>
    <x v="384"/>
    <x v="19"/>
    <x v="0"/>
    <x v="384"/>
    <x v="384"/>
    <x v="0"/>
    <x v="6"/>
    <n v="1500"/>
    <n v="3"/>
    <n v="4500"/>
    <x v="0"/>
    <x v="0"/>
    <x v="0"/>
  </r>
  <r>
    <s v="A386"/>
    <x v="385"/>
    <x v="20"/>
    <x v="0"/>
    <x v="385"/>
    <x v="385"/>
    <x v="1"/>
    <x v="0"/>
    <n v="210"/>
    <n v="4"/>
    <n v="840"/>
    <x v="1"/>
    <x v="0"/>
    <x v="0"/>
  </r>
  <r>
    <s v="A387"/>
    <x v="386"/>
    <x v="21"/>
    <x v="0"/>
    <x v="386"/>
    <x v="386"/>
    <x v="2"/>
    <x v="1"/>
    <n v="4000"/>
    <n v="5"/>
    <n v="20000"/>
    <x v="0"/>
    <x v="0"/>
    <x v="0"/>
  </r>
  <r>
    <s v="A388"/>
    <x v="387"/>
    <x v="22"/>
    <x v="0"/>
    <x v="387"/>
    <x v="387"/>
    <x v="3"/>
    <x v="2"/>
    <n v="3200"/>
    <n v="6"/>
    <n v="19200"/>
    <x v="1"/>
    <x v="0"/>
    <x v="0"/>
  </r>
  <r>
    <s v="A389"/>
    <x v="388"/>
    <x v="23"/>
    <x v="0"/>
    <x v="388"/>
    <x v="388"/>
    <x v="0"/>
    <x v="3"/>
    <n v="2900"/>
    <n v="5"/>
    <n v="14500"/>
    <x v="0"/>
    <x v="0"/>
    <x v="0"/>
  </r>
  <r>
    <s v="A390"/>
    <x v="389"/>
    <x v="24"/>
    <x v="0"/>
    <x v="389"/>
    <x v="389"/>
    <x v="1"/>
    <x v="4"/>
    <n v="190"/>
    <n v="6"/>
    <n v="1140"/>
    <x v="1"/>
    <x v="0"/>
    <x v="0"/>
  </r>
  <r>
    <s v="A391"/>
    <x v="390"/>
    <x v="25"/>
    <x v="0"/>
    <x v="390"/>
    <x v="390"/>
    <x v="2"/>
    <x v="5"/>
    <n v="4000"/>
    <n v="5"/>
    <n v="20000"/>
    <x v="0"/>
    <x v="0"/>
    <x v="0"/>
  </r>
  <r>
    <s v="A392"/>
    <x v="391"/>
    <x v="26"/>
    <x v="0"/>
    <x v="391"/>
    <x v="391"/>
    <x v="3"/>
    <x v="6"/>
    <n v="1500"/>
    <n v="6"/>
    <n v="9000"/>
    <x v="1"/>
    <x v="0"/>
    <x v="0"/>
  </r>
  <r>
    <s v="A393"/>
    <x v="392"/>
    <x v="27"/>
    <x v="0"/>
    <x v="392"/>
    <x v="392"/>
    <x v="0"/>
    <x v="0"/>
    <n v="210"/>
    <n v="2"/>
    <n v="420"/>
    <x v="0"/>
    <x v="0"/>
    <x v="0"/>
  </r>
  <r>
    <s v="A394"/>
    <x v="393"/>
    <x v="28"/>
    <x v="0"/>
    <x v="393"/>
    <x v="393"/>
    <x v="1"/>
    <x v="1"/>
    <n v="4000"/>
    <n v="3"/>
    <n v="12000"/>
    <x v="1"/>
    <x v="0"/>
    <x v="0"/>
  </r>
  <r>
    <s v="A395"/>
    <x v="394"/>
    <x v="29"/>
    <x v="0"/>
    <x v="394"/>
    <x v="394"/>
    <x v="2"/>
    <x v="2"/>
    <n v="3200"/>
    <n v="5"/>
    <n v="16000"/>
    <x v="0"/>
    <x v="0"/>
    <x v="0"/>
  </r>
  <r>
    <s v="A396"/>
    <x v="395"/>
    <x v="0"/>
    <x v="1"/>
    <x v="395"/>
    <x v="395"/>
    <x v="3"/>
    <x v="3"/>
    <n v="2900"/>
    <n v="3"/>
    <n v="8700"/>
    <x v="1"/>
    <x v="0"/>
    <x v="0"/>
  </r>
  <r>
    <s v="A397"/>
    <x v="396"/>
    <x v="1"/>
    <x v="1"/>
    <x v="396"/>
    <x v="396"/>
    <x v="0"/>
    <x v="4"/>
    <n v="190"/>
    <n v="1"/>
    <n v="190"/>
    <x v="0"/>
    <x v="0"/>
    <x v="0"/>
  </r>
  <r>
    <s v="A398"/>
    <x v="397"/>
    <x v="2"/>
    <x v="1"/>
    <x v="397"/>
    <x v="397"/>
    <x v="1"/>
    <x v="5"/>
    <n v="4000"/>
    <n v="2"/>
    <n v="8000"/>
    <x v="1"/>
    <x v="0"/>
    <x v="0"/>
  </r>
  <r>
    <s v="A399"/>
    <x v="398"/>
    <x v="3"/>
    <x v="1"/>
    <x v="398"/>
    <x v="398"/>
    <x v="2"/>
    <x v="6"/>
    <n v="1500"/>
    <n v="3"/>
    <n v="4500"/>
    <x v="0"/>
    <x v="0"/>
    <x v="0"/>
  </r>
  <r>
    <s v="A400"/>
    <x v="399"/>
    <x v="4"/>
    <x v="1"/>
    <x v="399"/>
    <x v="399"/>
    <x v="3"/>
    <x v="0"/>
    <n v="210"/>
    <n v="7"/>
    <n v="1470"/>
    <x v="1"/>
    <x v="0"/>
    <x v="0"/>
  </r>
  <r>
    <s v="A401"/>
    <x v="400"/>
    <x v="5"/>
    <x v="1"/>
    <x v="400"/>
    <x v="400"/>
    <x v="0"/>
    <x v="1"/>
    <n v="4000"/>
    <n v="6"/>
    <n v="24000"/>
    <x v="0"/>
    <x v="0"/>
    <x v="0"/>
  </r>
  <r>
    <s v="A402"/>
    <x v="401"/>
    <x v="6"/>
    <x v="1"/>
    <x v="401"/>
    <x v="401"/>
    <x v="1"/>
    <x v="2"/>
    <n v="3200"/>
    <n v="1"/>
    <n v="3200"/>
    <x v="1"/>
    <x v="0"/>
    <x v="0"/>
  </r>
  <r>
    <s v="A403"/>
    <x v="402"/>
    <x v="7"/>
    <x v="1"/>
    <x v="402"/>
    <x v="402"/>
    <x v="2"/>
    <x v="3"/>
    <n v="2900"/>
    <n v="3"/>
    <n v="8700"/>
    <x v="0"/>
    <x v="0"/>
    <x v="0"/>
  </r>
  <r>
    <s v="A404"/>
    <x v="403"/>
    <x v="8"/>
    <x v="1"/>
    <x v="403"/>
    <x v="403"/>
    <x v="3"/>
    <x v="4"/>
    <n v="190"/>
    <n v="4"/>
    <n v="760"/>
    <x v="1"/>
    <x v="0"/>
    <x v="0"/>
  </r>
  <r>
    <s v="A405"/>
    <x v="404"/>
    <x v="9"/>
    <x v="1"/>
    <x v="404"/>
    <x v="404"/>
    <x v="0"/>
    <x v="5"/>
    <n v="4000"/>
    <n v="2"/>
    <n v="8000"/>
    <x v="0"/>
    <x v="0"/>
    <x v="0"/>
  </r>
  <r>
    <s v="A406"/>
    <x v="405"/>
    <x v="10"/>
    <x v="1"/>
    <x v="405"/>
    <x v="405"/>
    <x v="1"/>
    <x v="6"/>
    <n v="1500"/>
    <n v="3"/>
    <n v="4500"/>
    <x v="1"/>
    <x v="0"/>
    <x v="0"/>
  </r>
  <r>
    <s v="A407"/>
    <x v="406"/>
    <x v="11"/>
    <x v="1"/>
    <x v="406"/>
    <x v="406"/>
    <x v="2"/>
    <x v="0"/>
    <n v="210"/>
    <n v="4"/>
    <n v="840"/>
    <x v="0"/>
    <x v="0"/>
    <x v="0"/>
  </r>
  <r>
    <s v="A408"/>
    <x v="407"/>
    <x v="12"/>
    <x v="1"/>
    <x v="407"/>
    <x v="407"/>
    <x v="3"/>
    <x v="1"/>
    <n v="4000"/>
    <n v="5"/>
    <n v="20000"/>
    <x v="1"/>
    <x v="0"/>
    <x v="0"/>
  </r>
  <r>
    <s v="A409"/>
    <x v="408"/>
    <x v="13"/>
    <x v="1"/>
    <x v="408"/>
    <x v="408"/>
    <x v="0"/>
    <x v="2"/>
    <n v="3200"/>
    <n v="6"/>
    <n v="19200"/>
    <x v="0"/>
    <x v="0"/>
    <x v="0"/>
  </r>
  <r>
    <s v="A410"/>
    <x v="409"/>
    <x v="14"/>
    <x v="1"/>
    <x v="409"/>
    <x v="409"/>
    <x v="1"/>
    <x v="3"/>
    <n v="2900"/>
    <n v="5"/>
    <n v="14500"/>
    <x v="1"/>
    <x v="0"/>
    <x v="0"/>
  </r>
  <r>
    <s v="A411"/>
    <x v="410"/>
    <x v="15"/>
    <x v="1"/>
    <x v="410"/>
    <x v="410"/>
    <x v="2"/>
    <x v="4"/>
    <n v="190"/>
    <n v="4"/>
    <n v="760"/>
    <x v="0"/>
    <x v="0"/>
    <x v="0"/>
  </r>
  <r>
    <s v="A412"/>
    <x v="411"/>
    <x v="16"/>
    <x v="1"/>
    <x v="411"/>
    <x v="411"/>
    <x v="3"/>
    <x v="5"/>
    <n v="4000"/>
    <n v="10"/>
    <n v="40000"/>
    <x v="1"/>
    <x v="0"/>
    <x v="0"/>
  </r>
  <r>
    <s v="A413"/>
    <x v="412"/>
    <x v="17"/>
    <x v="1"/>
    <x v="412"/>
    <x v="412"/>
    <x v="0"/>
    <x v="6"/>
    <n v="1500"/>
    <n v="3"/>
    <n v="4500"/>
    <x v="0"/>
    <x v="0"/>
    <x v="0"/>
  </r>
  <r>
    <s v="A414"/>
    <x v="413"/>
    <x v="18"/>
    <x v="1"/>
    <x v="413"/>
    <x v="413"/>
    <x v="1"/>
    <x v="0"/>
    <n v="210"/>
    <n v="4"/>
    <n v="840"/>
    <x v="1"/>
    <x v="0"/>
    <x v="0"/>
  </r>
  <r>
    <s v="A415"/>
    <x v="414"/>
    <x v="19"/>
    <x v="1"/>
    <x v="414"/>
    <x v="414"/>
    <x v="2"/>
    <x v="1"/>
    <n v="4000"/>
    <n v="5"/>
    <n v="20000"/>
    <x v="0"/>
    <x v="0"/>
    <x v="0"/>
  </r>
  <r>
    <s v="A416"/>
    <x v="415"/>
    <x v="20"/>
    <x v="1"/>
    <x v="415"/>
    <x v="415"/>
    <x v="3"/>
    <x v="2"/>
    <n v="3200"/>
    <n v="6"/>
    <n v="19200"/>
    <x v="1"/>
    <x v="0"/>
    <x v="0"/>
  </r>
  <r>
    <s v="A417"/>
    <x v="416"/>
    <x v="21"/>
    <x v="1"/>
    <x v="416"/>
    <x v="416"/>
    <x v="0"/>
    <x v="3"/>
    <n v="2900"/>
    <n v="5"/>
    <n v="14500"/>
    <x v="0"/>
    <x v="0"/>
    <x v="0"/>
  </r>
  <r>
    <s v="A418"/>
    <x v="417"/>
    <x v="22"/>
    <x v="1"/>
    <x v="417"/>
    <x v="417"/>
    <x v="1"/>
    <x v="4"/>
    <n v="190"/>
    <n v="6"/>
    <n v="1140"/>
    <x v="1"/>
    <x v="0"/>
    <x v="0"/>
  </r>
  <r>
    <s v="A419"/>
    <x v="418"/>
    <x v="23"/>
    <x v="1"/>
    <x v="418"/>
    <x v="418"/>
    <x v="2"/>
    <x v="5"/>
    <n v="4000"/>
    <n v="5"/>
    <n v="20000"/>
    <x v="0"/>
    <x v="0"/>
    <x v="0"/>
  </r>
  <r>
    <s v="A420"/>
    <x v="419"/>
    <x v="24"/>
    <x v="1"/>
    <x v="419"/>
    <x v="419"/>
    <x v="3"/>
    <x v="6"/>
    <n v="1500"/>
    <n v="6"/>
    <n v="9000"/>
    <x v="1"/>
    <x v="0"/>
    <x v="0"/>
  </r>
  <r>
    <s v="A421"/>
    <x v="420"/>
    <x v="25"/>
    <x v="1"/>
    <x v="420"/>
    <x v="420"/>
    <x v="0"/>
    <x v="0"/>
    <n v="210"/>
    <n v="2"/>
    <n v="420"/>
    <x v="0"/>
    <x v="0"/>
    <x v="0"/>
  </r>
  <r>
    <s v="A422"/>
    <x v="421"/>
    <x v="26"/>
    <x v="1"/>
    <x v="421"/>
    <x v="421"/>
    <x v="1"/>
    <x v="1"/>
    <n v="4000"/>
    <n v="3"/>
    <n v="12000"/>
    <x v="1"/>
    <x v="0"/>
    <x v="0"/>
  </r>
  <r>
    <s v="A423"/>
    <x v="422"/>
    <x v="27"/>
    <x v="1"/>
    <x v="422"/>
    <x v="422"/>
    <x v="2"/>
    <x v="2"/>
    <n v="3200"/>
    <n v="5"/>
    <n v="16000"/>
    <x v="0"/>
    <x v="0"/>
    <x v="0"/>
  </r>
  <r>
    <s v="A424"/>
    <x v="423"/>
    <x v="28"/>
    <x v="1"/>
    <x v="423"/>
    <x v="423"/>
    <x v="3"/>
    <x v="3"/>
    <n v="2900"/>
    <n v="3"/>
    <n v="8700"/>
    <x v="1"/>
    <x v="0"/>
    <x v="0"/>
  </r>
  <r>
    <s v="A425"/>
    <x v="424"/>
    <x v="29"/>
    <x v="1"/>
    <x v="424"/>
    <x v="424"/>
    <x v="0"/>
    <x v="4"/>
    <n v="190"/>
    <n v="1"/>
    <n v="190"/>
    <x v="0"/>
    <x v="0"/>
    <x v="0"/>
  </r>
  <r>
    <s v="A426"/>
    <x v="425"/>
    <x v="30"/>
    <x v="1"/>
    <x v="425"/>
    <x v="425"/>
    <x v="1"/>
    <x v="5"/>
    <n v="4000"/>
    <n v="2"/>
    <n v="8000"/>
    <x v="1"/>
    <x v="0"/>
    <x v="0"/>
  </r>
  <r>
    <s v="A427"/>
    <x v="426"/>
    <x v="0"/>
    <x v="2"/>
    <x v="426"/>
    <x v="426"/>
    <x v="2"/>
    <x v="6"/>
    <n v="1500"/>
    <n v="3"/>
    <n v="4500"/>
    <x v="0"/>
    <x v="0"/>
    <x v="0"/>
  </r>
  <r>
    <s v="A428"/>
    <x v="427"/>
    <x v="1"/>
    <x v="2"/>
    <x v="427"/>
    <x v="427"/>
    <x v="3"/>
    <x v="0"/>
    <n v="210"/>
    <n v="7"/>
    <n v="1470"/>
    <x v="1"/>
    <x v="0"/>
    <x v="0"/>
  </r>
  <r>
    <s v="A429"/>
    <x v="428"/>
    <x v="2"/>
    <x v="2"/>
    <x v="428"/>
    <x v="428"/>
    <x v="0"/>
    <x v="1"/>
    <n v="4000"/>
    <n v="6"/>
    <n v="24000"/>
    <x v="0"/>
    <x v="0"/>
    <x v="0"/>
  </r>
  <r>
    <s v="A430"/>
    <x v="429"/>
    <x v="3"/>
    <x v="2"/>
    <x v="429"/>
    <x v="429"/>
    <x v="1"/>
    <x v="2"/>
    <n v="3200"/>
    <n v="1"/>
    <n v="3200"/>
    <x v="1"/>
    <x v="0"/>
    <x v="0"/>
  </r>
  <r>
    <s v="A431"/>
    <x v="430"/>
    <x v="4"/>
    <x v="2"/>
    <x v="430"/>
    <x v="430"/>
    <x v="2"/>
    <x v="3"/>
    <n v="2900"/>
    <n v="3"/>
    <n v="8700"/>
    <x v="0"/>
    <x v="0"/>
    <x v="0"/>
  </r>
  <r>
    <s v="A432"/>
    <x v="431"/>
    <x v="5"/>
    <x v="2"/>
    <x v="431"/>
    <x v="431"/>
    <x v="3"/>
    <x v="4"/>
    <n v="190"/>
    <n v="4"/>
    <n v="760"/>
    <x v="1"/>
    <x v="0"/>
    <x v="0"/>
  </r>
  <r>
    <s v="A433"/>
    <x v="432"/>
    <x v="6"/>
    <x v="2"/>
    <x v="432"/>
    <x v="432"/>
    <x v="0"/>
    <x v="5"/>
    <n v="4000"/>
    <n v="2"/>
    <n v="8000"/>
    <x v="0"/>
    <x v="0"/>
    <x v="0"/>
  </r>
  <r>
    <s v="A434"/>
    <x v="433"/>
    <x v="7"/>
    <x v="2"/>
    <x v="433"/>
    <x v="433"/>
    <x v="1"/>
    <x v="6"/>
    <n v="1500"/>
    <n v="3"/>
    <n v="4500"/>
    <x v="1"/>
    <x v="0"/>
    <x v="0"/>
  </r>
  <r>
    <s v="A435"/>
    <x v="434"/>
    <x v="8"/>
    <x v="2"/>
    <x v="434"/>
    <x v="434"/>
    <x v="2"/>
    <x v="0"/>
    <n v="210"/>
    <n v="4"/>
    <n v="840"/>
    <x v="0"/>
    <x v="0"/>
    <x v="0"/>
  </r>
  <r>
    <s v="A436"/>
    <x v="435"/>
    <x v="9"/>
    <x v="2"/>
    <x v="435"/>
    <x v="435"/>
    <x v="3"/>
    <x v="1"/>
    <n v="4000"/>
    <n v="5"/>
    <n v="20000"/>
    <x v="1"/>
    <x v="0"/>
    <x v="0"/>
  </r>
  <r>
    <s v="A437"/>
    <x v="436"/>
    <x v="10"/>
    <x v="2"/>
    <x v="436"/>
    <x v="436"/>
    <x v="0"/>
    <x v="2"/>
    <n v="3200"/>
    <n v="6"/>
    <n v="19200"/>
    <x v="0"/>
    <x v="0"/>
    <x v="0"/>
  </r>
  <r>
    <s v="A438"/>
    <x v="437"/>
    <x v="11"/>
    <x v="2"/>
    <x v="437"/>
    <x v="437"/>
    <x v="1"/>
    <x v="3"/>
    <n v="2900"/>
    <n v="5"/>
    <n v="14500"/>
    <x v="1"/>
    <x v="0"/>
    <x v="0"/>
  </r>
  <r>
    <s v="A439"/>
    <x v="438"/>
    <x v="12"/>
    <x v="2"/>
    <x v="438"/>
    <x v="438"/>
    <x v="2"/>
    <x v="4"/>
    <n v="190"/>
    <n v="4"/>
    <n v="760"/>
    <x v="0"/>
    <x v="0"/>
    <x v="0"/>
  </r>
  <r>
    <s v="A440"/>
    <x v="439"/>
    <x v="13"/>
    <x v="2"/>
    <x v="439"/>
    <x v="439"/>
    <x v="3"/>
    <x v="5"/>
    <n v="4000"/>
    <n v="10"/>
    <n v="40000"/>
    <x v="1"/>
    <x v="0"/>
    <x v="0"/>
  </r>
  <r>
    <s v="A441"/>
    <x v="440"/>
    <x v="14"/>
    <x v="2"/>
    <x v="440"/>
    <x v="440"/>
    <x v="0"/>
    <x v="6"/>
    <n v="1500"/>
    <n v="3"/>
    <n v="4500"/>
    <x v="0"/>
    <x v="0"/>
    <x v="0"/>
  </r>
  <r>
    <s v="A442"/>
    <x v="441"/>
    <x v="15"/>
    <x v="2"/>
    <x v="441"/>
    <x v="441"/>
    <x v="1"/>
    <x v="0"/>
    <n v="210"/>
    <n v="4"/>
    <n v="840"/>
    <x v="1"/>
    <x v="0"/>
    <x v="0"/>
  </r>
  <r>
    <s v="A443"/>
    <x v="442"/>
    <x v="16"/>
    <x v="2"/>
    <x v="442"/>
    <x v="442"/>
    <x v="2"/>
    <x v="1"/>
    <n v="4000"/>
    <n v="5"/>
    <n v="20000"/>
    <x v="0"/>
    <x v="0"/>
    <x v="0"/>
  </r>
  <r>
    <s v="A444"/>
    <x v="443"/>
    <x v="17"/>
    <x v="2"/>
    <x v="443"/>
    <x v="443"/>
    <x v="3"/>
    <x v="2"/>
    <n v="3200"/>
    <n v="6"/>
    <n v="19200"/>
    <x v="1"/>
    <x v="0"/>
    <x v="0"/>
  </r>
  <r>
    <s v="A445"/>
    <x v="444"/>
    <x v="18"/>
    <x v="2"/>
    <x v="444"/>
    <x v="444"/>
    <x v="0"/>
    <x v="3"/>
    <n v="2900"/>
    <n v="5"/>
    <n v="14500"/>
    <x v="0"/>
    <x v="0"/>
    <x v="0"/>
  </r>
  <r>
    <s v="A446"/>
    <x v="445"/>
    <x v="19"/>
    <x v="2"/>
    <x v="445"/>
    <x v="445"/>
    <x v="1"/>
    <x v="4"/>
    <n v="190"/>
    <n v="6"/>
    <n v="1140"/>
    <x v="1"/>
    <x v="0"/>
    <x v="0"/>
  </r>
  <r>
    <s v="A447"/>
    <x v="446"/>
    <x v="20"/>
    <x v="2"/>
    <x v="446"/>
    <x v="446"/>
    <x v="2"/>
    <x v="5"/>
    <n v="4000"/>
    <n v="5"/>
    <n v="20000"/>
    <x v="0"/>
    <x v="0"/>
    <x v="0"/>
  </r>
  <r>
    <s v="A448"/>
    <x v="447"/>
    <x v="21"/>
    <x v="2"/>
    <x v="447"/>
    <x v="447"/>
    <x v="3"/>
    <x v="6"/>
    <n v="1500"/>
    <n v="6"/>
    <n v="9000"/>
    <x v="1"/>
    <x v="0"/>
    <x v="0"/>
  </r>
  <r>
    <s v="A449"/>
    <x v="448"/>
    <x v="22"/>
    <x v="2"/>
    <x v="448"/>
    <x v="448"/>
    <x v="0"/>
    <x v="0"/>
    <n v="210"/>
    <n v="2"/>
    <n v="420"/>
    <x v="0"/>
    <x v="0"/>
    <x v="0"/>
  </r>
  <r>
    <s v="A450"/>
    <x v="449"/>
    <x v="23"/>
    <x v="2"/>
    <x v="449"/>
    <x v="449"/>
    <x v="1"/>
    <x v="1"/>
    <n v="4000"/>
    <n v="3"/>
    <n v="12000"/>
    <x v="1"/>
    <x v="0"/>
    <x v="0"/>
  </r>
  <r>
    <s v="A451"/>
    <x v="450"/>
    <x v="24"/>
    <x v="2"/>
    <x v="450"/>
    <x v="450"/>
    <x v="2"/>
    <x v="2"/>
    <n v="3200"/>
    <n v="5"/>
    <n v="16000"/>
    <x v="0"/>
    <x v="0"/>
    <x v="0"/>
  </r>
  <r>
    <s v="A452"/>
    <x v="451"/>
    <x v="25"/>
    <x v="2"/>
    <x v="451"/>
    <x v="451"/>
    <x v="3"/>
    <x v="3"/>
    <n v="2900"/>
    <n v="3"/>
    <n v="8700"/>
    <x v="1"/>
    <x v="0"/>
    <x v="0"/>
  </r>
  <r>
    <s v="A453"/>
    <x v="452"/>
    <x v="26"/>
    <x v="2"/>
    <x v="452"/>
    <x v="452"/>
    <x v="0"/>
    <x v="4"/>
    <n v="190"/>
    <n v="1"/>
    <n v="190"/>
    <x v="0"/>
    <x v="0"/>
    <x v="0"/>
  </r>
  <r>
    <s v="A454"/>
    <x v="453"/>
    <x v="27"/>
    <x v="2"/>
    <x v="453"/>
    <x v="453"/>
    <x v="1"/>
    <x v="5"/>
    <n v="4000"/>
    <n v="2"/>
    <n v="8000"/>
    <x v="1"/>
    <x v="0"/>
    <x v="0"/>
  </r>
  <r>
    <s v="A455"/>
    <x v="454"/>
    <x v="28"/>
    <x v="2"/>
    <x v="454"/>
    <x v="454"/>
    <x v="2"/>
    <x v="6"/>
    <n v="1500"/>
    <n v="3"/>
    <n v="4500"/>
    <x v="0"/>
    <x v="0"/>
    <x v="0"/>
  </r>
  <r>
    <s v="A456"/>
    <x v="455"/>
    <x v="29"/>
    <x v="2"/>
    <x v="455"/>
    <x v="455"/>
    <x v="3"/>
    <x v="0"/>
    <n v="210"/>
    <n v="7"/>
    <n v="1470"/>
    <x v="1"/>
    <x v="0"/>
    <x v="0"/>
  </r>
  <r>
    <s v="A457"/>
    <x v="456"/>
    <x v="30"/>
    <x v="2"/>
    <x v="456"/>
    <x v="456"/>
    <x v="0"/>
    <x v="1"/>
    <n v="4000"/>
    <n v="6"/>
    <n v="24000"/>
    <x v="0"/>
    <x v="0"/>
    <x v="0"/>
  </r>
  <r>
    <s v="A458"/>
    <x v="457"/>
    <x v="0"/>
    <x v="3"/>
    <x v="457"/>
    <x v="457"/>
    <x v="1"/>
    <x v="2"/>
    <n v="3200"/>
    <n v="1"/>
    <n v="3200"/>
    <x v="1"/>
    <x v="0"/>
    <x v="0"/>
  </r>
  <r>
    <s v="A459"/>
    <x v="458"/>
    <x v="1"/>
    <x v="3"/>
    <x v="458"/>
    <x v="458"/>
    <x v="2"/>
    <x v="3"/>
    <n v="2900"/>
    <n v="3"/>
    <n v="8700"/>
    <x v="0"/>
    <x v="0"/>
    <x v="0"/>
  </r>
  <r>
    <s v="A460"/>
    <x v="459"/>
    <x v="2"/>
    <x v="3"/>
    <x v="459"/>
    <x v="459"/>
    <x v="3"/>
    <x v="4"/>
    <n v="190"/>
    <n v="4"/>
    <n v="760"/>
    <x v="1"/>
    <x v="0"/>
    <x v="0"/>
  </r>
  <r>
    <s v="A461"/>
    <x v="460"/>
    <x v="3"/>
    <x v="3"/>
    <x v="460"/>
    <x v="460"/>
    <x v="0"/>
    <x v="5"/>
    <n v="4000"/>
    <n v="2"/>
    <n v="8000"/>
    <x v="0"/>
    <x v="0"/>
    <x v="0"/>
  </r>
  <r>
    <s v="A462"/>
    <x v="461"/>
    <x v="4"/>
    <x v="3"/>
    <x v="461"/>
    <x v="461"/>
    <x v="1"/>
    <x v="6"/>
    <n v="1500"/>
    <n v="3"/>
    <n v="4500"/>
    <x v="1"/>
    <x v="0"/>
    <x v="0"/>
  </r>
  <r>
    <s v="A463"/>
    <x v="462"/>
    <x v="5"/>
    <x v="3"/>
    <x v="462"/>
    <x v="462"/>
    <x v="2"/>
    <x v="0"/>
    <n v="210"/>
    <n v="4"/>
    <n v="840"/>
    <x v="0"/>
    <x v="0"/>
    <x v="0"/>
  </r>
  <r>
    <s v="A464"/>
    <x v="463"/>
    <x v="6"/>
    <x v="3"/>
    <x v="463"/>
    <x v="463"/>
    <x v="3"/>
    <x v="1"/>
    <n v="4000"/>
    <n v="5"/>
    <n v="20000"/>
    <x v="1"/>
    <x v="0"/>
    <x v="0"/>
  </r>
  <r>
    <s v="A465"/>
    <x v="464"/>
    <x v="7"/>
    <x v="3"/>
    <x v="464"/>
    <x v="464"/>
    <x v="0"/>
    <x v="2"/>
    <n v="3200"/>
    <n v="6"/>
    <n v="19200"/>
    <x v="0"/>
    <x v="0"/>
    <x v="0"/>
  </r>
  <r>
    <s v="A466"/>
    <x v="465"/>
    <x v="8"/>
    <x v="3"/>
    <x v="465"/>
    <x v="465"/>
    <x v="1"/>
    <x v="3"/>
    <n v="2900"/>
    <n v="5"/>
    <n v="14500"/>
    <x v="1"/>
    <x v="0"/>
    <x v="0"/>
  </r>
  <r>
    <s v="A467"/>
    <x v="466"/>
    <x v="9"/>
    <x v="3"/>
    <x v="466"/>
    <x v="466"/>
    <x v="2"/>
    <x v="4"/>
    <n v="190"/>
    <n v="4"/>
    <n v="760"/>
    <x v="0"/>
    <x v="0"/>
    <x v="0"/>
  </r>
  <r>
    <s v="A468"/>
    <x v="467"/>
    <x v="10"/>
    <x v="3"/>
    <x v="467"/>
    <x v="467"/>
    <x v="3"/>
    <x v="5"/>
    <n v="4000"/>
    <n v="10"/>
    <n v="40000"/>
    <x v="1"/>
    <x v="0"/>
    <x v="0"/>
  </r>
  <r>
    <s v="A469"/>
    <x v="468"/>
    <x v="11"/>
    <x v="3"/>
    <x v="468"/>
    <x v="468"/>
    <x v="0"/>
    <x v="6"/>
    <n v="1500"/>
    <n v="3"/>
    <n v="4500"/>
    <x v="0"/>
    <x v="0"/>
    <x v="0"/>
  </r>
  <r>
    <s v="A470"/>
    <x v="469"/>
    <x v="12"/>
    <x v="3"/>
    <x v="469"/>
    <x v="469"/>
    <x v="1"/>
    <x v="0"/>
    <n v="210"/>
    <n v="4"/>
    <n v="840"/>
    <x v="1"/>
    <x v="0"/>
    <x v="0"/>
  </r>
  <r>
    <s v="A471"/>
    <x v="470"/>
    <x v="13"/>
    <x v="3"/>
    <x v="470"/>
    <x v="470"/>
    <x v="2"/>
    <x v="1"/>
    <n v="4000"/>
    <n v="5"/>
    <n v="20000"/>
    <x v="0"/>
    <x v="0"/>
    <x v="0"/>
  </r>
  <r>
    <s v="A472"/>
    <x v="471"/>
    <x v="14"/>
    <x v="3"/>
    <x v="471"/>
    <x v="471"/>
    <x v="3"/>
    <x v="2"/>
    <n v="3200"/>
    <n v="6"/>
    <n v="19200"/>
    <x v="1"/>
    <x v="0"/>
    <x v="0"/>
  </r>
  <r>
    <s v="A473"/>
    <x v="472"/>
    <x v="15"/>
    <x v="3"/>
    <x v="472"/>
    <x v="472"/>
    <x v="0"/>
    <x v="3"/>
    <n v="2900"/>
    <n v="5"/>
    <n v="14500"/>
    <x v="0"/>
    <x v="0"/>
    <x v="0"/>
  </r>
  <r>
    <s v="A474"/>
    <x v="473"/>
    <x v="16"/>
    <x v="3"/>
    <x v="473"/>
    <x v="473"/>
    <x v="1"/>
    <x v="4"/>
    <n v="190"/>
    <n v="6"/>
    <n v="1140"/>
    <x v="1"/>
    <x v="0"/>
    <x v="0"/>
  </r>
  <r>
    <s v="A475"/>
    <x v="474"/>
    <x v="17"/>
    <x v="3"/>
    <x v="474"/>
    <x v="474"/>
    <x v="2"/>
    <x v="5"/>
    <n v="4000"/>
    <n v="5"/>
    <n v="20000"/>
    <x v="0"/>
    <x v="0"/>
    <x v="0"/>
  </r>
  <r>
    <s v="A476"/>
    <x v="475"/>
    <x v="18"/>
    <x v="3"/>
    <x v="475"/>
    <x v="475"/>
    <x v="3"/>
    <x v="6"/>
    <n v="1500"/>
    <n v="6"/>
    <n v="9000"/>
    <x v="1"/>
    <x v="0"/>
    <x v="0"/>
  </r>
  <r>
    <s v="A477"/>
    <x v="476"/>
    <x v="19"/>
    <x v="3"/>
    <x v="476"/>
    <x v="476"/>
    <x v="0"/>
    <x v="0"/>
    <n v="210"/>
    <n v="2"/>
    <n v="420"/>
    <x v="0"/>
    <x v="0"/>
    <x v="0"/>
  </r>
  <r>
    <s v="A478"/>
    <x v="477"/>
    <x v="20"/>
    <x v="3"/>
    <x v="477"/>
    <x v="477"/>
    <x v="1"/>
    <x v="1"/>
    <n v="4000"/>
    <n v="3"/>
    <n v="12000"/>
    <x v="1"/>
    <x v="0"/>
    <x v="0"/>
  </r>
  <r>
    <s v="A479"/>
    <x v="478"/>
    <x v="21"/>
    <x v="3"/>
    <x v="478"/>
    <x v="478"/>
    <x v="2"/>
    <x v="2"/>
    <n v="3200"/>
    <n v="5"/>
    <n v="16000"/>
    <x v="0"/>
    <x v="0"/>
    <x v="0"/>
  </r>
  <r>
    <s v="A480"/>
    <x v="479"/>
    <x v="22"/>
    <x v="3"/>
    <x v="479"/>
    <x v="479"/>
    <x v="3"/>
    <x v="3"/>
    <n v="2900"/>
    <n v="3"/>
    <n v="8700"/>
    <x v="1"/>
    <x v="0"/>
    <x v="0"/>
  </r>
  <r>
    <s v="A481"/>
    <x v="480"/>
    <x v="23"/>
    <x v="3"/>
    <x v="480"/>
    <x v="480"/>
    <x v="0"/>
    <x v="4"/>
    <n v="190"/>
    <n v="1"/>
    <n v="190"/>
    <x v="0"/>
    <x v="0"/>
    <x v="0"/>
  </r>
  <r>
    <s v="A482"/>
    <x v="481"/>
    <x v="24"/>
    <x v="3"/>
    <x v="481"/>
    <x v="481"/>
    <x v="1"/>
    <x v="5"/>
    <n v="4000"/>
    <n v="2"/>
    <n v="8000"/>
    <x v="1"/>
    <x v="0"/>
    <x v="0"/>
  </r>
  <r>
    <s v="A483"/>
    <x v="482"/>
    <x v="25"/>
    <x v="3"/>
    <x v="482"/>
    <x v="482"/>
    <x v="2"/>
    <x v="6"/>
    <n v="1500"/>
    <n v="3"/>
    <n v="4500"/>
    <x v="0"/>
    <x v="0"/>
    <x v="0"/>
  </r>
  <r>
    <s v="A484"/>
    <x v="483"/>
    <x v="26"/>
    <x v="3"/>
    <x v="483"/>
    <x v="483"/>
    <x v="3"/>
    <x v="0"/>
    <n v="210"/>
    <n v="7"/>
    <n v="1470"/>
    <x v="1"/>
    <x v="0"/>
    <x v="0"/>
  </r>
  <r>
    <s v="A485"/>
    <x v="484"/>
    <x v="27"/>
    <x v="3"/>
    <x v="484"/>
    <x v="484"/>
    <x v="0"/>
    <x v="1"/>
    <n v="4000"/>
    <n v="6"/>
    <n v="24000"/>
    <x v="0"/>
    <x v="0"/>
    <x v="0"/>
  </r>
  <r>
    <s v="A486"/>
    <x v="485"/>
    <x v="28"/>
    <x v="3"/>
    <x v="485"/>
    <x v="485"/>
    <x v="1"/>
    <x v="2"/>
    <n v="3200"/>
    <n v="1"/>
    <n v="3200"/>
    <x v="1"/>
    <x v="0"/>
    <x v="0"/>
  </r>
  <r>
    <s v="A487"/>
    <x v="486"/>
    <x v="29"/>
    <x v="3"/>
    <x v="486"/>
    <x v="486"/>
    <x v="2"/>
    <x v="3"/>
    <n v="2900"/>
    <n v="3"/>
    <n v="8700"/>
    <x v="0"/>
    <x v="0"/>
    <x v="0"/>
  </r>
  <r>
    <s v="A488"/>
    <x v="487"/>
    <x v="0"/>
    <x v="4"/>
    <x v="487"/>
    <x v="487"/>
    <x v="3"/>
    <x v="4"/>
    <n v="190"/>
    <n v="4"/>
    <n v="760"/>
    <x v="1"/>
    <x v="0"/>
    <x v="0"/>
  </r>
  <r>
    <s v="A489"/>
    <x v="488"/>
    <x v="1"/>
    <x v="4"/>
    <x v="488"/>
    <x v="488"/>
    <x v="0"/>
    <x v="5"/>
    <n v="4000"/>
    <n v="2"/>
    <n v="8000"/>
    <x v="0"/>
    <x v="0"/>
    <x v="0"/>
  </r>
  <r>
    <s v="A490"/>
    <x v="489"/>
    <x v="2"/>
    <x v="4"/>
    <x v="489"/>
    <x v="489"/>
    <x v="1"/>
    <x v="6"/>
    <n v="1500"/>
    <n v="3"/>
    <n v="4500"/>
    <x v="1"/>
    <x v="0"/>
    <x v="0"/>
  </r>
  <r>
    <s v="A491"/>
    <x v="490"/>
    <x v="3"/>
    <x v="4"/>
    <x v="490"/>
    <x v="490"/>
    <x v="2"/>
    <x v="0"/>
    <n v="210"/>
    <n v="4"/>
    <n v="840"/>
    <x v="0"/>
    <x v="0"/>
    <x v="0"/>
  </r>
  <r>
    <s v="A492"/>
    <x v="491"/>
    <x v="4"/>
    <x v="4"/>
    <x v="491"/>
    <x v="491"/>
    <x v="3"/>
    <x v="1"/>
    <n v="4000"/>
    <n v="5"/>
    <n v="20000"/>
    <x v="1"/>
    <x v="0"/>
    <x v="0"/>
  </r>
  <r>
    <s v="A493"/>
    <x v="492"/>
    <x v="5"/>
    <x v="4"/>
    <x v="492"/>
    <x v="492"/>
    <x v="0"/>
    <x v="2"/>
    <n v="3200"/>
    <n v="6"/>
    <n v="19200"/>
    <x v="0"/>
    <x v="0"/>
    <x v="0"/>
  </r>
  <r>
    <s v="A494"/>
    <x v="493"/>
    <x v="6"/>
    <x v="4"/>
    <x v="493"/>
    <x v="493"/>
    <x v="1"/>
    <x v="3"/>
    <n v="2900"/>
    <n v="5"/>
    <n v="14500"/>
    <x v="1"/>
    <x v="0"/>
    <x v="0"/>
  </r>
  <r>
    <s v="A495"/>
    <x v="494"/>
    <x v="7"/>
    <x v="4"/>
    <x v="494"/>
    <x v="494"/>
    <x v="2"/>
    <x v="4"/>
    <n v="190"/>
    <n v="4"/>
    <n v="760"/>
    <x v="0"/>
    <x v="0"/>
    <x v="0"/>
  </r>
  <r>
    <s v="A496"/>
    <x v="495"/>
    <x v="8"/>
    <x v="4"/>
    <x v="495"/>
    <x v="495"/>
    <x v="3"/>
    <x v="5"/>
    <n v="4000"/>
    <n v="10"/>
    <n v="40000"/>
    <x v="1"/>
    <x v="0"/>
    <x v="0"/>
  </r>
  <r>
    <s v="A497"/>
    <x v="496"/>
    <x v="9"/>
    <x v="4"/>
    <x v="496"/>
    <x v="496"/>
    <x v="0"/>
    <x v="6"/>
    <n v="1500"/>
    <n v="3"/>
    <n v="4500"/>
    <x v="0"/>
    <x v="0"/>
    <x v="0"/>
  </r>
  <r>
    <s v="A498"/>
    <x v="497"/>
    <x v="10"/>
    <x v="4"/>
    <x v="497"/>
    <x v="497"/>
    <x v="1"/>
    <x v="0"/>
    <n v="210"/>
    <n v="4"/>
    <n v="840"/>
    <x v="1"/>
    <x v="0"/>
    <x v="0"/>
  </r>
  <r>
    <s v="A499"/>
    <x v="498"/>
    <x v="11"/>
    <x v="4"/>
    <x v="498"/>
    <x v="498"/>
    <x v="2"/>
    <x v="1"/>
    <n v="4000"/>
    <n v="5"/>
    <n v="20000"/>
    <x v="0"/>
    <x v="0"/>
    <x v="0"/>
  </r>
  <r>
    <s v="A500"/>
    <x v="499"/>
    <x v="12"/>
    <x v="4"/>
    <x v="499"/>
    <x v="499"/>
    <x v="3"/>
    <x v="2"/>
    <n v="3200"/>
    <n v="6"/>
    <n v="19200"/>
    <x v="1"/>
    <x v="0"/>
    <x v="0"/>
  </r>
  <r>
    <s v="A501"/>
    <x v="500"/>
    <x v="13"/>
    <x v="4"/>
    <x v="500"/>
    <x v="500"/>
    <x v="0"/>
    <x v="3"/>
    <n v="2900"/>
    <n v="5"/>
    <n v="14500"/>
    <x v="0"/>
    <x v="0"/>
    <x v="0"/>
  </r>
  <r>
    <s v="A502"/>
    <x v="501"/>
    <x v="14"/>
    <x v="4"/>
    <x v="501"/>
    <x v="501"/>
    <x v="1"/>
    <x v="4"/>
    <n v="190"/>
    <n v="6"/>
    <n v="1140"/>
    <x v="1"/>
    <x v="0"/>
    <x v="0"/>
  </r>
  <r>
    <s v="A503"/>
    <x v="502"/>
    <x v="15"/>
    <x v="4"/>
    <x v="502"/>
    <x v="502"/>
    <x v="2"/>
    <x v="5"/>
    <n v="4000"/>
    <n v="5"/>
    <n v="20000"/>
    <x v="0"/>
    <x v="0"/>
    <x v="0"/>
  </r>
  <r>
    <s v="A504"/>
    <x v="503"/>
    <x v="16"/>
    <x v="4"/>
    <x v="503"/>
    <x v="503"/>
    <x v="3"/>
    <x v="6"/>
    <n v="1500"/>
    <n v="6"/>
    <n v="9000"/>
    <x v="1"/>
    <x v="0"/>
    <x v="0"/>
  </r>
  <r>
    <s v="A505"/>
    <x v="504"/>
    <x v="17"/>
    <x v="4"/>
    <x v="504"/>
    <x v="504"/>
    <x v="0"/>
    <x v="0"/>
    <n v="210"/>
    <n v="2"/>
    <n v="420"/>
    <x v="0"/>
    <x v="0"/>
    <x v="0"/>
  </r>
  <r>
    <s v="A506"/>
    <x v="505"/>
    <x v="18"/>
    <x v="4"/>
    <x v="505"/>
    <x v="505"/>
    <x v="1"/>
    <x v="1"/>
    <n v="4000"/>
    <n v="3"/>
    <n v="12000"/>
    <x v="1"/>
    <x v="0"/>
    <x v="0"/>
  </r>
  <r>
    <s v="A507"/>
    <x v="506"/>
    <x v="19"/>
    <x v="4"/>
    <x v="506"/>
    <x v="506"/>
    <x v="2"/>
    <x v="2"/>
    <n v="3200"/>
    <n v="5"/>
    <n v="16000"/>
    <x v="0"/>
    <x v="0"/>
    <x v="0"/>
  </r>
  <r>
    <s v="A508"/>
    <x v="507"/>
    <x v="20"/>
    <x v="4"/>
    <x v="507"/>
    <x v="507"/>
    <x v="3"/>
    <x v="3"/>
    <n v="2900"/>
    <n v="3"/>
    <n v="8700"/>
    <x v="1"/>
    <x v="0"/>
    <x v="0"/>
  </r>
  <r>
    <s v="A509"/>
    <x v="508"/>
    <x v="21"/>
    <x v="4"/>
    <x v="508"/>
    <x v="508"/>
    <x v="0"/>
    <x v="4"/>
    <n v="190"/>
    <n v="1"/>
    <n v="190"/>
    <x v="0"/>
    <x v="0"/>
    <x v="0"/>
  </r>
  <r>
    <s v="A510"/>
    <x v="509"/>
    <x v="22"/>
    <x v="4"/>
    <x v="509"/>
    <x v="509"/>
    <x v="1"/>
    <x v="5"/>
    <n v="4000"/>
    <n v="2"/>
    <n v="8000"/>
    <x v="1"/>
    <x v="0"/>
    <x v="0"/>
  </r>
  <r>
    <s v="A511"/>
    <x v="510"/>
    <x v="23"/>
    <x v="4"/>
    <x v="510"/>
    <x v="510"/>
    <x v="2"/>
    <x v="6"/>
    <n v="1500"/>
    <n v="3"/>
    <n v="4500"/>
    <x v="0"/>
    <x v="0"/>
    <x v="0"/>
  </r>
  <r>
    <s v="A512"/>
    <x v="511"/>
    <x v="24"/>
    <x v="4"/>
    <x v="511"/>
    <x v="511"/>
    <x v="3"/>
    <x v="0"/>
    <n v="210"/>
    <n v="7"/>
    <n v="1470"/>
    <x v="1"/>
    <x v="0"/>
    <x v="0"/>
  </r>
  <r>
    <s v="A513"/>
    <x v="512"/>
    <x v="25"/>
    <x v="4"/>
    <x v="512"/>
    <x v="512"/>
    <x v="0"/>
    <x v="1"/>
    <n v="4000"/>
    <n v="6"/>
    <n v="24000"/>
    <x v="0"/>
    <x v="0"/>
    <x v="0"/>
  </r>
  <r>
    <s v="A514"/>
    <x v="513"/>
    <x v="26"/>
    <x v="4"/>
    <x v="513"/>
    <x v="513"/>
    <x v="1"/>
    <x v="2"/>
    <n v="3200"/>
    <n v="1"/>
    <n v="3200"/>
    <x v="1"/>
    <x v="0"/>
    <x v="0"/>
  </r>
  <r>
    <s v="A515"/>
    <x v="514"/>
    <x v="27"/>
    <x v="4"/>
    <x v="514"/>
    <x v="514"/>
    <x v="2"/>
    <x v="3"/>
    <n v="2900"/>
    <n v="3"/>
    <n v="8700"/>
    <x v="0"/>
    <x v="0"/>
    <x v="0"/>
  </r>
  <r>
    <s v="A516"/>
    <x v="515"/>
    <x v="28"/>
    <x v="4"/>
    <x v="515"/>
    <x v="515"/>
    <x v="3"/>
    <x v="4"/>
    <n v="190"/>
    <n v="4"/>
    <n v="760"/>
    <x v="1"/>
    <x v="0"/>
    <x v="0"/>
  </r>
  <r>
    <s v="A517"/>
    <x v="516"/>
    <x v="29"/>
    <x v="4"/>
    <x v="516"/>
    <x v="516"/>
    <x v="0"/>
    <x v="5"/>
    <n v="4000"/>
    <n v="2"/>
    <n v="8000"/>
    <x v="0"/>
    <x v="0"/>
    <x v="0"/>
  </r>
  <r>
    <s v="A518"/>
    <x v="517"/>
    <x v="30"/>
    <x v="4"/>
    <x v="517"/>
    <x v="517"/>
    <x v="1"/>
    <x v="6"/>
    <n v="1500"/>
    <n v="3"/>
    <n v="4500"/>
    <x v="1"/>
    <x v="0"/>
    <x v="0"/>
  </r>
  <r>
    <s v="A519"/>
    <x v="518"/>
    <x v="0"/>
    <x v="5"/>
    <x v="518"/>
    <x v="518"/>
    <x v="2"/>
    <x v="0"/>
    <n v="210"/>
    <n v="4"/>
    <n v="840"/>
    <x v="0"/>
    <x v="0"/>
    <x v="0"/>
  </r>
  <r>
    <s v="A520"/>
    <x v="519"/>
    <x v="1"/>
    <x v="5"/>
    <x v="519"/>
    <x v="519"/>
    <x v="3"/>
    <x v="1"/>
    <n v="4000"/>
    <n v="5"/>
    <n v="20000"/>
    <x v="1"/>
    <x v="0"/>
    <x v="0"/>
  </r>
  <r>
    <s v="A521"/>
    <x v="520"/>
    <x v="2"/>
    <x v="5"/>
    <x v="520"/>
    <x v="520"/>
    <x v="0"/>
    <x v="2"/>
    <n v="3200"/>
    <n v="6"/>
    <n v="19200"/>
    <x v="0"/>
    <x v="0"/>
    <x v="0"/>
  </r>
  <r>
    <s v="A522"/>
    <x v="521"/>
    <x v="3"/>
    <x v="5"/>
    <x v="521"/>
    <x v="521"/>
    <x v="1"/>
    <x v="3"/>
    <n v="2900"/>
    <n v="5"/>
    <n v="14500"/>
    <x v="1"/>
    <x v="0"/>
    <x v="0"/>
  </r>
  <r>
    <s v="A523"/>
    <x v="522"/>
    <x v="4"/>
    <x v="5"/>
    <x v="522"/>
    <x v="522"/>
    <x v="2"/>
    <x v="4"/>
    <n v="190"/>
    <n v="4"/>
    <n v="760"/>
    <x v="0"/>
    <x v="0"/>
    <x v="0"/>
  </r>
  <r>
    <s v="A524"/>
    <x v="523"/>
    <x v="5"/>
    <x v="5"/>
    <x v="523"/>
    <x v="523"/>
    <x v="3"/>
    <x v="5"/>
    <n v="4000"/>
    <n v="10"/>
    <n v="40000"/>
    <x v="1"/>
    <x v="0"/>
    <x v="0"/>
  </r>
  <r>
    <s v="A525"/>
    <x v="524"/>
    <x v="6"/>
    <x v="5"/>
    <x v="524"/>
    <x v="524"/>
    <x v="0"/>
    <x v="6"/>
    <n v="1500"/>
    <n v="3"/>
    <n v="4500"/>
    <x v="0"/>
    <x v="0"/>
    <x v="0"/>
  </r>
  <r>
    <s v="A526"/>
    <x v="525"/>
    <x v="7"/>
    <x v="5"/>
    <x v="525"/>
    <x v="525"/>
    <x v="1"/>
    <x v="0"/>
    <n v="210"/>
    <n v="4"/>
    <n v="840"/>
    <x v="1"/>
    <x v="0"/>
    <x v="0"/>
  </r>
  <r>
    <s v="A527"/>
    <x v="526"/>
    <x v="8"/>
    <x v="5"/>
    <x v="526"/>
    <x v="526"/>
    <x v="2"/>
    <x v="1"/>
    <n v="4000"/>
    <n v="5"/>
    <n v="20000"/>
    <x v="0"/>
    <x v="0"/>
    <x v="0"/>
  </r>
  <r>
    <s v="A528"/>
    <x v="527"/>
    <x v="9"/>
    <x v="5"/>
    <x v="527"/>
    <x v="527"/>
    <x v="3"/>
    <x v="2"/>
    <n v="3200"/>
    <n v="6"/>
    <n v="19200"/>
    <x v="1"/>
    <x v="0"/>
    <x v="0"/>
  </r>
  <r>
    <s v="A529"/>
    <x v="528"/>
    <x v="10"/>
    <x v="5"/>
    <x v="528"/>
    <x v="528"/>
    <x v="0"/>
    <x v="3"/>
    <n v="2900"/>
    <n v="5"/>
    <n v="14500"/>
    <x v="0"/>
    <x v="0"/>
    <x v="0"/>
  </r>
  <r>
    <s v="A530"/>
    <x v="529"/>
    <x v="11"/>
    <x v="5"/>
    <x v="529"/>
    <x v="529"/>
    <x v="1"/>
    <x v="4"/>
    <n v="190"/>
    <n v="6"/>
    <n v="1140"/>
    <x v="1"/>
    <x v="0"/>
    <x v="0"/>
  </r>
  <r>
    <s v="A531"/>
    <x v="530"/>
    <x v="12"/>
    <x v="5"/>
    <x v="530"/>
    <x v="530"/>
    <x v="2"/>
    <x v="5"/>
    <n v="4000"/>
    <n v="5"/>
    <n v="20000"/>
    <x v="0"/>
    <x v="0"/>
    <x v="0"/>
  </r>
  <r>
    <s v="A532"/>
    <x v="531"/>
    <x v="13"/>
    <x v="5"/>
    <x v="531"/>
    <x v="531"/>
    <x v="3"/>
    <x v="6"/>
    <n v="1500"/>
    <n v="6"/>
    <n v="9000"/>
    <x v="1"/>
    <x v="0"/>
    <x v="0"/>
  </r>
  <r>
    <s v="A533"/>
    <x v="532"/>
    <x v="14"/>
    <x v="5"/>
    <x v="532"/>
    <x v="532"/>
    <x v="0"/>
    <x v="0"/>
    <n v="210"/>
    <n v="2"/>
    <n v="420"/>
    <x v="0"/>
    <x v="0"/>
    <x v="0"/>
  </r>
  <r>
    <s v="A534"/>
    <x v="533"/>
    <x v="15"/>
    <x v="5"/>
    <x v="533"/>
    <x v="533"/>
    <x v="1"/>
    <x v="1"/>
    <n v="4000"/>
    <n v="3"/>
    <n v="12000"/>
    <x v="1"/>
    <x v="0"/>
    <x v="0"/>
  </r>
  <r>
    <s v="A535"/>
    <x v="534"/>
    <x v="16"/>
    <x v="5"/>
    <x v="534"/>
    <x v="534"/>
    <x v="2"/>
    <x v="2"/>
    <n v="3200"/>
    <n v="5"/>
    <n v="16000"/>
    <x v="0"/>
    <x v="0"/>
    <x v="0"/>
  </r>
  <r>
    <s v="A536"/>
    <x v="535"/>
    <x v="17"/>
    <x v="5"/>
    <x v="535"/>
    <x v="535"/>
    <x v="3"/>
    <x v="3"/>
    <n v="2900"/>
    <n v="3"/>
    <n v="8700"/>
    <x v="1"/>
    <x v="0"/>
    <x v="0"/>
  </r>
  <r>
    <s v="A537"/>
    <x v="536"/>
    <x v="18"/>
    <x v="5"/>
    <x v="536"/>
    <x v="536"/>
    <x v="0"/>
    <x v="4"/>
    <n v="190"/>
    <n v="1"/>
    <n v="190"/>
    <x v="0"/>
    <x v="0"/>
    <x v="0"/>
  </r>
  <r>
    <s v="A538"/>
    <x v="537"/>
    <x v="19"/>
    <x v="5"/>
    <x v="537"/>
    <x v="537"/>
    <x v="1"/>
    <x v="5"/>
    <n v="4000"/>
    <n v="2"/>
    <n v="8000"/>
    <x v="1"/>
    <x v="0"/>
    <x v="0"/>
  </r>
  <r>
    <s v="A539"/>
    <x v="538"/>
    <x v="20"/>
    <x v="5"/>
    <x v="538"/>
    <x v="538"/>
    <x v="2"/>
    <x v="6"/>
    <n v="1500"/>
    <n v="3"/>
    <n v="4500"/>
    <x v="0"/>
    <x v="0"/>
    <x v="0"/>
  </r>
  <r>
    <s v="A540"/>
    <x v="539"/>
    <x v="21"/>
    <x v="5"/>
    <x v="539"/>
    <x v="539"/>
    <x v="3"/>
    <x v="0"/>
    <n v="210"/>
    <n v="7"/>
    <n v="1470"/>
    <x v="1"/>
    <x v="0"/>
    <x v="0"/>
  </r>
  <r>
    <s v="A541"/>
    <x v="540"/>
    <x v="22"/>
    <x v="5"/>
    <x v="540"/>
    <x v="540"/>
    <x v="0"/>
    <x v="1"/>
    <n v="4000"/>
    <n v="6"/>
    <n v="24000"/>
    <x v="0"/>
    <x v="0"/>
    <x v="0"/>
  </r>
  <r>
    <s v="A542"/>
    <x v="541"/>
    <x v="23"/>
    <x v="5"/>
    <x v="541"/>
    <x v="541"/>
    <x v="1"/>
    <x v="2"/>
    <n v="3200"/>
    <n v="1"/>
    <n v="3200"/>
    <x v="1"/>
    <x v="0"/>
    <x v="0"/>
  </r>
  <r>
    <s v="A543"/>
    <x v="542"/>
    <x v="24"/>
    <x v="5"/>
    <x v="542"/>
    <x v="542"/>
    <x v="2"/>
    <x v="3"/>
    <n v="2900"/>
    <n v="3"/>
    <n v="8700"/>
    <x v="0"/>
    <x v="0"/>
    <x v="0"/>
  </r>
  <r>
    <s v="A544"/>
    <x v="543"/>
    <x v="25"/>
    <x v="5"/>
    <x v="543"/>
    <x v="543"/>
    <x v="3"/>
    <x v="4"/>
    <n v="190"/>
    <n v="4"/>
    <n v="760"/>
    <x v="1"/>
    <x v="0"/>
    <x v="0"/>
  </r>
  <r>
    <s v="A545"/>
    <x v="544"/>
    <x v="26"/>
    <x v="5"/>
    <x v="544"/>
    <x v="544"/>
    <x v="0"/>
    <x v="5"/>
    <n v="4000"/>
    <n v="2"/>
    <n v="8000"/>
    <x v="0"/>
    <x v="0"/>
    <x v="0"/>
  </r>
  <r>
    <s v="A546"/>
    <x v="545"/>
    <x v="27"/>
    <x v="5"/>
    <x v="545"/>
    <x v="545"/>
    <x v="1"/>
    <x v="6"/>
    <n v="1500"/>
    <n v="3"/>
    <n v="4500"/>
    <x v="1"/>
    <x v="0"/>
    <x v="0"/>
  </r>
  <r>
    <s v="A547"/>
    <x v="546"/>
    <x v="28"/>
    <x v="5"/>
    <x v="546"/>
    <x v="546"/>
    <x v="2"/>
    <x v="0"/>
    <n v="210"/>
    <n v="4"/>
    <n v="840"/>
    <x v="0"/>
    <x v="0"/>
    <x v="0"/>
  </r>
  <r>
    <s v="A548"/>
    <x v="547"/>
    <x v="29"/>
    <x v="5"/>
    <x v="547"/>
    <x v="547"/>
    <x v="3"/>
    <x v="1"/>
    <n v="4000"/>
    <n v="5"/>
    <n v="20000"/>
    <x v="1"/>
    <x v="0"/>
    <x v="0"/>
  </r>
  <r>
    <s v="A549"/>
    <x v="548"/>
    <x v="0"/>
    <x v="6"/>
    <x v="548"/>
    <x v="548"/>
    <x v="0"/>
    <x v="2"/>
    <n v="3200"/>
    <n v="6"/>
    <n v="19200"/>
    <x v="0"/>
    <x v="0"/>
    <x v="0"/>
  </r>
  <r>
    <s v="A550"/>
    <x v="549"/>
    <x v="1"/>
    <x v="6"/>
    <x v="549"/>
    <x v="549"/>
    <x v="1"/>
    <x v="3"/>
    <n v="2900"/>
    <n v="5"/>
    <n v="14500"/>
    <x v="1"/>
    <x v="0"/>
    <x v="0"/>
  </r>
  <r>
    <s v="A551"/>
    <x v="550"/>
    <x v="2"/>
    <x v="6"/>
    <x v="550"/>
    <x v="550"/>
    <x v="2"/>
    <x v="4"/>
    <n v="190"/>
    <n v="4"/>
    <n v="760"/>
    <x v="0"/>
    <x v="0"/>
    <x v="0"/>
  </r>
  <r>
    <s v="A552"/>
    <x v="551"/>
    <x v="3"/>
    <x v="6"/>
    <x v="551"/>
    <x v="551"/>
    <x v="3"/>
    <x v="5"/>
    <n v="4000"/>
    <n v="10"/>
    <n v="40000"/>
    <x v="1"/>
    <x v="0"/>
    <x v="0"/>
  </r>
  <r>
    <s v="A553"/>
    <x v="552"/>
    <x v="4"/>
    <x v="6"/>
    <x v="552"/>
    <x v="552"/>
    <x v="0"/>
    <x v="6"/>
    <n v="1500"/>
    <n v="3"/>
    <n v="4500"/>
    <x v="0"/>
    <x v="0"/>
    <x v="0"/>
  </r>
  <r>
    <s v="A554"/>
    <x v="553"/>
    <x v="5"/>
    <x v="6"/>
    <x v="553"/>
    <x v="553"/>
    <x v="1"/>
    <x v="0"/>
    <n v="210"/>
    <n v="4"/>
    <n v="840"/>
    <x v="1"/>
    <x v="0"/>
    <x v="0"/>
  </r>
  <r>
    <s v="A555"/>
    <x v="554"/>
    <x v="6"/>
    <x v="6"/>
    <x v="554"/>
    <x v="554"/>
    <x v="2"/>
    <x v="1"/>
    <n v="4000"/>
    <n v="5"/>
    <n v="20000"/>
    <x v="0"/>
    <x v="0"/>
    <x v="0"/>
  </r>
  <r>
    <s v="A556"/>
    <x v="555"/>
    <x v="7"/>
    <x v="6"/>
    <x v="555"/>
    <x v="555"/>
    <x v="3"/>
    <x v="2"/>
    <n v="3200"/>
    <n v="6"/>
    <n v="19200"/>
    <x v="1"/>
    <x v="0"/>
    <x v="0"/>
  </r>
  <r>
    <s v="A557"/>
    <x v="556"/>
    <x v="8"/>
    <x v="6"/>
    <x v="556"/>
    <x v="556"/>
    <x v="0"/>
    <x v="3"/>
    <n v="2900"/>
    <n v="5"/>
    <n v="14500"/>
    <x v="0"/>
    <x v="0"/>
    <x v="0"/>
  </r>
  <r>
    <s v="A558"/>
    <x v="557"/>
    <x v="9"/>
    <x v="6"/>
    <x v="557"/>
    <x v="557"/>
    <x v="1"/>
    <x v="4"/>
    <n v="190"/>
    <n v="6"/>
    <n v="1140"/>
    <x v="1"/>
    <x v="0"/>
    <x v="0"/>
  </r>
  <r>
    <s v="A559"/>
    <x v="558"/>
    <x v="10"/>
    <x v="6"/>
    <x v="558"/>
    <x v="558"/>
    <x v="2"/>
    <x v="5"/>
    <n v="4000"/>
    <n v="5"/>
    <n v="20000"/>
    <x v="0"/>
    <x v="0"/>
    <x v="0"/>
  </r>
  <r>
    <s v="A560"/>
    <x v="559"/>
    <x v="11"/>
    <x v="6"/>
    <x v="559"/>
    <x v="559"/>
    <x v="3"/>
    <x v="6"/>
    <n v="1500"/>
    <n v="6"/>
    <n v="9000"/>
    <x v="1"/>
    <x v="0"/>
    <x v="0"/>
  </r>
  <r>
    <s v="A561"/>
    <x v="560"/>
    <x v="12"/>
    <x v="6"/>
    <x v="560"/>
    <x v="560"/>
    <x v="0"/>
    <x v="0"/>
    <n v="210"/>
    <n v="2"/>
    <n v="420"/>
    <x v="0"/>
    <x v="0"/>
    <x v="0"/>
  </r>
  <r>
    <s v="A562"/>
    <x v="561"/>
    <x v="13"/>
    <x v="6"/>
    <x v="561"/>
    <x v="561"/>
    <x v="1"/>
    <x v="1"/>
    <n v="4000"/>
    <n v="3"/>
    <n v="12000"/>
    <x v="1"/>
    <x v="0"/>
    <x v="0"/>
  </r>
  <r>
    <s v="A563"/>
    <x v="562"/>
    <x v="14"/>
    <x v="6"/>
    <x v="562"/>
    <x v="562"/>
    <x v="2"/>
    <x v="2"/>
    <n v="3200"/>
    <n v="5"/>
    <n v="16000"/>
    <x v="0"/>
    <x v="0"/>
    <x v="0"/>
  </r>
  <r>
    <s v="A564"/>
    <x v="563"/>
    <x v="15"/>
    <x v="6"/>
    <x v="563"/>
    <x v="563"/>
    <x v="3"/>
    <x v="3"/>
    <n v="2900"/>
    <n v="3"/>
    <n v="8700"/>
    <x v="1"/>
    <x v="0"/>
    <x v="0"/>
  </r>
  <r>
    <s v="A565"/>
    <x v="564"/>
    <x v="16"/>
    <x v="6"/>
    <x v="564"/>
    <x v="564"/>
    <x v="0"/>
    <x v="4"/>
    <n v="190"/>
    <n v="1"/>
    <n v="190"/>
    <x v="0"/>
    <x v="0"/>
    <x v="0"/>
  </r>
  <r>
    <s v="A566"/>
    <x v="565"/>
    <x v="17"/>
    <x v="6"/>
    <x v="565"/>
    <x v="565"/>
    <x v="1"/>
    <x v="5"/>
    <n v="4000"/>
    <n v="2"/>
    <n v="8000"/>
    <x v="1"/>
    <x v="0"/>
    <x v="0"/>
  </r>
  <r>
    <s v="A567"/>
    <x v="566"/>
    <x v="18"/>
    <x v="6"/>
    <x v="566"/>
    <x v="566"/>
    <x v="2"/>
    <x v="6"/>
    <n v="1500"/>
    <n v="3"/>
    <n v="4500"/>
    <x v="0"/>
    <x v="0"/>
    <x v="0"/>
  </r>
  <r>
    <s v="A568"/>
    <x v="567"/>
    <x v="19"/>
    <x v="6"/>
    <x v="567"/>
    <x v="567"/>
    <x v="3"/>
    <x v="0"/>
    <n v="210"/>
    <n v="7"/>
    <n v="1470"/>
    <x v="1"/>
    <x v="0"/>
    <x v="0"/>
  </r>
  <r>
    <s v="A569"/>
    <x v="568"/>
    <x v="20"/>
    <x v="6"/>
    <x v="568"/>
    <x v="568"/>
    <x v="0"/>
    <x v="1"/>
    <n v="4000"/>
    <n v="6"/>
    <n v="24000"/>
    <x v="0"/>
    <x v="0"/>
    <x v="0"/>
  </r>
  <r>
    <s v="A570"/>
    <x v="569"/>
    <x v="21"/>
    <x v="6"/>
    <x v="569"/>
    <x v="569"/>
    <x v="1"/>
    <x v="2"/>
    <n v="3200"/>
    <n v="1"/>
    <n v="3200"/>
    <x v="1"/>
    <x v="0"/>
    <x v="0"/>
  </r>
  <r>
    <s v="A571"/>
    <x v="570"/>
    <x v="22"/>
    <x v="6"/>
    <x v="570"/>
    <x v="570"/>
    <x v="2"/>
    <x v="3"/>
    <n v="2900"/>
    <n v="3"/>
    <n v="8700"/>
    <x v="0"/>
    <x v="0"/>
    <x v="0"/>
  </r>
  <r>
    <s v="A572"/>
    <x v="571"/>
    <x v="23"/>
    <x v="6"/>
    <x v="571"/>
    <x v="571"/>
    <x v="3"/>
    <x v="4"/>
    <n v="190"/>
    <n v="4"/>
    <n v="760"/>
    <x v="1"/>
    <x v="0"/>
    <x v="0"/>
  </r>
  <r>
    <s v="A573"/>
    <x v="572"/>
    <x v="24"/>
    <x v="6"/>
    <x v="572"/>
    <x v="572"/>
    <x v="0"/>
    <x v="5"/>
    <n v="4000"/>
    <n v="2"/>
    <n v="8000"/>
    <x v="0"/>
    <x v="0"/>
    <x v="0"/>
  </r>
  <r>
    <s v="A574"/>
    <x v="573"/>
    <x v="25"/>
    <x v="6"/>
    <x v="573"/>
    <x v="573"/>
    <x v="1"/>
    <x v="6"/>
    <n v="1500"/>
    <n v="3"/>
    <n v="4500"/>
    <x v="1"/>
    <x v="0"/>
    <x v="0"/>
  </r>
  <r>
    <s v="A575"/>
    <x v="574"/>
    <x v="26"/>
    <x v="6"/>
    <x v="574"/>
    <x v="574"/>
    <x v="2"/>
    <x v="0"/>
    <n v="210"/>
    <n v="4"/>
    <n v="840"/>
    <x v="0"/>
    <x v="0"/>
    <x v="0"/>
  </r>
  <r>
    <s v="A576"/>
    <x v="575"/>
    <x v="27"/>
    <x v="6"/>
    <x v="575"/>
    <x v="575"/>
    <x v="3"/>
    <x v="1"/>
    <n v="4000"/>
    <n v="5"/>
    <n v="20000"/>
    <x v="1"/>
    <x v="0"/>
    <x v="0"/>
  </r>
  <r>
    <s v="A577"/>
    <x v="576"/>
    <x v="28"/>
    <x v="6"/>
    <x v="576"/>
    <x v="576"/>
    <x v="0"/>
    <x v="2"/>
    <n v="3200"/>
    <n v="6"/>
    <n v="19200"/>
    <x v="0"/>
    <x v="0"/>
    <x v="0"/>
  </r>
  <r>
    <s v="A578"/>
    <x v="577"/>
    <x v="29"/>
    <x v="6"/>
    <x v="577"/>
    <x v="577"/>
    <x v="1"/>
    <x v="3"/>
    <n v="2900"/>
    <n v="5"/>
    <n v="14500"/>
    <x v="1"/>
    <x v="0"/>
    <x v="0"/>
  </r>
  <r>
    <s v="A579"/>
    <x v="578"/>
    <x v="30"/>
    <x v="6"/>
    <x v="578"/>
    <x v="578"/>
    <x v="2"/>
    <x v="4"/>
    <n v="190"/>
    <n v="4"/>
    <n v="760"/>
    <x v="0"/>
    <x v="0"/>
    <x v="0"/>
  </r>
  <r>
    <s v="A580"/>
    <x v="579"/>
    <x v="0"/>
    <x v="7"/>
    <x v="579"/>
    <x v="579"/>
    <x v="3"/>
    <x v="5"/>
    <n v="4000"/>
    <n v="10"/>
    <n v="40000"/>
    <x v="1"/>
    <x v="0"/>
    <x v="0"/>
  </r>
  <r>
    <s v="A581"/>
    <x v="580"/>
    <x v="1"/>
    <x v="7"/>
    <x v="580"/>
    <x v="580"/>
    <x v="0"/>
    <x v="6"/>
    <n v="1500"/>
    <n v="3"/>
    <n v="4500"/>
    <x v="0"/>
    <x v="0"/>
    <x v="0"/>
  </r>
  <r>
    <s v="A582"/>
    <x v="581"/>
    <x v="2"/>
    <x v="7"/>
    <x v="581"/>
    <x v="581"/>
    <x v="1"/>
    <x v="0"/>
    <n v="210"/>
    <n v="4"/>
    <n v="840"/>
    <x v="1"/>
    <x v="0"/>
    <x v="0"/>
  </r>
  <r>
    <s v="A583"/>
    <x v="582"/>
    <x v="3"/>
    <x v="7"/>
    <x v="582"/>
    <x v="582"/>
    <x v="2"/>
    <x v="1"/>
    <n v="4000"/>
    <n v="5"/>
    <n v="20000"/>
    <x v="0"/>
    <x v="0"/>
    <x v="0"/>
  </r>
  <r>
    <s v="A584"/>
    <x v="583"/>
    <x v="4"/>
    <x v="7"/>
    <x v="583"/>
    <x v="583"/>
    <x v="3"/>
    <x v="2"/>
    <n v="3200"/>
    <n v="6"/>
    <n v="19200"/>
    <x v="1"/>
    <x v="0"/>
    <x v="0"/>
  </r>
  <r>
    <s v="A585"/>
    <x v="584"/>
    <x v="5"/>
    <x v="7"/>
    <x v="584"/>
    <x v="584"/>
    <x v="0"/>
    <x v="3"/>
    <n v="2900"/>
    <n v="5"/>
    <n v="14500"/>
    <x v="0"/>
    <x v="0"/>
    <x v="0"/>
  </r>
  <r>
    <s v="A586"/>
    <x v="585"/>
    <x v="6"/>
    <x v="7"/>
    <x v="585"/>
    <x v="585"/>
    <x v="1"/>
    <x v="4"/>
    <n v="190"/>
    <n v="6"/>
    <n v="1140"/>
    <x v="1"/>
    <x v="0"/>
    <x v="0"/>
  </r>
  <r>
    <s v="A587"/>
    <x v="586"/>
    <x v="7"/>
    <x v="7"/>
    <x v="586"/>
    <x v="586"/>
    <x v="2"/>
    <x v="5"/>
    <n v="4000"/>
    <n v="5"/>
    <n v="20000"/>
    <x v="0"/>
    <x v="0"/>
    <x v="0"/>
  </r>
  <r>
    <s v="A588"/>
    <x v="587"/>
    <x v="8"/>
    <x v="7"/>
    <x v="587"/>
    <x v="587"/>
    <x v="3"/>
    <x v="6"/>
    <n v="1500"/>
    <n v="6"/>
    <n v="9000"/>
    <x v="1"/>
    <x v="0"/>
    <x v="0"/>
  </r>
  <r>
    <s v="A589"/>
    <x v="588"/>
    <x v="9"/>
    <x v="7"/>
    <x v="588"/>
    <x v="588"/>
    <x v="0"/>
    <x v="0"/>
    <n v="210"/>
    <n v="2"/>
    <n v="420"/>
    <x v="0"/>
    <x v="0"/>
    <x v="0"/>
  </r>
  <r>
    <s v="A590"/>
    <x v="589"/>
    <x v="10"/>
    <x v="7"/>
    <x v="589"/>
    <x v="589"/>
    <x v="1"/>
    <x v="1"/>
    <n v="4000"/>
    <n v="3"/>
    <n v="12000"/>
    <x v="1"/>
    <x v="0"/>
    <x v="0"/>
  </r>
  <r>
    <s v="A591"/>
    <x v="590"/>
    <x v="11"/>
    <x v="7"/>
    <x v="590"/>
    <x v="590"/>
    <x v="2"/>
    <x v="2"/>
    <n v="3200"/>
    <n v="5"/>
    <n v="16000"/>
    <x v="0"/>
    <x v="0"/>
    <x v="0"/>
  </r>
  <r>
    <s v="A592"/>
    <x v="591"/>
    <x v="12"/>
    <x v="7"/>
    <x v="591"/>
    <x v="591"/>
    <x v="3"/>
    <x v="3"/>
    <n v="2900"/>
    <n v="3"/>
    <n v="8700"/>
    <x v="1"/>
    <x v="0"/>
    <x v="0"/>
  </r>
  <r>
    <s v="A593"/>
    <x v="592"/>
    <x v="13"/>
    <x v="7"/>
    <x v="592"/>
    <x v="592"/>
    <x v="0"/>
    <x v="4"/>
    <n v="190"/>
    <n v="1"/>
    <n v="190"/>
    <x v="0"/>
    <x v="0"/>
    <x v="0"/>
  </r>
  <r>
    <s v="A594"/>
    <x v="593"/>
    <x v="14"/>
    <x v="7"/>
    <x v="593"/>
    <x v="593"/>
    <x v="1"/>
    <x v="5"/>
    <n v="4000"/>
    <n v="2"/>
    <n v="8000"/>
    <x v="1"/>
    <x v="0"/>
    <x v="0"/>
  </r>
  <r>
    <s v="A595"/>
    <x v="594"/>
    <x v="15"/>
    <x v="7"/>
    <x v="594"/>
    <x v="594"/>
    <x v="2"/>
    <x v="6"/>
    <n v="1500"/>
    <n v="3"/>
    <n v="4500"/>
    <x v="0"/>
    <x v="0"/>
    <x v="0"/>
  </r>
  <r>
    <s v="A596"/>
    <x v="595"/>
    <x v="16"/>
    <x v="7"/>
    <x v="595"/>
    <x v="595"/>
    <x v="3"/>
    <x v="0"/>
    <n v="210"/>
    <n v="7"/>
    <n v="1470"/>
    <x v="1"/>
    <x v="0"/>
    <x v="0"/>
  </r>
  <r>
    <s v="A597"/>
    <x v="596"/>
    <x v="17"/>
    <x v="7"/>
    <x v="596"/>
    <x v="596"/>
    <x v="0"/>
    <x v="1"/>
    <n v="4000"/>
    <n v="6"/>
    <n v="24000"/>
    <x v="0"/>
    <x v="0"/>
    <x v="0"/>
  </r>
  <r>
    <s v="A598"/>
    <x v="597"/>
    <x v="18"/>
    <x v="7"/>
    <x v="597"/>
    <x v="597"/>
    <x v="1"/>
    <x v="2"/>
    <n v="3200"/>
    <n v="1"/>
    <n v="3200"/>
    <x v="1"/>
    <x v="0"/>
    <x v="0"/>
  </r>
  <r>
    <s v="A599"/>
    <x v="598"/>
    <x v="19"/>
    <x v="7"/>
    <x v="598"/>
    <x v="598"/>
    <x v="2"/>
    <x v="3"/>
    <n v="2900"/>
    <n v="3"/>
    <n v="8700"/>
    <x v="0"/>
    <x v="0"/>
    <x v="0"/>
  </r>
  <r>
    <s v="A600"/>
    <x v="599"/>
    <x v="20"/>
    <x v="7"/>
    <x v="599"/>
    <x v="599"/>
    <x v="3"/>
    <x v="4"/>
    <n v="190"/>
    <n v="4"/>
    <n v="760"/>
    <x v="1"/>
    <x v="0"/>
    <x v="0"/>
  </r>
  <r>
    <s v="A601"/>
    <x v="600"/>
    <x v="21"/>
    <x v="7"/>
    <x v="600"/>
    <x v="600"/>
    <x v="0"/>
    <x v="5"/>
    <n v="4000"/>
    <n v="2"/>
    <n v="8000"/>
    <x v="0"/>
    <x v="0"/>
    <x v="0"/>
  </r>
  <r>
    <s v="A602"/>
    <x v="601"/>
    <x v="22"/>
    <x v="7"/>
    <x v="601"/>
    <x v="601"/>
    <x v="1"/>
    <x v="6"/>
    <n v="1500"/>
    <n v="3"/>
    <n v="4500"/>
    <x v="1"/>
    <x v="0"/>
    <x v="0"/>
  </r>
  <r>
    <s v="A603"/>
    <x v="602"/>
    <x v="23"/>
    <x v="7"/>
    <x v="602"/>
    <x v="602"/>
    <x v="2"/>
    <x v="0"/>
    <n v="210"/>
    <n v="4"/>
    <n v="840"/>
    <x v="0"/>
    <x v="0"/>
    <x v="0"/>
  </r>
  <r>
    <s v="A604"/>
    <x v="603"/>
    <x v="24"/>
    <x v="7"/>
    <x v="603"/>
    <x v="603"/>
    <x v="3"/>
    <x v="1"/>
    <n v="4000"/>
    <n v="5"/>
    <n v="20000"/>
    <x v="1"/>
    <x v="0"/>
    <x v="0"/>
  </r>
  <r>
    <s v="A605"/>
    <x v="604"/>
    <x v="25"/>
    <x v="7"/>
    <x v="604"/>
    <x v="604"/>
    <x v="0"/>
    <x v="2"/>
    <n v="3200"/>
    <n v="6"/>
    <n v="19200"/>
    <x v="0"/>
    <x v="0"/>
    <x v="0"/>
  </r>
  <r>
    <s v="A606"/>
    <x v="605"/>
    <x v="26"/>
    <x v="7"/>
    <x v="605"/>
    <x v="605"/>
    <x v="1"/>
    <x v="3"/>
    <n v="2900"/>
    <n v="5"/>
    <n v="14500"/>
    <x v="1"/>
    <x v="0"/>
    <x v="0"/>
  </r>
  <r>
    <s v="A607"/>
    <x v="606"/>
    <x v="27"/>
    <x v="7"/>
    <x v="606"/>
    <x v="606"/>
    <x v="2"/>
    <x v="4"/>
    <n v="190"/>
    <n v="4"/>
    <n v="760"/>
    <x v="0"/>
    <x v="0"/>
    <x v="0"/>
  </r>
  <r>
    <s v="A608"/>
    <x v="607"/>
    <x v="28"/>
    <x v="7"/>
    <x v="607"/>
    <x v="607"/>
    <x v="3"/>
    <x v="5"/>
    <n v="4000"/>
    <n v="10"/>
    <n v="40000"/>
    <x v="1"/>
    <x v="0"/>
    <x v="0"/>
  </r>
  <r>
    <s v="A609"/>
    <x v="608"/>
    <x v="29"/>
    <x v="7"/>
    <x v="608"/>
    <x v="608"/>
    <x v="0"/>
    <x v="6"/>
    <n v="1500"/>
    <n v="3"/>
    <n v="4500"/>
    <x v="0"/>
    <x v="0"/>
    <x v="0"/>
  </r>
  <r>
    <s v="A610"/>
    <x v="609"/>
    <x v="30"/>
    <x v="7"/>
    <x v="609"/>
    <x v="609"/>
    <x v="1"/>
    <x v="0"/>
    <n v="210"/>
    <n v="4"/>
    <n v="840"/>
    <x v="1"/>
    <x v="0"/>
    <x v="0"/>
  </r>
  <r>
    <s v="A611"/>
    <x v="610"/>
    <x v="0"/>
    <x v="8"/>
    <x v="610"/>
    <x v="610"/>
    <x v="2"/>
    <x v="1"/>
    <n v="4000"/>
    <n v="5"/>
    <n v="20000"/>
    <x v="0"/>
    <x v="0"/>
    <x v="0"/>
  </r>
  <r>
    <s v="A612"/>
    <x v="611"/>
    <x v="1"/>
    <x v="8"/>
    <x v="611"/>
    <x v="611"/>
    <x v="3"/>
    <x v="2"/>
    <n v="3200"/>
    <n v="6"/>
    <n v="19200"/>
    <x v="1"/>
    <x v="0"/>
    <x v="0"/>
  </r>
  <r>
    <s v="A613"/>
    <x v="612"/>
    <x v="2"/>
    <x v="8"/>
    <x v="612"/>
    <x v="612"/>
    <x v="0"/>
    <x v="3"/>
    <n v="2900"/>
    <n v="5"/>
    <n v="14500"/>
    <x v="0"/>
    <x v="0"/>
    <x v="0"/>
  </r>
  <r>
    <s v="A614"/>
    <x v="613"/>
    <x v="3"/>
    <x v="8"/>
    <x v="613"/>
    <x v="613"/>
    <x v="1"/>
    <x v="4"/>
    <n v="190"/>
    <n v="6"/>
    <n v="1140"/>
    <x v="1"/>
    <x v="0"/>
    <x v="0"/>
  </r>
  <r>
    <s v="A615"/>
    <x v="614"/>
    <x v="4"/>
    <x v="8"/>
    <x v="614"/>
    <x v="614"/>
    <x v="2"/>
    <x v="5"/>
    <n v="4000"/>
    <n v="5"/>
    <n v="20000"/>
    <x v="0"/>
    <x v="0"/>
    <x v="0"/>
  </r>
  <r>
    <s v="A616"/>
    <x v="615"/>
    <x v="5"/>
    <x v="8"/>
    <x v="615"/>
    <x v="615"/>
    <x v="3"/>
    <x v="6"/>
    <n v="1500"/>
    <n v="6"/>
    <n v="9000"/>
    <x v="1"/>
    <x v="0"/>
    <x v="0"/>
  </r>
  <r>
    <s v="A617"/>
    <x v="616"/>
    <x v="6"/>
    <x v="8"/>
    <x v="616"/>
    <x v="616"/>
    <x v="0"/>
    <x v="0"/>
    <n v="210"/>
    <n v="2"/>
    <n v="420"/>
    <x v="0"/>
    <x v="0"/>
    <x v="0"/>
  </r>
  <r>
    <s v="A618"/>
    <x v="617"/>
    <x v="7"/>
    <x v="8"/>
    <x v="617"/>
    <x v="617"/>
    <x v="1"/>
    <x v="1"/>
    <n v="4000"/>
    <n v="3"/>
    <n v="12000"/>
    <x v="1"/>
    <x v="0"/>
    <x v="0"/>
  </r>
  <r>
    <s v="A619"/>
    <x v="618"/>
    <x v="8"/>
    <x v="8"/>
    <x v="618"/>
    <x v="618"/>
    <x v="2"/>
    <x v="2"/>
    <n v="3200"/>
    <n v="5"/>
    <n v="16000"/>
    <x v="0"/>
    <x v="0"/>
    <x v="0"/>
  </r>
  <r>
    <s v="A620"/>
    <x v="619"/>
    <x v="9"/>
    <x v="8"/>
    <x v="619"/>
    <x v="619"/>
    <x v="3"/>
    <x v="3"/>
    <n v="2900"/>
    <n v="3"/>
    <n v="8700"/>
    <x v="1"/>
    <x v="0"/>
    <x v="0"/>
  </r>
  <r>
    <s v="A621"/>
    <x v="620"/>
    <x v="10"/>
    <x v="8"/>
    <x v="620"/>
    <x v="620"/>
    <x v="0"/>
    <x v="4"/>
    <n v="190"/>
    <n v="1"/>
    <n v="190"/>
    <x v="0"/>
    <x v="0"/>
    <x v="0"/>
  </r>
  <r>
    <s v="A622"/>
    <x v="621"/>
    <x v="11"/>
    <x v="8"/>
    <x v="621"/>
    <x v="621"/>
    <x v="1"/>
    <x v="5"/>
    <n v="4000"/>
    <n v="2"/>
    <n v="8000"/>
    <x v="1"/>
    <x v="0"/>
    <x v="0"/>
  </r>
  <r>
    <s v="A623"/>
    <x v="622"/>
    <x v="12"/>
    <x v="8"/>
    <x v="622"/>
    <x v="622"/>
    <x v="2"/>
    <x v="6"/>
    <n v="1500"/>
    <n v="3"/>
    <n v="4500"/>
    <x v="0"/>
    <x v="0"/>
    <x v="0"/>
  </r>
  <r>
    <s v="A624"/>
    <x v="623"/>
    <x v="13"/>
    <x v="8"/>
    <x v="623"/>
    <x v="623"/>
    <x v="3"/>
    <x v="0"/>
    <n v="210"/>
    <n v="7"/>
    <n v="1470"/>
    <x v="1"/>
    <x v="0"/>
    <x v="0"/>
  </r>
  <r>
    <s v="A625"/>
    <x v="624"/>
    <x v="14"/>
    <x v="8"/>
    <x v="624"/>
    <x v="624"/>
    <x v="0"/>
    <x v="1"/>
    <n v="4000"/>
    <n v="6"/>
    <n v="24000"/>
    <x v="0"/>
    <x v="0"/>
    <x v="0"/>
  </r>
  <r>
    <s v="A626"/>
    <x v="625"/>
    <x v="15"/>
    <x v="8"/>
    <x v="625"/>
    <x v="625"/>
    <x v="1"/>
    <x v="2"/>
    <n v="3200"/>
    <n v="1"/>
    <n v="3200"/>
    <x v="1"/>
    <x v="0"/>
    <x v="0"/>
  </r>
  <r>
    <s v="A627"/>
    <x v="626"/>
    <x v="16"/>
    <x v="8"/>
    <x v="626"/>
    <x v="626"/>
    <x v="2"/>
    <x v="3"/>
    <n v="2900"/>
    <n v="3"/>
    <n v="8700"/>
    <x v="0"/>
    <x v="0"/>
    <x v="0"/>
  </r>
  <r>
    <s v="A628"/>
    <x v="627"/>
    <x v="17"/>
    <x v="8"/>
    <x v="627"/>
    <x v="627"/>
    <x v="3"/>
    <x v="4"/>
    <n v="190"/>
    <n v="4"/>
    <n v="760"/>
    <x v="1"/>
    <x v="0"/>
    <x v="0"/>
  </r>
  <r>
    <s v="A629"/>
    <x v="628"/>
    <x v="18"/>
    <x v="8"/>
    <x v="628"/>
    <x v="628"/>
    <x v="0"/>
    <x v="5"/>
    <n v="4000"/>
    <n v="2"/>
    <n v="8000"/>
    <x v="0"/>
    <x v="0"/>
    <x v="0"/>
  </r>
  <r>
    <s v="A630"/>
    <x v="629"/>
    <x v="19"/>
    <x v="8"/>
    <x v="629"/>
    <x v="629"/>
    <x v="1"/>
    <x v="6"/>
    <n v="1500"/>
    <n v="3"/>
    <n v="4500"/>
    <x v="1"/>
    <x v="0"/>
    <x v="0"/>
  </r>
  <r>
    <s v="A631"/>
    <x v="630"/>
    <x v="20"/>
    <x v="8"/>
    <x v="630"/>
    <x v="630"/>
    <x v="2"/>
    <x v="0"/>
    <n v="210"/>
    <n v="4"/>
    <n v="840"/>
    <x v="0"/>
    <x v="0"/>
    <x v="0"/>
  </r>
  <r>
    <s v="A632"/>
    <x v="631"/>
    <x v="21"/>
    <x v="8"/>
    <x v="631"/>
    <x v="631"/>
    <x v="3"/>
    <x v="1"/>
    <n v="4000"/>
    <n v="5"/>
    <n v="20000"/>
    <x v="1"/>
    <x v="0"/>
    <x v="0"/>
  </r>
  <r>
    <s v="A633"/>
    <x v="632"/>
    <x v="22"/>
    <x v="8"/>
    <x v="632"/>
    <x v="632"/>
    <x v="0"/>
    <x v="2"/>
    <n v="3200"/>
    <n v="6"/>
    <n v="19200"/>
    <x v="0"/>
    <x v="0"/>
    <x v="0"/>
  </r>
  <r>
    <s v="A634"/>
    <x v="633"/>
    <x v="23"/>
    <x v="8"/>
    <x v="633"/>
    <x v="633"/>
    <x v="1"/>
    <x v="3"/>
    <n v="2900"/>
    <n v="5"/>
    <n v="14500"/>
    <x v="1"/>
    <x v="0"/>
    <x v="0"/>
  </r>
  <r>
    <s v="A635"/>
    <x v="634"/>
    <x v="24"/>
    <x v="8"/>
    <x v="634"/>
    <x v="634"/>
    <x v="2"/>
    <x v="4"/>
    <n v="190"/>
    <n v="4"/>
    <n v="760"/>
    <x v="0"/>
    <x v="0"/>
    <x v="0"/>
  </r>
  <r>
    <s v="A636"/>
    <x v="635"/>
    <x v="25"/>
    <x v="8"/>
    <x v="635"/>
    <x v="635"/>
    <x v="3"/>
    <x v="5"/>
    <n v="4000"/>
    <n v="10"/>
    <n v="40000"/>
    <x v="1"/>
    <x v="0"/>
    <x v="0"/>
  </r>
  <r>
    <s v="A637"/>
    <x v="636"/>
    <x v="26"/>
    <x v="8"/>
    <x v="636"/>
    <x v="636"/>
    <x v="0"/>
    <x v="6"/>
    <n v="1500"/>
    <n v="3"/>
    <n v="4500"/>
    <x v="0"/>
    <x v="0"/>
    <x v="0"/>
  </r>
  <r>
    <s v="A638"/>
    <x v="637"/>
    <x v="27"/>
    <x v="8"/>
    <x v="637"/>
    <x v="637"/>
    <x v="1"/>
    <x v="0"/>
    <n v="210"/>
    <n v="4"/>
    <n v="840"/>
    <x v="1"/>
    <x v="0"/>
    <x v="0"/>
  </r>
  <r>
    <s v="A639"/>
    <x v="638"/>
    <x v="28"/>
    <x v="8"/>
    <x v="638"/>
    <x v="638"/>
    <x v="2"/>
    <x v="1"/>
    <n v="4000"/>
    <n v="5"/>
    <n v="20000"/>
    <x v="0"/>
    <x v="0"/>
    <x v="0"/>
  </r>
  <r>
    <s v="A640"/>
    <x v="639"/>
    <x v="0"/>
    <x v="9"/>
    <x v="639"/>
    <x v="639"/>
    <x v="3"/>
    <x v="2"/>
    <n v="3200"/>
    <n v="6"/>
    <n v="19200"/>
    <x v="1"/>
    <x v="0"/>
    <x v="0"/>
  </r>
  <r>
    <s v="A641"/>
    <x v="640"/>
    <x v="1"/>
    <x v="9"/>
    <x v="640"/>
    <x v="640"/>
    <x v="0"/>
    <x v="3"/>
    <n v="2900"/>
    <n v="5"/>
    <n v="14500"/>
    <x v="0"/>
    <x v="0"/>
    <x v="0"/>
  </r>
  <r>
    <s v="A642"/>
    <x v="641"/>
    <x v="2"/>
    <x v="9"/>
    <x v="641"/>
    <x v="641"/>
    <x v="1"/>
    <x v="4"/>
    <n v="190"/>
    <n v="6"/>
    <n v="1140"/>
    <x v="1"/>
    <x v="0"/>
    <x v="0"/>
  </r>
  <r>
    <s v="A643"/>
    <x v="642"/>
    <x v="3"/>
    <x v="9"/>
    <x v="642"/>
    <x v="642"/>
    <x v="2"/>
    <x v="5"/>
    <n v="4000"/>
    <n v="5"/>
    <n v="20000"/>
    <x v="0"/>
    <x v="0"/>
    <x v="0"/>
  </r>
  <r>
    <s v="A644"/>
    <x v="643"/>
    <x v="4"/>
    <x v="9"/>
    <x v="643"/>
    <x v="643"/>
    <x v="3"/>
    <x v="6"/>
    <n v="1500"/>
    <n v="6"/>
    <n v="9000"/>
    <x v="1"/>
    <x v="0"/>
    <x v="0"/>
  </r>
  <r>
    <s v="A645"/>
    <x v="644"/>
    <x v="5"/>
    <x v="9"/>
    <x v="644"/>
    <x v="644"/>
    <x v="0"/>
    <x v="0"/>
    <n v="210"/>
    <n v="2"/>
    <n v="420"/>
    <x v="0"/>
    <x v="0"/>
    <x v="0"/>
  </r>
  <r>
    <s v="A646"/>
    <x v="645"/>
    <x v="6"/>
    <x v="9"/>
    <x v="645"/>
    <x v="645"/>
    <x v="1"/>
    <x v="1"/>
    <n v="4000"/>
    <n v="3"/>
    <n v="12000"/>
    <x v="1"/>
    <x v="0"/>
    <x v="0"/>
  </r>
  <r>
    <s v="A647"/>
    <x v="646"/>
    <x v="7"/>
    <x v="9"/>
    <x v="646"/>
    <x v="646"/>
    <x v="2"/>
    <x v="2"/>
    <n v="3200"/>
    <n v="5"/>
    <n v="16000"/>
    <x v="0"/>
    <x v="0"/>
    <x v="0"/>
  </r>
  <r>
    <s v="A648"/>
    <x v="647"/>
    <x v="8"/>
    <x v="9"/>
    <x v="647"/>
    <x v="647"/>
    <x v="3"/>
    <x v="3"/>
    <n v="2900"/>
    <n v="3"/>
    <n v="8700"/>
    <x v="1"/>
    <x v="0"/>
    <x v="0"/>
  </r>
  <r>
    <s v="A649"/>
    <x v="648"/>
    <x v="9"/>
    <x v="9"/>
    <x v="648"/>
    <x v="648"/>
    <x v="0"/>
    <x v="4"/>
    <n v="190"/>
    <n v="1"/>
    <n v="190"/>
    <x v="0"/>
    <x v="0"/>
    <x v="0"/>
  </r>
  <r>
    <s v="A650"/>
    <x v="649"/>
    <x v="10"/>
    <x v="9"/>
    <x v="649"/>
    <x v="649"/>
    <x v="1"/>
    <x v="5"/>
    <n v="4000"/>
    <n v="2"/>
    <n v="8000"/>
    <x v="1"/>
    <x v="0"/>
    <x v="0"/>
  </r>
  <r>
    <s v="A651"/>
    <x v="650"/>
    <x v="11"/>
    <x v="9"/>
    <x v="650"/>
    <x v="650"/>
    <x v="2"/>
    <x v="6"/>
    <n v="1500"/>
    <n v="3"/>
    <n v="4500"/>
    <x v="0"/>
    <x v="0"/>
    <x v="0"/>
  </r>
  <r>
    <s v="A652"/>
    <x v="651"/>
    <x v="12"/>
    <x v="9"/>
    <x v="651"/>
    <x v="651"/>
    <x v="3"/>
    <x v="0"/>
    <n v="210"/>
    <n v="7"/>
    <n v="1470"/>
    <x v="1"/>
    <x v="0"/>
    <x v="0"/>
  </r>
  <r>
    <s v="A653"/>
    <x v="652"/>
    <x v="13"/>
    <x v="9"/>
    <x v="652"/>
    <x v="652"/>
    <x v="0"/>
    <x v="1"/>
    <n v="4000"/>
    <n v="6"/>
    <n v="24000"/>
    <x v="0"/>
    <x v="0"/>
    <x v="0"/>
  </r>
  <r>
    <s v="A654"/>
    <x v="653"/>
    <x v="14"/>
    <x v="9"/>
    <x v="653"/>
    <x v="653"/>
    <x v="1"/>
    <x v="2"/>
    <n v="3200"/>
    <n v="1"/>
    <n v="3200"/>
    <x v="1"/>
    <x v="0"/>
    <x v="0"/>
  </r>
  <r>
    <s v="A655"/>
    <x v="654"/>
    <x v="15"/>
    <x v="9"/>
    <x v="654"/>
    <x v="654"/>
    <x v="2"/>
    <x v="3"/>
    <n v="2900"/>
    <n v="3"/>
    <n v="8700"/>
    <x v="0"/>
    <x v="0"/>
    <x v="0"/>
  </r>
  <r>
    <s v="A656"/>
    <x v="655"/>
    <x v="16"/>
    <x v="9"/>
    <x v="655"/>
    <x v="655"/>
    <x v="3"/>
    <x v="4"/>
    <n v="190"/>
    <n v="4"/>
    <n v="760"/>
    <x v="1"/>
    <x v="0"/>
    <x v="0"/>
  </r>
  <r>
    <s v="A657"/>
    <x v="656"/>
    <x v="17"/>
    <x v="9"/>
    <x v="656"/>
    <x v="656"/>
    <x v="0"/>
    <x v="5"/>
    <n v="4000"/>
    <n v="2"/>
    <n v="8000"/>
    <x v="0"/>
    <x v="0"/>
    <x v="0"/>
  </r>
  <r>
    <s v="A658"/>
    <x v="657"/>
    <x v="18"/>
    <x v="9"/>
    <x v="657"/>
    <x v="657"/>
    <x v="1"/>
    <x v="6"/>
    <n v="1500"/>
    <n v="3"/>
    <n v="4500"/>
    <x v="1"/>
    <x v="0"/>
    <x v="0"/>
  </r>
  <r>
    <s v="A659"/>
    <x v="658"/>
    <x v="19"/>
    <x v="9"/>
    <x v="658"/>
    <x v="658"/>
    <x v="2"/>
    <x v="0"/>
    <n v="210"/>
    <n v="4"/>
    <n v="840"/>
    <x v="0"/>
    <x v="0"/>
    <x v="0"/>
  </r>
  <r>
    <s v="A660"/>
    <x v="659"/>
    <x v="20"/>
    <x v="9"/>
    <x v="659"/>
    <x v="659"/>
    <x v="3"/>
    <x v="1"/>
    <n v="4000"/>
    <n v="5"/>
    <n v="20000"/>
    <x v="1"/>
    <x v="0"/>
    <x v="0"/>
  </r>
  <r>
    <s v="A661"/>
    <x v="660"/>
    <x v="21"/>
    <x v="9"/>
    <x v="660"/>
    <x v="660"/>
    <x v="0"/>
    <x v="2"/>
    <n v="3200"/>
    <n v="6"/>
    <n v="19200"/>
    <x v="0"/>
    <x v="0"/>
    <x v="0"/>
  </r>
  <r>
    <s v="A662"/>
    <x v="661"/>
    <x v="22"/>
    <x v="9"/>
    <x v="661"/>
    <x v="661"/>
    <x v="1"/>
    <x v="3"/>
    <n v="2900"/>
    <n v="5"/>
    <n v="14500"/>
    <x v="1"/>
    <x v="0"/>
    <x v="0"/>
  </r>
  <r>
    <s v="A663"/>
    <x v="662"/>
    <x v="23"/>
    <x v="9"/>
    <x v="662"/>
    <x v="662"/>
    <x v="2"/>
    <x v="4"/>
    <n v="190"/>
    <n v="4"/>
    <n v="760"/>
    <x v="0"/>
    <x v="0"/>
    <x v="0"/>
  </r>
  <r>
    <s v="A664"/>
    <x v="663"/>
    <x v="24"/>
    <x v="9"/>
    <x v="663"/>
    <x v="663"/>
    <x v="3"/>
    <x v="5"/>
    <n v="4000"/>
    <n v="10"/>
    <n v="40000"/>
    <x v="1"/>
    <x v="0"/>
    <x v="0"/>
  </r>
  <r>
    <s v="A665"/>
    <x v="664"/>
    <x v="25"/>
    <x v="9"/>
    <x v="664"/>
    <x v="664"/>
    <x v="0"/>
    <x v="6"/>
    <n v="1500"/>
    <n v="3"/>
    <n v="4500"/>
    <x v="0"/>
    <x v="0"/>
    <x v="0"/>
  </r>
  <r>
    <s v="A666"/>
    <x v="665"/>
    <x v="26"/>
    <x v="9"/>
    <x v="665"/>
    <x v="665"/>
    <x v="1"/>
    <x v="0"/>
    <n v="210"/>
    <n v="4"/>
    <n v="840"/>
    <x v="1"/>
    <x v="0"/>
    <x v="0"/>
  </r>
  <r>
    <s v="A667"/>
    <x v="666"/>
    <x v="27"/>
    <x v="9"/>
    <x v="666"/>
    <x v="666"/>
    <x v="2"/>
    <x v="1"/>
    <n v="4000"/>
    <n v="5"/>
    <n v="20000"/>
    <x v="0"/>
    <x v="0"/>
    <x v="0"/>
  </r>
  <r>
    <s v="A668"/>
    <x v="667"/>
    <x v="28"/>
    <x v="9"/>
    <x v="667"/>
    <x v="667"/>
    <x v="3"/>
    <x v="2"/>
    <n v="3200"/>
    <n v="6"/>
    <n v="19200"/>
    <x v="1"/>
    <x v="0"/>
    <x v="0"/>
  </r>
  <r>
    <s v="A669"/>
    <x v="668"/>
    <x v="29"/>
    <x v="9"/>
    <x v="668"/>
    <x v="668"/>
    <x v="0"/>
    <x v="3"/>
    <n v="2900"/>
    <n v="5"/>
    <n v="14500"/>
    <x v="0"/>
    <x v="0"/>
    <x v="0"/>
  </r>
  <r>
    <s v="A670"/>
    <x v="669"/>
    <x v="30"/>
    <x v="9"/>
    <x v="669"/>
    <x v="669"/>
    <x v="1"/>
    <x v="4"/>
    <n v="190"/>
    <n v="6"/>
    <n v="1140"/>
    <x v="1"/>
    <x v="0"/>
    <x v="0"/>
  </r>
  <r>
    <s v="A671"/>
    <x v="670"/>
    <x v="0"/>
    <x v="10"/>
    <x v="670"/>
    <x v="670"/>
    <x v="2"/>
    <x v="5"/>
    <n v="4000"/>
    <n v="5"/>
    <n v="20000"/>
    <x v="0"/>
    <x v="0"/>
    <x v="0"/>
  </r>
  <r>
    <s v="A672"/>
    <x v="671"/>
    <x v="1"/>
    <x v="10"/>
    <x v="671"/>
    <x v="671"/>
    <x v="3"/>
    <x v="6"/>
    <n v="1500"/>
    <n v="6"/>
    <n v="9000"/>
    <x v="1"/>
    <x v="0"/>
    <x v="0"/>
  </r>
  <r>
    <s v="A673"/>
    <x v="672"/>
    <x v="2"/>
    <x v="10"/>
    <x v="672"/>
    <x v="672"/>
    <x v="0"/>
    <x v="0"/>
    <n v="210"/>
    <n v="2"/>
    <n v="420"/>
    <x v="0"/>
    <x v="0"/>
    <x v="0"/>
  </r>
  <r>
    <s v="A674"/>
    <x v="673"/>
    <x v="3"/>
    <x v="10"/>
    <x v="673"/>
    <x v="673"/>
    <x v="1"/>
    <x v="1"/>
    <n v="4000"/>
    <n v="3"/>
    <n v="12000"/>
    <x v="1"/>
    <x v="0"/>
    <x v="0"/>
  </r>
  <r>
    <s v="A675"/>
    <x v="674"/>
    <x v="4"/>
    <x v="10"/>
    <x v="674"/>
    <x v="674"/>
    <x v="2"/>
    <x v="2"/>
    <n v="3200"/>
    <n v="5"/>
    <n v="16000"/>
    <x v="0"/>
    <x v="0"/>
    <x v="0"/>
  </r>
  <r>
    <s v="A676"/>
    <x v="675"/>
    <x v="5"/>
    <x v="10"/>
    <x v="675"/>
    <x v="675"/>
    <x v="3"/>
    <x v="3"/>
    <n v="2900"/>
    <n v="3"/>
    <n v="8700"/>
    <x v="1"/>
    <x v="0"/>
    <x v="0"/>
  </r>
  <r>
    <s v="A677"/>
    <x v="676"/>
    <x v="6"/>
    <x v="10"/>
    <x v="676"/>
    <x v="676"/>
    <x v="0"/>
    <x v="4"/>
    <n v="190"/>
    <n v="1"/>
    <n v="190"/>
    <x v="0"/>
    <x v="0"/>
    <x v="0"/>
  </r>
  <r>
    <s v="A678"/>
    <x v="677"/>
    <x v="7"/>
    <x v="10"/>
    <x v="677"/>
    <x v="677"/>
    <x v="1"/>
    <x v="5"/>
    <n v="4000"/>
    <n v="2"/>
    <n v="8000"/>
    <x v="1"/>
    <x v="0"/>
    <x v="0"/>
  </r>
  <r>
    <s v="A679"/>
    <x v="678"/>
    <x v="8"/>
    <x v="10"/>
    <x v="678"/>
    <x v="678"/>
    <x v="2"/>
    <x v="6"/>
    <n v="1500"/>
    <n v="3"/>
    <n v="4500"/>
    <x v="0"/>
    <x v="0"/>
    <x v="0"/>
  </r>
  <r>
    <s v="A680"/>
    <x v="679"/>
    <x v="9"/>
    <x v="10"/>
    <x v="679"/>
    <x v="679"/>
    <x v="3"/>
    <x v="0"/>
    <n v="210"/>
    <n v="7"/>
    <n v="1470"/>
    <x v="1"/>
    <x v="0"/>
    <x v="0"/>
  </r>
  <r>
    <s v="A681"/>
    <x v="680"/>
    <x v="10"/>
    <x v="10"/>
    <x v="680"/>
    <x v="680"/>
    <x v="0"/>
    <x v="1"/>
    <n v="4000"/>
    <n v="6"/>
    <n v="24000"/>
    <x v="0"/>
    <x v="0"/>
    <x v="0"/>
  </r>
  <r>
    <s v="A682"/>
    <x v="681"/>
    <x v="11"/>
    <x v="10"/>
    <x v="681"/>
    <x v="681"/>
    <x v="1"/>
    <x v="2"/>
    <n v="3200"/>
    <n v="1"/>
    <n v="3200"/>
    <x v="1"/>
    <x v="0"/>
    <x v="0"/>
  </r>
  <r>
    <s v="A683"/>
    <x v="682"/>
    <x v="12"/>
    <x v="10"/>
    <x v="682"/>
    <x v="682"/>
    <x v="2"/>
    <x v="3"/>
    <n v="2900"/>
    <n v="3"/>
    <n v="8700"/>
    <x v="0"/>
    <x v="0"/>
    <x v="0"/>
  </r>
  <r>
    <s v="A684"/>
    <x v="683"/>
    <x v="13"/>
    <x v="10"/>
    <x v="683"/>
    <x v="683"/>
    <x v="3"/>
    <x v="4"/>
    <n v="190"/>
    <n v="4"/>
    <n v="760"/>
    <x v="1"/>
    <x v="0"/>
    <x v="0"/>
  </r>
  <r>
    <s v="A685"/>
    <x v="684"/>
    <x v="14"/>
    <x v="10"/>
    <x v="684"/>
    <x v="684"/>
    <x v="0"/>
    <x v="5"/>
    <n v="4000"/>
    <n v="2"/>
    <n v="8000"/>
    <x v="0"/>
    <x v="0"/>
    <x v="0"/>
  </r>
  <r>
    <s v="A686"/>
    <x v="685"/>
    <x v="15"/>
    <x v="10"/>
    <x v="685"/>
    <x v="685"/>
    <x v="1"/>
    <x v="6"/>
    <n v="1500"/>
    <n v="3"/>
    <n v="4500"/>
    <x v="1"/>
    <x v="0"/>
    <x v="0"/>
  </r>
  <r>
    <s v="A687"/>
    <x v="686"/>
    <x v="16"/>
    <x v="10"/>
    <x v="686"/>
    <x v="686"/>
    <x v="2"/>
    <x v="0"/>
    <n v="210"/>
    <n v="4"/>
    <n v="840"/>
    <x v="0"/>
    <x v="0"/>
    <x v="0"/>
  </r>
  <r>
    <s v="A688"/>
    <x v="687"/>
    <x v="17"/>
    <x v="10"/>
    <x v="687"/>
    <x v="687"/>
    <x v="3"/>
    <x v="1"/>
    <n v="4000"/>
    <n v="5"/>
    <n v="20000"/>
    <x v="1"/>
    <x v="0"/>
    <x v="0"/>
  </r>
  <r>
    <s v="A689"/>
    <x v="688"/>
    <x v="18"/>
    <x v="10"/>
    <x v="688"/>
    <x v="688"/>
    <x v="0"/>
    <x v="2"/>
    <n v="3200"/>
    <n v="6"/>
    <n v="19200"/>
    <x v="0"/>
    <x v="0"/>
    <x v="0"/>
  </r>
  <r>
    <s v="A690"/>
    <x v="689"/>
    <x v="19"/>
    <x v="10"/>
    <x v="689"/>
    <x v="689"/>
    <x v="1"/>
    <x v="3"/>
    <n v="2900"/>
    <n v="5"/>
    <n v="14500"/>
    <x v="1"/>
    <x v="0"/>
    <x v="0"/>
  </r>
  <r>
    <s v="A691"/>
    <x v="690"/>
    <x v="20"/>
    <x v="10"/>
    <x v="690"/>
    <x v="690"/>
    <x v="2"/>
    <x v="4"/>
    <n v="190"/>
    <n v="4"/>
    <n v="760"/>
    <x v="0"/>
    <x v="0"/>
    <x v="0"/>
  </r>
  <r>
    <s v="A692"/>
    <x v="691"/>
    <x v="21"/>
    <x v="10"/>
    <x v="691"/>
    <x v="691"/>
    <x v="3"/>
    <x v="5"/>
    <n v="4000"/>
    <n v="10"/>
    <n v="40000"/>
    <x v="1"/>
    <x v="0"/>
    <x v="0"/>
  </r>
  <r>
    <s v="A693"/>
    <x v="692"/>
    <x v="22"/>
    <x v="10"/>
    <x v="692"/>
    <x v="692"/>
    <x v="0"/>
    <x v="6"/>
    <n v="1500"/>
    <n v="3"/>
    <n v="4500"/>
    <x v="0"/>
    <x v="0"/>
    <x v="0"/>
  </r>
  <r>
    <s v="A694"/>
    <x v="693"/>
    <x v="23"/>
    <x v="10"/>
    <x v="693"/>
    <x v="693"/>
    <x v="1"/>
    <x v="0"/>
    <n v="210"/>
    <n v="4"/>
    <n v="840"/>
    <x v="1"/>
    <x v="0"/>
    <x v="0"/>
  </r>
  <r>
    <s v="A695"/>
    <x v="694"/>
    <x v="24"/>
    <x v="10"/>
    <x v="694"/>
    <x v="694"/>
    <x v="2"/>
    <x v="1"/>
    <n v="4000"/>
    <n v="5"/>
    <n v="20000"/>
    <x v="0"/>
    <x v="0"/>
    <x v="0"/>
  </r>
  <r>
    <s v="A696"/>
    <x v="695"/>
    <x v="25"/>
    <x v="10"/>
    <x v="695"/>
    <x v="695"/>
    <x v="3"/>
    <x v="2"/>
    <n v="3200"/>
    <n v="6"/>
    <n v="19200"/>
    <x v="1"/>
    <x v="0"/>
    <x v="0"/>
  </r>
  <r>
    <s v="A697"/>
    <x v="696"/>
    <x v="26"/>
    <x v="10"/>
    <x v="696"/>
    <x v="696"/>
    <x v="0"/>
    <x v="3"/>
    <n v="2900"/>
    <n v="5"/>
    <n v="14500"/>
    <x v="0"/>
    <x v="0"/>
    <x v="0"/>
  </r>
  <r>
    <s v="A698"/>
    <x v="697"/>
    <x v="27"/>
    <x v="10"/>
    <x v="697"/>
    <x v="697"/>
    <x v="1"/>
    <x v="4"/>
    <n v="190"/>
    <n v="6"/>
    <n v="1140"/>
    <x v="1"/>
    <x v="0"/>
    <x v="0"/>
  </r>
  <r>
    <s v="A699"/>
    <x v="698"/>
    <x v="28"/>
    <x v="10"/>
    <x v="698"/>
    <x v="698"/>
    <x v="2"/>
    <x v="5"/>
    <n v="4000"/>
    <n v="5"/>
    <n v="20000"/>
    <x v="0"/>
    <x v="0"/>
    <x v="0"/>
  </r>
  <r>
    <s v="A700"/>
    <x v="699"/>
    <x v="29"/>
    <x v="10"/>
    <x v="699"/>
    <x v="699"/>
    <x v="3"/>
    <x v="6"/>
    <n v="1500"/>
    <n v="6"/>
    <n v="9000"/>
    <x v="1"/>
    <x v="0"/>
    <x v="0"/>
  </r>
  <r>
    <s v="A701"/>
    <x v="700"/>
    <x v="0"/>
    <x v="11"/>
    <x v="700"/>
    <x v="700"/>
    <x v="0"/>
    <x v="0"/>
    <n v="210"/>
    <n v="2"/>
    <n v="420"/>
    <x v="0"/>
    <x v="0"/>
    <x v="0"/>
  </r>
  <r>
    <s v="A702"/>
    <x v="701"/>
    <x v="1"/>
    <x v="11"/>
    <x v="701"/>
    <x v="701"/>
    <x v="1"/>
    <x v="1"/>
    <n v="4000"/>
    <n v="3"/>
    <n v="12000"/>
    <x v="1"/>
    <x v="0"/>
    <x v="0"/>
  </r>
  <r>
    <s v="A703"/>
    <x v="702"/>
    <x v="2"/>
    <x v="11"/>
    <x v="702"/>
    <x v="702"/>
    <x v="2"/>
    <x v="2"/>
    <n v="3200"/>
    <n v="5"/>
    <n v="16000"/>
    <x v="0"/>
    <x v="0"/>
    <x v="0"/>
  </r>
  <r>
    <s v="A704"/>
    <x v="703"/>
    <x v="3"/>
    <x v="11"/>
    <x v="703"/>
    <x v="703"/>
    <x v="3"/>
    <x v="3"/>
    <n v="2900"/>
    <n v="3"/>
    <n v="8700"/>
    <x v="1"/>
    <x v="0"/>
    <x v="0"/>
  </r>
  <r>
    <s v="A705"/>
    <x v="704"/>
    <x v="4"/>
    <x v="11"/>
    <x v="704"/>
    <x v="704"/>
    <x v="0"/>
    <x v="4"/>
    <n v="190"/>
    <n v="1"/>
    <n v="190"/>
    <x v="0"/>
    <x v="0"/>
    <x v="0"/>
  </r>
  <r>
    <s v="A706"/>
    <x v="705"/>
    <x v="5"/>
    <x v="11"/>
    <x v="705"/>
    <x v="705"/>
    <x v="1"/>
    <x v="5"/>
    <n v="4000"/>
    <n v="2"/>
    <n v="8000"/>
    <x v="1"/>
    <x v="0"/>
    <x v="0"/>
  </r>
  <r>
    <s v="A707"/>
    <x v="706"/>
    <x v="6"/>
    <x v="11"/>
    <x v="706"/>
    <x v="706"/>
    <x v="2"/>
    <x v="6"/>
    <n v="1500"/>
    <n v="3"/>
    <n v="4500"/>
    <x v="0"/>
    <x v="0"/>
    <x v="0"/>
  </r>
  <r>
    <s v="A708"/>
    <x v="707"/>
    <x v="7"/>
    <x v="11"/>
    <x v="707"/>
    <x v="707"/>
    <x v="3"/>
    <x v="0"/>
    <n v="210"/>
    <n v="7"/>
    <n v="1470"/>
    <x v="1"/>
    <x v="0"/>
    <x v="0"/>
  </r>
  <r>
    <s v="A709"/>
    <x v="708"/>
    <x v="8"/>
    <x v="11"/>
    <x v="708"/>
    <x v="708"/>
    <x v="0"/>
    <x v="1"/>
    <n v="4000"/>
    <n v="6"/>
    <n v="24000"/>
    <x v="0"/>
    <x v="0"/>
    <x v="0"/>
  </r>
  <r>
    <s v="A710"/>
    <x v="709"/>
    <x v="9"/>
    <x v="11"/>
    <x v="709"/>
    <x v="709"/>
    <x v="1"/>
    <x v="2"/>
    <n v="3200"/>
    <n v="1"/>
    <n v="3200"/>
    <x v="1"/>
    <x v="0"/>
    <x v="0"/>
  </r>
  <r>
    <s v="A711"/>
    <x v="710"/>
    <x v="10"/>
    <x v="11"/>
    <x v="710"/>
    <x v="710"/>
    <x v="2"/>
    <x v="3"/>
    <n v="2900"/>
    <n v="3"/>
    <n v="8700"/>
    <x v="0"/>
    <x v="0"/>
    <x v="0"/>
  </r>
  <r>
    <s v="A712"/>
    <x v="711"/>
    <x v="11"/>
    <x v="11"/>
    <x v="711"/>
    <x v="711"/>
    <x v="3"/>
    <x v="4"/>
    <n v="190"/>
    <n v="4"/>
    <n v="760"/>
    <x v="1"/>
    <x v="0"/>
    <x v="0"/>
  </r>
  <r>
    <s v="A713"/>
    <x v="712"/>
    <x v="12"/>
    <x v="11"/>
    <x v="712"/>
    <x v="712"/>
    <x v="0"/>
    <x v="5"/>
    <n v="4000"/>
    <n v="2"/>
    <n v="8000"/>
    <x v="0"/>
    <x v="0"/>
    <x v="0"/>
  </r>
  <r>
    <s v="A714"/>
    <x v="713"/>
    <x v="13"/>
    <x v="11"/>
    <x v="713"/>
    <x v="713"/>
    <x v="1"/>
    <x v="6"/>
    <n v="1500"/>
    <n v="3"/>
    <n v="4500"/>
    <x v="1"/>
    <x v="0"/>
    <x v="0"/>
  </r>
  <r>
    <s v="A715"/>
    <x v="714"/>
    <x v="14"/>
    <x v="11"/>
    <x v="714"/>
    <x v="714"/>
    <x v="2"/>
    <x v="0"/>
    <n v="210"/>
    <n v="4"/>
    <n v="840"/>
    <x v="0"/>
    <x v="0"/>
    <x v="0"/>
  </r>
  <r>
    <s v="A716"/>
    <x v="715"/>
    <x v="15"/>
    <x v="11"/>
    <x v="715"/>
    <x v="715"/>
    <x v="3"/>
    <x v="1"/>
    <n v="4000"/>
    <n v="5"/>
    <n v="20000"/>
    <x v="1"/>
    <x v="0"/>
    <x v="0"/>
  </r>
  <r>
    <s v="A717"/>
    <x v="716"/>
    <x v="16"/>
    <x v="11"/>
    <x v="716"/>
    <x v="716"/>
    <x v="0"/>
    <x v="2"/>
    <n v="3200"/>
    <n v="6"/>
    <n v="19200"/>
    <x v="0"/>
    <x v="0"/>
    <x v="0"/>
  </r>
  <r>
    <s v="A718"/>
    <x v="717"/>
    <x v="17"/>
    <x v="11"/>
    <x v="717"/>
    <x v="717"/>
    <x v="1"/>
    <x v="3"/>
    <n v="2900"/>
    <n v="5"/>
    <n v="14500"/>
    <x v="1"/>
    <x v="0"/>
    <x v="0"/>
  </r>
  <r>
    <s v="A719"/>
    <x v="718"/>
    <x v="18"/>
    <x v="11"/>
    <x v="718"/>
    <x v="718"/>
    <x v="2"/>
    <x v="4"/>
    <n v="190"/>
    <n v="4"/>
    <n v="760"/>
    <x v="0"/>
    <x v="0"/>
    <x v="0"/>
  </r>
  <r>
    <s v="A720"/>
    <x v="719"/>
    <x v="19"/>
    <x v="11"/>
    <x v="719"/>
    <x v="719"/>
    <x v="3"/>
    <x v="5"/>
    <n v="4000"/>
    <n v="10"/>
    <n v="40000"/>
    <x v="1"/>
    <x v="0"/>
    <x v="0"/>
  </r>
  <r>
    <s v="A721"/>
    <x v="720"/>
    <x v="20"/>
    <x v="11"/>
    <x v="720"/>
    <x v="720"/>
    <x v="0"/>
    <x v="6"/>
    <n v="1500"/>
    <n v="3"/>
    <n v="4500"/>
    <x v="0"/>
    <x v="0"/>
    <x v="0"/>
  </r>
  <r>
    <s v="A722"/>
    <x v="721"/>
    <x v="21"/>
    <x v="11"/>
    <x v="721"/>
    <x v="721"/>
    <x v="1"/>
    <x v="0"/>
    <n v="210"/>
    <n v="4"/>
    <n v="840"/>
    <x v="1"/>
    <x v="0"/>
    <x v="0"/>
  </r>
  <r>
    <s v="A723"/>
    <x v="722"/>
    <x v="22"/>
    <x v="11"/>
    <x v="722"/>
    <x v="722"/>
    <x v="2"/>
    <x v="1"/>
    <n v="4000"/>
    <n v="5"/>
    <n v="20000"/>
    <x v="0"/>
    <x v="0"/>
    <x v="0"/>
  </r>
  <r>
    <s v="A724"/>
    <x v="723"/>
    <x v="23"/>
    <x v="11"/>
    <x v="723"/>
    <x v="723"/>
    <x v="3"/>
    <x v="2"/>
    <n v="3200"/>
    <n v="6"/>
    <n v="19200"/>
    <x v="1"/>
    <x v="0"/>
    <x v="0"/>
  </r>
  <r>
    <s v="A725"/>
    <x v="724"/>
    <x v="24"/>
    <x v="11"/>
    <x v="724"/>
    <x v="724"/>
    <x v="0"/>
    <x v="3"/>
    <n v="2900"/>
    <n v="5"/>
    <n v="14500"/>
    <x v="0"/>
    <x v="0"/>
    <x v="0"/>
  </r>
  <r>
    <s v="A726"/>
    <x v="725"/>
    <x v="25"/>
    <x v="11"/>
    <x v="725"/>
    <x v="725"/>
    <x v="1"/>
    <x v="4"/>
    <n v="190"/>
    <n v="6"/>
    <n v="1140"/>
    <x v="1"/>
    <x v="0"/>
    <x v="0"/>
  </r>
  <r>
    <s v="A727"/>
    <x v="726"/>
    <x v="26"/>
    <x v="11"/>
    <x v="726"/>
    <x v="726"/>
    <x v="2"/>
    <x v="5"/>
    <n v="4000"/>
    <n v="5"/>
    <n v="20000"/>
    <x v="0"/>
    <x v="0"/>
    <x v="0"/>
  </r>
  <r>
    <s v="A728"/>
    <x v="727"/>
    <x v="27"/>
    <x v="11"/>
    <x v="727"/>
    <x v="727"/>
    <x v="3"/>
    <x v="6"/>
    <n v="1500"/>
    <n v="6"/>
    <n v="9000"/>
    <x v="1"/>
    <x v="0"/>
    <x v="0"/>
  </r>
  <r>
    <s v="A729"/>
    <x v="728"/>
    <x v="28"/>
    <x v="11"/>
    <x v="728"/>
    <x v="728"/>
    <x v="0"/>
    <x v="0"/>
    <n v="210"/>
    <n v="2"/>
    <n v="420"/>
    <x v="0"/>
    <x v="0"/>
    <x v="0"/>
  </r>
  <r>
    <s v="A730"/>
    <x v="729"/>
    <x v="29"/>
    <x v="11"/>
    <x v="729"/>
    <x v="729"/>
    <x v="1"/>
    <x v="1"/>
    <n v="4000"/>
    <n v="3"/>
    <n v="12000"/>
    <x v="1"/>
    <x v="0"/>
    <x v="0"/>
  </r>
  <r>
    <s v="A731"/>
    <x v="730"/>
    <x v="30"/>
    <x v="11"/>
    <x v="730"/>
    <x v="730"/>
    <x v="2"/>
    <x v="2"/>
    <n v="3200"/>
    <n v="5"/>
    <n v="16000"/>
    <x v="0"/>
    <x v="0"/>
    <x v="0"/>
  </r>
  <r>
    <s v="A732"/>
    <x v="731"/>
    <x v="0"/>
    <x v="0"/>
    <x v="731"/>
    <x v="731"/>
    <x v="3"/>
    <x v="3"/>
    <n v="2900"/>
    <n v="3"/>
    <n v="8700"/>
    <x v="1"/>
    <x v="0"/>
    <x v="0"/>
  </r>
  <r>
    <s v="A733"/>
    <x v="732"/>
    <x v="1"/>
    <x v="0"/>
    <x v="732"/>
    <x v="732"/>
    <x v="0"/>
    <x v="4"/>
    <n v="190"/>
    <n v="1"/>
    <n v="190"/>
    <x v="0"/>
    <x v="0"/>
    <x v="0"/>
  </r>
  <r>
    <s v="A734"/>
    <x v="733"/>
    <x v="2"/>
    <x v="0"/>
    <x v="733"/>
    <x v="733"/>
    <x v="1"/>
    <x v="5"/>
    <n v="4000"/>
    <n v="2"/>
    <n v="8000"/>
    <x v="1"/>
    <x v="0"/>
    <x v="0"/>
  </r>
  <r>
    <s v="A735"/>
    <x v="734"/>
    <x v="3"/>
    <x v="0"/>
    <x v="734"/>
    <x v="734"/>
    <x v="2"/>
    <x v="6"/>
    <n v="1500"/>
    <n v="3"/>
    <n v="4500"/>
    <x v="0"/>
    <x v="0"/>
    <x v="0"/>
  </r>
  <r>
    <s v="A736"/>
    <x v="735"/>
    <x v="4"/>
    <x v="0"/>
    <x v="735"/>
    <x v="735"/>
    <x v="2"/>
    <x v="4"/>
    <n v="210"/>
    <n v="5"/>
    <n v="1050"/>
    <x v="1"/>
    <x v="0"/>
    <x v="0"/>
  </r>
  <r>
    <s v="A737"/>
    <x v="736"/>
    <x v="5"/>
    <x v="0"/>
    <x v="736"/>
    <x v="736"/>
    <x v="3"/>
    <x v="5"/>
    <n v="4000"/>
    <n v="6"/>
    <n v="24000"/>
    <x v="0"/>
    <x v="0"/>
    <x v="0"/>
  </r>
  <r>
    <s v="A738"/>
    <x v="737"/>
    <x v="6"/>
    <x v="0"/>
    <x v="737"/>
    <x v="737"/>
    <x v="0"/>
    <x v="6"/>
    <n v="3200"/>
    <n v="5"/>
    <n v="16000"/>
    <x v="1"/>
    <x v="0"/>
    <x v="0"/>
  </r>
  <r>
    <s v="A739"/>
    <x v="738"/>
    <x v="7"/>
    <x v="0"/>
    <x v="738"/>
    <x v="738"/>
    <x v="2"/>
    <x v="4"/>
    <n v="2900"/>
    <n v="6"/>
    <n v="17400"/>
    <x v="0"/>
    <x v="0"/>
    <x v="0"/>
  </r>
  <r>
    <s v="A740"/>
    <x v="739"/>
    <x v="8"/>
    <x v="0"/>
    <x v="739"/>
    <x v="739"/>
    <x v="3"/>
    <x v="5"/>
    <n v="190"/>
    <n v="5"/>
    <n v="950"/>
    <x v="1"/>
    <x v="0"/>
    <x v="0"/>
  </r>
  <r>
    <s v="A741"/>
    <x v="740"/>
    <x v="9"/>
    <x v="0"/>
    <x v="740"/>
    <x v="740"/>
    <x v="0"/>
    <x v="6"/>
    <n v="4000"/>
    <n v="6"/>
    <n v="24000"/>
    <x v="0"/>
    <x v="0"/>
    <x v="0"/>
  </r>
  <r>
    <s v="A742"/>
    <x v="741"/>
    <x v="10"/>
    <x v="0"/>
    <x v="718"/>
    <x v="718"/>
    <x v="2"/>
    <x v="4"/>
    <n v="1500"/>
    <n v="2"/>
    <n v="3000"/>
    <x v="1"/>
    <x v="0"/>
    <x v="0"/>
  </r>
  <r>
    <s v="A743"/>
    <x v="742"/>
    <x v="11"/>
    <x v="0"/>
    <x v="719"/>
    <x v="719"/>
    <x v="3"/>
    <x v="5"/>
    <n v="210"/>
    <n v="3"/>
    <n v="630"/>
    <x v="0"/>
    <x v="0"/>
    <x v="0"/>
  </r>
  <r>
    <s v="A744"/>
    <x v="743"/>
    <x v="12"/>
    <x v="0"/>
    <x v="720"/>
    <x v="720"/>
    <x v="0"/>
    <x v="6"/>
    <n v="4000"/>
    <n v="3"/>
    <n v="12000"/>
    <x v="1"/>
    <x v="0"/>
    <x v="0"/>
  </r>
  <r>
    <s v="A745"/>
    <x v="744"/>
    <x v="13"/>
    <x v="0"/>
    <x v="721"/>
    <x v="721"/>
    <x v="1"/>
    <x v="0"/>
    <n v="3200"/>
    <n v="4"/>
    <n v="12800"/>
    <x v="0"/>
    <x v="0"/>
    <x v="0"/>
  </r>
  <r>
    <s v="A746"/>
    <x v="745"/>
    <x v="14"/>
    <x v="0"/>
    <x v="722"/>
    <x v="722"/>
    <x v="2"/>
    <x v="1"/>
    <n v="2900"/>
    <n v="5"/>
    <n v="14500"/>
    <x v="1"/>
    <x v="0"/>
    <x v="0"/>
  </r>
  <r>
    <s v="A747"/>
    <x v="746"/>
    <x v="15"/>
    <x v="0"/>
    <x v="723"/>
    <x v="723"/>
    <x v="3"/>
    <x v="2"/>
    <n v="190"/>
    <n v="6"/>
    <n v="1140"/>
    <x v="0"/>
    <x v="0"/>
    <x v="0"/>
  </r>
  <r>
    <s v="A748"/>
    <x v="747"/>
    <x v="16"/>
    <x v="0"/>
    <x v="724"/>
    <x v="724"/>
    <x v="0"/>
    <x v="3"/>
    <n v="4000"/>
    <n v="5"/>
    <n v="20000"/>
    <x v="1"/>
    <x v="0"/>
    <x v="0"/>
  </r>
  <r>
    <s v="A749"/>
    <x v="748"/>
    <x v="17"/>
    <x v="0"/>
    <x v="725"/>
    <x v="725"/>
    <x v="1"/>
    <x v="4"/>
    <n v="1500"/>
    <n v="6"/>
    <n v="9000"/>
    <x v="0"/>
    <x v="0"/>
    <x v="0"/>
  </r>
  <r>
    <s v="A750"/>
    <x v="749"/>
    <x v="18"/>
    <x v="0"/>
    <x v="726"/>
    <x v="726"/>
    <x v="2"/>
    <x v="5"/>
    <n v="210"/>
    <n v="5"/>
    <n v="1050"/>
    <x v="1"/>
    <x v="0"/>
    <x v="0"/>
  </r>
  <r>
    <s v="A751"/>
    <x v="750"/>
    <x v="19"/>
    <x v="0"/>
    <x v="727"/>
    <x v="727"/>
    <x v="3"/>
    <x v="6"/>
    <n v="4000"/>
    <n v="6"/>
    <n v="24000"/>
    <x v="0"/>
    <x v="0"/>
    <x v="0"/>
  </r>
  <r>
    <s v="A752"/>
    <x v="751"/>
    <x v="20"/>
    <x v="0"/>
    <x v="728"/>
    <x v="728"/>
    <x v="0"/>
    <x v="0"/>
    <n v="3200"/>
    <n v="2"/>
    <n v="6400"/>
    <x v="1"/>
    <x v="0"/>
    <x v="0"/>
  </r>
  <r>
    <s v="A753"/>
    <x v="752"/>
    <x v="21"/>
    <x v="0"/>
    <x v="729"/>
    <x v="729"/>
    <x v="1"/>
    <x v="1"/>
    <n v="2900"/>
    <n v="3"/>
    <n v="8700"/>
    <x v="0"/>
    <x v="0"/>
    <x v="0"/>
  </r>
  <r>
    <s v="A754"/>
    <x v="753"/>
    <x v="22"/>
    <x v="0"/>
    <x v="730"/>
    <x v="730"/>
    <x v="2"/>
    <x v="2"/>
    <n v="190"/>
    <n v="5"/>
    <n v="950"/>
    <x v="1"/>
    <x v="0"/>
    <x v="0"/>
  </r>
  <r>
    <s v="A755"/>
    <x v="754"/>
    <x v="23"/>
    <x v="0"/>
    <x v="731"/>
    <x v="731"/>
    <x v="3"/>
    <x v="3"/>
    <n v="4000"/>
    <n v="3"/>
    <n v="12000"/>
    <x v="0"/>
    <x v="0"/>
    <x v="0"/>
  </r>
  <r>
    <s v="A756"/>
    <x v="755"/>
    <x v="24"/>
    <x v="0"/>
    <x v="732"/>
    <x v="732"/>
    <x v="0"/>
    <x v="4"/>
    <n v="1500"/>
    <n v="1"/>
    <n v="1500"/>
    <x v="1"/>
    <x v="0"/>
    <x v="0"/>
  </r>
  <r>
    <s v="A757"/>
    <x v="756"/>
    <x v="25"/>
    <x v="0"/>
    <x v="733"/>
    <x v="733"/>
    <x v="1"/>
    <x v="5"/>
    <n v="210"/>
    <n v="2"/>
    <n v="420"/>
    <x v="0"/>
    <x v="0"/>
    <x v="0"/>
  </r>
  <r>
    <s v="A758"/>
    <x v="757"/>
    <x v="26"/>
    <x v="0"/>
    <x v="734"/>
    <x v="734"/>
    <x v="2"/>
    <x v="6"/>
    <n v="4000"/>
    <n v="5"/>
    <n v="20000"/>
    <x v="1"/>
    <x v="0"/>
    <x v="0"/>
  </r>
  <r>
    <s v="A759"/>
    <x v="758"/>
    <x v="27"/>
    <x v="0"/>
    <x v="735"/>
    <x v="735"/>
    <x v="2"/>
    <x v="4"/>
    <n v="3200"/>
    <n v="6"/>
    <n v="19200"/>
    <x v="0"/>
    <x v="0"/>
    <x v="0"/>
  </r>
  <r>
    <s v="A760"/>
    <x v="759"/>
    <x v="28"/>
    <x v="0"/>
    <x v="736"/>
    <x v="736"/>
    <x v="3"/>
    <x v="5"/>
    <n v="2900"/>
    <n v="2"/>
    <n v="5800"/>
    <x v="1"/>
    <x v="0"/>
    <x v="0"/>
  </r>
  <r>
    <s v="A761"/>
    <x v="760"/>
    <x v="29"/>
    <x v="0"/>
    <x v="737"/>
    <x v="737"/>
    <x v="0"/>
    <x v="6"/>
    <n v="190"/>
    <n v="3"/>
    <n v="570"/>
    <x v="0"/>
    <x v="0"/>
    <x v="0"/>
  </r>
  <r>
    <s v="A762"/>
    <x v="761"/>
    <x v="0"/>
    <x v="1"/>
    <x v="738"/>
    <x v="738"/>
    <x v="2"/>
    <x v="4"/>
    <n v="4000"/>
    <n v="5"/>
    <n v="20000"/>
    <x v="1"/>
    <x v="0"/>
    <x v="0"/>
  </r>
  <r>
    <s v="A763"/>
    <x v="762"/>
    <x v="1"/>
    <x v="1"/>
    <x v="739"/>
    <x v="739"/>
    <x v="3"/>
    <x v="5"/>
    <n v="1500"/>
    <n v="3"/>
    <n v="4500"/>
    <x v="0"/>
    <x v="0"/>
    <x v="0"/>
  </r>
  <r>
    <s v="A764"/>
    <x v="763"/>
    <x v="2"/>
    <x v="1"/>
    <x v="740"/>
    <x v="740"/>
    <x v="0"/>
    <x v="6"/>
    <n v="210"/>
    <n v="1"/>
    <n v="210"/>
    <x v="1"/>
    <x v="0"/>
    <x v="0"/>
  </r>
  <r>
    <s v="A765"/>
    <x v="764"/>
    <x v="3"/>
    <x v="1"/>
    <x v="718"/>
    <x v="718"/>
    <x v="2"/>
    <x v="4"/>
    <n v="4000"/>
    <n v="4"/>
    <n v="16000"/>
    <x v="0"/>
    <x v="0"/>
    <x v="0"/>
  </r>
  <r>
    <s v="A766"/>
    <x v="765"/>
    <x v="4"/>
    <x v="1"/>
    <x v="719"/>
    <x v="719"/>
    <x v="3"/>
    <x v="5"/>
    <n v="3200"/>
    <n v="10"/>
    <n v="32000"/>
    <x v="1"/>
    <x v="0"/>
    <x v="0"/>
  </r>
  <r>
    <s v="A767"/>
    <x v="766"/>
    <x v="5"/>
    <x v="1"/>
    <x v="720"/>
    <x v="720"/>
    <x v="0"/>
    <x v="6"/>
    <n v="2900"/>
    <n v="3"/>
    <n v="8700"/>
    <x v="0"/>
    <x v="0"/>
    <x v="0"/>
  </r>
  <r>
    <s v="A768"/>
    <x v="767"/>
    <x v="6"/>
    <x v="1"/>
    <x v="721"/>
    <x v="721"/>
    <x v="1"/>
    <x v="0"/>
    <n v="190"/>
    <n v="4"/>
    <n v="760"/>
    <x v="1"/>
    <x v="0"/>
    <x v="0"/>
  </r>
  <r>
    <s v="A769"/>
    <x v="768"/>
    <x v="7"/>
    <x v="1"/>
    <x v="722"/>
    <x v="722"/>
    <x v="2"/>
    <x v="1"/>
    <n v="4000"/>
    <n v="5"/>
    <n v="20000"/>
    <x v="0"/>
    <x v="0"/>
    <x v="0"/>
  </r>
  <r>
    <s v="A770"/>
    <x v="769"/>
    <x v="8"/>
    <x v="1"/>
    <x v="723"/>
    <x v="723"/>
    <x v="3"/>
    <x v="2"/>
    <n v="1500"/>
    <n v="6"/>
    <n v="9000"/>
    <x v="1"/>
    <x v="0"/>
    <x v="0"/>
  </r>
  <r>
    <s v="A771"/>
    <x v="770"/>
    <x v="9"/>
    <x v="1"/>
    <x v="724"/>
    <x v="724"/>
    <x v="0"/>
    <x v="3"/>
    <n v="210"/>
    <n v="5"/>
    <n v="1050"/>
    <x v="0"/>
    <x v="0"/>
    <x v="0"/>
  </r>
  <r>
    <s v="A772"/>
    <x v="771"/>
    <x v="10"/>
    <x v="1"/>
    <x v="725"/>
    <x v="725"/>
    <x v="1"/>
    <x v="4"/>
    <n v="4000"/>
    <n v="6"/>
    <n v="24000"/>
    <x v="1"/>
    <x v="0"/>
    <x v="0"/>
  </r>
  <r>
    <s v="A773"/>
    <x v="772"/>
    <x v="11"/>
    <x v="1"/>
    <x v="726"/>
    <x v="726"/>
    <x v="2"/>
    <x v="5"/>
    <n v="3200"/>
    <n v="5"/>
    <n v="16000"/>
    <x v="0"/>
    <x v="0"/>
    <x v="0"/>
  </r>
  <r>
    <s v="A774"/>
    <x v="773"/>
    <x v="12"/>
    <x v="1"/>
    <x v="727"/>
    <x v="727"/>
    <x v="3"/>
    <x v="6"/>
    <n v="2900"/>
    <n v="6"/>
    <n v="17400"/>
    <x v="1"/>
    <x v="0"/>
    <x v="0"/>
  </r>
  <r>
    <s v="A775"/>
    <x v="774"/>
    <x v="13"/>
    <x v="1"/>
    <x v="728"/>
    <x v="728"/>
    <x v="0"/>
    <x v="0"/>
    <n v="190"/>
    <n v="2"/>
    <n v="380"/>
    <x v="0"/>
    <x v="0"/>
    <x v="0"/>
  </r>
  <r>
    <s v="A776"/>
    <x v="775"/>
    <x v="14"/>
    <x v="1"/>
    <x v="729"/>
    <x v="729"/>
    <x v="1"/>
    <x v="1"/>
    <n v="4000"/>
    <n v="3"/>
    <n v="12000"/>
    <x v="1"/>
    <x v="0"/>
    <x v="0"/>
  </r>
  <r>
    <s v="A777"/>
    <x v="776"/>
    <x v="15"/>
    <x v="1"/>
    <x v="730"/>
    <x v="730"/>
    <x v="2"/>
    <x v="2"/>
    <n v="1500"/>
    <n v="5"/>
    <n v="7500"/>
    <x v="0"/>
    <x v="0"/>
    <x v="0"/>
  </r>
  <r>
    <s v="A778"/>
    <x v="777"/>
    <x v="16"/>
    <x v="1"/>
    <x v="731"/>
    <x v="731"/>
    <x v="3"/>
    <x v="3"/>
    <n v="210"/>
    <n v="3"/>
    <n v="630"/>
    <x v="1"/>
    <x v="0"/>
    <x v="0"/>
  </r>
  <r>
    <s v="A779"/>
    <x v="778"/>
    <x v="17"/>
    <x v="1"/>
    <x v="732"/>
    <x v="732"/>
    <x v="0"/>
    <x v="4"/>
    <n v="4000"/>
    <n v="1"/>
    <n v="4000"/>
    <x v="0"/>
    <x v="0"/>
    <x v="0"/>
  </r>
  <r>
    <s v="A780"/>
    <x v="779"/>
    <x v="18"/>
    <x v="1"/>
    <x v="733"/>
    <x v="733"/>
    <x v="1"/>
    <x v="5"/>
    <n v="3200"/>
    <n v="2"/>
    <n v="6400"/>
    <x v="1"/>
    <x v="0"/>
    <x v="0"/>
  </r>
  <r>
    <s v="A781"/>
    <x v="780"/>
    <x v="19"/>
    <x v="1"/>
    <x v="734"/>
    <x v="734"/>
    <x v="2"/>
    <x v="6"/>
    <n v="2900"/>
    <n v="3"/>
    <n v="8700"/>
    <x v="0"/>
    <x v="0"/>
    <x v="0"/>
  </r>
  <r>
    <s v="A782"/>
    <x v="781"/>
    <x v="20"/>
    <x v="1"/>
    <x v="735"/>
    <x v="735"/>
    <x v="2"/>
    <x v="4"/>
    <n v="190"/>
    <n v="5"/>
    <n v="950"/>
    <x v="1"/>
    <x v="0"/>
    <x v="0"/>
  </r>
  <r>
    <s v="A783"/>
    <x v="782"/>
    <x v="21"/>
    <x v="1"/>
    <x v="736"/>
    <x v="736"/>
    <x v="3"/>
    <x v="5"/>
    <n v="4000"/>
    <n v="6"/>
    <n v="24000"/>
    <x v="0"/>
    <x v="0"/>
    <x v="0"/>
  </r>
  <r>
    <s v="A784"/>
    <x v="783"/>
    <x v="22"/>
    <x v="1"/>
    <x v="737"/>
    <x v="737"/>
    <x v="0"/>
    <x v="6"/>
    <n v="1500"/>
    <n v="2"/>
    <n v="3000"/>
    <x v="1"/>
    <x v="0"/>
    <x v="0"/>
  </r>
  <r>
    <s v="A785"/>
    <x v="784"/>
    <x v="23"/>
    <x v="1"/>
    <x v="738"/>
    <x v="738"/>
    <x v="2"/>
    <x v="4"/>
    <n v="210"/>
    <n v="3"/>
    <n v="630"/>
    <x v="0"/>
    <x v="0"/>
    <x v="0"/>
  </r>
  <r>
    <s v="A786"/>
    <x v="785"/>
    <x v="24"/>
    <x v="1"/>
    <x v="739"/>
    <x v="739"/>
    <x v="3"/>
    <x v="5"/>
    <n v="4000"/>
    <n v="5"/>
    <n v="20000"/>
    <x v="1"/>
    <x v="0"/>
    <x v="0"/>
  </r>
  <r>
    <s v="A787"/>
    <x v="786"/>
    <x v="25"/>
    <x v="1"/>
    <x v="740"/>
    <x v="740"/>
    <x v="0"/>
    <x v="6"/>
    <n v="3200"/>
    <n v="3"/>
    <n v="9600"/>
    <x v="0"/>
    <x v="0"/>
    <x v="0"/>
  </r>
  <r>
    <s v="A788"/>
    <x v="787"/>
    <x v="26"/>
    <x v="1"/>
    <x v="718"/>
    <x v="718"/>
    <x v="2"/>
    <x v="4"/>
    <n v="2900"/>
    <n v="1"/>
    <n v="2900"/>
    <x v="1"/>
    <x v="0"/>
    <x v="0"/>
  </r>
  <r>
    <s v="A789"/>
    <x v="788"/>
    <x v="27"/>
    <x v="1"/>
    <x v="719"/>
    <x v="719"/>
    <x v="3"/>
    <x v="5"/>
    <n v="190"/>
    <n v="10"/>
    <n v="1900"/>
    <x v="0"/>
    <x v="0"/>
    <x v="0"/>
  </r>
  <r>
    <s v="A790"/>
    <x v="789"/>
    <x v="28"/>
    <x v="1"/>
    <x v="720"/>
    <x v="720"/>
    <x v="0"/>
    <x v="6"/>
    <n v="4000"/>
    <n v="3"/>
    <n v="12000"/>
    <x v="1"/>
    <x v="0"/>
    <x v="0"/>
  </r>
  <r>
    <s v="A791"/>
    <x v="790"/>
    <x v="29"/>
    <x v="1"/>
    <x v="721"/>
    <x v="721"/>
    <x v="1"/>
    <x v="0"/>
    <n v="1500"/>
    <n v="4"/>
    <n v="6000"/>
    <x v="0"/>
    <x v="0"/>
    <x v="0"/>
  </r>
  <r>
    <s v="A792"/>
    <x v="791"/>
    <x v="30"/>
    <x v="1"/>
    <x v="722"/>
    <x v="722"/>
    <x v="2"/>
    <x v="1"/>
    <n v="210"/>
    <n v="5"/>
    <n v="1050"/>
    <x v="1"/>
    <x v="0"/>
    <x v="0"/>
  </r>
  <r>
    <s v="A793"/>
    <x v="792"/>
    <x v="0"/>
    <x v="2"/>
    <x v="723"/>
    <x v="723"/>
    <x v="3"/>
    <x v="2"/>
    <n v="4000"/>
    <n v="6"/>
    <n v="24000"/>
    <x v="0"/>
    <x v="0"/>
    <x v="0"/>
  </r>
  <r>
    <s v="A794"/>
    <x v="793"/>
    <x v="1"/>
    <x v="2"/>
    <x v="724"/>
    <x v="724"/>
    <x v="0"/>
    <x v="3"/>
    <n v="3200"/>
    <n v="5"/>
    <n v="16000"/>
    <x v="1"/>
    <x v="0"/>
    <x v="0"/>
  </r>
  <r>
    <s v="A795"/>
    <x v="794"/>
    <x v="2"/>
    <x v="2"/>
    <x v="725"/>
    <x v="725"/>
    <x v="1"/>
    <x v="4"/>
    <n v="2900"/>
    <n v="6"/>
    <n v="17400"/>
    <x v="0"/>
    <x v="0"/>
    <x v="0"/>
  </r>
  <r>
    <s v="A796"/>
    <x v="795"/>
    <x v="3"/>
    <x v="2"/>
    <x v="726"/>
    <x v="726"/>
    <x v="2"/>
    <x v="5"/>
    <n v="190"/>
    <n v="5"/>
    <n v="950"/>
    <x v="1"/>
    <x v="0"/>
    <x v="0"/>
  </r>
  <r>
    <s v="A797"/>
    <x v="796"/>
    <x v="4"/>
    <x v="2"/>
    <x v="727"/>
    <x v="727"/>
    <x v="3"/>
    <x v="6"/>
    <n v="4000"/>
    <n v="6"/>
    <n v="24000"/>
    <x v="0"/>
    <x v="0"/>
    <x v="0"/>
  </r>
  <r>
    <s v="A798"/>
    <x v="797"/>
    <x v="5"/>
    <x v="2"/>
    <x v="728"/>
    <x v="728"/>
    <x v="0"/>
    <x v="0"/>
    <n v="1500"/>
    <n v="2"/>
    <n v="3000"/>
    <x v="1"/>
    <x v="0"/>
    <x v="0"/>
  </r>
  <r>
    <s v="A799"/>
    <x v="798"/>
    <x v="6"/>
    <x v="2"/>
    <x v="729"/>
    <x v="729"/>
    <x v="1"/>
    <x v="1"/>
    <n v="210"/>
    <n v="3"/>
    <n v="630"/>
    <x v="0"/>
    <x v="0"/>
    <x v="0"/>
  </r>
  <r>
    <s v="A800"/>
    <x v="799"/>
    <x v="7"/>
    <x v="2"/>
    <x v="730"/>
    <x v="730"/>
    <x v="2"/>
    <x v="2"/>
    <n v="4000"/>
    <n v="5"/>
    <n v="20000"/>
    <x v="1"/>
    <x v="0"/>
    <x v="0"/>
  </r>
  <r>
    <s v="A801"/>
    <x v="800"/>
    <x v="8"/>
    <x v="2"/>
    <x v="731"/>
    <x v="731"/>
    <x v="3"/>
    <x v="3"/>
    <n v="3200"/>
    <n v="3"/>
    <n v="9600"/>
    <x v="0"/>
    <x v="0"/>
    <x v="0"/>
  </r>
  <r>
    <s v="A802"/>
    <x v="801"/>
    <x v="9"/>
    <x v="2"/>
    <x v="732"/>
    <x v="732"/>
    <x v="0"/>
    <x v="4"/>
    <n v="2900"/>
    <n v="1"/>
    <n v="2900"/>
    <x v="1"/>
    <x v="0"/>
    <x v="0"/>
  </r>
  <r>
    <s v="A803"/>
    <x v="802"/>
    <x v="10"/>
    <x v="2"/>
    <x v="733"/>
    <x v="733"/>
    <x v="1"/>
    <x v="5"/>
    <n v="190"/>
    <n v="2"/>
    <n v="380"/>
    <x v="0"/>
    <x v="0"/>
    <x v="0"/>
  </r>
  <r>
    <s v="A804"/>
    <x v="803"/>
    <x v="11"/>
    <x v="2"/>
    <x v="734"/>
    <x v="734"/>
    <x v="2"/>
    <x v="6"/>
    <n v="4000"/>
    <n v="3"/>
    <n v="12000"/>
    <x v="1"/>
    <x v="0"/>
    <x v="0"/>
  </r>
  <r>
    <s v="A805"/>
    <x v="804"/>
    <x v="12"/>
    <x v="2"/>
    <x v="735"/>
    <x v="735"/>
    <x v="2"/>
    <x v="4"/>
    <n v="1500"/>
    <n v="5"/>
    <n v="7500"/>
    <x v="0"/>
    <x v="0"/>
    <x v="0"/>
  </r>
  <r>
    <s v="A806"/>
    <x v="805"/>
    <x v="13"/>
    <x v="2"/>
    <x v="736"/>
    <x v="736"/>
    <x v="3"/>
    <x v="5"/>
    <n v="210"/>
    <n v="6"/>
    <n v="1260"/>
    <x v="1"/>
    <x v="0"/>
    <x v="0"/>
  </r>
  <r>
    <s v="A807"/>
    <x v="806"/>
    <x v="14"/>
    <x v="2"/>
    <x v="737"/>
    <x v="737"/>
    <x v="0"/>
    <x v="6"/>
    <n v="4000"/>
    <n v="2"/>
    <n v="8000"/>
    <x v="0"/>
    <x v="0"/>
    <x v="0"/>
  </r>
  <r>
    <s v="A808"/>
    <x v="807"/>
    <x v="15"/>
    <x v="2"/>
    <x v="738"/>
    <x v="738"/>
    <x v="2"/>
    <x v="4"/>
    <n v="3200"/>
    <n v="3"/>
    <n v="9600"/>
    <x v="1"/>
    <x v="0"/>
    <x v="0"/>
  </r>
  <r>
    <s v="A809"/>
    <x v="808"/>
    <x v="16"/>
    <x v="2"/>
    <x v="739"/>
    <x v="739"/>
    <x v="3"/>
    <x v="5"/>
    <n v="2900"/>
    <n v="5"/>
    <n v="14500"/>
    <x v="0"/>
    <x v="0"/>
    <x v="0"/>
  </r>
  <r>
    <s v="A810"/>
    <x v="809"/>
    <x v="17"/>
    <x v="2"/>
    <x v="740"/>
    <x v="740"/>
    <x v="0"/>
    <x v="6"/>
    <n v="190"/>
    <n v="3"/>
    <n v="570"/>
    <x v="1"/>
    <x v="0"/>
    <x v="0"/>
  </r>
  <r>
    <s v="A811"/>
    <x v="810"/>
    <x v="18"/>
    <x v="2"/>
    <x v="718"/>
    <x v="718"/>
    <x v="2"/>
    <x v="4"/>
    <n v="4000"/>
    <n v="1"/>
    <n v="4000"/>
    <x v="0"/>
    <x v="0"/>
    <x v="0"/>
  </r>
  <r>
    <s v="A812"/>
    <x v="811"/>
    <x v="19"/>
    <x v="2"/>
    <x v="719"/>
    <x v="719"/>
    <x v="3"/>
    <x v="5"/>
    <n v="1500"/>
    <n v="10"/>
    <n v="15000"/>
    <x v="1"/>
    <x v="0"/>
    <x v="0"/>
  </r>
  <r>
    <s v="A813"/>
    <x v="812"/>
    <x v="20"/>
    <x v="2"/>
    <x v="720"/>
    <x v="720"/>
    <x v="0"/>
    <x v="6"/>
    <n v="210"/>
    <n v="3"/>
    <n v="630"/>
    <x v="0"/>
    <x v="0"/>
    <x v="0"/>
  </r>
  <r>
    <s v="A814"/>
    <x v="813"/>
    <x v="21"/>
    <x v="2"/>
    <x v="721"/>
    <x v="721"/>
    <x v="1"/>
    <x v="0"/>
    <n v="4000"/>
    <n v="4"/>
    <n v="16000"/>
    <x v="1"/>
    <x v="0"/>
    <x v="0"/>
  </r>
  <r>
    <s v="A815"/>
    <x v="814"/>
    <x v="22"/>
    <x v="2"/>
    <x v="722"/>
    <x v="722"/>
    <x v="2"/>
    <x v="1"/>
    <n v="3200"/>
    <n v="5"/>
    <n v="16000"/>
    <x v="0"/>
    <x v="0"/>
    <x v="0"/>
  </r>
  <r>
    <s v="A816"/>
    <x v="815"/>
    <x v="23"/>
    <x v="2"/>
    <x v="723"/>
    <x v="723"/>
    <x v="3"/>
    <x v="2"/>
    <n v="2900"/>
    <n v="6"/>
    <n v="17400"/>
    <x v="1"/>
    <x v="0"/>
    <x v="0"/>
  </r>
  <r>
    <s v="A817"/>
    <x v="816"/>
    <x v="24"/>
    <x v="2"/>
    <x v="724"/>
    <x v="724"/>
    <x v="0"/>
    <x v="3"/>
    <n v="190"/>
    <n v="5"/>
    <n v="950"/>
    <x v="0"/>
    <x v="0"/>
    <x v="0"/>
  </r>
  <r>
    <s v="A818"/>
    <x v="817"/>
    <x v="25"/>
    <x v="2"/>
    <x v="725"/>
    <x v="725"/>
    <x v="1"/>
    <x v="4"/>
    <n v="4000"/>
    <n v="6"/>
    <n v="24000"/>
    <x v="1"/>
    <x v="0"/>
    <x v="0"/>
  </r>
  <r>
    <s v="A819"/>
    <x v="818"/>
    <x v="26"/>
    <x v="2"/>
    <x v="726"/>
    <x v="726"/>
    <x v="2"/>
    <x v="5"/>
    <n v="1500"/>
    <n v="5"/>
    <n v="7500"/>
    <x v="0"/>
    <x v="0"/>
    <x v="0"/>
  </r>
  <r>
    <s v="A820"/>
    <x v="819"/>
    <x v="27"/>
    <x v="2"/>
    <x v="727"/>
    <x v="727"/>
    <x v="3"/>
    <x v="6"/>
    <n v="210"/>
    <n v="6"/>
    <n v="1260"/>
    <x v="1"/>
    <x v="0"/>
    <x v="0"/>
  </r>
  <r>
    <s v="A821"/>
    <x v="820"/>
    <x v="28"/>
    <x v="2"/>
    <x v="728"/>
    <x v="728"/>
    <x v="0"/>
    <x v="0"/>
    <n v="4000"/>
    <n v="2"/>
    <n v="8000"/>
    <x v="0"/>
    <x v="0"/>
    <x v="0"/>
  </r>
  <r>
    <s v="A822"/>
    <x v="821"/>
    <x v="29"/>
    <x v="2"/>
    <x v="729"/>
    <x v="729"/>
    <x v="1"/>
    <x v="1"/>
    <n v="3200"/>
    <n v="3"/>
    <n v="9600"/>
    <x v="1"/>
    <x v="0"/>
    <x v="0"/>
  </r>
  <r>
    <s v="A823"/>
    <x v="822"/>
    <x v="30"/>
    <x v="2"/>
    <x v="730"/>
    <x v="730"/>
    <x v="2"/>
    <x v="2"/>
    <n v="2900"/>
    <n v="5"/>
    <n v="14500"/>
    <x v="0"/>
    <x v="0"/>
    <x v="0"/>
  </r>
  <r>
    <s v="A824"/>
    <x v="823"/>
    <x v="0"/>
    <x v="3"/>
    <x v="731"/>
    <x v="731"/>
    <x v="3"/>
    <x v="3"/>
    <n v="190"/>
    <n v="3"/>
    <n v="570"/>
    <x v="1"/>
    <x v="0"/>
    <x v="0"/>
  </r>
  <r>
    <s v="A825"/>
    <x v="824"/>
    <x v="1"/>
    <x v="3"/>
    <x v="732"/>
    <x v="732"/>
    <x v="0"/>
    <x v="4"/>
    <n v="4000"/>
    <n v="1"/>
    <n v="4000"/>
    <x v="0"/>
    <x v="0"/>
    <x v="0"/>
  </r>
  <r>
    <s v="A826"/>
    <x v="825"/>
    <x v="2"/>
    <x v="3"/>
    <x v="733"/>
    <x v="733"/>
    <x v="1"/>
    <x v="5"/>
    <n v="1500"/>
    <n v="2"/>
    <n v="3000"/>
    <x v="1"/>
    <x v="0"/>
    <x v="0"/>
  </r>
  <r>
    <s v="A827"/>
    <x v="826"/>
    <x v="3"/>
    <x v="3"/>
    <x v="734"/>
    <x v="734"/>
    <x v="2"/>
    <x v="6"/>
    <n v="210"/>
    <n v="3"/>
    <n v="630"/>
    <x v="0"/>
    <x v="0"/>
    <x v="0"/>
  </r>
  <r>
    <s v="A828"/>
    <x v="827"/>
    <x v="4"/>
    <x v="3"/>
    <x v="735"/>
    <x v="735"/>
    <x v="2"/>
    <x v="4"/>
    <n v="4000"/>
    <n v="5"/>
    <n v="20000"/>
    <x v="1"/>
    <x v="0"/>
    <x v="0"/>
  </r>
  <r>
    <s v="A829"/>
    <x v="828"/>
    <x v="5"/>
    <x v="3"/>
    <x v="736"/>
    <x v="736"/>
    <x v="3"/>
    <x v="5"/>
    <n v="3200"/>
    <n v="6"/>
    <n v="19200"/>
    <x v="0"/>
    <x v="0"/>
    <x v="0"/>
  </r>
  <r>
    <s v="A830"/>
    <x v="829"/>
    <x v="6"/>
    <x v="3"/>
    <x v="737"/>
    <x v="737"/>
    <x v="0"/>
    <x v="6"/>
    <n v="2900"/>
    <n v="2"/>
    <n v="5800"/>
    <x v="1"/>
    <x v="0"/>
    <x v="0"/>
  </r>
  <r>
    <s v="A831"/>
    <x v="830"/>
    <x v="7"/>
    <x v="3"/>
    <x v="738"/>
    <x v="738"/>
    <x v="2"/>
    <x v="4"/>
    <n v="190"/>
    <n v="3"/>
    <n v="570"/>
    <x v="0"/>
    <x v="0"/>
    <x v="0"/>
  </r>
  <r>
    <s v="A832"/>
    <x v="831"/>
    <x v="8"/>
    <x v="3"/>
    <x v="739"/>
    <x v="739"/>
    <x v="3"/>
    <x v="5"/>
    <n v="4000"/>
    <n v="5"/>
    <n v="20000"/>
    <x v="1"/>
    <x v="0"/>
    <x v="0"/>
  </r>
  <r>
    <s v="A833"/>
    <x v="832"/>
    <x v="9"/>
    <x v="3"/>
    <x v="740"/>
    <x v="740"/>
    <x v="0"/>
    <x v="6"/>
    <n v="1500"/>
    <n v="3"/>
    <n v="4500"/>
    <x v="0"/>
    <x v="0"/>
    <x v="0"/>
  </r>
  <r>
    <s v="A834"/>
    <x v="833"/>
    <x v="10"/>
    <x v="3"/>
    <x v="718"/>
    <x v="718"/>
    <x v="2"/>
    <x v="4"/>
    <n v="210"/>
    <n v="1"/>
    <n v="210"/>
    <x v="1"/>
    <x v="0"/>
    <x v="0"/>
  </r>
  <r>
    <s v="A835"/>
    <x v="834"/>
    <x v="11"/>
    <x v="3"/>
    <x v="719"/>
    <x v="719"/>
    <x v="3"/>
    <x v="5"/>
    <n v="4000"/>
    <n v="10"/>
    <n v="40000"/>
    <x v="0"/>
    <x v="0"/>
    <x v="0"/>
  </r>
  <r>
    <s v="A836"/>
    <x v="835"/>
    <x v="12"/>
    <x v="3"/>
    <x v="720"/>
    <x v="720"/>
    <x v="0"/>
    <x v="6"/>
    <n v="3200"/>
    <n v="3"/>
    <n v="9600"/>
    <x v="1"/>
    <x v="0"/>
    <x v="0"/>
  </r>
  <r>
    <s v="A837"/>
    <x v="836"/>
    <x v="13"/>
    <x v="3"/>
    <x v="721"/>
    <x v="721"/>
    <x v="1"/>
    <x v="0"/>
    <n v="2900"/>
    <n v="4"/>
    <n v="11600"/>
    <x v="0"/>
    <x v="0"/>
    <x v="0"/>
  </r>
  <r>
    <s v="A838"/>
    <x v="837"/>
    <x v="14"/>
    <x v="3"/>
    <x v="722"/>
    <x v="722"/>
    <x v="2"/>
    <x v="1"/>
    <n v="190"/>
    <n v="5"/>
    <n v="950"/>
    <x v="1"/>
    <x v="0"/>
    <x v="0"/>
  </r>
  <r>
    <s v="A839"/>
    <x v="838"/>
    <x v="15"/>
    <x v="3"/>
    <x v="723"/>
    <x v="723"/>
    <x v="3"/>
    <x v="2"/>
    <n v="4000"/>
    <n v="6"/>
    <n v="24000"/>
    <x v="0"/>
    <x v="0"/>
    <x v="0"/>
  </r>
  <r>
    <s v="A840"/>
    <x v="839"/>
    <x v="16"/>
    <x v="3"/>
    <x v="724"/>
    <x v="724"/>
    <x v="0"/>
    <x v="3"/>
    <n v="1500"/>
    <n v="5"/>
    <n v="7500"/>
    <x v="1"/>
    <x v="0"/>
    <x v="0"/>
  </r>
  <r>
    <s v="A841"/>
    <x v="840"/>
    <x v="17"/>
    <x v="3"/>
    <x v="725"/>
    <x v="725"/>
    <x v="1"/>
    <x v="4"/>
    <n v="210"/>
    <n v="6"/>
    <n v="1260"/>
    <x v="0"/>
    <x v="0"/>
    <x v="0"/>
  </r>
  <r>
    <s v="A842"/>
    <x v="841"/>
    <x v="18"/>
    <x v="3"/>
    <x v="726"/>
    <x v="726"/>
    <x v="2"/>
    <x v="5"/>
    <n v="4000"/>
    <n v="5"/>
    <n v="20000"/>
    <x v="1"/>
    <x v="0"/>
    <x v="0"/>
  </r>
  <r>
    <s v="A843"/>
    <x v="842"/>
    <x v="19"/>
    <x v="3"/>
    <x v="727"/>
    <x v="727"/>
    <x v="3"/>
    <x v="6"/>
    <n v="3200"/>
    <n v="6"/>
    <n v="19200"/>
    <x v="0"/>
    <x v="0"/>
    <x v="0"/>
  </r>
  <r>
    <s v="A844"/>
    <x v="843"/>
    <x v="20"/>
    <x v="3"/>
    <x v="728"/>
    <x v="728"/>
    <x v="0"/>
    <x v="0"/>
    <n v="2900"/>
    <n v="2"/>
    <n v="5800"/>
    <x v="1"/>
    <x v="0"/>
    <x v="0"/>
  </r>
  <r>
    <s v="A845"/>
    <x v="844"/>
    <x v="21"/>
    <x v="3"/>
    <x v="729"/>
    <x v="729"/>
    <x v="1"/>
    <x v="1"/>
    <n v="190"/>
    <n v="3"/>
    <n v="570"/>
    <x v="0"/>
    <x v="0"/>
    <x v="0"/>
  </r>
  <r>
    <s v="A846"/>
    <x v="845"/>
    <x v="22"/>
    <x v="3"/>
    <x v="730"/>
    <x v="730"/>
    <x v="2"/>
    <x v="2"/>
    <n v="4000"/>
    <n v="5"/>
    <n v="20000"/>
    <x v="1"/>
    <x v="0"/>
    <x v="0"/>
  </r>
  <r>
    <s v="A847"/>
    <x v="846"/>
    <x v="23"/>
    <x v="3"/>
    <x v="731"/>
    <x v="731"/>
    <x v="3"/>
    <x v="3"/>
    <n v="1500"/>
    <n v="3"/>
    <n v="4500"/>
    <x v="0"/>
    <x v="0"/>
    <x v="0"/>
  </r>
  <r>
    <s v="A848"/>
    <x v="847"/>
    <x v="24"/>
    <x v="3"/>
    <x v="732"/>
    <x v="732"/>
    <x v="0"/>
    <x v="4"/>
    <n v="210"/>
    <n v="1"/>
    <n v="210"/>
    <x v="1"/>
    <x v="0"/>
    <x v="0"/>
  </r>
  <r>
    <s v="A849"/>
    <x v="848"/>
    <x v="25"/>
    <x v="3"/>
    <x v="733"/>
    <x v="733"/>
    <x v="1"/>
    <x v="5"/>
    <n v="4000"/>
    <n v="2"/>
    <n v="8000"/>
    <x v="0"/>
    <x v="0"/>
    <x v="0"/>
  </r>
  <r>
    <s v="A850"/>
    <x v="849"/>
    <x v="26"/>
    <x v="3"/>
    <x v="734"/>
    <x v="734"/>
    <x v="2"/>
    <x v="6"/>
    <n v="3200"/>
    <n v="3"/>
    <n v="9600"/>
    <x v="1"/>
    <x v="0"/>
    <x v="0"/>
  </r>
  <r>
    <s v="A851"/>
    <x v="850"/>
    <x v="27"/>
    <x v="3"/>
    <x v="735"/>
    <x v="735"/>
    <x v="2"/>
    <x v="4"/>
    <n v="2900"/>
    <n v="5"/>
    <n v="14500"/>
    <x v="0"/>
    <x v="0"/>
    <x v="0"/>
  </r>
  <r>
    <s v="A852"/>
    <x v="851"/>
    <x v="28"/>
    <x v="3"/>
    <x v="736"/>
    <x v="736"/>
    <x v="3"/>
    <x v="5"/>
    <n v="190"/>
    <n v="6"/>
    <n v="1140"/>
    <x v="1"/>
    <x v="0"/>
    <x v="0"/>
  </r>
  <r>
    <s v="A853"/>
    <x v="852"/>
    <x v="29"/>
    <x v="3"/>
    <x v="737"/>
    <x v="737"/>
    <x v="0"/>
    <x v="6"/>
    <n v="4000"/>
    <n v="2"/>
    <n v="8000"/>
    <x v="0"/>
    <x v="0"/>
    <x v="0"/>
  </r>
  <r>
    <s v="A854"/>
    <x v="853"/>
    <x v="0"/>
    <x v="4"/>
    <x v="738"/>
    <x v="738"/>
    <x v="2"/>
    <x v="4"/>
    <n v="1500"/>
    <n v="3"/>
    <n v="4500"/>
    <x v="1"/>
    <x v="0"/>
    <x v="0"/>
  </r>
  <r>
    <s v="A855"/>
    <x v="854"/>
    <x v="1"/>
    <x v="4"/>
    <x v="739"/>
    <x v="739"/>
    <x v="3"/>
    <x v="5"/>
    <n v="210"/>
    <n v="5"/>
    <n v="1050"/>
    <x v="0"/>
    <x v="0"/>
    <x v="0"/>
  </r>
  <r>
    <s v="A856"/>
    <x v="855"/>
    <x v="2"/>
    <x v="4"/>
    <x v="740"/>
    <x v="740"/>
    <x v="0"/>
    <x v="6"/>
    <n v="4000"/>
    <n v="3"/>
    <n v="12000"/>
    <x v="1"/>
    <x v="0"/>
    <x v="0"/>
  </r>
  <r>
    <s v="A857"/>
    <x v="856"/>
    <x v="3"/>
    <x v="4"/>
    <x v="718"/>
    <x v="718"/>
    <x v="2"/>
    <x v="4"/>
    <n v="3200"/>
    <n v="1"/>
    <n v="3200"/>
    <x v="0"/>
    <x v="0"/>
    <x v="0"/>
  </r>
  <r>
    <s v="A858"/>
    <x v="857"/>
    <x v="4"/>
    <x v="4"/>
    <x v="719"/>
    <x v="719"/>
    <x v="3"/>
    <x v="5"/>
    <n v="2900"/>
    <n v="10"/>
    <n v="29000"/>
    <x v="1"/>
    <x v="0"/>
    <x v="0"/>
  </r>
  <r>
    <s v="A859"/>
    <x v="858"/>
    <x v="5"/>
    <x v="4"/>
    <x v="720"/>
    <x v="720"/>
    <x v="0"/>
    <x v="6"/>
    <n v="190"/>
    <n v="3"/>
    <n v="570"/>
    <x v="0"/>
    <x v="0"/>
    <x v="0"/>
  </r>
  <r>
    <s v="A860"/>
    <x v="859"/>
    <x v="6"/>
    <x v="4"/>
    <x v="721"/>
    <x v="721"/>
    <x v="1"/>
    <x v="0"/>
    <n v="4000"/>
    <n v="4"/>
    <n v="16000"/>
    <x v="1"/>
    <x v="0"/>
    <x v="0"/>
  </r>
  <r>
    <s v="A861"/>
    <x v="860"/>
    <x v="7"/>
    <x v="4"/>
    <x v="722"/>
    <x v="722"/>
    <x v="2"/>
    <x v="1"/>
    <n v="1500"/>
    <n v="5"/>
    <n v="7500"/>
    <x v="0"/>
    <x v="0"/>
    <x v="0"/>
  </r>
  <r>
    <s v="A862"/>
    <x v="861"/>
    <x v="8"/>
    <x v="4"/>
    <x v="723"/>
    <x v="723"/>
    <x v="3"/>
    <x v="2"/>
    <n v="210"/>
    <n v="6"/>
    <n v="1260"/>
    <x v="1"/>
    <x v="0"/>
    <x v="0"/>
  </r>
  <r>
    <s v="A863"/>
    <x v="862"/>
    <x v="9"/>
    <x v="4"/>
    <x v="724"/>
    <x v="724"/>
    <x v="0"/>
    <x v="3"/>
    <n v="4000"/>
    <n v="5"/>
    <n v="20000"/>
    <x v="0"/>
    <x v="0"/>
    <x v="0"/>
  </r>
  <r>
    <s v="A864"/>
    <x v="863"/>
    <x v="10"/>
    <x v="4"/>
    <x v="725"/>
    <x v="725"/>
    <x v="1"/>
    <x v="4"/>
    <n v="3200"/>
    <n v="6"/>
    <n v="19200"/>
    <x v="1"/>
    <x v="0"/>
    <x v="0"/>
  </r>
  <r>
    <s v="A865"/>
    <x v="864"/>
    <x v="11"/>
    <x v="4"/>
    <x v="726"/>
    <x v="726"/>
    <x v="2"/>
    <x v="5"/>
    <n v="2900"/>
    <n v="5"/>
    <n v="14500"/>
    <x v="0"/>
    <x v="0"/>
    <x v="0"/>
  </r>
  <r>
    <s v="A866"/>
    <x v="865"/>
    <x v="12"/>
    <x v="4"/>
    <x v="727"/>
    <x v="727"/>
    <x v="3"/>
    <x v="6"/>
    <n v="190"/>
    <n v="6"/>
    <n v="1140"/>
    <x v="1"/>
    <x v="0"/>
    <x v="0"/>
  </r>
  <r>
    <s v="A867"/>
    <x v="866"/>
    <x v="13"/>
    <x v="4"/>
    <x v="728"/>
    <x v="728"/>
    <x v="0"/>
    <x v="0"/>
    <n v="4000"/>
    <n v="2"/>
    <n v="8000"/>
    <x v="0"/>
    <x v="0"/>
    <x v="0"/>
  </r>
  <r>
    <s v="A868"/>
    <x v="867"/>
    <x v="14"/>
    <x v="4"/>
    <x v="729"/>
    <x v="729"/>
    <x v="1"/>
    <x v="1"/>
    <n v="1500"/>
    <n v="3"/>
    <n v="4500"/>
    <x v="1"/>
    <x v="0"/>
    <x v="0"/>
  </r>
  <r>
    <s v="A869"/>
    <x v="868"/>
    <x v="15"/>
    <x v="4"/>
    <x v="730"/>
    <x v="730"/>
    <x v="2"/>
    <x v="2"/>
    <n v="210"/>
    <n v="5"/>
    <n v="1050"/>
    <x v="0"/>
    <x v="0"/>
    <x v="0"/>
  </r>
  <r>
    <s v="A870"/>
    <x v="869"/>
    <x v="16"/>
    <x v="4"/>
    <x v="731"/>
    <x v="731"/>
    <x v="3"/>
    <x v="3"/>
    <n v="4000"/>
    <n v="3"/>
    <n v="12000"/>
    <x v="1"/>
    <x v="0"/>
    <x v="0"/>
  </r>
  <r>
    <s v="A871"/>
    <x v="870"/>
    <x v="17"/>
    <x v="4"/>
    <x v="732"/>
    <x v="732"/>
    <x v="0"/>
    <x v="4"/>
    <n v="3200"/>
    <n v="1"/>
    <n v="3200"/>
    <x v="0"/>
    <x v="0"/>
    <x v="0"/>
  </r>
  <r>
    <s v="A872"/>
    <x v="871"/>
    <x v="18"/>
    <x v="4"/>
    <x v="733"/>
    <x v="733"/>
    <x v="1"/>
    <x v="5"/>
    <n v="2900"/>
    <n v="2"/>
    <n v="5800"/>
    <x v="1"/>
    <x v="0"/>
    <x v="0"/>
  </r>
  <r>
    <s v="A873"/>
    <x v="872"/>
    <x v="19"/>
    <x v="4"/>
    <x v="734"/>
    <x v="734"/>
    <x v="2"/>
    <x v="6"/>
    <n v="190"/>
    <n v="3"/>
    <n v="570"/>
    <x v="0"/>
    <x v="0"/>
    <x v="0"/>
  </r>
  <r>
    <s v="A874"/>
    <x v="873"/>
    <x v="20"/>
    <x v="4"/>
    <x v="735"/>
    <x v="735"/>
    <x v="2"/>
    <x v="4"/>
    <n v="4000"/>
    <n v="5"/>
    <n v="20000"/>
    <x v="1"/>
    <x v="0"/>
    <x v="0"/>
  </r>
  <r>
    <s v="A875"/>
    <x v="874"/>
    <x v="21"/>
    <x v="4"/>
    <x v="736"/>
    <x v="736"/>
    <x v="3"/>
    <x v="5"/>
    <n v="1500"/>
    <n v="6"/>
    <n v="9000"/>
    <x v="0"/>
    <x v="0"/>
    <x v="0"/>
  </r>
  <r>
    <s v="A876"/>
    <x v="875"/>
    <x v="22"/>
    <x v="4"/>
    <x v="737"/>
    <x v="737"/>
    <x v="0"/>
    <x v="6"/>
    <n v="210"/>
    <n v="2"/>
    <n v="420"/>
    <x v="1"/>
    <x v="0"/>
    <x v="0"/>
  </r>
  <r>
    <s v="A877"/>
    <x v="876"/>
    <x v="23"/>
    <x v="4"/>
    <x v="738"/>
    <x v="738"/>
    <x v="2"/>
    <x v="4"/>
    <n v="4000"/>
    <n v="3"/>
    <n v="12000"/>
    <x v="0"/>
    <x v="0"/>
    <x v="0"/>
  </r>
  <r>
    <s v="A878"/>
    <x v="877"/>
    <x v="24"/>
    <x v="4"/>
    <x v="739"/>
    <x v="739"/>
    <x v="3"/>
    <x v="5"/>
    <n v="3200"/>
    <n v="5"/>
    <n v="16000"/>
    <x v="1"/>
    <x v="0"/>
    <x v="0"/>
  </r>
  <r>
    <s v="A879"/>
    <x v="878"/>
    <x v="25"/>
    <x v="4"/>
    <x v="740"/>
    <x v="740"/>
    <x v="0"/>
    <x v="6"/>
    <n v="2900"/>
    <n v="3"/>
    <n v="8700"/>
    <x v="0"/>
    <x v="0"/>
    <x v="0"/>
  </r>
  <r>
    <s v="A880"/>
    <x v="879"/>
    <x v="26"/>
    <x v="4"/>
    <x v="718"/>
    <x v="718"/>
    <x v="2"/>
    <x v="4"/>
    <n v="190"/>
    <n v="1"/>
    <n v="190"/>
    <x v="1"/>
    <x v="0"/>
    <x v="0"/>
  </r>
  <r>
    <s v="A881"/>
    <x v="880"/>
    <x v="27"/>
    <x v="4"/>
    <x v="719"/>
    <x v="719"/>
    <x v="3"/>
    <x v="5"/>
    <n v="4000"/>
    <n v="10"/>
    <n v="40000"/>
    <x v="0"/>
    <x v="0"/>
    <x v="0"/>
  </r>
  <r>
    <s v="A882"/>
    <x v="881"/>
    <x v="28"/>
    <x v="4"/>
    <x v="720"/>
    <x v="720"/>
    <x v="0"/>
    <x v="6"/>
    <n v="1500"/>
    <n v="3"/>
    <n v="4500"/>
    <x v="1"/>
    <x v="0"/>
    <x v="0"/>
  </r>
  <r>
    <s v="A883"/>
    <x v="882"/>
    <x v="29"/>
    <x v="4"/>
    <x v="721"/>
    <x v="721"/>
    <x v="1"/>
    <x v="0"/>
    <n v="210"/>
    <n v="4"/>
    <n v="840"/>
    <x v="0"/>
    <x v="0"/>
    <x v="0"/>
  </r>
  <r>
    <s v="A884"/>
    <x v="883"/>
    <x v="30"/>
    <x v="4"/>
    <x v="722"/>
    <x v="722"/>
    <x v="2"/>
    <x v="1"/>
    <n v="4000"/>
    <n v="5"/>
    <n v="20000"/>
    <x v="1"/>
    <x v="0"/>
    <x v="0"/>
  </r>
  <r>
    <s v="A885"/>
    <x v="884"/>
    <x v="0"/>
    <x v="5"/>
    <x v="723"/>
    <x v="723"/>
    <x v="3"/>
    <x v="2"/>
    <n v="3200"/>
    <n v="6"/>
    <n v="19200"/>
    <x v="0"/>
    <x v="0"/>
    <x v="0"/>
  </r>
  <r>
    <s v="A886"/>
    <x v="885"/>
    <x v="1"/>
    <x v="5"/>
    <x v="724"/>
    <x v="724"/>
    <x v="0"/>
    <x v="3"/>
    <n v="2900"/>
    <n v="5"/>
    <n v="14500"/>
    <x v="1"/>
    <x v="0"/>
    <x v="0"/>
  </r>
  <r>
    <s v="A887"/>
    <x v="886"/>
    <x v="2"/>
    <x v="5"/>
    <x v="725"/>
    <x v="725"/>
    <x v="1"/>
    <x v="4"/>
    <n v="190"/>
    <n v="6"/>
    <n v="1140"/>
    <x v="0"/>
    <x v="0"/>
    <x v="0"/>
  </r>
  <r>
    <s v="A888"/>
    <x v="887"/>
    <x v="3"/>
    <x v="5"/>
    <x v="726"/>
    <x v="726"/>
    <x v="2"/>
    <x v="5"/>
    <n v="4000"/>
    <n v="5"/>
    <n v="20000"/>
    <x v="1"/>
    <x v="0"/>
    <x v="0"/>
  </r>
  <r>
    <s v="A889"/>
    <x v="888"/>
    <x v="4"/>
    <x v="5"/>
    <x v="727"/>
    <x v="727"/>
    <x v="3"/>
    <x v="6"/>
    <n v="1500"/>
    <n v="6"/>
    <n v="9000"/>
    <x v="0"/>
    <x v="0"/>
    <x v="0"/>
  </r>
  <r>
    <s v="A890"/>
    <x v="889"/>
    <x v="5"/>
    <x v="5"/>
    <x v="728"/>
    <x v="728"/>
    <x v="0"/>
    <x v="0"/>
    <n v="210"/>
    <n v="2"/>
    <n v="420"/>
    <x v="1"/>
    <x v="0"/>
    <x v="0"/>
  </r>
  <r>
    <s v="A891"/>
    <x v="890"/>
    <x v="6"/>
    <x v="5"/>
    <x v="729"/>
    <x v="729"/>
    <x v="1"/>
    <x v="1"/>
    <n v="4000"/>
    <n v="3"/>
    <n v="12000"/>
    <x v="0"/>
    <x v="0"/>
    <x v="0"/>
  </r>
  <r>
    <s v="A892"/>
    <x v="891"/>
    <x v="7"/>
    <x v="5"/>
    <x v="730"/>
    <x v="730"/>
    <x v="2"/>
    <x v="2"/>
    <n v="3200"/>
    <n v="6"/>
    <n v="19200"/>
    <x v="1"/>
    <x v="0"/>
    <x v="0"/>
  </r>
  <r>
    <s v="A893"/>
    <x v="892"/>
    <x v="8"/>
    <x v="5"/>
    <x v="731"/>
    <x v="731"/>
    <x v="3"/>
    <x v="3"/>
    <n v="2900"/>
    <n v="6"/>
    <n v="17400"/>
    <x v="0"/>
    <x v="0"/>
    <x v="0"/>
  </r>
  <r>
    <s v="A894"/>
    <x v="893"/>
    <x v="9"/>
    <x v="5"/>
    <x v="732"/>
    <x v="732"/>
    <x v="0"/>
    <x v="4"/>
    <n v="190"/>
    <n v="6"/>
    <n v="1140"/>
    <x v="1"/>
    <x v="0"/>
    <x v="0"/>
  </r>
  <r>
    <s v="A895"/>
    <x v="894"/>
    <x v="10"/>
    <x v="5"/>
    <x v="733"/>
    <x v="733"/>
    <x v="1"/>
    <x v="5"/>
    <n v="4000"/>
    <n v="6"/>
    <n v="24000"/>
    <x v="0"/>
    <x v="0"/>
    <x v="0"/>
  </r>
  <r>
    <s v="A896"/>
    <x v="895"/>
    <x v="11"/>
    <x v="5"/>
    <x v="734"/>
    <x v="734"/>
    <x v="2"/>
    <x v="6"/>
    <n v="1500"/>
    <n v="6"/>
    <n v="9000"/>
    <x v="1"/>
    <x v="0"/>
    <x v="0"/>
  </r>
  <r>
    <s v="A897"/>
    <x v="896"/>
    <x v="12"/>
    <x v="5"/>
    <x v="735"/>
    <x v="735"/>
    <x v="2"/>
    <x v="4"/>
    <n v="210"/>
    <n v="7"/>
    <n v="1470"/>
    <x v="0"/>
    <x v="0"/>
    <x v="0"/>
  </r>
  <r>
    <s v="A898"/>
    <x v="897"/>
    <x v="13"/>
    <x v="5"/>
    <x v="736"/>
    <x v="736"/>
    <x v="3"/>
    <x v="5"/>
    <n v="4000"/>
    <n v="7"/>
    <n v="28000"/>
    <x v="1"/>
    <x v="0"/>
    <x v="0"/>
  </r>
  <r>
    <s v="A899"/>
    <x v="898"/>
    <x v="14"/>
    <x v="5"/>
    <x v="737"/>
    <x v="737"/>
    <x v="0"/>
    <x v="6"/>
    <n v="3200"/>
    <n v="7"/>
    <n v="22400"/>
    <x v="0"/>
    <x v="0"/>
    <x v="0"/>
  </r>
  <r>
    <s v="A900"/>
    <x v="899"/>
    <x v="15"/>
    <x v="5"/>
    <x v="738"/>
    <x v="738"/>
    <x v="2"/>
    <x v="4"/>
    <n v="2900"/>
    <n v="5"/>
    <n v="14500"/>
    <x v="1"/>
    <x v="0"/>
    <x v="0"/>
  </r>
  <r>
    <s v="A901"/>
    <x v="900"/>
    <x v="16"/>
    <x v="5"/>
    <x v="739"/>
    <x v="739"/>
    <x v="3"/>
    <x v="5"/>
    <n v="190"/>
    <n v="6"/>
    <n v="1140"/>
    <x v="0"/>
    <x v="0"/>
    <x v="0"/>
  </r>
  <r>
    <s v="A902"/>
    <x v="901"/>
    <x v="17"/>
    <x v="5"/>
    <x v="740"/>
    <x v="740"/>
    <x v="0"/>
    <x v="6"/>
    <n v="4000"/>
    <n v="2"/>
    <n v="8000"/>
    <x v="1"/>
    <x v="0"/>
    <x v="0"/>
  </r>
  <r>
    <s v="A903"/>
    <x v="902"/>
    <x v="18"/>
    <x v="5"/>
    <x v="718"/>
    <x v="718"/>
    <x v="2"/>
    <x v="4"/>
    <n v="1500"/>
    <n v="3"/>
    <n v="4500"/>
    <x v="0"/>
    <x v="0"/>
    <x v="0"/>
  </r>
  <r>
    <s v="A904"/>
    <x v="903"/>
    <x v="19"/>
    <x v="5"/>
    <x v="719"/>
    <x v="719"/>
    <x v="3"/>
    <x v="5"/>
    <n v="210"/>
    <n v="5"/>
    <n v="1050"/>
    <x v="1"/>
    <x v="0"/>
    <x v="0"/>
  </r>
  <r>
    <s v="A905"/>
    <x v="904"/>
    <x v="20"/>
    <x v="5"/>
    <x v="720"/>
    <x v="720"/>
    <x v="0"/>
    <x v="6"/>
    <n v="4000"/>
    <n v="3"/>
    <n v="12000"/>
    <x v="0"/>
    <x v="0"/>
    <x v="0"/>
  </r>
  <r>
    <s v="A906"/>
    <x v="905"/>
    <x v="21"/>
    <x v="5"/>
    <x v="721"/>
    <x v="721"/>
    <x v="1"/>
    <x v="0"/>
    <n v="3200"/>
    <n v="1"/>
    <n v="3200"/>
    <x v="1"/>
    <x v="0"/>
    <x v="0"/>
  </r>
  <r>
    <s v="A907"/>
    <x v="906"/>
    <x v="22"/>
    <x v="5"/>
    <x v="722"/>
    <x v="722"/>
    <x v="2"/>
    <x v="1"/>
    <n v="2900"/>
    <n v="9"/>
    <n v="26100"/>
    <x v="0"/>
    <x v="0"/>
    <x v="0"/>
  </r>
  <r>
    <s v="A908"/>
    <x v="907"/>
    <x v="23"/>
    <x v="5"/>
    <x v="723"/>
    <x v="723"/>
    <x v="3"/>
    <x v="2"/>
    <n v="190"/>
    <n v="9"/>
    <n v="1710"/>
    <x v="1"/>
    <x v="0"/>
    <x v="0"/>
  </r>
  <r>
    <s v="A909"/>
    <x v="908"/>
    <x v="24"/>
    <x v="5"/>
    <x v="724"/>
    <x v="724"/>
    <x v="0"/>
    <x v="3"/>
    <n v="4000"/>
    <n v="5"/>
    <n v="20000"/>
    <x v="0"/>
    <x v="0"/>
    <x v="0"/>
  </r>
  <r>
    <s v="A910"/>
    <x v="909"/>
    <x v="25"/>
    <x v="5"/>
    <x v="725"/>
    <x v="725"/>
    <x v="1"/>
    <x v="4"/>
    <n v="1500"/>
    <n v="9"/>
    <n v="13500"/>
    <x v="1"/>
    <x v="0"/>
    <x v="0"/>
  </r>
  <r>
    <s v="A911"/>
    <x v="910"/>
    <x v="26"/>
    <x v="5"/>
    <x v="726"/>
    <x v="726"/>
    <x v="2"/>
    <x v="5"/>
    <n v="210"/>
    <n v="9"/>
    <n v="1890"/>
    <x v="0"/>
    <x v="0"/>
    <x v="0"/>
  </r>
  <r>
    <s v="A912"/>
    <x v="911"/>
    <x v="27"/>
    <x v="5"/>
    <x v="727"/>
    <x v="727"/>
    <x v="3"/>
    <x v="6"/>
    <n v="4000"/>
    <n v="9"/>
    <n v="36000"/>
    <x v="1"/>
    <x v="0"/>
    <x v="0"/>
  </r>
  <r>
    <s v="A913"/>
    <x v="912"/>
    <x v="28"/>
    <x v="5"/>
    <x v="728"/>
    <x v="728"/>
    <x v="0"/>
    <x v="0"/>
    <n v="3200"/>
    <n v="12"/>
    <n v="38400"/>
    <x v="0"/>
    <x v="0"/>
    <x v="0"/>
  </r>
  <r>
    <s v="A914"/>
    <x v="913"/>
    <x v="29"/>
    <x v="5"/>
    <x v="729"/>
    <x v="729"/>
    <x v="1"/>
    <x v="1"/>
    <n v="2900"/>
    <n v="12"/>
    <n v="34800"/>
    <x v="1"/>
    <x v="0"/>
    <x v="0"/>
  </r>
  <r>
    <s v="A915"/>
    <x v="914"/>
    <x v="0"/>
    <x v="6"/>
    <x v="730"/>
    <x v="730"/>
    <x v="2"/>
    <x v="2"/>
    <n v="190"/>
    <n v="12"/>
    <n v="2280"/>
    <x v="0"/>
    <x v="0"/>
    <x v="0"/>
  </r>
  <r>
    <s v="A916"/>
    <x v="915"/>
    <x v="1"/>
    <x v="6"/>
    <x v="731"/>
    <x v="731"/>
    <x v="3"/>
    <x v="3"/>
    <n v="4000"/>
    <n v="21"/>
    <n v="84000"/>
    <x v="1"/>
    <x v="0"/>
    <x v="0"/>
  </r>
  <r>
    <s v="A917"/>
    <x v="916"/>
    <x v="2"/>
    <x v="6"/>
    <x v="732"/>
    <x v="732"/>
    <x v="0"/>
    <x v="4"/>
    <n v="1500"/>
    <n v="11"/>
    <n v="16500"/>
    <x v="0"/>
    <x v="0"/>
    <x v="0"/>
  </r>
  <r>
    <s v="A918"/>
    <x v="917"/>
    <x v="3"/>
    <x v="6"/>
    <x v="733"/>
    <x v="733"/>
    <x v="1"/>
    <x v="5"/>
    <n v="210"/>
    <n v="22"/>
    <n v="4620"/>
    <x v="1"/>
    <x v="0"/>
    <x v="0"/>
  </r>
  <r>
    <s v="A919"/>
    <x v="918"/>
    <x v="4"/>
    <x v="6"/>
    <x v="734"/>
    <x v="734"/>
    <x v="2"/>
    <x v="6"/>
    <n v="4000"/>
    <n v="12"/>
    <n v="48000"/>
    <x v="0"/>
    <x v="0"/>
    <x v="0"/>
  </r>
  <r>
    <s v="A920"/>
    <x v="919"/>
    <x v="5"/>
    <x v="6"/>
    <x v="735"/>
    <x v="735"/>
    <x v="2"/>
    <x v="4"/>
    <n v="3200"/>
    <n v="12"/>
    <n v="38400"/>
    <x v="1"/>
    <x v="0"/>
    <x v="0"/>
  </r>
  <r>
    <s v="A921"/>
    <x v="920"/>
    <x v="6"/>
    <x v="6"/>
    <x v="736"/>
    <x v="736"/>
    <x v="3"/>
    <x v="5"/>
    <n v="2900"/>
    <n v="17"/>
    <n v="49300"/>
    <x v="0"/>
    <x v="0"/>
    <x v="0"/>
  </r>
  <r>
    <s v="A922"/>
    <x v="921"/>
    <x v="7"/>
    <x v="6"/>
    <x v="737"/>
    <x v="737"/>
    <x v="0"/>
    <x v="6"/>
    <n v="190"/>
    <n v="8"/>
    <n v="1520"/>
    <x v="1"/>
    <x v="0"/>
    <x v="0"/>
  </r>
  <r>
    <s v="A923"/>
    <x v="922"/>
    <x v="8"/>
    <x v="6"/>
    <x v="738"/>
    <x v="738"/>
    <x v="2"/>
    <x v="4"/>
    <n v="4000"/>
    <n v="8"/>
    <n v="32000"/>
    <x v="0"/>
    <x v="0"/>
    <x v="0"/>
  </r>
  <r>
    <s v="A924"/>
    <x v="923"/>
    <x v="9"/>
    <x v="6"/>
    <x v="739"/>
    <x v="739"/>
    <x v="3"/>
    <x v="5"/>
    <n v="1500"/>
    <n v="9"/>
    <n v="13500"/>
    <x v="1"/>
    <x v="0"/>
    <x v="0"/>
  </r>
  <r>
    <s v="A925"/>
    <x v="924"/>
    <x v="10"/>
    <x v="6"/>
    <x v="740"/>
    <x v="740"/>
    <x v="0"/>
    <x v="6"/>
    <n v="210"/>
    <n v="9"/>
    <n v="1890"/>
    <x v="0"/>
    <x v="0"/>
    <x v="0"/>
  </r>
  <r>
    <s v="A926"/>
    <x v="925"/>
    <x v="11"/>
    <x v="6"/>
    <x v="718"/>
    <x v="718"/>
    <x v="2"/>
    <x v="4"/>
    <n v="4000"/>
    <n v="5"/>
    <n v="20000"/>
    <x v="1"/>
    <x v="0"/>
    <x v="0"/>
  </r>
  <r>
    <s v="A927"/>
    <x v="926"/>
    <x v="12"/>
    <x v="6"/>
    <x v="719"/>
    <x v="719"/>
    <x v="3"/>
    <x v="5"/>
    <n v="3200"/>
    <n v="6"/>
    <n v="19200"/>
    <x v="0"/>
    <x v="0"/>
    <x v="0"/>
  </r>
  <r>
    <s v="A928"/>
    <x v="927"/>
    <x v="13"/>
    <x v="6"/>
    <x v="720"/>
    <x v="720"/>
    <x v="0"/>
    <x v="6"/>
    <n v="2900"/>
    <n v="7"/>
    <n v="20300"/>
    <x v="1"/>
    <x v="0"/>
    <x v="0"/>
  </r>
  <r>
    <s v="A929"/>
    <x v="928"/>
    <x v="14"/>
    <x v="6"/>
    <x v="721"/>
    <x v="721"/>
    <x v="1"/>
    <x v="0"/>
    <n v="190"/>
    <n v="8"/>
    <n v="1520"/>
    <x v="0"/>
    <x v="0"/>
    <x v="0"/>
  </r>
  <r>
    <s v="A930"/>
    <x v="929"/>
    <x v="15"/>
    <x v="6"/>
    <x v="722"/>
    <x v="722"/>
    <x v="2"/>
    <x v="1"/>
    <n v="4000"/>
    <n v="12"/>
    <n v="48000"/>
    <x v="1"/>
    <x v="0"/>
    <x v="0"/>
  </r>
  <r>
    <s v="A931"/>
    <x v="930"/>
    <x v="16"/>
    <x v="6"/>
    <x v="723"/>
    <x v="723"/>
    <x v="3"/>
    <x v="2"/>
    <n v="1500"/>
    <n v="12"/>
    <n v="18000"/>
    <x v="0"/>
    <x v="0"/>
    <x v="0"/>
  </r>
  <r>
    <s v="A932"/>
    <x v="931"/>
    <x v="17"/>
    <x v="6"/>
    <x v="724"/>
    <x v="724"/>
    <x v="0"/>
    <x v="3"/>
    <n v="210"/>
    <n v="21"/>
    <n v="4410"/>
    <x v="1"/>
    <x v="0"/>
    <x v="0"/>
  </r>
  <r>
    <s v="A933"/>
    <x v="932"/>
    <x v="18"/>
    <x v="6"/>
    <x v="725"/>
    <x v="725"/>
    <x v="1"/>
    <x v="4"/>
    <n v="4000"/>
    <n v="12"/>
    <n v="48000"/>
    <x v="0"/>
    <x v="0"/>
    <x v="0"/>
  </r>
  <r>
    <s v="A934"/>
    <x v="933"/>
    <x v="19"/>
    <x v="6"/>
    <x v="726"/>
    <x v="726"/>
    <x v="2"/>
    <x v="5"/>
    <n v="3200"/>
    <n v="12"/>
    <n v="38400"/>
    <x v="1"/>
    <x v="0"/>
    <x v="0"/>
  </r>
  <r>
    <s v="A935"/>
    <x v="934"/>
    <x v="20"/>
    <x v="6"/>
    <x v="727"/>
    <x v="727"/>
    <x v="3"/>
    <x v="6"/>
    <n v="2900"/>
    <n v="21"/>
    <n v="60900"/>
    <x v="0"/>
    <x v="0"/>
    <x v="0"/>
  </r>
  <r>
    <s v="A936"/>
    <x v="935"/>
    <x v="21"/>
    <x v="6"/>
    <x v="728"/>
    <x v="728"/>
    <x v="0"/>
    <x v="0"/>
    <n v="190"/>
    <n v="14"/>
    <n v="2660"/>
    <x v="1"/>
    <x v="0"/>
    <x v="0"/>
  </r>
  <r>
    <s v="A937"/>
    <x v="936"/>
    <x v="22"/>
    <x v="6"/>
    <x v="729"/>
    <x v="729"/>
    <x v="1"/>
    <x v="1"/>
    <n v="4000"/>
    <n v="16"/>
    <n v="64000"/>
    <x v="0"/>
    <x v="0"/>
    <x v="0"/>
  </r>
  <r>
    <s v="A938"/>
    <x v="937"/>
    <x v="23"/>
    <x v="6"/>
    <x v="730"/>
    <x v="730"/>
    <x v="2"/>
    <x v="2"/>
    <n v="1500"/>
    <n v="17"/>
    <n v="25500"/>
    <x v="1"/>
    <x v="0"/>
    <x v="0"/>
  </r>
  <r>
    <s v="A939"/>
    <x v="938"/>
    <x v="24"/>
    <x v="6"/>
    <x v="731"/>
    <x v="731"/>
    <x v="3"/>
    <x v="3"/>
    <n v="210"/>
    <n v="18"/>
    <n v="3780"/>
    <x v="0"/>
    <x v="0"/>
    <x v="0"/>
  </r>
  <r>
    <s v="A940"/>
    <x v="939"/>
    <x v="25"/>
    <x v="6"/>
    <x v="732"/>
    <x v="732"/>
    <x v="0"/>
    <x v="4"/>
    <n v="4000"/>
    <n v="19"/>
    <n v="76000"/>
    <x v="1"/>
    <x v="0"/>
    <x v="0"/>
  </r>
  <r>
    <s v="A941"/>
    <x v="940"/>
    <x v="26"/>
    <x v="6"/>
    <x v="733"/>
    <x v="733"/>
    <x v="1"/>
    <x v="5"/>
    <n v="3200"/>
    <n v="17"/>
    <n v="54400"/>
    <x v="0"/>
    <x v="0"/>
    <x v="0"/>
  </r>
  <r>
    <s v="A942"/>
    <x v="941"/>
    <x v="27"/>
    <x v="6"/>
    <x v="734"/>
    <x v="734"/>
    <x v="2"/>
    <x v="6"/>
    <n v="2900"/>
    <n v="17"/>
    <n v="49300"/>
    <x v="1"/>
    <x v="0"/>
    <x v="0"/>
  </r>
  <r>
    <s v="A943"/>
    <x v="942"/>
    <x v="28"/>
    <x v="6"/>
    <x v="735"/>
    <x v="735"/>
    <x v="2"/>
    <x v="4"/>
    <n v="190"/>
    <n v="21"/>
    <n v="3990"/>
    <x v="0"/>
    <x v="0"/>
    <x v="0"/>
  </r>
  <r>
    <s v="A944"/>
    <x v="943"/>
    <x v="29"/>
    <x v="6"/>
    <x v="736"/>
    <x v="736"/>
    <x v="3"/>
    <x v="5"/>
    <n v="4000"/>
    <n v="22"/>
    <n v="88000"/>
    <x v="1"/>
    <x v="0"/>
    <x v="0"/>
  </r>
  <r>
    <s v="A945"/>
    <x v="944"/>
    <x v="30"/>
    <x v="6"/>
    <x v="737"/>
    <x v="737"/>
    <x v="0"/>
    <x v="6"/>
    <n v="1500"/>
    <n v="21"/>
    <n v="31500"/>
    <x v="0"/>
    <x v="0"/>
    <x v="0"/>
  </r>
  <r>
    <s v="A946"/>
    <x v="945"/>
    <x v="0"/>
    <x v="7"/>
    <x v="738"/>
    <x v="738"/>
    <x v="2"/>
    <x v="4"/>
    <n v="210"/>
    <n v="23"/>
    <n v="4830"/>
    <x v="1"/>
    <x v="0"/>
    <x v="0"/>
  </r>
  <r>
    <s v="A947"/>
    <x v="946"/>
    <x v="1"/>
    <x v="7"/>
    <x v="739"/>
    <x v="739"/>
    <x v="3"/>
    <x v="5"/>
    <n v="4000"/>
    <n v="25"/>
    <n v="100000"/>
    <x v="0"/>
    <x v="0"/>
    <x v="0"/>
  </r>
  <r>
    <s v="A948"/>
    <x v="947"/>
    <x v="2"/>
    <x v="7"/>
    <x v="740"/>
    <x v="740"/>
    <x v="0"/>
    <x v="6"/>
    <n v="3200"/>
    <n v="27"/>
    <n v="86400"/>
    <x v="1"/>
    <x v="0"/>
    <x v="0"/>
  </r>
  <r>
    <s v="A949"/>
    <x v="948"/>
    <x v="3"/>
    <x v="7"/>
    <x v="718"/>
    <x v="718"/>
    <x v="2"/>
    <x v="4"/>
    <n v="2900"/>
    <n v="28"/>
    <n v="81200"/>
    <x v="0"/>
    <x v="0"/>
    <x v="0"/>
  </r>
  <r>
    <s v="A950"/>
    <x v="949"/>
    <x v="4"/>
    <x v="7"/>
    <x v="719"/>
    <x v="719"/>
    <x v="3"/>
    <x v="5"/>
    <n v="190"/>
    <n v="25"/>
    <n v="4750"/>
    <x v="1"/>
    <x v="0"/>
    <x v="0"/>
  </r>
  <r>
    <s v="A951"/>
    <x v="950"/>
    <x v="5"/>
    <x v="7"/>
    <x v="720"/>
    <x v="720"/>
    <x v="0"/>
    <x v="6"/>
    <n v="4000"/>
    <n v="24"/>
    <n v="96000"/>
    <x v="0"/>
    <x v="0"/>
    <x v="0"/>
  </r>
  <r>
    <s v="A952"/>
    <x v="951"/>
    <x v="6"/>
    <x v="7"/>
    <x v="721"/>
    <x v="721"/>
    <x v="1"/>
    <x v="0"/>
    <n v="1500"/>
    <n v="23"/>
    <n v="34500"/>
    <x v="1"/>
    <x v="0"/>
    <x v="0"/>
  </r>
  <r>
    <s v="A953"/>
    <x v="952"/>
    <x v="7"/>
    <x v="7"/>
    <x v="722"/>
    <x v="722"/>
    <x v="2"/>
    <x v="1"/>
    <n v="210"/>
    <n v="24"/>
    <n v="5040"/>
    <x v="0"/>
    <x v="0"/>
    <x v="0"/>
  </r>
  <r>
    <s v="A954"/>
    <x v="953"/>
    <x v="8"/>
    <x v="7"/>
    <x v="723"/>
    <x v="723"/>
    <x v="3"/>
    <x v="2"/>
    <n v="4000"/>
    <n v="25"/>
    <n v="100000"/>
    <x v="1"/>
    <x v="0"/>
    <x v="0"/>
  </r>
  <r>
    <s v="A955"/>
    <x v="954"/>
    <x v="9"/>
    <x v="7"/>
    <x v="724"/>
    <x v="724"/>
    <x v="0"/>
    <x v="3"/>
    <n v="3200"/>
    <n v="26"/>
    <n v="83200"/>
    <x v="0"/>
    <x v="0"/>
    <x v="0"/>
  </r>
  <r>
    <s v="A956"/>
    <x v="955"/>
    <x v="10"/>
    <x v="7"/>
    <x v="725"/>
    <x v="725"/>
    <x v="1"/>
    <x v="4"/>
    <n v="2900"/>
    <n v="29"/>
    <n v="84100"/>
    <x v="1"/>
    <x v="0"/>
    <x v="0"/>
  </r>
  <r>
    <s v="A957"/>
    <x v="956"/>
    <x v="11"/>
    <x v="7"/>
    <x v="726"/>
    <x v="726"/>
    <x v="2"/>
    <x v="5"/>
    <n v="190"/>
    <n v="30"/>
    <n v="5700"/>
    <x v="0"/>
    <x v="0"/>
    <x v="0"/>
  </r>
  <r>
    <s v="A958"/>
    <x v="957"/>
    <x v="12"/>
    <x v="7"/>
    <x v="727"/>
    <x v="727"/>
    <x v="3"/>
    <x v="6"/>
    <n v="4000"/>
    <n v="30"/>
    <n v="120000"/>
    <x v="1"/>
    <x v="0"/>
    <x v="0"/>
  </r>
  <r>
    <s v="A959"/>
    <x v="958"/>
    <x v="13"/>
    <x v="7"/>
    <x v="728"/>
    <x v="728"/>
    <x v="0"/>
    <x v="0"/>
    <n v="1500"/>
    <n v="24"/>
    <n v="36000"/>
    <x v="0"/>
    <x v="0"/>
    <x v="0"/>
  </r>
  <r>
    <s v="A960"/>
    <x v="959"/>
    <x v="14"/>
    <x v="7"/>
    <x v="729"/>
    <x v="729"/>
    <x v="1"/>
    <x v="1"/>
    <n v="210"/>
    <n v="25"/>
    <n v="5250"/>
    <x v="1"/>
    <x v="0"/>
    <x v="0"/>
  </r>
  <r>
    <s v="A961"/>
    <x v="960"/>
    <x v="15"/>
    <x v="7"/>
    <x v="730"/>
    <x v="730"/>
    <x v="2"/>
    <x v="2"/>
    <n v="4000"/>
    <n v="26"/>
    <n v="104000"/>
    <x v="0"/>
    <x v="0"/>
    <x v="0"/>
  </r>
  <r>
    <s v="A962"/>
    <x v="961"/>
    <x v="16"/>
    <x v="7"/>
    <x v="731"/>
    <x v="731"/>
    <x v="3"/>
    <x v="3"/>
    <n v="3200"/>
    <n v="31"/>
    <n v="99200"/>
    <x v="1"/>
    <x v="0"/>
    <x v="0"/>
  </r>
  <r>
    <s v="A963"/>
    <x v="962"/>
    <x v="17"/>
    <x v="7"/>
    <x v="732"/>
    <x v="732"/>
    <x v="0"/>
    <x v="4"/>
    <n v="2900"/>
    <n v="21"/>
    <n v="60900"/>
    <x v="0"/>
    <x v="0"/>
    <x v="0"/>
  </r>
  <r>
    <s v="A964"/>
    <x v="963"/>
    <x v="18"/>
    <x v="7"/>
    <x v="733"/>
    <x v="733"/>
    <x v="1"/>
    <x v="5"/>
    <n v="190"/>
    <n v="33"/>
    <n v="6270"/>
    <x v="1"/>
    <x v="0"/>
    <x v="0"/>
  </r>
  <r>
    <s v="A965"/>
    <x v="964"/>
    <x v="19"/>
    <x v="7"/>
    <x v="734"/>
    <x v="734"/>
    <x v="2"/>
    <x v="6"/>
    <n v="4000"/>
    <n v="33"/>
    <n v="132000"/>
    <x v="0"/>
    <x v="0"/>
    <x v="0"/>
  </r>
  <r>
    <s v="A966"/>
    <x v="965"/>
    <x v="20"/>
    <x v="7"/>
    <x v="735"/>
    <x v="735"/>
    <x v="2"/>
    <x v="4"/>
    <n v="1500"/>
    <n v="23"/>
    <n v="34500"/>
    <x v="1"/>
    <x v="0"/>
    <x v="0"/>
  </r>
  <r>
    <s v="A967"/>
    <x v="966"/>
    <x v="21"/>
    <x v="7"/>
    <x v="736"/>
    <x v="736"/>
    <x v="3"/>
    <x v="5"/>
    <n v="210"/>
    <n v="33"/>
    <n v="6930"/>
    <x v="0"/>
    <x v="0"/>
    <x v="0"/>
  </r>
  <r>
    <s v="A968"/>
    <x v="967"/>
    <x v="22"/>
    <x v="7"/>
    <x v="737"/>
    <x v="737"/>
    <x v="0"/>
    <x v="6"/>
    <n v="4000"/>
    <n v="32"/>
    <n v="128000"/>
    <x v="1"/>
    <x v="0"/>
    <x v="0"/>
  </r>
  <r>
    <s v="A969"/>
    <x v="968"/>
    <x v="23"/>
    <x v="7"/>
    <x v="738"/>
    <x v="738"/>
    <x v="2"/>
    <x v="4"/>
    <n v="3200"/>
    <n v="23"/>
    <n v="73600"/>
    <x v="0"/>
    <x v="0"/>
    <x v="0"/>
  </r>
  <r>
    <s v="A970"/>
    <x v="969"/>
    <x v="24"/>
    <x v="7"/>
    <x v="739"/>
    <x v="739"/>
    <x v="3"/>
    <x v="5"/>
    <n v="2900"/>
    <n v="31"/>
    <n v="89900"/>
    <x v="1"/>
    <x v="0"/>
    <x v="0"/>
  </r>
  <r>
    <s v="A971"/>
    <x v="970"/>
    <x v="25"/>
    <x v="7"/>
    <x v="740"/>
    <x v="740"/>
    <x v="0"/>
    <x v="6"/>
    <n v="190"/>
    <n v="22"/>
    <n v="4180"/>
    <x v="0"/>
    <x v="0"/>
    <x v="0"/>
  </r>
  <r>
    <s v="A972"/>
    <x v="971"/>
    <x v="26"/>
    <x v="7"/>
    <x v="718"/>
    <x v="718"/>
    <x v="2"/>
    <x v="4"/>
    <n v="4000"/>
    <n v="22"/>
    <n v="88000"/>
    <x v="1"/>
    <x v="0"/>
    <x v="0"/>
  </r>
  <r>
    <s v="A973"/>
    <x v="972"/>
    <x v="27"/>
    <x v="7"/>
    <x v="719"/>
    <x v="719"/>
    <x v="3"/>
    <x v="5"/>
    <n v="1500"/>
    <n v="32"/>
    <n v="48000"/>
    <x v="0"/>
    <x v="0"/>
    <x v="0"/>
  </r>
  <r>
    <s v="A974"/>
    <x v="973"/>
    <x v="28"/>
    <x v="7"/>
    <x v="720"/>
    <x v="720"/>
    <x v="0"/>
    <x v="6"/>
    <n v="210"/>
    <n v="32"/>
    <n v="6720"/>
    <x v="1"/>
    <x v="0"/>
    <x v="0"/>
  </r>
  <r>
    <s v="A975"/>
    <x v="974"/>
    <x v="29"/>
    <x v="7"/>
    <x v="721"/>
    <x v="721"/>
    <x v="1"/>
    <x v="0"/>
    <n v="4000"/>
    <n v="32"/>
    <n v="128000"/>
    <x v="0"/>
    <x v="0"/>
    <x v="0"/>
  </r>
  <r>
    <s v="A976"/>
    <x v="975"/>
    <x v="30"/>
    <x v="7"/>
    <x v="722"/>
    <x v="722"/>
    <x v="2"/>
    <x v="1"/>
    <n v="3200"/>
    <n v="32"/>
    <n v="102400"/>
    <x v="1"/>
    <x v="0"/>
    <x v="0"/>
  </r>
  <r>
    <s v="A977"/>
    <x v="976"/>
    <x v="0"/>
    <x v="8"/>
    <x v="723"/>
    <x v="723"/>
    <x v="3"/>
    <x v="2"/>
    <n v="2900"/>
    <n v="32"/>
    <n v="92800"/>
    <x v="0"/>
    <x v="0"/>
    <x v="0"/>
  </r>
  <r>
    <s v="A978"/>
    <x v="977"/>
    <x v="1"/>
    <x v="8"/>
    <x v="724"/>
    <x v="724"/>
    <x v="0"/>
    <x v="3"/>
    <n v="190"/>
    <n v="34"/>
    <n v="6460"/>
    <x v="1"/>
    <x v="0"/>
    <x v="0"/>
  </r>
  <r>
    <s v="A979"/>
    <x v="978"/>
    <x v="2"/>
    <x v="8"/>
    <x v="725"/>
    <x v="725"/>
    <x v="1"/>
    <x v="4"/>
    <n v="4000"/>
    <n v="34"/>
    <n v="136000"/>
    <x v="0"/>
    <x v="0"/>
    <x v="0"/>
  </r>
  <r>
    <s v="A980"/>
    <x v="979"/>
    <x v="3"/>
    <x v="8"/>
    <x v="726"/>
    <x v="726"/>
    <x v="2"/>
    <x v="5"/>
    <n v="1500"/>
    <n v="34"/>
    <n v="51000"/>
    <x v="1"/>
    <x v="0"/>
    <x v="0"/>
  </r>
  <r>
    <s v="A981"/>
    <x v="980"/>
    <x v="4"/>
    <x v="8"/>
    <x v="727"/>
    <x v="727"/>
    <x v="3"/>
    <x v="6"/>
    <n v="210"/>
    <n v="32"/>
    <n v="6720"/>
    <x v="0"/>
    <x v="0"/>
    <x v="0"/>
  </r>
  <r>
    <s v="A982"/>
    <x v="981"/>
    <x v="5"/>
    <x v="8"/>
    <x v="728"/>
    <x v="728"/>
    <x v="0"/>
    <x v="0"/>
    <n v="4000"/>
    <n v="34"/>
    <n v="136000"/>
    <x v="1"/>
    <x v="0"/>
    <x v="0"/>
  </r>
  <r>
    <s v="A983"/>
    <x v="982"/>
    <x v="6"/>
    <x v="8"/>
    <x v="729"/>
    <x v="729"/>
    <x v="1"/>
    <x v="1"/>
    <n v="3200"/>
    <n v="34"/>
    <n v="108800"/>
    <x v="0"/>
    <x v="0"/>
    <x v="0"/>
  </r>
  <r>
    <s v="A984"/>
    <x v="983"/>
    <x v="7"/>
    <x v="8"/>
    <x v="730"/>
    <x v="730"/>
    <x v="2"/>
    <x v="2"/>
    <n v="2900"/>
    <n v="37"/>
    <n v="107300"/>
    <x v="1"/>
    <x v="0"/>
    <x v="0"/>
  </r>
  <r>
    <s v="A985"/>
    <x v="984"/>
    <x v="8"/>
    <x v="8"/>
    <x v="731"/>
    <x v="731"/>
    <x v="3"/>
    <x v="3"/>
    <n v="190"/>
    <n v="38"/>
    <n v="7220"/>
    <x v="0"/>
    <x v="0"/>
    <x v="0"/>
  </r>
  <r>
    <s v="A986"/>
    <x v="985"/>
    <x v="9"/>
    <x v="8"/>
    <x v="732"/>
    <x v="732"/>
    <x v="0"/>
    <x v="4"/>
    <n v="4000"/>
    <n v="38"/>
    <n v="152000"/>
    <x v="1"/>
    <x v="0"/>
    <x v="0"/>
  </r>
  <r>
    <s v="A987"/>
    <x v="986"/>
    <x v="10"/>
    <x v="8"/>
    <x v="733"/>
    <x v="733"/>
    <x v="1"/>
    <x v="5"/>
    <n v="1500"/>
    <n v="38"/>
    <n v="57000"/>
    <x v="0"/>
    <x v="0"/>
    <x v="0"/>
  </r>
  <r>
    <s v="A988"/>
    <x v="987"/>
    <x v="11"/>
    <x v="8"/>
    <x v="734"/>
    <x v="734"/>
    <x v="2"/>
    <x v="6"/>
    <n v="210"/>
    <n v="39"/>
    <n v="8190"/>
    <x v="1"/>
    <x v="0"/>
    <x v="0"/>
  </r>
  <r>
    <s v="A989"/>
    <x v="988"/>
    <x v="12"/>
    <x v="8"/>
    <x v="735"/>
    <x v="735"/>
    <x v="2"/>
    <x v="4"/>
    <n v="4000"/>
    <n v="44"/>
    <n v="176000"/>
    <x v="0"/>
    <x v="0"/>
    <x v="0"/>
  </r>
  <r>
    <s v="A990"/>
    <x v="989"/>
    <x v="13"/>
    <x v="8"/>
    <x v="736"/>
    <x v="736"/>
    <x v="3"/>
    <x v="5"/>
    <n v="3200"/>
    <n v="44"/>
    <n v="140800"/>
    <x v="1"/>
    <x v="0"/>
    <x v="0"/>
  </r>
  <r>
    <s v="A991"/>
    <x v="990"/>
    <x v="14"/>
    <x v="8"/>
    <x v="737"/>
    <x v="737"/>
    <x v="0"/>
    <x v="6"/>
    <n v="2900"/>
    <n v="44"/>
    <n v="127600"/>
    <x v="0"/>
    <x v="0"/>
    <x v="0"/>
  </r>
  <r>
    <s v="A992"/>
    <x v="991"/>
    <x v="15"/>
    <x v="8"/>
    <x v="738"/>
    <x v="738"/>
    <x v="2"/>
    <x v="4"/>
    <n v="190"/>
    <n v="42"/>
    <n v="7980"/>
    <x v="1"/>
    <x v="0"/>
    <x v="0"/>
  </r>
  <r>
    <s v="A993"/>
    <x v="992"/>
    <x v="16"/>
    <x v="8"/>
    <x v="739"/>
    <x v="739"/>
    <x v="3"/>
    <x v="5"/>
    <n v="4000"/>
    <n v="41"/>
    <n v="164000"/>
    <x v="0"/>
    <x v="0"/>
    <x v="0"/>
  </r>
  <r>
    <s v="A994"/>
    <x v="993"/>
    <x v="17"/>
    <x v="8"/>
    <x v="740"/>
    <x v="740"/>
    <x v="0"/>
    <x v="6"/>
    <n v="1500"/>
    <n v="23"/>
    <n v="34500"/>
    <x v="1"/>
    <x v="0"/>
    <x v="0"/>
  </r>
  <r>
    <s v="A995"/>
    <x v="994"/>
    <x v="18"/>
    <x v="8"/>
    <x v="718"/>
    <x v="718"/>
    <x v="2"/>
    <x v="4"/>
    <n v="210"/>
    <n v="32"/>
    <n v="6720"/>
    <x v="0"/>
    <x v="0"/>
    <x v="0"/>
  </r>
  <r>
    <s v="A996"/>
    <x v="995"/>
    <x v="19"/>
    <x v="8"/>
    <x v="719"/>
    <x v="719"/>
    <x v="3"/>
    <x v="5"/>
    <n v="4000"/>
    <n v="43"/>
    <n v="172000"/>
    <x v="1"/>
    <x v="0"/>
    <x v="0"/>
  </r>
  <r>
    <s v="A997"/>
    <x v="996"/>
    <x v="20"/>
    <x v="8"/>
    <x v="720"/>
    <x v="720"/>
    <x v="0"/>
    <x v="6"/>
    <n v="3200"/>
    <n v="34"/>
    <n v="108800"/>
    <x v="0"/>
    <x v="0"/>
    <x v="0"/>
  </r>
  <r>
    <s v="A998"/>
    <x v="997"/>
    <x v="21"/>
    <x v="8"/>
    <x v="721"/>
    <x v="721"/>
    <x v="1"/>
    <x v="0"/>
    <n v="2900"/>
    <n v="43"/>
    <n v="124700"/>
    <x v="1"/>
    <x v="0"/>
    <x v="0"/>
  </r>
  <r>
    <s v="A999"/>
    <x v="998"/>
    <x v="22"/>
    <x v="8"/>
    <x v="722"/>
    <x v="722"/>
    <x v="2"/>
    <x v="1"/>
    <n v="190"/>
    <n v="34"/>
    <n v="6460"/>
    <x v="0"/>
    <x v="0"/>
    <x v="0"/>
  </r>
  <r>
    <s v="A1000"/>
    <x v="999"/>
    <x v="23"/>
    <x v="8"/>
    <x v="723"/>
    <x v="723"/>
    <x v="3"/>
    <x v="2"/>
    <n v="4000"/>
    <n v="54"/>
    <n v="216000"/>
    <x v="1"/>
    <x v="0"/>
    <x v="0"/>
  </r>
  <r>
    <s v="A1001"/>
    <x v="1000"/>
    <x v="24"/>
    <x v="8"/>
    <x v="724"/>
    <x v="724"/>
    <x v="0"/>
    <x v="3"/>
    <n v="1500"/>
    <n v="32"/>
    <n v="48000"/>
    <x v="0"/>
    <x v="0"/>
    <x v="0"/>
  </r>
  <r>
    <s v="A1002"/>
    <x v="1001"/>
    <x v="25"/>
    <x v="8"/>
    <x v="725"/>
    <x v="725"/>
    <x v="1"/>
    <x v="4"/>
    <n v="210"/>
    <n v="34"/>
    <n v="7140"/>
    <x v="1"/>
    <x v="0"/>
    <x v="0"/>
  </r>
  <r>
    <s v="A1003"/>
    <x v="1002"/>
    <x v="26"/>
    <x v="8"/>
    <x v="726"/>
    <x v="726"/>
    <x v="2"/>
    <x v="5"/>
    <n v="4000"/>
    <n v="43"/>
    <n v="172000"/>
    <x v="0"/>
    <x v="0"/>
    <x v="0"/>
  </r>
  <r>
    <s v="A1004"/>
    <x v="1003"/>
    <x v="27"/>
    <x v="8"/>
    <x v="727"/>
    <x v="727"/>
    <x v="3"/>
    <x v="6"/>
    <n v="3200"/>
    <n v="34"/>
    <n v="108800"/>
    <x v="1"/>
    <x v="0"/>
    <x v="0"/>
  </r>
  <r>
    <s v="A1005"/>
    <x v="1004"/>
    <x v="0"/>
    <x v="9"/>
    <x v="728"/>
    <x v="728"/>
    <x v="0"/>
    <x v="0"/>
    <n v="2900"/>
    <n v="43"/>
    <n v="124700"/>
    <x v="0"/>
    <x v="0"/>
    <x v="0"/>
  </r>
  <r>
    <s v="A1006"/>
    <x v="1005"/>
    <x v="1"/>
    <x v="9"/>
    <x v="729"/>
    <x v="729"/>
    <x v="1"/>
    <x v="1"/>
    <n v="190"/>
    <n v="45"/>
    <n v="8550"/>
    <x v="1"/>
    <x v="0"/>
    <x v="0"/>
  </r>
  <r>
    <s v="A1007"/>
    <x v="1006"/>
    <x v="2"/>
    <x v="9"/>
    <x v="730"/>
    <x v="730"/>
    <x v="2"/>
    <x v="2"/>
    <n v="4000"/>
    <n v="54"/>
    <n v="216000"/>
    <x v="0"/>
    <x v="0"/>
    <x v="0"/>
  </r>
  <r>
    <s v="A1008"/>
    <x v="1007"/>
    <x v="3"/>
    <x v="9"/>
    <x v="731"/>
    <x v="731"/>
    <x v="3"/>
    <x v="3"/>
    <n v="1500"/>
    <n v="43"/>
    <n v="64500"/>
    <x v="1"/>
    <x v="0"/>
    <x v="0"/>
  </r>
  <r>
    <s v="A1009"/>
    <x v="1008"/>
    <x v="4"/>
    <x v="9"/>
    <x v="732"/>
    <x v="732"/>
    <x v="0"/>
    <x v="4"/>
    <n v="210"/>
    <n v="32"/>
    <n v="6720"/>
    <x v="0"/>
    <x v="0"/>
    <x v="0"/>
  </r>
  <r>
    <s v="A1010"/>
    <x v="1009"/>
    <x v="5"/>
    <x v="9"/>
    <x v="733"/>
    <x v="733"/>
    <x v="1"/>
    <x v="5"/>
    <n v="4000"/>
    <n v="23"/>
    <n v="92000"/>
    <x v="1"/>
    <x v="0"/>
    <x v="0"/>
  </r>
  <r>
    <s v="A1011"/>
    <x v="1010"/>
    <x v="6"/>
    <x v="9"/>
    <x v="734"/>
    <x v="734"/>
    <x v="2"/>
    <x v="6"/>
    <n v="3200"/>
    <n v="34"/>
    <n v="108800"/>
    <x v="0"/>
    <x v="0"/>
    <x v="0"/>
  </r>
  <r>
    <s v="A1012"/>
    <x v="1011"/>
    <x v="7"/>
    <x v="9"/>
    <x v="735"/>
    <x v="735"/>
    <x v="2"/>
    <x v="4"/>
    <n v="2900"/>
    <n v="45"/>
    <n v="130500"/>
    <x v="1"/>
    <x v="0"/>
    <x v="0"/>
  </r>
  <r>
    <s v="A1013"/>
    <x v="1012"/>
    <x v="8"/>
    <x v="9"/>
    <x v="736"/>
    <x v="736"/>
    <x v="3"/>
    <x v="5"/>
    <n v="190"/>
    <n v="65"/>
    <n v="12350"/>
    <x v="0"/>
    <x v="0"/>
    <x v="0"/>
  </r>
  <r>
    <s v="A1014"/>
    <x v="1013"/>
    <x v="9"/>
    <x v="9"/>
    <x v="737"/>
    <x v="737"/>
    <x v="0"/>
    <x v="6"/>
    <n v="4000"/>
    <n v="43"/>
    <n v="172000"/>
    <x v="1"/>
    <x v="0"/>
    <x v="0"/>
  </r>
  <r>
    <s v="A1015"/>
    <x v="1014"/>
    <x v="10"/>
    <x v="9"/>
    <x v="738"/>
    <x v="738"/>
    <x v="2"/>
    <x v="4"/>
    <n v="1500"/>
    <n v="33"/>
    <n v="49500"/>
    <x v="0"/>
    <x v="0"/>
    <x v="0"/>
  </r>
  <r>
    <s v="A1016"/>
    <x v="1015"/>
    <x v="11"/>
    <x v="9"/>
    <x v="739"/>
    <x v="739"/>
    <x v="3"/>
    <x v="5"/>
    <n v="210"/>
    <n v="23"/>
    <n v="4830"/>
    <x v="1"/>
    <x v="0"/>
    <x v="0"/>
  </r>
  <r>
    <s v="A1017"/>
    <x v="1016"/>
    <x v="12"/>
    <x v="9"/>
    <x v="740"/>
    <x v="740"/>
    <x v="0"/>
    <x v="6"/>
    <n v="4000"/>
    <n v="12"/>
    <n v="48000"/>
    <x v="0"/>
    <x v="0"/>
    <x v="0"/>
  </r>
  <r>
    <s v="A1018"/>
    <x v="1017"/>
    <x v="13"/>
    <x v="9"/>
    <x v="718"/>
    <x v="718"/>
    <x v="2"/>
    <x v="4"/>
    <n v="3200"/>
    <n v="23"/>
    <n v="73600"/>
    <x v="1"/>
    <x v="0"/>
    <x v="0"/>
  </r>
  <r>
    <s v="A1019"/>
    <x v="1018"/>
    <x v="14"/>
    <x v="9"/>
    <x v="719"/>
    <x v="719"/>
    <x v="3"/>
    <x v="5"/>
    <n v="2900"/>
    <n v="34"/>
    <n v="98600"/>
    <x v="0"/>
    <x v="0"/>
    <x v="0"/>
  </r>
  <r>
    <s v="A1020"/>
    <x v="1019"/>
    <x v="15"/>
    <x v="9"/>
    <x v="720"/>
    <x v="720"/>
    <x v="0"/>
    <x v="6"/>
    <n v="190"/>
    <n v="43"/>
    <n v="8170"/>
    <x v="1"/>
    <x v="0"/>
    <x v="0"/>
  </r>
  <r>
    <s v="A1021"/>
    <x v="1020"/>
    <x v="16"/>
    <x v="9"/>
    <x v="721"/>
    <x v="721"/>
    <x v="1"/>
    <x v="0"/>
    <n v="4000"/>
    <n v="32"/>
    <n v="128000"/>
    <x v="0"/>
    <x v="0"/>
    <x v="0"/>
  </r>
  <r>
    <s v="A1022"/>
    <x v="1021"/>
    <x v="17"/>
    <x v="9"/>
    <x v="722"/>
    <x v="722"/>
    <x v="2"/>
    <x v="1"/>
    <n v="1500"/>
    <n v="45"/>
    <n v="67500"/>
    <x v="1"/>
    <x v="0"/>
    <x v="0"/>
  </r>
  <r>
    <s v="A1023"/>
    <x v="1022"/>
    <x v="18"/>
    <x v="9"/>
    <x v="723"/>
    <x v="723"/>
    <x v="3"/>
    <x v="2"/>
    <n v="210"/>
    <n v="65"/>
    <n v="13650"/>
    <x v="0"/>
    <x v="0"/>
    <x v="0"/>
  </r>
  <r>
    <s v="A1024"/>
    <x v="1023"/>
    <x v="19"/>
    <x v="9"/>
    <x v="724"/>
    <x v="724"/>
    <x v="0"/>
    <x v="3"/>
    <n v="4000"/>
    <n v="55"/>
    <n v="220000"/>
    <x v="1"/>
    <x v="0"/>
    <x v="0"/>
  </r>
  <r>
    <s v="A1025"/>
    <x v="1024"/>
    <x v="20"/>
    <x v="9"/>
    <x v="725"/>
    <x v="725"/>
    <x v="1"/>
    <x v="4"/>
    <n v="3200"/>
    <n v="54"/>
    <n v="172800"/>
    <x v="0"/>
    <x v="0"/>
    <x v="0"/>
  </r>
  <r>
    <s v="A1026"/>
    <x v="1025"/>
    <x v="21"/>
    <x v="9"/>
    <x v="726"/>
    <x v="726"/>
    <x v="2"/>
    <x v="5"/>
    <n v="2900"/>
    <n v="56"/>
    <n v="162400"/>
    <x v="1"/>
    <x v="0"/>
    <x v="0"/>
  </r>
  <r>
    <s v="A1027"/>
    <x v="1026"/>
    <x v="22"/>
    <x v="9"/>
    <x v="727"/>
    <x v="727"/>
    <x v="3"/>
    <x v="6"/>
    <n v="190"/>
    <n v="54"/>
    <n v="10260"/>
    <x v="0"/>
    <x v="0"/>
    <x v="0"/>
  </r>
  <r>
    <s v="A1028"/>
    <x v="1027"/>
    <x v="23"/>
    <x v="9"/>
    <x v="728"/>
    <x v="728"/>
    <x v="0"/>
    <x v="0"/>
    <n v="4000"/>
    <n v="35"/>
    <n v="140000"/>
    <x v="1"/>
    <x v="0"/>
    <x v="0"/>
  </r>
  <r>
    <s v="A1029"/>
    <x v="1028"/>
    <x v="24"/>
    <x v="9"/>
    <x v="729"/>
    <x v="729"/>
    <x v="1"/>
    <x v="1"/>
    <n v="1500"/>
    <n v="63"/>
    <n v="94500"/>
    <x v="0"/>
    <x v="0"/>
    <x v="0"/>
  </r>
  <r>
    <s v="A1030"/>
    <x v="1029"/>
    <x v="25"/>
    <x v="9"/>
    <x v="730"/>
    <x v="730"/>
    <x v="2"/>
    <x v="2"/>
    <n v="210"/>
    <n v="34"/>
    <n v="7140"/>
    <x v="1"/>
    <x v="0"/>
    <x v="0"/>
  </r>
  <r>
    <s v="A1031"/>
    <x v="1030"/>
    <x v="26"/>
    <x v="9"/>
    <x v="731"/>
    <x v="731"/>
    <x v="3"/>
    <x v="3"/>
    <n v="4000"/>
    <n v="54"/>
    <n v="216000"/>
    <x v="0"/>
    <x v="0"/>
    <x v="0"/>
  </r>
  <r>
    <s v="A1032"/>
    <x v="1031"/>
    <x v="27"/>
    <x v="9"/>
    <x v="732"/>
    <x v="732"/>
    <x v="0"/>
    <x v="4"/>
    <n v="3200"/>
    <n v="45"/>
    <n v="144000"/>
    <x v="1"/>
    <x v="0"/>
    <x v="0"/>
  </r>
  <r>
    <s v="A1033"/>
    <x v="1032"/>
    <x v="28"/>
    <x v="9"/>
    <x v="733"/>
    <x v="733"/>
    <x v="1"/>
    <x v="5"/>
    <n v="2900"/>
    <n v="56"/>
    <n v="162400"/>
    <x v="0"/>
    <x v="0"/>
    <x v="0"/>
  </r>
  <r>
    <s v="A1034"/>
    <x v="1033"/>
    <x v="29"/>
    <x v="9"/>
    <x v="734"/>
    <x v="734"/>
    <x v="2"/>
    <x v="6"/>
    <n v="190"/>
    <n v="65"/>
    <n v="12350"/>
    <x v="1"/>
    <x v="0"/>
    <x v="0"/>
  </r>
  <r>
    <s v="A1035"/>
    <x v="1034"/>
    <x v="30"/>
    <x v="9"/>
    <x v="735"/>
    <x v="735"/>
    <x v="2"/>
    <x v="4"/>
    <n v="4000"/>
    <n v="65"/>
    <n v="260000"/>
    <x v="0"/>
    <x v="0"/>
    <x v="0"/>
  </r>
  <r>
    <s v="A1036"/>
    <x v="1035"/>
    <x v="0"/>
    <x v="10"/>
    <x v="736"/>
    <x v="736"/>
    <x v="3"/>
    <x v="5"/>
    <n v="1500"/>
    <n v="65"/>
    <n v="9750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A254B7-D976-4084-890F-9C1DA71FABAE}"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8:B32"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axis="axisRow" showAll="0" measureFilter="1">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Sum of Qty"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F98257-15F5-4DFF-BCE7-8AB216145B2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6:B20"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
        <item x="0"/>
        <item x="3"/>
        <item x="2"/>
        <item x="1"/>
        <item t="default"/>
      </items>
    </pivotField>
    <pivotField axis="axisRow" showAll="0" measureFilter="1">
      <items count="8">
        <item x="6"/>
        <item x="4"/>
        <item x="1"/>
        <item x="0"/>
        <item x="2"/>
        <item x="3"/>
        <item x="5"/>
        <item t="default"/>
      </items>
    </pivotField>
    <pivotField numFmtId="1" showAll="0"/>
    <pivotField numFmtId="2" showAll="0"/>
    <pivotField dataField="1" numFmtId="164" showAll="0"/>
    <pivotField showAll="0">
      <items count="3">
        <item x="1"/>
        <item x="0"/>
        <item t="default"/>
      </items>
    </pivotField>
    <pivotField showAll="0"/>
    <pivotField showAll="0"/>
  </pivotFields>
  <rowFields count="1">
    <field x="7"/>
  </rowFields>
  <rowItems count="4">
    <i>
      <x v="2"/>
    </i>
    <i>
      <x v="4"/>
    </i>
    <i>
      <x v="6"/>
    </i>
    <i t="grand">
      <x/>
    </i>
  </rowItems>
  <colItems count="1">
    <i/>
  </colItems>
  <dataFields count="1">
    <dataField name="Sum of Amount" fld="10" baseField="0" baseItem="0"/>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2"/>
          </reference>
        </references>
      </pivotArea>
    </chartFormat>
    <chartFormat chart="10" format="10">
      <pivotArea type="data" outline="0" fieldPosition="0">
        <references count="2">
          <reference field="4294967294" count="1" selected="0">
            <x v="0"/>
          </reference>
          <reference field="7" count="1" selected="0">
            <x v="4"/>
          </reference>
        </references>
      </pivotArea>
    </chartFormat>
    <chartFormat chart="10" format="11">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130ECA-B403-4F68-926F-18014549FEA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2:I41" firstHeaderRow="1" firstDataRow="1" firstDataCol="1" rowPageCount="1" colPageCount="1"/>
  <pivotFields count="14">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axis="axisPage" showAll="0">
      <items count="3">
        <item x="0"/>
        <item x="1"/>
        <item t="default"/>
      </items>
    </pivotField>
  </pivotFields>
  <rowFields count="1">
    <field x="1"/>
  </rowFields>
  <rowItems count="29">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t="grand">
      <x/>
    </i>
  </rowItems>
  <colItems count="1">
    <i/>
  </colItems>
  <pageFields count="1">
    <pageField fld="13" item="1" hier="-1"/>
  </pageFields>
  <dataFields count="1">
    <dataField name="Sum of Qty"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55AAC0-D9F4-4057-AFC4-EFACA1CAC58C}"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F4"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Sum of Qty" fld="9" baseField="0" baseItem="0"/>
  </dataField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1" count="1" selected="0">
            <x v="0"/>
          </reference>
        </references>
      </pivotArea>
    </chartFormat>
    <chartFormat chart="4"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745F4D-77C2-4F3E-BBB2-2E5024D48942}"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pivotField showAll="0"/>
    <pivotField showAll="0"/>
    <pivotField showAll="0">
      <items count="8">
        <item x="6"/>
        <item x="4"/>
        <item x="1"/>
        <item x="0"/>
        <item x="2"/>
        <item x="3"/>
        <item x="5"/>
        <item t="default"/>
      </items>
    </pivotField>
    <pivotField numFmtId="1" showAll="0"/>
    <pivotField dataField="1" numFmtId="2" showAll="0"/>
    <pivotField numFmtId="164" showAll="0"/>
    <pivotField showAll="0"/>
    <pivotField showAll="0"/>
    <pivotField showAll="0"/>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8D22AC-8BED-4F25-B456-0C9288D3D8D3}"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pivotField showAll="0"/>
    <pivotField showAll="0"/>
    <pivotField showAll="0">
      <items count="8">
        <item x="6"/>
        <item x="4"/>
        <item x="1"/>
        <item x="0"/>
        <item x="2"/>
        <item x="3"/>
        <item x="5"/>
        <item t="default"/>
      </items>
    </pivotField>
    <pivotField numFmtId="1" showAll="0"/>
    <pivotField numFmtId="2" showAll="0"/>
    <pivotField dataField="1" numFmtId="164" showAll="0"/>
    <pivotField showAll="0"/>
    <pivotField showAll="0"/>
    <pivotField showAll="0"/>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4E374C-BB62-448B-A974-2E97635774E1}" name="PivotTable13" cacheId="4"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1">
  <location ref="E12:F41" firstHeaderRow="1" firstDataRow="1" firstDataCol="1" rowPageCount="1" colPageCount="1"/>
  <pivotFields count="14">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
        <item x="0"/>
        <item x="3"/>
        <item x="2"/>
        <item x="1"/>
        <item t="default"/>
      </items>
    </pivotField>
    <pivotField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items count="3">
        <item x="0"/>
        <item x="1"/>
        <item t="default"/>
      </items>
    </pivotField>
  </pivotFields>
  <rowFields count="1">
    <field x="1"/>
  </rowFields>
  <rowItems count="29">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t="grand">
      <x/>
    </i>
  </rowItems>
  <colItems count="1">
    <i/>
  </colItems>
  <pageFields count="1">
    <pageField fld="12" item="1" hier="-1"/>
  </pageFields>
  <dataFields count="1">
    <dataField name="Sum of Qty" fld="9" baseField="0" baseItem="0"/>
  </dataFields>
  <formats count="1">
    <format dxfId="44">
      <pivotArea dataOnly="0" labelOnly="1" fieldPosition="0">
        <references count="1">
          <reference field="1" count="0"/>
        </references>
      </pivotArea>
    </format>
  </format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42EE20-53FA-4947-BA2E-BF14799588FA}"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1:I9" firstHeaderRow="1" firstDataRow="1" firstDataCol="1"/>
  <pivotFields count="14">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3">
        <item x="7"/>
        <item x="8"/>
        <item x="9"/>
        <item x="10"/>
        <item x="11"/>
        <item x="0"/>
        <item x="1"/>
        <item x="2"/>
        <item x="3"/>
        <item x="4"/>
        <item x="5"/>
        <item x="6"/>
        <item t="default"/>
      </items>
    </pivotField>
    <pivotField showAll="0">
      <items count="74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t="default"/>
      </items>
    </pivotField>
    <pivotField showAll="0">
      <items count="742">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items count="5">
        <item x="0"/>
        <item x="3"/>
        <item x="2"/>
        <item x="1"/>
        <item t="default"/>
      </items>
    </pivotField>
    <pivotField axis="axisRow"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8">
    <i>
      <x/>
    </i>
    <i>
      <x v="1"/>
    </i>
    <i>
      <x v="2"/>
    </i>
    <i>
      <x v="3"/>
    </i>
    <i>
      <x v="4"/>
    </i>
    <i>
      <x v="5"/>
    </i>
    <i>
      <x v="6"/>
    </i>
    <i t="grand">
      <x/>
    </i>
  </rowItems>
  <colItems count="1">
    <i/>
  </colItems>
  <dataFields count="1">
    <dataField name="Sum of Qty" fld="9"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5D1D7013-F35E-4F81-8531-0C1592A4BAEA}" sourceName="Day">
  <pivotTables>
    <pivotTable tabId="2" name="PivotTable3"/>
    <pivotTable tabId="2" name="PivotTable11"/>
    <pivotTable tabId="2" name="PivotTable12"/>
    <pivotTable tabId="2" name="PivotTable13"/>
    <pivotTable tabId="2" name="PivotTable2"/>
    <pivotTable tabId="2" name="PivotTable9"/>
    <pivotTable tabId="2" name="PivotTable1"/>
    <pivotTable tabId="2" name="PivotTable10"/>
  </pivotTables>
  <data>
    <tabular pivotCacheId="1139733352">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39BC6F4-34AC-456D-A792-74FDCE45BBD9}" sourceName="Month">
  <pivotTables>
    <pivotTable tabId="2" name="PivotTable3"/>
    <pivotTable tabId="2" name="PivotTable1"/>
    <pivotTable tabId="2" name="PivotTable10"/>
    <pivotTable tabId="2" name="PivotTable11"/>
    <pivotTable tabId="2" name="PivotTable12"/>
    <pivotTable tabId="2" name="PivotTable13"/>
    <pivotTable tabId="2" name="PivotTable2"/>
    <pivotTable tabId="2" name="PivotTable9"/>
  </pivotTables>
  <data>
    <tabular pivotCacheId="1139733352">
      <items count="12">
        <i x="7" s="1"/>
        <i x="8" s="1"/>
        <i x="9" s="1"/>
        <i x="10" s="1"/>
        <i x="11" s="1"/>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1197DA5-2BEA-4A66-9037-F1F420793AC9}" sourceName="Product">
  <pivotTables>
    <pivotTable tabId="2" name="PivotTable3"/>
    <pivotTable tabId="2" name="PivotTable1"/>
    <pivotTable tabId="2" name="PivotTable10"/>
    <pivotTable tabId="2" name="PivotTable11"/>
    <pivotTable tabId="2" name="PivotTable12"/>
    <pivotTable tabId="2" name="PivotTable9"/>
    <pivotTable tabId="2" name="PivotTable13"/>
  </pivotTables>
  <data>
    <tabular pivotCacheId="1139733352">
      <items count="7">
        <i x="6" s="1"/>
        <i x="4" s="1"/>
        <i x="1" s="1"/>
        <i x="0"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083A40F8-6517-4CFC-A6F2-A868FC714E08}" cache="Slicer_Day" caption="Day" columnCount="5" showCaption="0" style="SlicerStyleLight4" rowHeight="216000"/>
  <slicer name="Month" xr10:uid="{C9E7E535-F0EB-4BBD-9E71-6CF86761A032}" cache="Slicer_Month" caption="Month" columnCount="4" showCaption="0" style="SlicerStyleLight4" rowHeight="180000"/>
  <slicer name="Product" xr10:uid="{2ADF809F-9B1F-4A83-A3D7-ABF70505E926}" cache="Slicer_Product" caption="Product" showCaption="0" style="SlicerStyleLight4"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0B752A-4B92-442C-8A87-F3C5C1EDA3A8}" name="Table2" displayName="Table2" ref="A1:N1037" totalsRowShown="0" headerRowDxfId="63" dataDxfId="61" headerRowBorderDxfId="62" tableBorderDxfId="60" totalsRowBorderDxfId="59">
  <autoFilter ref="A1:N1037" xr:uid="{330B752A-4B92-442C-8A87-F3C5C1EDA3A8}"/>
  <tableColumns count="14">
    <tableColumn id="1" xr3:uid="{B8004C33-EB00-43E5-BC07-6356D043B140}" name="Order id" dataDxfId="58"/>
    <tableColumn id="2" xr3:uid="{394D2A57-CD07-48CB-B832-D7F515FF90F5}" name="Order Date" dataDxfId="57"/>
    <tableColumn id="3" xr3:uid="{775A8DB8-C29A-4547-9613-09EADE7D8FE5}" name="Day" dataDxfId="56">
      <calculatedColumnFormula>DAY(B2)</calculatedColumnFormula>
    </tableColumn>
    <tableColumn id="4" xr3:uid="{FBDFA85B-41F7-4730-8619-F0A2C85AAC11}" name="Month" dataDxfId="55">
      <calculatedColumnFormula>TEXT(B2,"mmm")</calculatedColumnFormula>
    </tableColumn>
    <tableColumn id="5" xr3:uid="{79F2117F-35A5-4340-AFC6-D0AD6F91FAA5}" name="Cust ID" dataDxfId="54"/>
    <tableColumn id="6" xr3:uid="{DDAA3775-2551-4260-9BC0-61936A4DDE70}" name="Cust Name" dataDxfId="53"/>
    <tableColumn id="7" xr3:uid="{2C276CCA-EE76-4F88-90C1-E71155AD7896}" name="Seller" dataDxfId="52"/>
    <tableColumn id="8" xr3:uid="{FF3EC65A-3C16-4DAD-975C-04E22EF2BC47}" name="Product" dataDxfId="51"/>
    <tableColumn id="9" xr3:uid="{BB5B83E7-0FA5-4F5F-B27E-FB6FF7E97366}" name="Price" dataDxfId="50"/>
    <tableColumn id="10" xr3:uid="{920AAF79-CB4B-48F9-841C-5185E884A0F2}" name="Qty" dataDxfId="49"/>
    <tableColumn id="11" xr3:uid="{3551AC37-F2D8-448A-BAA0-8D3FC8E2767A}" name="Amount" dataDxfId="48">
      <calculatedColumnFormula>I2*J2</calculatedColumnFormula>
    </tableColumn>
    <tableColumn id="12" xr3:uid="{96253312-E5B5-4E40-8F1B-CD04C7E41B59}" name="Payment Mode" dataDxfId="47"/>
    <tableColumn id="13" xr3:uid="{E7784E17-D7D0-45D2-A98C-09721ACB1171}" name="Last 28 Days" dataDxfId="46">
      <calculatedColumnFormula>AND(B2&gt;=(TODAY()-28),B2&lt;TODAY())</calculatedColumnFormula>
    </tableColumn>
    <tableColumn id="14" xr3:uid="{7C7341C5-A35A-4C69-ABA8-CE291047DCD1}" name="Previous 28 Days" dataDxfId="45">
      <calculatedColumnFormula>AND(B2&gt;=(TODAY()-56),B2&lt;(TODAY()-28))</calculatedColumnFormula>
    </tableColum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C0FCF-B200-4EA8-85D4-527062A87208}">
  <dimension ref="A1:N1037"/>
  <sheetViews>
    <sheetView workbookViewId="0">
      <selection activeCell="C41" sqref="C41"/>
    </sheetView>
  </sheetViews>
  <sheetFormatPr defaultColWidth="9" defaultRowHeight="14.4" x14ac:dyDescent="0.3"/>
  <cols>
    <col min="1" max="1" width="12.21875" style="5" bestFit="1" customWidth="1"/>
    <col min="2" max="2" width="14.5546875" style="5" bestFit="1" customWidth="1"/>
    <col min="3" max="3" width="8.6640625" style="5" bestFit="1" customWidth="1"/>
    <col min="4" max="4" width="11.21875" style="5" bestFit="1" customWidth="1"/>
    <col min="5" max="5" width="11.33203125" style="5" bestFit="1" customWidth="1"/>
    <col min="6" max="6" width="14.5546875" style="5" bestFit="1" customWidth="1"/>
    <col min="7" max="7" width="10.88671875" style="5" bestFit="1" customWidth="1"/>
    <col min="8" max="8" width="12.109375" style="5" bestFit="1" customWidth="1"/>
    <col min="9" max="9" width="9.5546875" style="5" bestFit="1" customWidth="1"/>
    <col min="10" max="10" width="8.44140625" style="5" bestFit="1" customWidth="1"/>
    <col min="11" max="11" width="12.33203125" style="5" bestFit="1" customWidth="1"/>
    <col min="12" max="12" width="18.5546875" style="5" bestFit="1" customWidth="1"/>
    <col min="13" max="13" width="15.6640625" style="5" bestFit="1" customWidth="1"/>
    <col min="14" max="14" width="19.6640625" style="5" bestFit="1" customWidth="1"/>
    <col min="15" max="16384" width="9" style="5"/>
  </cols>
  <sheetData>
    <row r="1" spans="1:14" x14ac:dyDescent="0.3">
      <c r="A1" s="1" t="s">
        <v>0</v>
      </c>
      <c r="B1" s="2" t="s">
        <v>1</v>
      </c>
      <c r="C1" s="2" t="s">
        <v>2</v>
      </c>
      <c r="D1" s="2" t="s">
        <v>3</v>
      </c>
      <c r="E1" s="2" t="s">
        <v>4</v>
      </c>
      <c r="F1" s="2" t="s">
        <v>5</v>
      </c>
      <c r="G1" s="2" t="s">
        <v>6</v>
      </c>
      <c r="H1" s="2" t="s">
        <v>7</v>
      </c>
      <c r="I1" s="2" t="s">
        <v>8</v>
      </c>
      <c r="J1" s="3" t="s">
        <v>9</v>
      </c>
      <c r="K1" s="2" t="s">
        <v>10</v>
      </c>
      <c r="L1" s="2" t="s">
        <v>11</v>
      </c>
      <c r="M1" s="2" t="s">
        <v>12</v>
      </c>
      <c r="N1" s="4" t="s">
        <v>13</v>
      </c>
    </row>
    <row r="2" spans="1:14" x14ac:dyDescent="0.3">
      <c r="A2" s="6" t="s">
        <v>14</v>
      </c>
      <c r="B2" s="7">
        <v>44713</v>
      </c>
      <c r="C2" s="8">
        <f>DAY(B2)</f>
        <v>1</v>
      </c>
      <c r="D2" s="8" t="str">
        <f>TEXT(B2,"mmm")</f>
        <v>Jun</v>
      </c>
      <c r="E2" s="8" t="s">
        <v>15</v>
      </c>
      <c r="F2" s="8" t="s">
        <v>16</v>
      </c>
      <c r="G2" s="8" t="s">
        <v>17</v>
      </c>
      <c r="H2" s="8" t="s">
        <v>18</v>
      </c>
      <c r="I2" s="9">
        <v>210</v>
      </c>
      <c r="J2" s="10">
        <v>2</v>
      </c>
      <c r="K2" s="11">
        <f>I2*J2</f>
        <v>420</v>
      </c>
      <c r="L2" s="8" t="s">
        <v>19</v>
      </c>
      <c r="M2" s="8" t="b">
        <f ca="1">AND(B2&gt;=(TODAY()-28),B2&lt;TODAY())</f>
        <v>0</v>
      </c>
      <c r="N2" s="12" t="b">
        <f ca="1">AND(B2&gt;=(TODAY()-56),B2&lt;(TODAY()-28))</f>
        <v>0</v>
      </c>
    </row>
    <row r="3" spans="1:14" x14ac:dyDescent="0.3">
      <c r="A3" s="6" t="s">
        <v>20</v>
      </c>
      <c r="B3" s="7">
        <v>44714</v>
      </c>
      <c r="C3" s="8">
        <f t="shared" ref="C3:C66" si="0">DAY(B3)</f>
        <v>2</v>
      </c>
      <c r="D3" s="8" t="str">
        <f t="shared" ref="D3:D66" si="1">TEXT(B3,"mmm")</f>
        <v>Jun</v>
      </c>
      <c r="E3" s="8" t="s">
        <v>21</v>
      </c>
      <c r="F3" s="8" t="s">
        <v>22</v>
      </c>
      <c r="G3" s="8" t="s">
        <v>23</v>
      </c>
      <c r="H3" s="8" t="s">
        <v>24</v>
      </c>
      <c r="I3" s="9">
        <v>4000</v>
      </c>
      <c r="J3" s="10">
        <v>3</v>
      </c>
      <c r="K3" s="11">
        <f t="shared" ref="K3:K66" si="2">I3*J3</f>
        <v>12000</v>
      </c>
      <c r="L3" s="8" t="s">
        <v>25</v>
      </c>
      <c r="M3" s="8" t="b">
        <f t="shared" ref="M3:M66" ca="1" si="3">AND(B3&gt;=(TODAY()-28),B3&lt;TODAY())</f>
        <v>0</v>
      </c>
      <c r="N3" s="12" t="b">
        <f t="shared" ref="N3:N66" ca="1" si="4">AND(B3&gt;=(TODAY()-56),B3&lt;(TODAY()-28))</f>
        <v>0</v>
      </c>
    </row>
    <row r="4" spans="1:14" x14ac:dyDescent="0.3">
      <c r="A4" s="6" t="s">
        <v>26</v>
      </c>
      <c r="B4" s="7">
        <v>44715</v>
      </c>
      <c r="C4" s="8">
        <f t="shared" si="0"/>
        <v>3</v>
      </c>
      <c r="D4" s="8" t="str">
        <f t="shared" si="1"/>
        <v>Jun</v>
      </c>
      <c r="E4" s="8" t="s">
        <v>27</v>
      </c>
      <c r="F4" s="8" t="s">
        <v>28</v>
      </c>
      <c r="G4" s="8" t="s">
        <v>29</v>
      </c>
      <c r="H4" s="8" t="s">
        <v>30</v>
      </c>
      <c r="I4" s="9">
        <v>3200</v>
      </c>
      <c r="J4" s="10">
        <v>5</v>
      </c>
      <c r="K4" s="11">
        <f t="shared" si="2"/>
        <v>16000</v>
      </c>
      <c r="L4" s="8" t="s">
        <v>19</v>
      </c>
      <c r="M4" s="8" t="b">
        <f t="shared" ca="1" si="3"/>
        <v>0</v>
      </c>
      <c r="N4" s="12" t="b">
        <f t="shared" ca="1" si="4"/>
        <v>0</v>
      </c>
    </row>
    <row r="5" spans="1:14" x14ac:dyDescent="0.3">
      <c r="A5" s="6" t="s">
        <v>31</v>
      </c>
      <c r="B5" s="7">
        <v>44716</v>
      </c>
      <c r="C5" s="8">
        <f t="shared" si="0"/>
        <v>4</v>
      </c>
      <c r="D5" s="8" t="str">
        <f t="shared" si="1"/>
        <v>Jun</v>
      </c>
      <c r="E5" s="8" t="s">
        <v>32</v>
      </c>
      <c r="F5" s="8" t="s">
        <v>33</v>
      </c>
      <c r="G5" s="8" t="s">
        <v>34</v>
      </c>
      <c r="H5" s="8" t="s">
        <v>35</v>
      </c>
      <c r="I5" s="9">
        <v>2900</v>
      </c>
      <c r="J5" s="10">
        <v>3</v>
      </c>
      <c r="K5" s="11">
        <f t="shared" si="2"/>
        <v>8700</v>
      </c>
      <c r="L5" s="8" t="s">
        <v>25</v>
      </c>
      <c r="M5" s="8" t="b">
        <f t="shared" ca="1" si="3"/>
        <v>0</v>
      </c>
      <c r="N5" s="12" t="b">
        <f t="shared" ca="1" si="4"/>
        <v>0</v>
      </c>
    </row>
    <row r="6" spans="1:14" x14ac:dyDescent="0.3">
      <c r="A6" s="6" t="s">
        <v>36</v>
      </c>
      <c r="B6" s="7">
        <v>44717</v>
      </c>
      <c r="C6" s="8">
        <f t="shared" si="0"/>
        <v>5</v>
      </c>
      <c r="D6" s="8" t="str">
        <f t="shared" si="1"/>
        <v>Jun</v>
      </c>
      <c r="E6" s="8" t="s">
        <v>37</v>
      </c>
      <c r="F6" s="8" t="s">
        <v>38</v>
      </c>
      <c r="G6" s="8" t="s">
        <v>17</v>
      </c>
      <c r="H6" s="8" t="s">
        <v>39</v>
      </c>
      <c r="I6" s="9">
        <v>190</v>
      </c>
      <c r="J6" s="10">
        <v>1</v>
      </c>
      <c r="K6" s="11">
        <f t="shared" si="2"/>
        <v>190</v>
      </c>
      <c r="L6" s="8" t="s">
        <v>19</v>
      </c>
      <c r="M6" s="8" t="b">
        <f t="shared" ca="1" si="3"/>
        <v>0</v>
      </c>
      <c r="N6" s="12" t="b">
        <f t="shared" ca="1" si="4"/>
        <v>0</v>
      </c>
    </row>
    <row r="7" spans="1:14" x14ac:dyDescent="0.3">
      <c r="A7" s="6" t="s">
        <v>40</v>
      </c>
      <c r="B7" s="7">
        <v>44718</v>
      </c>
      <c r="C7" s="8">
        <f t="shared" si="0"/>
        <v>6</v>
      </c>
      <c r="D7" s="8" t="str">
        <f t="shared" si="1"/>
        <v>Jun</v>
      </c>
      <c r="E7" s="8" t="s">
        <v>41</v>
      </c>
      <c r="F7" s="8" t="s">
        <v>42</v>
      </c>
      <c r="G7" s="8" t="s">
        <v>23</v>
      </c>
      <c r="H7" s="8" t="s">
        <v>43</v>
      </c>
      <c r="I7" s="9">
        <v>4000</v>
      </c>
      <c r="J7" s="10">
        <v>2</v>
      </c>
      <c r="K7" s="11">
        <f t="shared" si="2"/>
        <v>8000</v>
      </c>
      <c r="L7" s="8" t="s">
        <v>25</v>
      </c>
      <c r="M7" s="8" t="b">
        <f t="shared" ca="1" si="3"/>
        <v>0</v>
      </c>
      <c r="N7" s="12" t="b">
        <f t="shared" ca="1" si="4"/>
        <v>0</v>
      </c>
    </row>
    <row r="8" spans="1:14" x14ac:dyDescent="0.3">
      <c r="A8" s="6" t="s">
        <v>44</v>
      </c>
      <c r="B8" s="7">
        <v>44719</v>
      </c>
      <c r="C8" s="8">
        <f t="shared" si="0"/>
        <v>7</v>
      </c>
      <c r="D8" s="8" t="str">
        <f t="shared" si="1"/>
        <v>Jun</v>
      </c>
      <c r="E8" s="8" t="s">
        <v>45</v>
      </c>
      <c r="F8" s="8" t="s">
        <v>46</v>
      </c>
      <c r="G8" s="8" t="s">
        <v>29</v>
      </c>
      <c r="H8" s="8" t="s">
        <v>47</v>
      </c>
      <c r="I8" s="9">
        <v>1500</v>
      </c>
      <c r="J8" s="10">
        <v>3</v>
      </c>
      <c r="K8" s="11">
        <f t="shared" si="2"/>
        <v>4500</v>
      </c>
      <c r="L8" s="8" t="s">
        <v>19</v>
      </c>
      <c r="M8" s="8" t="b">
        <f t="shared" ca="1" si="3"/>
        <v>0</v>
      </c>
      <c r="N8" s="12" t="b">
        <f t="shared" ca="1" si="4"/>
        <v>0</v>
      </c>
    </row>
    <row r="9" spans="1:14" x14ac:dyDescent="0.3">
      <c r="A9" s="6" t="s">
        <v>48</v>
      </c>
      <c r="B9" s="7">
        <v>44720</v>
      </c>
      <c r="C9" s="8">
        <f t="shared" si="0"/>
        <v>8</v>
      </c>
      <c r="D9" s="8" t="str">
        <f t="shared" si="1"/>
        <v>Jun</v>
      </c>
      <c r="E9" s="8" t="s">
        <v>49</v>
      </c>
      <c r="F9" s="8" t="s">
        <v>50</v>
      </c>
      <c r="G9" s="8" t="s">
        <v>34</v>
      </c>
      <c r="H9" s="8" t="s">
        <v>18</v>
      </c>
      <c r="I9" s="9">
        <v>210</v>
      </c>
      <c r="J9" s="10">
        <v>7</v>
      </c>
      <c r="K9" s="11">
        <f t="shared" si="2"/>
        <v>1470</v>
      </c>
      <c r="L9" s="8" t="s">
        <v>25</v>
      </c>
      <c r="M9" s="8" t="b">
        <f t="shared" ca="1" si="3"/>
        <v>0</v>
      </c>
      <c r="N9" s="12" t="b">
        <f t="shared" ca="1" si="4"/>
        <v>0</v>
      </c>
    </row>
    <row r="10" spans="1:14" x14ac:dyDescent="0.3">
      <c r="A10" s="6" t="s">
        <v>51</v>
      </c>
      <c r="B10" s="7">
        <v>44721</v>
      </c>
      <c r="C10" s="8">
        <f t="shared" si="0"/>
        <v>9</v>
      </c>
      <c r="D10" s="8" t="str">
        <f t="shared" si="1"/>
        <v>Jun</v>
      </c>
      <c r="E10" s="8" t="s">
        <v>52</v>
      </c>
      <c r="F10" s="8" t="s">
        <v>53</v>
      </c>
      <c r="G10" s="8" t="s">
        <v>17</v>
      </c>
      <c r="H10" s="8" t="s">
        <v>24</v>
      </c>
      <c r="I10" s="9">
        <v>4000</v>
      </c>
      <c r="J10" s="10">
        <v>6</v>
      </c>
      <c r="K10" s="11">
        <f t="shared" si="2"/>
        <v>24000</v>
      </c>
      <c r="L10" s="8" t="s">
        <v>19</v>
      </c>
      <c r="M10" s="8" t="b">
        <f t="shared" ca="1" si="3"/>
        <v>0</v>
      </c>
      <c r="N10" s="12" t="b">
        <f t="shared" ca="1" si="4"/>
        <v>0</v>
      </c>
    </row>
    <row r="11" spans="1:14" x14ac:dyDescent="0.3">
      <c r="A11" s="6" t="s">
        <v>54</v>
      </c>
      <c r="B11" s="7">
        <v>44722</v>
      </c>
      <c r="C11" s="8">
        <f t="shared" si="0"/>
        <v>10</v>
      </c>
      <c r="D11" s="8" t="str">
        <f t="shared" si="1"/>
        <v>Jun</v>
      </c>
      <c r="E11" s="8" t="s">
        <v>55</v>
      </c>
      <c r="F11" s="8" t="s">
        <v>56</v>
      </c>
      <c r="G11" s="8" t="s">
        <v>23</v>
      </c>
      <c r="H11" s="8" t="s">
        <v>30</v>
      </c>
      <c r="I11" s="9">
        <v>3200</v>
      </c>
      <c r="J11" s="10">
        <v>1</v>
      </c>
      <c r="K11" s="11">
        <f t="shared" si="2"/>
        <v>3200</v>
      </c>
      <c r="L11" s="8" t="s">
        <v>25</v>
      </c>
      <c r="M11" s="8" t="b">
        <f t="shared" ca="1" si="3"/>
        <v>0</v>
      </c>
      <c r="N11" s="12" t="b">
        <f t="shared" ca="1" si="4"/>
        <v>0</v>
      </c>
    </row>
    <row r="12" spans="1:14" x14ac:dyDescent="0.3">
      <c r="A12" s="6" t="s">
        <v>57</v>
      </c>
      <c r="B12" s="7">
        <v>44723</v>
      </c>
      <c r="C12" s="8">
        <f t="shared" si="0"/>
        <v>11</v>
      </c>
      <c r="D12" s="8" t="str">
        <f t="shared" si="1"/>
        <v>Jun</v>
      </c>
      <c r="E12" s="8" t="s">
        <v>58</v>
      </c>
      <c r="F12" s="8" t="s">
        <v>59</v>
      </c>
      <c r="G12" s="8" t="s">
        <v>29</v>
      </c>
      <c r="H12" s="8" t="s">
        <v>35</v>
      </c>
      <c r="I12" s="9">
        <v>2900</v>
      </c>
      <c r="J12" s="10">
        <v>3</v>
      </c>
      <c r="K12" s="11">
        <f t="shared" si="2"/>
        <v>8700</v>
      </c>
      <c r="L12" s="8" t="s">
        <v>19</v>
      </c>
      <c r="M12" s="8" t="b">
        <f t="shared" ca="1" si="3"/>
        <v>0</v>
      </c>
      <c r="N12" s="12" t="b">
        <f t="shared" ca="1" si="4"/>
        <v>0</v>
      </c>
    </row>
    <row r="13" spans="1:14" x14ac:dyDescent="0.3">
      <c r="A13" s="6" t="s">
        <v>60</v>
      </c>
      <c r="B13" s="7">
        <v>44724</v>
      </c>
      <c r="C13" s="8">
        <f t="shared" si="0"/>
        <v>12</v>
      </c>
      <c r="D13" s="8" t="str">
        <f t="shared" si="1"/>
        <v>Jun</v>
      </c>
      <c r="E13" s="8" t="s">
        <v>61</v>
      </c>
      <c r="F13" s="8" t="s">
        <v>62</v>
      </c>
      <c r="G13" s="8" t="s">
        <v>34</v>
      </c>
      <c r="H13" s="8" t="s">
        <v>39</v>
      </c>
      <c r="I13" s="9">
        <v>190</v>
      </c>
      <c r="J13" s="10">
        <v>4</v>
      </c>
      <c r="K13" s="11">
        <f t="shared" si="2"/>
        <v>760</v>
      </c>
      <c r="L13" s="8" t="s">
        <v>25</v>
      </c>
      <c r="M13" s="8" t="b">
        <f t="shared" ca="1" si="3"/>
        <v>0</v>
      </c>
      <c r="N13" s="12" t="b">
        <f t="shared" ca="1" si="4"/>
        <v>0</v>
      </c>
    </row>
    <row r="14" spans="1:14" x14ac:dyDescent="0.3">
      <c r="A14" s="6" t="s">
        <v>63</v>
      </c>
      <c r="B14" s="7">
        <v>44725</v>
      </c>
      <c r="C14" s="8">
        <f t="shared" si="0"/>
        <v>13</v>
      </c>
      <c r="D14" s="8" t="str">
        <f t="shared" si="1"/>
        <v>Jun</v>
      </c>
      <c r="E14" s="8" t="s">
        <v>64</v>
      </c>
      <c r="F14" s="8" t="s">
        <v>65</v>
      </c>
      <c r="G14" s="8" t="s">
        <v>17</v>
      </c>
      <c r="H14" s="8" t="s">
        <v>43</v>
      </c>
      <c r="I14" s="9">
        <v>4000</v>
      </c>
      <c r="J14" s="10">
        <v>2</v>
      </c>
      <c r="K14" s="11">
        <f t="shared" si="2"/>
        <v>8000</v>
      </c>
      <c r="L14" s="8" t="s">
        <v>19</v>
      </c>
      <c r="M14" s="8" t="b">
        <f t="shared" ca="1" si="3"/>
        <v>0</v>
      </c>
      <c r="N14" s="12" t="b">
        <f t="shared" ca="1" si="4"/>
        <v>0</v>
      </c>
    </row>
    <row r="15" spans="1:14" x14ac:dyDescent="0.3">
      <c r="A15" s="6" t="s">
        <v>66</v>
      </c>
      <c r="B15" s="7">
        <v>44726</v>
      </c>
      <c r="C15" s="8">
        <f t="shared" si="0"/>
        <v>14</v>
      </c>
      <c r="D15" s="8" t="str">
        <f t="shared" si="1"/>
        <v>Jun</v>
      </c>
      <c r="E15" s="8" t="s">
        <v>67</v>
      </c>
      <c r="F15" s="8" t="s">
        <v>68</v>
      </c>
      <c r="G15" s="8" t="s">
        <v>23</v>
      </c>
      <c r="H15" s="8" t="s">
        <v>47</v>
      </c>
      <c r="I15" s="9">
        <v>1500</v>
      </c>
      <c r="J15" s="10">
        <v>3</v>
      </c>
      <c r="K15" s="11">
        <f t="shared" si="2"/>
        <v>4500</v>
      </c>
      <c r="L15" s="8" t="s">
        <v>25</v>
      </c>
      <c r="M15" s="8" t="b">
        <f t="shared" ca="1" si="3"/>
        <v>0</v>
      </c>
      <c r="N15" s="12" t="b">
        <f t="shared" ca="1" si="4"/>
        <v>0</v>
      </c>
    </row>
    <row r="16" spans="1:14" x14ac:dyDescent="0.3">
      <c r="A16" s="6" t="s">
        <v>69</v>
      </c>
      <c r="B16" s="7">
        <v>44727</v>
      </c>
      <c r="C16" s="8">
        <f t="shared" si="0"/>
        <v>15</v>
      </c>
      <c r="D16" s="8" t="str">
        <f t="shared" si="1"/>
        <v>Jun</v>
      </c>
      <c r="E16" s="8" t="s">
        <v>70</v>
      </c>
      <c r="F16" s="8" t="s">
        <v>71</v>
      </c>
      <c r="G16" s="8" t="s">
        <v>29</v>
      </c>
      <c r="H16" s="8" t="s">
        <v>18</v>
      </c>
      <c r="I16" s="9">
        <v>210</v>
      </c>
      <c r="J16" s="10">
        <v>4</v>
      </c>
      <c r="K16" s="11">
        <f t="shared" si="2"/>
        <v>840</v>
      </c>
      <c r="L16" s="8" t="s">
        <v>19</v>
      </c>
      <c r="M16" s="8" t="b">
        <f t="shared" ca="1" si="3"/>
        <v>0</v>
      </c>
      <c r="N16" s="12" t="b">
        <f t="shared" ca="1" si="4"/>
        <v>0</v>
      </c>
    </row>
    <row r="17" spans="1:14" x14ac:dyDescent="0.3">
      <c r="A17" s="6" t="s">
        <v>72</v>
      </c>
      <c r="B17" s="7">
        <v>44728</v>
      </c>
      <c r="C17" s="8">
        <f t="shared" si="0"/>
        <v>16</v>
      </c>
      <c r="D17" s="8" t="str">
        <f t="shared" si="1"/>
        <v>Jun</v>
      </c>
      <c r="E17" s="8" t="s">
        <v>73</v>
      </c>
      <c r="F17" s="8" t="s">
        <v>74</v>
      </c>
      <c r="G17" s="8" t="s">
        <v>34</v>
      </c>
      <c r="H17" s="8" t="s">
        <v>24</v>
      </c>
      <c r="I17" s="9">
        <v>4000</v>
      </c>
      <c r="J17" s="10">
        <v>5</v>
      </c>
      <c r="K17" s="11">
        <f t="shared" si="2"/>
        <v>20000</v>
      </c>
      <c r="L17" s="8" t="s">
        <v>25</v>
      </c>
      <c r="M17" s="8" t="b">
        <f t="shared" ca="1" si="3"/>
        <v>0</v>
      </c>
      <c r="N17" s="12" t="b">
        <f t="shared" ca="1" si="4"/>
        <v>0</v>
      </c>
    </row>
    <row r="18" spans="1:14" x14ac:dyDescent="0.3">
      <c r="A18" s="6" t="s">
        <v>75</v>
      </c>
      <c r="B18" s="7">
        <v>44729</v>
      </c>
      <c r="C18" s="8">
        <f t="shared" si="0"/>
        <v>17</v>
      </c>
      <c r="D18" s="8" t="str">
        <f t="shared" si="1"/>
        <v>Jun</v>
      </c>
      <c r="E18" s="8" t="s">
        <v>76</v>
      </c>
      <c r="F18" s="8" t="s">
        <v>77</v>
      </c>
      <c r="G18" s="8" t="s">
        <v>17</v>
      </c>
      <c r="H18" s="8" t="s">
        <v>30</v>
      </c>
      <c r="I18" s="9">
        <v>3200</v>
      </c>
      <c r="J18" s="10">
        <v>6</v>
      </c>
      <c r="K18" s="11">
        <f t="shared" si="2"/>
        <v>19200</v>
      </c>
      <c r="L18" s="8" t="s">
        <v>19</v>
      </c>
      <c r="M18" s="8" t="b">
        <f t="shared" ca="1" si="3"/>
        <v>0</v>
      </c>
      <c r="N18" s="12" t="b">
        <f t="shared" ca="1" si="4"/>
        <v>0</v>
      </c>
    </row>
    <row r="19" spans="1:14" x14ac:dyDescent="0.3">
      <c r="A19" s="6" t="s">
        <v>78</v>
      </c>
      <c r="B19" s="7">
        <v>44730</v>
      </c>
      <c r="C19" s="8">
        <f t="shared" si="0"/>
        <v>18</v>
      </c>
      <c r="D19" s="8" t="str">
        <f t="shared" si="1"/>
        <v>Jun</v>
      </c>
      <c r="E19" s="8" t="s">
        <v>79</v>
      </c>
      <c r="F19" s="8" t="s">
        <v>80</v>
      </c>
      <c r="G19" s="8" t="s">
        <v>23</v>
      </c>
      <c r="H19" s="8" t="s">
        <v>35</v>
      </c>
      <c r="I19" s="9">
        <v>2900</v>
      </c>
      <c r="J19" s="10">
        <v>5</v>
      </c>
      <c r="K19" s="11">
        <f t="shared" si="2"/>
        <v>14500</v>
      </c>
      <c r="L19" s="8" t="s">
        <v>25</v>
      </c>
      <c r="M19" s="8" t="b">
        <f t="shared" ca="1" si="3"/>
        <v>0</v>
      </c>
      <c r="N19" s="12" t="b">
        <f t="shared" ca="1" si="4"/>
        <v>0</v>
      </c>
    </row>
    <row r="20" spans="1:14" x14ac:dyDescent="0.3">
      <c r="A20" s="6" t="s">
        <v>81</v>
      </c>
      <c r="B20" s="7">
        <v>44731</v>
      </c>
      <c r="C20" s="8">
        <f t="shared" si="0"/>
        <v>19</v>
      </c>
      <c r="D20" s="8" t="str">
        <f t="shared" si="1"/>
        <v>Jun</v>
      </c>
      <c r="E20" s="8" t="s">
        <v>82</v>
      </c>
      <c r="F20" s="8" t="s">
        <v>83</v>
      </c>
      <c r="G20" s="8" t="s">
        <v>29</v>
      </c>
      <c r="H20" s="8" t="s">
        <v>39</v>
      </c>
      <c r="I20" s="9">
        <v>190</v>
      </c>
      <c r="J20" s="10">
        <v>4</v>
      </c>
      <c r="K20" s="11">
        <f t="shared" si="2"/>
        <v>760</v>
      </c>
      <c r="L20" s="8" t="s">
        <v>19</v>
      </c>
      <c r="M20" s="8" t="b">
        <f t="shared" ca="1" si="3"/>
        <v>0</v>
      </c>
      <c r="N20" s="12" t="b">
        <f t="shared" ca="1" si="4"/>
        <v>0</v>
      </c>
    </row>
    <row r="21" spans="1:14" x14ac:dyDescent="0.3">
      <c r="A21" s="6" t="s">
        <v>84</v>
      </c>
      <c r="B21" s="7">
        <v>44732</v>
      </c>
      <c r="C21" s="8">
        <f t="shared" si="0"/>
        <v>20</v>
      </c>
      <c r="D21" s="8" t="str">
        <f t="shared" si="1"/>
        <v>Jun</v>
      </c>
      <c r="E21" s="8" t="s">
        <v>85</v>
      </c>
      <c r="F21" s="8" t="s">
        <v>86</v>
      </c>
      <c r="G21" s="8" t="s">
        <v>34</v>
      </c>
      <c r="H21" s="8" t="s">
        <v>43</v>
      </c>
      <c r="I21" s="9">
        <v>4000</v>
      </c>
      <c r="J21" s="10">
        <v>10</v>
      </c>
      <c r="K21" s="11">
        <f t="shared" si="2"/>
        <v>40000</v>
      </c>
      <c r="L21" s="8" t="s">
        <v>25</v>
      </c>
      <c r="M21" s="8" t="b">
        <f t="shared" ca="1" si="3"/>
        <v>0</v>
      </c>
      <c r="N21" s="12" t="b">
        <f t="shared" ca="1" si="4"/>
        <v>0</v>
      </c>
    </row>
    <row r="22" spans="1:14" x14ac:dyDescent="0.3">
      <c r="A22" s="6" t="s">
        <v>87</v>
      </c>
      <c r="B22" s="7">
        <v>44733</v>
      </c>
      <c r="C22" s="8">
        <f t="shared" si="0"/>
        <v>21</v>
      </c>
      <c r="D22" s="8" t="str">
        <f t="shared" si="1"/>
        <v>Jun</v>
      </c>
      <c r="E22" s="8" t="s">
        <v>88</v>
      </c>
      <c r="F22" s="8" t="s">
        <v>89</v>
      </c>
      <c r="G22" s="8" t="s">
        <v>17</v>
      </c>
      <c r="H22" s="8" t="s">
        <v>47</v>
      </c>
      <c r="I22" s="9">
        <v>1500</v>
      </c>
      <c r="J22" s="10">
        <v>3</v>
      </c>
      <c r="K22" s="11">
        <f t="shared" si="2"/>
        <v>4500</v>
      </c>
      <c r="L22" s="8" t="s">
        <v>19</v>
      </c>
      <c r="M22" s="8" t="b">
        <f t="shared" ca="1" si="3"/>
        <v>0</v>
      </c>
      <c r="N22" s="12" t="b">
        <f t="shared" ca="1" si="4"/>
        <v>0</v>
      </c>
    </row>
    <row r="23" spans="1:14" x14ac:dyDescent="0.3">
      <c r="A23" s="6" t="s">
        <v>90</v>
      </c>
      <c r="B23" s="7">
        <v>44734</v>
      </c>
      <c r="C23" s="8">
        <f t="shared" si="0"/>
        <v>22</v>
      </c>
      <c r="D23" s="8" t="str">
        <f t="shared" si="1"/>
        <v>Jun</v>
      </c>
      <c r="E23" s="8" t="s">
        <v>91</v>
      </c>
      <c r="F23" s="8" t="s">
        <v>92</v>
      </c>
      <c r="G23" s="8" t="s">
        <v>23</v>
      </c>
      <c r="H23" s="8" t="s">
        <v>18</v>
      </c>
      <c r="I23" s="9">
        <v>210</v>
      </c>
      <c r="J23" s="10">
        <v>4</v>
      </c>
      <c r="K23" s="11">
        <f t="shared" si="2"/>
        <v>840</v>
      </c>
      <c r="L23" s="8" t="s">
        <v>25</v>
      </c>
      <c r="M23" s="8" t="b">
        <f t="shared" ca="1" si="3"/>
        <v>0</v>
      </c>
      <c r="N23" s="12" t="b">
        <f t="shared" ca="1" si="4"/>
        <v>0</v>
      </c>
    </row>
    <row r="24" spans="1:14" x14ac:dyDescent="0.3">
      <c r="A24" s="6" t="s">
        <v>93</v>
      </c>
      <c r="B24" s="7">
        <v>44735</v>
      </c>
      <c r="C24" s="8">
        <f t="shared" si="0"/>
        <v>23</v>
      </c>
      <c r="D24" s="8" t="str">
        <f t="shared" si="1"/>
        <v>Jun</v>
      </c>
      <c r="E24" s="8" t="s">
        <v>94</v>
      </c>
      <c r="F24" s="8" t="s">
        <v>95</v>
      </c>
      <c r="G24" s="8" t="s">
        <v>29</v>
      </c>
      <c r="H24" s="8" t="s">
        <v>24</v>
      </c>
      <c r="I24" s="9">
        <v>4000</v>
      </c>
      <c r="J24" s="10">
        <v>5</v>
      </c>
      <c r="K24" s="11">
        <f t="shared" si="2"/>
        <v>20000</v>
      </c>
      <c r="L24" s="8" t="s">
        <v>19</v>
      </c>
      <c r="M24" s="8" t="b">
        <f t="shared" ca="1" si="3"/>
        <v>0</v>
      </c>
      <c r="N24" s="12" t="b">
        <f t="shared" ca="1" si="4"/>
        <v>0</v>
      </c>
    </row>
    <row r="25" spans="1:14" x14ac:dyDescent="0.3">
      <c r="A25" s="6" t="s">
        <v>96</v>
      </c>
      <c r="B25" s="7">
        <v>44736</v>
      </c>
      <c r="C25" s="8">
        <f t="shared" si="0"/>
        <v>24</v>
      </c>
      <c r="D25" s="8" t="str">
        <f t="shared" si="1"/>
        <v>Jun</v>
      </c>
      <c r="E25" s="8" t="s">
        <v>97</v>
      </c>
      <c r="F25" s="8" t="s">
        <v>98</v>
      </c>
      <c r="G25" s="8" t="s">
        <v>34</v>
      </c>
      <c r="H25" s="8" t="s">
        <v>30</v>
      </c>
      <c r="I25" s="9">
        <v>3200</v>
      </c>
      <c r="J25" s="10">
        <v>6</v>
      </c>
      <c r="K25" s="11">
        <f t="shared" si="2"/>
        <v>19200</v>
      </c>
      <c r="L25" s="8" t="s">
        <v>25</v>
      </c>
      <c r="M25" s="8" t="b">
        <f t="shared" ca="1" si="3"/>
        <v>0</v>
      </c>
      <c r="N25" s="12" t="b">
        <f t="shared" ca="1" si="4"/>
        <v>0</v>
      </c>
    </row>
    <row r="26" spans="1:14" x14ac:dyDescent="0.3">
      <c r="A26" s="6" t="s">
        <v>99</v>
      </c>
      <c r="B26" s="7">
        <v>44737</v>
      </c>
      <c r="C26" s="8">
        <f t="shared" si="0"/>
        <v>25</v>
      </c>
      <c r="D26" s="8" t="str">
        <f t="shared" si="1"/>
        <v>Jun</v>
      </c>
      <c r="E26" s="8" t="s">
        <v>100</v>
      </c>
      <c r="F26" s="8" t="s">
        <v>101</v>
      </c>
      <c r="G26" s="8" t="s">
        <v>17</v>
      </c>
      <c r="H26" s="8" t="s">
        <v>35</v>
      </c>
      <c r="I26" s="9">
        <v>2900</v>
      </c>
      <c r="J26" s="10">
        <v>5</v>
      </c>
      <c r="K26" s="11">
        <f t="shared" si="2"/>
        <v>14500</v>
      </c>
      <c r="L26" s="8" t="s">
        <v>19</v>
      </c>
      <c r="M26" s="8" t="b">
        <f t="shared" ca="1" si="3"/>
        <v>0</v>
      </c>
      <c r="N26" s="12" t="b">
        <f t="shared" ca="1" si="4"/>
        <v>0</v>
      </c>
    </row>
    <row r="27" spans="1:14" x14ac:dyDescent="0.3">
      <c r="A27" s="6" t="s">
        <v>102</v>
      </c>
      <c r="B27" s="7">
        <v>44738</v>
      </c>
      <c r="C27" s="8">
        <f t="shared" si="0"/>
        <v>26</v>
      </c>
      <c r="D27" s="8" t="str">
        <f t="shared" si="1"/>
        <v>Jun</v>
      </c>
      <c r="E27" s="8" t="s">
        <v>103</v>
      </c>
      <c r="F27" s="8" t="s">
        <v>104</v>
      </c>
      <c r="G27" s="8" t="s">
        <v>23</v>
      </c>
      <c r="H27" s="8" t="s">
        <v>39</v>
      </c>
      <c r="I27" s="9">
        <v>190</v>
      </c>
      <c r="J27" s="10">
        <v>6</v>
      </c>
      <c r="K27" s="11">
        <f t="shared" si="2"/>
        <v>1140</v>
      </c>
      <c r="L27" s="8" t="s">
        <v>25</v>
      </c>
      <c r="M27" s="8" t="b">
        <f t="shared" ca="1" si="3"/>
        <v>0</v>
      </c>
      <c r="N27" s="12" t="b">
        <f t="shared" ca="1" si="4"/>
        <v>0</v>
      </c>
    </row>
    <row r="28" spans="1:14" x14ac:dyDescent="0.3">
      <c r="A28" s="6" t="s">
        <v>105</v>
      </c>
      <c r="B28" s="7">
        <v>44739</v>
      </c>
      <c r="C28" s="8">
        <f t="shared" si="0"/>
        <v>27</v>
      </c>
      <c r="D28" s="8" t="str">
        <f t="shared" si="1"/>
        <v>Jun</v>
      </c>
      <c r="E28" s="8" t="s">
        <v>106</v>
      </c>
      <c r="F28" s="8" t="s">
        <v>107</v>
      </c>
      <c r="G28" s="8" t="s">
        <v>29</v>
      </c>
      <c r="H28" s="8" t="s">
        <v>43</v>
      </c>
      <c r="I28" s="9">
        <v>4000</v>
      </c>
      <c r="J28" s="10">
        <v>5</v>
      </c>
      <c r="K28" s="11">
        <f t="shared" si="2"/>
        <v>20000</v>
      </c>
      <c r="L28" s="8" t="s">
        <v>19</v>
      </c>
      <c r="M28" s="8" t="b">
        <f t="shared" ca="1" si="3"/>
        <v>0</v>
      </c>
      <c r="N28" s="12" t="b">
        <f t="shared" ca="1" si="4"/>
        <v>0</v>
      </c>
    </row>
    <row r="29" spans="1:14" x14ac:dyDescent="0.3">
      <c r="A29" s="6" t="s">
        <v>108</v>
      </c>
      <c r="B29" s="7">
        <v>44740</v>
      </c>
      <c r="C29" s="8">
        <f t="shared" si="0"/>
        <v>28</v>
      </c>
      <c r="D29" s="8" t="str">
        <f t="shared" si="1"/>
        <v>Jun</v>
      </c>
      <c r="E29" s="8" t="s">
        <v>109</v>
      </c>
      <c r="F29" s="8" t="s">
        <v>110</v>
      </c>
      <c r="G29" s="8" t="s">
        <v>34</v>
      </c>
      <c r="H29" s="8" t="s">
        <v>47</v>
      </c>
      <c r="I29" s="9">
        <v>1500</v>
      </c>
      <c r="J29" s="10">
        <v>6</v>
      </c>
      <c r="K29" s="11">
        <f t="shared" si="2"/>
        <v>9000</v>
      </c>
      <c r="L29" s="8" t="s">
        <v>25</v>
      </c>
      <c r="M29" s="8" t="b">
        <f t="shared" ca="1" si="3"/>
        <v>0</v>
      </c>
      <c r="N29" s="12" t="b">
        <f t="shared" ca="1" si="4"/>
        <v>0</v>
      </c>
    </row>
    <row r="30" spans="1:14" x14ac:dyDescent="0.3">
      <c r="A30" s="6" t="s">
        <v>111</v>
      </c>
      <c r="B30" s="7">
        <v>44741</v>
      </c>
      <c r="C30" s="8">
        <f t="shared" si="0"/>
        <v>29</v>
      </c>
      <c r="D30" s="8" t="str">
        <f t="shared" si="1"/>
        <v>Jun</v>
      </c>
      <c r="E30" s="8" t="s">
        <v>112</v>
      </c>
      <c r="F30" s="8" t="s">
        <v>113</v>
      </c>
      <c r="G30" s="8" t="s">
        <v>17</v>
      </c>
      <c r="H30" s="8" t="s">
        <v>18</v>
      </c>
      <c r="I30" s="9">
        <v>210</v>
      </c>
      <c r="J30" s="10">
        <v>2</v>
      </c>
      <c r="K30" s="11">
        <f t="shared" si="2"/>
        <v>420</v>
      </c>
      <c r="L30" s="8" t="s">
        <v>19</v>
      </c>
      <c r="M30" s="8" t="b">
        <f t="shared" ca="1" si="3"/>
        <v>0</v>
      </c>
      <c r="N30" s="12" t="b">
        <f t="shared" ca="1" si="4"/>
        <v>0</v>
      </c>
    </row>
    <row r="31" spans="1:14" x14ac:dyDescent="0.3">
      <c r="A31" s="6" t="s">
        <v>114</v>
      </c>
      <c r="B31" s="7">
        <v>44742</v>
      </c>
      <c r="C31" s="8">
        <f t="shared" si="0"/>
        <v>30</v>
      </c>
      <c r="D31" s="8" t="str">
        <f t="shared" si="1"/>
        <v>Jun</v>
      </c>
      <c r="E31" s="8" t="s">
        <v>115</v>
      </c>
      <c r="F31" s="8" t="s">
        <v>116</v>
      </c>
      <c r="G31" s="8" t="s">
        <v>23</v>
      </c>
      <c r="H31" s="8" t="s">
        <v>24</v>
      </c>
      <c r="I31" s="9">
        <v>4000</v>
      </c>
      <c r="J31" s="10">
        <v>3</v>
      </c>
      <c r="K31" s="11">
        <f t="shared" si="2"/>
        <v>12000</v>
      </c>
      <c r="L31" s="8" t="s">
        <v>25</v>
      </c>
      <c r="M31" s="8" t="b">
        <f t="shared" ca="1" si="3"/>
        <v>0</v>
      </c>
      <c r="N31" s="12" t="b">
        <f t="shared" ca="1" si="4"/>
        <v>0</v>
      </c>
    </row>
    <row r="32" spans="1:14" x14ac:dyDescent="0.3">
      <c r="A32" s="6" t="s">
        <v>117</v>
      </c>
      <c r="B32" s="7">
        <v>44743</v>
      </c>
      <c r="C32" s="8">
        <f t="shared" si="0"/>
        <v>1</v>
      </c>
      <c r="D32" s="8" t="str">
        <f t="shared" si="1"/>
        <v>Jul</v>
      </c>
      <c r="E32" s="8" t="s">
        <v>118</v>
      </c>
      <c r="F32" s="8" t="s">
        <v>119</v>
      </c>
      <c r="G32" s="8" t="s">
        <v>29</v>
      </c>
      <c r="H32" s="8" t="s">
        <v>30</v>
      </c>
      <c r="I32" s="9">
        <v>3200</v>
      </c>
      <c r="J32" s="10">
        <v>5</v>
      </c>
      <c r="K32" s="11">
        <f t="shared" si="2"/>
        <v>16000</v>
      </c>
      <c r="L32" s="8" t="s">
        <v>19</v>
      </c>
      <c r="M32" s="8" t="b">
        <f t="shared" ca="1" si="3"/>
        <v>0</v>
      </c>
      <c r="N32" s="12" t="b">
        <f t="shared" ca="1" si="4"/>
        <v>0</v>
      </c>
    </row>
    <row r="33" spans="1:14" x14ac:dyDescent="0.3">
      <c r="A33" s="6" t="s">
        <v>120</v>
      </c>
      <c r="B33" s="7">
        <v>44744</v>
      </c>
      <c r="C33" s="8">
        <f t="shared" si="0"/>
        <v>2</v>
      </c>
      <c r="D33" s="8" t="str">
        <f t="shared" si="1"/>
        <v>Jul</v>
      </c>
      <c r="E33" s="8" t="s">
        <v>121</v>
      </c>
      <c r="F33" s="8" t="s">
        <v>122</v>
      </c>
      <c r="G33" s="8" t="s">
        <v>34</v>
      </c>
      <c r="H33" s="8" t="s">
        <v>35</v>
      </c>
      <c r="I33" s="9">
        <v>2900</v>
      </c>
      <c r="J33" s="10">
        <v>3</v>
      </c>
      <c r="K33" s="11">
        <f t="shared" si="2"/>
        <v>8700</v>
      </c>
      <c r="L33" s="8" t="s">
        <v>25</v>
      </c>
      <c r="M33" s="8" t="b">
        <f t="shared" ca="1" si="3"/>
        <v>0</v>
      </c>
      <c r="N33" s="12" t="b">
        <f t="shared" ca="1" si="4"/>
        <v>0</v>
      </c>
    </row>
    <row r="34" spans="1:14" x14ac:dyDescent="0.3">
      <c r="A34" s="6" t="s">
        <v>123</v>
      </c>
      <c r="B34" s="7">
        <v>44745</v>
      </c>
      <c r="C34" s="8">
        <f t="shared" si="0"/>
        <v>3</v>
      </c>
      <c r="D34" s="8" t="str">
        <f t="shared" si="1"/>
        <v>Jul</v>
      </c>
      <c r="E34" s="8" t="s">
        <v>124</v>
      </c>
      <c r="F34" s="8" t="s">
        <v>125</v>
      </c>
      <c r="G34" s="8" t="s">
        <v>17</v>
      </c>
      <c r="H34" s="8" t="s">
        <v>39</v>
      </c>
      <c r="I34" s="9">
        <v>190</v>
      </c>
      <c r="J34" s="10">
        <v>1</v>
      </c>
      <c r="K34" s="11">
        <f t="shared" si="2"/>
        <v>190</v>
      </c>
      <c r="L34" s="8" t="s">
        <v>19</v>
      </c>
      <c r="M34" s="8" t="b">
        <f t="shared" ca="1" si="3"/>
        <v>0</v>
      </c>
      <c r="N34" s="12" t="b">
        <f t="shared" ca="1" si="4"/>
        <v>0</v>
      </c>
    </row>
    <row r="35" spans="1:14" x14ac:dyDescent="0.3">
      <c r="A35" s="6" t="s">
        <v>126</v>
      </c>
      <c r="B35" s="7">
        <v>44746</v>
      </c>
      <c r="C35" s="8">
        <f t="shared" si="0"/>
        <v>4</v>
      </c>
      <c r="D35" s="8" t="str">
        <f t="shared" si="1"/>
        <v>Jul</v>
      </c>
      <c r="E35" s="8" t="s">
        <v>127</v>
      </c>
      <c r="F35" s="8" t="s">
        <v>128</v>
      </c>
      <c r="G35" s="8" t="s">
        <v>23</v>
      </c>
      <c r="H35" s="8" t="s">
        <v>43</v>
      </c>
      <c r="I35" s="9">
        <v>4000</v>
      </c>
      <c r="J35" s="10">
        <v>2</v>
      </c>
      <c r="K35" s="11">
        <f t="shared" si="2"/>
        <v>8000</v>
      </c>
      <c r="L35" s="8" t="s">
        <v>25</v>
      </c>
      <c r="M35" s="8" t="b">
        <f t="shared" ca="1" si="3"/>
        <v>0</v>
      </c>
      <c r="N35" s="12" t="b">
        <f t="shared" ca="1" si="4"/>
        <v>0</v>
      </c>
    </row>
    <row r="36" spans="1:14" x14ac:dyDescent="0.3">
      <c r="A36" s="6" t="s">
        <v>129</v>
      </c>
      <c r="B36" s="7">
        <v>44747</v>
      </c>
      <c r="C36" s="8">
        <f t="shared" si="0"/>
        <v>5</v>
      </c>
      <c r="D36" s="8" t="str">
        <f t="shared" si="1"/>
        <v>Jul</v>
      </c>
      <c r="E36" s="8" t="s">
        <v>130</v>
      </c>
      <c r="F36" s="8" t="s">
        <v>131</v>
      </c>
      <c r="G36" s="8" t="s">
        <v>29</v>
      </c>
      <c r="H36" s="8" t="s">
        <v>47</v>
      </c>
      <c r="I36" s="9">
        <v>1500</v>
      </c>
      <c r="J36" s="10">
        <v>3</v>
      </c>
      <c r="K36" s="11">
        <f t="shared" si="2"/>
        <v>4500</v>
      </c>
      <c r="L36" s="8" t="s">
        <v>19</v>
      </c>
      <c r="M36" s="8" t="b">
        <f t="shared" ca="1" si="3"/>
        <v>0</v>
      </c>
      <c r="N36" s="12" t="b">
        <f t="shared" ca="1" si="4"/>
        <v>0</v>
      </c>
    </row>
    <row r="37" spans="1:14" x14ac:dyDescent="0.3">
      <c r="A37" s="6" t="s">
        <v>132</v>
      </c>
      <c r="B37" s="7">
        <v>44748</v>
      </c>
      <c r="C37" s="8">
        <f t="shared" si="0"/>
        <v>6</v>
      </c>
      <c r="D37" s="8" t="str">
        <f t="shared" si="1"/>
        <v>Jul</v>
      </c>
      <c r="E37" s="8" t="s">
        <v>133</v>
      </c>
      <c r="F37" s="8" t="s">
        <v>134</v>
      </c>
      <c r="G37" s="8" t="s">
        <v>34</v>
      </c>
      <c r="H37" s="8" t="s">
        <v>18</v>
      </c>
      <c r="I37" s="9">
        <v>210</v>
      </c>
      <c r="J37" s="10">
        <v>7</v>
      </c>
      <c r="K37" s="11">
        <f t="shared" si="2"/>
        <v>1470</v>
      </c>
      <c r="L37" s="8" t="s">
        <v>25</v>
      </c>
      <c r="M37" s="8" t="b">
        <f t="shared" ca="1" si="3"/>
        <v>0</v>
      </c>
      <c r="N37" s="12" t="b">
        <f t="shared" ca="1" si="4"/>
        <v>0</v>
      </c>
    </row>
    <row r="38" spans="1:14" x14ac:dyDescent="0.3">
      <c r="A38" s="6" t="s">
        <v>135</v>
      </c>
      <c r="B38" s="7">
        <v>44749</v>
      </c>
      <c r="C38" s="8">
        <f t="shared" si="0"/>
        <v>7</v>
      </c>
      <c r="D38" s="8" t="str">
        <f t="shared" si="1"/>
        <v>Jul</v>
      </c>
      <c r="E38" s="8" t="s">
        <v>136</v>
      </c>
      <c r="F38" s="8" t="s">
        <v>137</v>
      </c>
      <c r="G38" s="8" t="s">
        <v>17</v>
      </c>
      <c r="H38" s="8" t="s">
        <v>24</v>
      </c>
      <c r="I38" s="9">
        <v>4000</v>
      </c>
      <c r="J38" s="10">
        <v>6</v>
      </c>
      <c r="K38" s="11">
        <f t="shared" si="2"/>
        <v>24000</v>
      </c>
      <c r="L38" s="8" t="s">
        <v>19</v>
      </c>
      <c r="M38" s="8" t="b">
        <f t="shared" ca="1" si="3"/>
        <v>0</v>
      </c>
      <c r="N38" s="12" t="b">
        <f t="shared" ca="1" si="4"/>
        <v>0</v>
      </c>
    </row>
    <row r="39" spans="1:14" x14ac:dyDescent="0.3">
      <c r="A39" s="6" t="s">
        <v>138</v>
      </c>
      <c r="B39" s="7">
        <v>44750</v>
      </c>
      <c r="C39" s="8">
        <f t="shared" si="0"/>
        <v>8</v>
      </c>
      <c r="D39" s="8" t="str">
        <f t="shared" si="1"/>
        <v>Jul</v>
      </c>
      <c r="E39" s="8" t="s">
        <v>139</v>
      </c>
      <c r="F39" s="8" t="s">
        <v>140</v>
      </c>
      <c r="G39" s="8" t="s">
        <v>23</v>
      </c>
      <c r="H39" s="8" t="s">
        <v>30</v>
      </c>
      <c r="I39" s="9">
        <v>3200</v>
      </c>
      <c r="J39" s="10">
        <v>1</v>
      </c>
      <c r="K39" s="11">
        <f t="shared" si="2"/>
        <v>3200</v>
      </c>
      <c r="L39" s="8" t="s">
        <v>25</v>
      </c>
      <c r="M39" s="8" t="b">
        <f t="shared" ca="1" si="3"/>
        <v>0</v>
      </c>
      <c r="N39" s="12" t="b">
        <f t="shared" ca="1" si="4"/>
        <v>0</v>
      </c>
    </row>
    <row r="40" spans="1:14" x14ac:dyDescent="0.3">
      <c r="A40" s="6" t="s">
        <v>141</v>
      </c>
      <c r="B40" s="7">
        <v>44751</v>
      </c>
      <c r="C40" s="8">
        <f t="shared" si="0"/>
        <v>9</v>
      </c>
      <c r="D40" s="8" t="str">
        <f t="shared" si="1"/>
        <v>Jul</v>
      </c>
      <c r="E40" s="8" t="s">
        <v>142</v>
      </c>
      <c r="F40" s="8" t="s">
        <v>143</v>
      </c>
      <c r="G40" s="8" t="s">
        <v>29</v>
      </c>
      <c r="H40" s="8" t="s">
        <v>35</v>
      </c>
      <c r="I40" s="9">
        <v>2900</v>
      </c>
      <c r="J40" s="10">
        <v>3</v>
      </c>
      <c r="K40" s="11">
        <f t="shared" si="2"/>
        <v>8700</v>
      </c>
      <c r="L40" s="8" t="s">
        <v>19</v>
      </c>
      <c r="M40" s="8" t="b">
        <f t="shared" ca="1" si="3"/>
        <v>0</v>
      </c>
      <c r="N40" s="12" t="b">
        <f t="shared" ca="1" si="4"/>
        <v>0</v>
      </c>
    </row>
    <row r="41" spans="1:14" x14ac:dyDescent="0.3">
      <c r="A41" s="6" t="s">
        <v>144</v>
      </c>
      <c r="B41" s="7">
        <v>44752</v>
      </c>
      <c r="C41" s="8">
        <f t="shared" si="0"/>
        <v>10</v>
      </c>
      <c r="D41" s="8" t="str">
        <f t="shared" si="1"/>
        <v>Jul</v>
      </c>
      <c r="E41" s="8" t="s">
        <v>145</v>
      </c>
      <c r="F41" s="8" t="s">
        <v>146</v>
      </c>
      <c r="G41" s="8" t="s">
        <v>34</v>
      </c>
      <c r="H41" s="8" t="s">
        <v>39</v>
      </c>
      <c r="I41" s="9">
        <v>190</v>
      </c>
      <c r="J41" s="10">
        <v>4</v>
      </c>
      <c r="K41" s="11">
        <f t="shared" si="2"/>
        <v>760</v>
      </c>
      <c r="L41" s="8" t="s">
        <v>25</v>
      </c>
      <c r="M41" s="8" t="b">
        <f t="shared" ca="1" si="3"/>
        <v>0</v>
      </c>
      <c r="N41" s="12" t="b">
        <f t="shared" ca="1" si="4"/>
        <v>0</v>
      </c>
    </row>
    <row r="42" spans="1:14" x14ac:dyDescent="0.3">
      <c r="A42" s="6" t="s">
        <v>147</v>
      </c>
      <c r="B42" s="7">
        <v>44753</v>
      </c>
      <c r="C42" s="8">
        <f t="shared" si="0"/>
        <v>11</v>
      </c>
      <c r="D42" s="8" t="str">
        <f t="shared" si="1"/>
        <v>Jul</v>
      </c>
      <c r="E42" s="8" t="s">
        <v>148</v>
      </c>
      <c r="F42" s="8" t="s">
        <v>149</v>
      </c>
      <c r="G42" s="8" t="s">
        <v>17</v>
      </c>
      <c r="H42" s="8" t="s">
        <v>43</v>
      </c>
      <c r="I42" s="9">
        <v>4000</v>
      </c>
      <c r="J42" s="10">
        <v>2</v>
      </c>
      <c r="K42" s="11">
        <f t="shared" si="2"/>
        <v>8000</v>
      </c>
      <c r="L42" s="8" t="s">
        <v>19</v>
      </c>
      <c r="M42" s="8" t="b">
        <f t="shared" ca="1" si="3"/>
        <v>0</v>
      </c>
      <c r="N42" s="12" t="b">
        <f t="shared" ca="1" si="4"/>
        <v>0</v>
      </c>
    </row>
    <row r="43" spans="1:14" x14ac:dyDescent="0.3">
      <c r="A43" s="6" t="s">
        <v>150</v>
      </c>
      <c r="B43" s="7">
        <v>44754</v>
      </c>
      <c r="C43" s="8">
        <f t="shared" si="0"/>
        <v>12</v>
      </c>
      <c r="D43" s="8" t="str">
        <f t="shared" si="1"/>
        <v>Jul</v>
      </c>
      <c r="E43" s="8" t="s">
        <v>151</v>
      </c>
      <c r="F43" s="8" t="s">
        <v>152</v>
      </c>
      <c r="G43" s="8" t="s">
        <v>23</v>
      </c>
      <c r="H43" s="8" t="s">
        <v>47</v>
      </c>
      <c r="I43" s="9">
        <v>1500</v>
      </c>
      <c r="J43" s="10">
        <v>3</v>
      </c>
      <c r="K43" s="11">
        <f t="shared" si="2"/>
        <v>4500</v>
      </c>
      <c r="L43" s="8" t="s">
        <v>25</v>
      </c>
      <c r="M43" s="8" t="b">
        <f t="shared" ca="1" si="3"/>
        <v>0</v>
      </c>
      <c r="N43" s="12" t="b">
        <f t="shared" ca="1" si="4"/>
        <v>0</v>
      </c>
    </row>
    <row r="44" spans="1:14" x14ac:dyDescent="0.3">
      <c r="A44" s="6" t="s">
        <v>153</v>
      </c>
      <c r="B44" s="7">
        <v>44755</v>
      </c>
      <c r="C44" s="8">
        <f t="shared" si="0"/>
        <v>13</v>
      </c>
      <c r="D44" s="8" t="str">
        <f t="shared" si="1"/>
        <v>Jul</v>
      </c>
      <c r="E44" s="8" t="s">
        <v>154</v>
      </c>
      <c r="F44" s="8" t="s">
        <v>155</v>
      </c>
      <c r="G44" s="8" t="s">
        <v>29</v>
      </c>
      <c r="H44" s="8" t="s">
        <v>18</v>
      </c>
      <c r="I44" s="9">
        <v>210</v>
      </c>
      <c r="J44" s="10">
        <v>4</v>
      </c>
      <c r="K44" s="11">
        <f t="shared" si="2"/>
        <v>840</v>
      </c>
      <c r="L44" s="8" t="s">
        <v>19</v>
      </c>
      <c r="M44" s="8" t="b">
        <f t="shared" ca="1" si="3"/>
        <v>0</v>
      </c>
      <c r="N44" s="12" t="b">
        <f t="shared" ca="1" si="4"/>
        <v>0</v>
      </c>
    </row>
    <row r="45" spans="1:14" x14ac:dyDescent="0.3">
      <c r="A45" s="6" t="s">
        <v>156</v>
      </c>
      <c r="B45" s="7">
        <v>44756</v>
      </c>
      <c r="C45" s="8">
        <f t="shared" si="0"/>
        <v>14</v>
      </c>
      <c r="D45" s="8" t="str">
        <f t="shared" si="1"/>
        <v>Jul</v>
      </c>
      <c r="E45" s="8" t="s">
        <v>157</v>
      </c>
      <c r="F45" s="8" t="s">
        <v>158</v>
      </c>
      <c r="G45" s="8" t="s">
        <v>34</v>
      </c>
      <c r="H45" s="8" t="s">
        <v>24</v>
      </c>
      <c r="I45" s="9">
        <v>4000</v>
      </c>
      <c r="J45" s="10">
        <v>5</v>
      </c>
      <c r="K45" s="11">
        <f t="shared" si="2"/>
        <v>20000</v>
      </c>
      <c r="L45" s="8" t="s">
        <v>25</v>
      </c>
      <c r="M45" s="8" t="b">
        <f t="shared" ca="1" si="3"/>
        <v>0</v>
      </c>
      <c r="N45" s="12" t="b">
        <f t="shared" ca="1" si="4"/>
        <v>0</v>
      </c>
    </row>
    <row r="46" spans="1:14" x14ac:dyDescent="0.3">
      <c r="A46" s="6" t="s">
        <v>159</v>
      </c>
      <c r="B46" s="7">
        <v>44757</v>
      </c>
      <c r="C46" s="8">
        <f t="shared" si="0"/>
        <v>15</v>
      </c>
      <c r="D46" s="8" t="str">
        <f t="shared" si="1"/>
        <v>Jul</v>
      </c>
      <c r="E46" s="8" t="s">
        <v>160</v>
      </c>
      <c r="F46" s="8" t="s">
        <v>161</v>
      </c>
      <c r="G46" s="8" t="s">
        <v>17</v>
      </c>
      <c r="H46" s="8" t="s">
        <v>30</v>
      </c>
      <c r="I46" s="9">
        <v>3200</v>
      </c>
      <c r="J46" s="10">
        <v>6</v>
      </c>
      <c r="K46" s="11">
        <f t="shared" si="2"/>
        <v>19200</v>
      </c>
      <c r="L46" s="8" t="s">
        <v>19</v>
      </c>
      <c r="M46" s="8" t="b">
        <f t="shared" ca="1" si="3"/>
        <v>0</v>
      </c>
      <c r="N46" s="12" t="b">
        <f t="shared" ca="1" si="4"/>
        <v>0</v>
      </c>
    </row>
    <row r="47" spans="1:14" x14ac:dyDescent="0.3">
      <c r="A47" s="6" t="s">
        <v>162</v>
      </c>
      <c r="B47" s="7">
        <v>44758</v>
      </c>
      <c r="C47" s="8">
        <f t="shared" si="0"/>
        <v>16</v>
      </c>
      <c r="D47" s="8" t="str">
        <f t="shared" si="1"/>
        <v>Jul</v>
      </c>
      <c r="E47" s="8" t="s">
        <v>163</v>
      </c>
      <c r="F47" s="8" t="s">
        <v>164</v>
      </c>
      <c r="G47" s="8" t="s">
        <v>23</v>
      </c>
      <c r="H47" s="8" t="s">
        <v>35</v>
      </c>
      <c r="I47" s="9">
        <v>2900</v>
      </c>
      <c r="J47" s="10">
        <v>5</v>
      </c>
      <c r="K47" s="11">
        <f t="shared" si="2"/>
        <v>14500</v>
      </c>
      <c r="L47" s="8" t="s">
        <v>25</v>
      </c>
      <c r="M47" s="8" t="b">
        <f t="shared" ca="1" si="3"/>
        <v>0</v>
      </c>
      <c r="N47" s="12" t="b">
        <f t="shared" ca="1" si="4"/>
        <v>0</v>
      </c>
    </row>
    <row r="48" spans="1:14" x14ac:dyDescent="0.3">
      <c r="A48" s="6" t="s">
        <v>165</v>
      </c>
      <c r="B48" s="7">
        <v>44759</v>
      </c>
      <c r="C48" s="8">
        <f t="shared" si="0"/>
        <v>17</v>
      </c>
      <c r="D48" s="8" t="str">
        <f t="shared" si="1"/>
        <v>Jul</v>
      </c>
      <c r="E48" s="8" t="s">
        <v>166</v>
      </c>
      <c r="F48" s="8" t="s">
        <v>167</v>
      </c>
      <c r="G48" s="8" t="s">
        <v>29</v>
      </c>
      <c r="H48" s="8" t="s">
        <v>39</v>
      </c>
      <c r="I48" s="9">
        <v>190</v>
      </c>
      <c r="J48" s="10">
        <v>4</v>
      </c>
      <c r="K48" s="11">
        <f t="shared" si="2"/>
        <v>760</v>
      </c>
      <c r="L48" s="8" t="s">
        <v>19</v>
      </c>
      <c r="M48" s="8" t="b">
        <f t="shared" ca="1" si="3"/>
        <v>0</v>
      </c>
      <c r="N48" s="12" t="b">
        <f t="shared" ca="1" si="4"/>
        <v>0</v>
      </c>
    </row>
    <row r="49" spans="1:14" x14ac:dyDescent="0.3">
      <c r="A49" s="6" t="s">
        <v>168</v>
      </c>
      <c r="B49" s="7">
        <v>44760</v>
      </c>
      <c r="C49" s="8">
        <f t="shared" si="0"/>
        <v>18</v>
      </c>
      <c r="D49" s="8" t="str">
        <f t="shared" si="1"/>
        <v>Jul</v>
      </c>
      <c r="E49" s="8" t="s">
        <v>169</v>
      </c>
      <c r="F49" s="8" t="s">
        <v>170</v>
      </c>
      <c r="G49" s="8" t="s">
        <v>34</v>
      </c>
      <c r="H49" s="8" t="s">
        <v>43</v>
      </c>
      <c r="I49" s="9">
        <v>4000</v>
      </c>
      <c r="J49" s="10">
        <v>10</v>
      </c>
      <c r="K49" s="11">
        <f t="shared" si="2"/>
        <v>40000</v>
      </c>
      <c r="L49" s="8" t="s">
        <v>25</v>
      </c>
      <c r="M49" s="8" t="b">
        <f t="shared" ca="1" si="3"/>
        <v>0</v>
      </c>
      <c r="N49" s="12" t="b">
        <f t="shared" ca="1" si="4"/>
        <v>0</v>
      </c>
    </row>
    <row r="50" spans="1:14" x14ac:dyDescent="0.3">
      <c r="A50" s="6" t="s">
        <v>171</v>
      </c>
      <c r="B50" s="7">
        <v>44761</v>
      </c>
      <c r="C50" s="8">
        <f t="shared" si="0"/>
        <v>19</v>
      </c>
      <c r="D50" s="8" t="str">
        <f t="shared" si="1"/>
        <v>Jul</v>
      </c>
      <c r="E50" s="8" t="s">
        <v>172</v>
      </c>
      <c r="F50" s="8" t="s">
        <v>173</v>
      </c>
      <c r="G50" s="8" t="s">
        <v>17</v>
      </c>
      <c r="H50" s="8" t="s">
        <v>47</v>
      </c>
      <c r="I50" s="9">
        <v>1500</v>
      </c>
      <c r="J50" s="10">
        <v>3</v>
      </c>
      <c r="K50" s="11">
        <f t="shared" si="2"/>
        <v>4500</v>
      </c>
      <c r="L50" s="8" t="s">
        <v>19</v>
      </c>
      <c r="M50" s="8" t="b">
        <f t="shared" ca="1" si="3"/>
        <v>0</v>
      </c>
      <c r="N50" s="12" t="b">
        <f t="shared" ca="1" si="4"/>
        <v>0</v>
      </c>
    </row>
    <row r="51" spans="1:14" x14ac:dyDescent="0.3">
      <c r="A51" s="6" t="s">
        <v>174</v>
      </c>
      <c r="B51" s="7">
        <v>44762</v>
      </c>
      <c r="C51" s="8">
        <f t="shared" si="0"/>
        <v>20</v>
      </c>
      <c r="D51" s="8" t="str">
        <f t="shared" si="1"/>
        <v>Jul</v>
      </c>
      <c r="E51" s="8" t="s">
        <v>175</v>
      </c>
      <c r="F51" s="8" t="s">
        <v>176</v>
      </c>
      <c r="G51" s="8" t="s">
        <v>23</v>
      </c>
      <c r="H51" s="8" t="s">
        <v>18</v>
      </c>
      <c r="I51" s="9">
        <v>210</v>
      </c>
      <c r="J51" s="10">
        <v>4</v>
      </c>
      <c r="K51" s="11">
        <f t="shared" si="2"/>
        <v>840</v>
      </c>
      <c r="L51" s="8" t="s">
        <v>25</v>
      </c>
      <c r="M51" s="8" t="b">
        <f t="shared" ca="1" si="3"/>
        <v>0</v>
      </c>
      <c r="N51" s="12" t="b">
        <f t="shared" ca="1" si="4"/>
        <v>0</v>
      </c>
    </row>
    <row r="52" spans="1:14" x14ac:dyDescent="0.3">
      <c r="A52" s="6" t="s">
        <v>177</v>
      </c>
      <c r="B52" s="7">
        <v>44763</v>
      </c>
      <c r="C52" s="8">
        <f t="shared" si="0"/>
        <v>21</v>
      </c>
      <c r="D52" s="8" t="str">
        <f t="shared" si="1"/>
        <v>Jul</v>
      </c>
      <c r="E52" s="8" t="s">
        <v>178</v>
      </c>
      <c r="F52" s="8" t="s">
        <v>179</v>
      </c>
      <c r="G52" s="8" t="s">
        <v>29</v>
      </c>
      <c r="H52" s="8" t="s">
        <v>24</v>
      </c>
      <c r="I52" s="9">
        <v>4000</v>
      </c>
      <c r="J52" s="10">
        <v>5</v>
      </c>
      <c r="K52" s="11">
        <f t="shared" si="2"/>
        <v>20000</v>
      </c>
      <c r="L52" s="8" t="s">
        <v>19</v>
      </c>
      <c r="M52" s="8" t="b">
        <f t="shared" ca="1" si="3"/>
        <v>0</v>
      </c>
      <c r="N52" s="12" t="b">
        <f t="shared" ca="1" si="4"/>
        <v>0</v>
      </c>
    </row>
    <row r="53" spans="1:14" x14ac:dyDescent="0.3">
      <c r="A53" s="6" t="s">
        <v>180</v>
      </c>
      <c r="B53" s="7">
        <v>44764</v>
      </c>
      <c r="C53" s="8">
        <f t="shared" si="0"/>
        <v>22</v>
      </c>
      <c r="D53" s="8" t="str">
        <f t="shared" si="1"/>
        <v>Jul</v>
      </c>
      <c r="E53" s="8" t="s">
        <v>181</v>
      </c>
      <c r="F53" s="8" t="s">
        <v>182</v>
      </c>
      <c r="G53" s="8" t="s">
        <v>34</v>
      </c>
      <c r="H53" s="8" t="s">
        <v>30</v>
      </c>
      <c r="I53" s="9">
        <v>3200</v>
      </c>
      <c r="J53" s="10">
        <v>6</v>
      </c>
      <c r="K53" s="11">
        <f t="shared" si="2"/>
        <v>19200</v>
      </c>
      <c r="L53" s="8" t="s">
        <v>25</v>
      </c>
      <c r="M53" s="8" t="b">
        <f t="shared" ca="1" si="3"/>
        <v>0</v>
      </c>
      <c r="N53" s="12" t="b">
        <f t="shared" ca="1" si="4"/>
        <v>0</v>
      </c>
    </row>
    <row r="54" spans="1:14" x14ac:dyDescent="0.3">
      <c r="A54" s="6" t="s">
        <v>183</v>
      </c>
      <c r="B54" s="7">
        <v>44765</v>
      </c>
      <c r="C54" s="8">
        <f t="shared" si="0"/>
        <v>23</v>
      </c>
      <c r="D54" s="8" t="str">
        <f t="shared" si="1"/>
        <v>Jul</v>
      </c>
      <c r="E54" s="8" t="s">
        <v>184</v>
      </c>
      <c r="F54" s="8" t="s">
        <v>185</v>
      </c>
      <c r="G54" s="8" t="s">
        <v>17</v>
      </c>
      <c r="H54" s="8" t="s">
        <v>35</v>
      </c>
      <c r="I54" s="9">
        <v>2900</v>
      </c>
      <c r="J54" s="10">
        <v>5</v>
      </c>
      <c r="K54" s="11">
        <f t="shared" si="2"/>
        <v>14500</v>
      </c>
      <c r="L54" s="8" t="s">
        <v>19</v>
      </c>
      <c r="M54" s="8" t="b">
        <f t="shared" ca="1" si="3"/>
        <v>0</v>
      </c>
      <c r="N54" s="12" t="b">
        <f t="shared" ca="1" si="4"/>
        <v>0</v>
      </c>
    </row>
    <row r="55" spans="1:14" x14ac:dyDescent="0.3">
      <c r="A55" s="6" t="s">
        <v>186</v>
      </c>
      <c r="B55" s="7">
        <v>44766</v>
      </c>
      <c r="C55" s="8">
        <f t="shared" si="0"/>
        <v>24</v>
      </c>
      <c r="D55" s="8" t="str">
        <f t="shared" si="1"/>
        <v>Jul</v>
      </c>
      <c r="E55" s="8" t="s">
        <v>187</v>
      </c>
      <c r="F55" s="8" t="s">
        <v>188</v>
      </c>
      <c r="G55" s="8" t="s">
        <v>23</v>
      </c>
      <c r="H55" s="8" t="s">
        <v>39</v>
      </c>
      <c r="I55" s="9">
        <v>190</v>
      </c>
      <c r="J55" s="10">
        <v>6</v>
      </c>
      <c r="K55" s="11">
        <f t="shared" si="2"/>
        <v>1140</v>
      </c>
      <c r="L55" s="8" t="s">
        <v>25</v>
      </c>
      <c r="M55" s="8" t="b">
        <f t="shared" ca="1" si="3"/>
        <v>0</v>
      </c>
      <c r="N55" s="12" t="b">
        <f t="shared" ca="1" si="4"/>
        <v>0</v>
      </c>
    </row>
    <row r="56" spans="1:14" x14ac:dyDescent="0.3">
      <c r="A56" s="6" t="s">
        <v>189</v>
      </c>
      <c r="B56" s="7">
        <v>44767</v>
      </c>
      <c r="C56" s="8">
        <f t="shared" si="0"/>
        <v>25</v>
      </c>
      <c r="D56" s="8" t="str">
        <f t="shared" si="1"/>
        <v>Jul</v>
      </c>
      <c r="E56" s="8" t="s">
        <v>190</v>
      </c>
      <c r="F56" s="8" t="s">
        <v>191</v>
      </c>
      <c r="G56" s="8" t="s">
        <v>29</v>
      </c>
      <c r="H56" s="8" t="s">
        <v>43</v>
      </c>
      <c r="I56" s="9">
        <v>4000</v>
      </c>
      <c r="J56" s="10">
        <v>5</v>
      </c>
      <c r="K56" s="11">
        <f t="shared" si="2"/>
        <v>20000</v>
      </c>
      <c r="L56" s="8" t="s">
        <v>19</v>
      </c>
      <c r="M56" s="8" t="b">
        <f t="shared" ca="1" si="3"/>
        <v>0</v>
      </c>
      <c r="N56" s="12" t="b">
        <f t="shared" ca="1" si="4"/>
        <v>0</v>
      </c>
    </row>
    <row r="57" spans="1:14" x14ac:dyDescent="0.3">
      <c r="A57" s="6" t="s">
        <v>192</v>
      </c>
      <c r="B57" s="7">
        <v>44768</v>
      </c>
      <c r="C57" s="8">
        <f t="shared" si="0"/>
        <v>26</v>
      </c>
      <c r="D57" s="8" t="str">
        <f t="shared" si="1"/>
        <v>Jul</v>
      </c>
      <c r="E57" s="8" t="s">
        <v>193</v>
      </c>
      <c r="F57" s="8" t="s">
        <v>194</v>
      </c>
      <c r="G57" s="8" t="s">
        <v>34</v>
      </c>
      <c r="H57" s="8" t="s">
        <v>47</v>
      </c>
      <c r="I57" s="9">
        <v>1500</v>
      </c>
      <c r="J57" s="10">
        <v>6</v>
      </c>
      <c r="K57" s="11">
        <f t="shared" si="2"/>
        <v>9000</v>
      </c>
      <c r="L57" s="8" t="s">
        <v>25</v>
      </c>
      <c r="M57" s="8" t="b">
        <f t="shared" ca="1" si="3"/>
        <v>0</v>
      </c>
      <c r="N57" s="12" t="b">
        <f t="shared" ca="1" si="4"/>
        <v>0</v>
      </c>
    </row>
    <row r="58" spans="1:14" x14ac:dyDescent="0.3">
      <c r="A58" s="6" t="s">
        <v>195</v>
      </c>
      <c r="B58" s="7">
        <v>44769</v>
      </c>
      <c r="C58" s="8">
        <f t="shared" si="0"/>
        <v>27</v>
      </c>
      <c r="D58" s="8" t="str">
        <f t="shared" si="1"/>
        <v>Jul</v>
      </c>
      <c r="E58" s="8" t="s">
        <v>196</v>
      </c>
      <c r="F58" s="8" t="s">
        <v>197</v>
      </c>
      <c r="G58" s="8" t="s">
        <v>17</v>
      </c>
      <c r="H58" s="8" t="s">
        <v>18</v>
      </c>
      <c r="I58" s="9">
        <v>210</v>
      </c>
      <c r="J58" s="10">
        <v>2</v>
      </c>
      <c r="K58" s="11">
        <f t="shared" si="2"/>
        <v>420</v>
      </c>
      <c r="L58" s="8" t="s">
        <v>19</v>
      </c>
      <c r="M58" s="8" t="b">
        <f t="shared" ca="1" si="3"/>
        <v>0</v>
      </c>
      <c r="N58" s="12" t="b">
        <f t="shared" ca="1" si="4"/>
        <v>0</v>
      </c>
    </row>
    <row r="59" spans="1:14" x14ac:dyDescent="0.3">
      <c r="A59" s="6" t="s">
        <v>198</v>
      </c>
      <c r="B59" s="7">
        <v>44770</v>
      </c>
      <c r="C59" s="8">
        <f t="shared" si="0"/>
        <v>28</v>
      </c>
      <c r="D59" s="8" t="str">
        <f t="shared" si="1"/>
        <v>Jul</v>
      </c>
      <c r="E59" s="8" t="s">
        <v>199</v>
      </c>
      <c r="F59" s="8" t="s">
        <v>200</v>
      </c>
      <c r="G59" s="8" t="s">
        <v>23</v>
      </c>
      <c r="H59" s="8" t="s">
        <v>24</v>
      </c>
      <c r="I59" s="9">
        <v>4000</v>
      </c>
      <c r="J59" s="10">
        <v>3</v>
      </c>
      <c r="K59" s="11">
        <f t="shared" si="2"/>
        <v>12000</v>
      </c>
      <c r="L59" s="8" t="s">
        <v>25</v>
      </c>
      <c r="M59" s="8" t="b">
        <f t="shared" ca="1" si="3"/>
        <v>0</v>
      </c>
      <c r="N59" s="12" t="b">
        <f t="shared" ca="1" si="4"/>
        <v>0</v>
      </c>
    </row>
    <row r="60" spans="1:14" x14ac:dyDescent="0.3">
      <c r="A60" s="6" t="s">
        <v>201</v>
      </c>
      <c r="B60" s="7">
        <v>44771</v>
      </c>
      <c r="C60" s="8">
        <f t="shared" si="0"/>
        <v>29</v>
      </c>
      <c r="D60" s="8" t="str">
        <f t="shared" si="1"/>
        <v>Jul</v>
      </c>
      <c r="E60" s="8" t="s">
        <v>202</v>
      </c>
      <c r="F60" s="8" t="s">
        <v>203</v>
      </c>
      <c r="G60" s="8" t="s">
        <v>29</v>
      </c>
      <c r="H60" s="8" t="s">
        <v>30</v>
      </c>
      <c r="I60" s="9">
        <v>3200</v>
      </c>
      <c r="J60" s="10">
        <v>5</v>
      </c>
      <c r="K60" s="11">
        <f t="shared" si="2"/>
        <v>16000</v>
      </c>
      <c r="L60" s="8" t="s">
        <v>19</v>
      </c>
      <c r="M60" s="8" t="b">
        <f t="shared" ca="1" si="3"/>
        <v>0</v>
      </c>
      <c r="N60" s="12" t="b">
        <f t="shared" ca="1" si="4"/>
        <v>0</v>
      </c>
    </row>
    <row r="61" spans="1:14" x14ac:dyDescent="0.3">
      <c r="A61" s="6" t="s">
        <v>204</v>
      </c>
      <c r="B61" s="7">
        <v>44772</v>
      </c>
      <c r="C61" s="8">
        <f t="shared" si="0"/>
        <v>30</v>
      </c>
      <c r="D61" s="8" t="str">
        <f t="shared" si="1"/>
        <v>Jul</v>
      </c>
      <c r="E61" s="8" t="s">
        <v>205</v>
      </c>
      <c r="F61" s="8" t="s">
        <v>206</v>
      </c>
      <c r="G61" s="8" t="s">
        <v>34</v>
      </c>
      <c r="H61" s="8" t="s">
        <v>35</v>
      </c>
      <c r="I61" s="9">
        <v>2900</v>
      </c>
      <c r="J61" s="10">
        <v>3</v>
      </c>
      <c r="K61" s="11">
        <f t="shared" si="2"/>
        <v>8700</v>
      </c>
      <c r="L61" s="8" t="s">
        <v>25</v>
      </c>
      <c r="M61" s="8" t="b">
        <f t="shared" ca="1" si="3"/>
        <v>0</v>
      </c>
      <c r="N61" s="12" t="b">
        <f t="shared" ca="1" si="4"/>
        <v>0</v>
      </c>
    </row>
    <row r="62" spans="1:14" x14ac:dyDescent="0.3">
      <c r="A62" s="6" t="s">
        <v>207</v>
      </c>
      <c r="B62" s="7">
        <v>44773</v>
      </c>
      <c r="C62" s="8">
        <f t="shared" si="0"/>
        <v>31</v>
      </c>
      <c r="D62" s="8" t="str">
        <f t="shared" si="1"/>
        <v>Jul</v>
      </c>
      <c r="E62" s="8" t="s">
        <v>208</v>
      </c>
      <c r="F62" s="8" t="s">
        <v>209</v>
      </c>
      <c r="G62" s="8" t="s">
        <v>17</v>
      </c>
      <c r="H62" s="8" t="s">
        <v>39</v>
      </c>
      <c r="I62" s="9">
        <v>190</v>
      </c>
      <c r="J62" s="10">
        <v>1</v>
      </c>
      <c r="K62" s="11">
        <f t="shared" si="2"/>
        <v>190</v>
      </c>
      <c r="L62" s="8" t="s">
        <v>19</v>
      </c>
      <c r="M62" s="8" t="b">
        <f t="shared" ca="1" si="3"/>
        <v>0</v>
      </c>
      <c r="N62" s="12" t="b">
        <f t="shared" ca="1" si="4"/>
        <v>0</v>
      </c>
    </row>
    <row r="63" spans="1:14" x14ac:dyDescent="0.3">
      <c r="A63" s="6" t="s">
        <v>210</v>
      </c>
      <c r="B63" s="7">
        <v>44774</v>
      </c>
      <c r="C63" s="8">
        <f t="shared" si="0"/>
        <v>1</v>
      </c>
      <c r="D63" s="8" t="str">
        <f t="shared" si="1"/>
        <v>Aug</v>
      </c>
      <c r="E63" s="8" t="s">
        <v>211</v>
      </c>
      <c r="F63" s="8" t="s">
        <v>212</v>
      </c>
      <c r="G63" s="8" t="s">
        <v>23</v>
      </c>
      <c r="H63" s="8" t="s">
        <v>43</v>
      </c>
      <c r="I63" s="9">
        <v>4000</v>
      </c>
      <c r="J63" s="10">
        <v>2</v>
      </c>
      <c r="K63" s="11">
        <f t="shared" si="2"/>
        <v>8000</v>
      </c>
      <c r="L63" s="8" t="s">
        <v>25</v>
      </c>
      <c r="M63" s="8" t="b">
        <f t="shared" ca="1" si="3"/>
        <v>0</v>
      </c>
      <c r="N63" s="12" t="b">
        <f t="shared" ca="1" si="4"/>
        <v>0</v>
      </c>
    </row>
    <row r="64" spans="1:14" x14ac:dyDescent="0.3">
      <c r="A64" s="6" t="s">
        <v>213</v>
      </c>
      <c r="B64" s="7">
        <v>44775</v>
      </c>
      <c r="C64" s="8">
        <f t="shared" si="0"/>
        <v>2</v>
      </c>
      <c r="D64" s="8" t="str">
        <f t="shared" si="1"/>
        <v>Aug</v>
      </c>
      <c r="E64" s="8" t="s">
        <v>214</v>
      </c>
      <c r="F64" s="8" t="s">
        <v>215</v>
      </c>
      <c r="G64" s="8" t="s">
        <v>29</v>
      </c>
      <c r="H64" s="8" t="s">
        <v>47</v>
      </c>
      <c r="I64" s="9">
        <v>1500</v>
      </c>
      <c r="J64" s="10">
        <v>3</v>
      </c>
      <c r="K64" s="11">
        <f t="shared" si="2"/>
        <v>4500</v>
      </c>
      <c r="L64" s="8" t="s">
        <v>19</v>
      </c>
      <c r="M64" s="8" t="b">
        <f t="shared" ca="1" si="3"/>
        <v>0</v>
      </c>
      <c r="N64" s="12" t="b">
        <f t="shared" ca="1" si="4"/>
        <v>0</v>
      </c>
    </row>
    <row r="65" spans="1:14" x14ac:dyDescent="0.3">
      <c r="A65" s="6" t="s">
        <v>216</v>
      </c>
      <c r="B65" s="7">
        <v>44776</v>
      </c>
      <c r="C65" s="8">
        <f t="shared" si="0"/>
        <v>3</v>
      </c>
      <c r="D65" s="8" t="str">
        <f t="shared" si="1"/>
        <v>Aug</v>
      </c>
      <c r="E65" s="8" t="s">
        <v>217</v>
      </c>
      <c r="F65" s="8" t="s">
        <v>218</v>
      </c>
      <c r="G65" s="8" t="s">
        <v>34</v>
      </c>
      <c r="H65" s="8" t="s">
        <v>18</v>
      </c>
      <c r="I65" s="9">
        <v>210</v>
      </c>
      <c r="J65" s="10">
        <v>7</v>
      </c>
      <c r="K65" s="11">
        <f t="shared" si="2"/>
        <v>1470</v>
      </c>
      <c r="L65" s="8" t="s">
        <v>25</v>
      </c>
      <c r="M65" s="8" t="b">
        <f t="shared" ca="1" si="3"/>
        <v>0</v>
      </c>
      <c r="N65" s="12" t="b">
        <f t="shared" ca="1" si="4"/>
        <v>0</v>
      </c>
    </row>
    <row r="66" spans="1:14" x14ac:dyDescent="0.3">
      <c r="A66" s="6" t="s">
        <v>219</v>
      </c>
      <c r="B66" s="7">
        <v>44777</v>
      </c>
      <c r="C66" s="8">
        <f t="shared" si="0"/>
        <v>4</v>
      </c>
      <c r="D66" s="8" t="str">
        <f t="shared" si="1"/>
        <v>Aug</v>
      </c>
      <c r="E66" s="8" t="s">
        <v>220</v>
      </c>
      <c r="F66" s="8" t="s">
        <v>221</v>
      </c>
      <c r="G66" s="8" t="s">
        <v>17</v>
      </c>
      <c r="H66" s="8" t="s">
        <v>24</v>
      </c>
      <c r="I66" s="9">
        <v>4000</v>
      </c>
      <c r="J66" s="10">
        <v>6</v>
      </c>
      <c r="K66" s="11">
        <f t="shared" si="2"/>
        <v>24000</v>
      </c>
      <c r="L66" s="8" t="s">
        <v>19</v>
      </c>
      <c r="M66" s="8" t="b">
        <f t="shared" ca="1" si="3"/>
        <v>0</v>
      </c>
      <c r="N66" s="12" t="b">
        <f t="shared" ca="1" si="4"/>
        <v>0</v>
      </c>
    </row>
    <row r="67" spans="1:14" x14ac:dyDescent="0.3">
      <c r="A67" s="6" t="s">
        <v>222</v>
      </c>
      <c r="B67" s="7">
        <v>44778</v>
      </c>
      <c r="C67" s="8">
        <f t="shared" ref="C67:C130" si="5">DAY(B67)</f>
        <v>5</v>
      </c>
      <c r="D67" s="8" t="str">
        <f t="shared" ref="D67:D130" si="6">TEXT(B67,"mmm")</f>
        <v>Aug</v>
      </c>
      <c r="E67" s="8" t="s">
        <v>223</v>
      </c>
      <c r="F67" s="8" t="s">
        <v>224</v>
      </c>
      <c r="G67" s="8" t="s">
        <v>23</v>
      </c>
      <c r="H67" s="8" t="s">
        <v>30</v>
      </c>
      <c r="I67" s="9">
        <v>3200</v>
      </c>
      <c r="J67" s="10">
        <v>1</v>
      </c>
      <c r="K67" s="11">
        <f t="shared" ref="K67:K130" si="7">I67*J67</f>
        <v>3200</v>
      </c>
      <c r="L67" s="8" t="s">
        <v>25</v>
      </c>
      <c r="M67" s="8" t="b">
        <f t="shared" ref="M67:M130" ca="1" si="8">AND(B67&gt;=(TODAY()-28),B67&lt;TODAY())</f>
        <v>0</v>
      </c>
      <c r="N67" s="12" t="b">
        <f t="shared" ref="N67:N130" ca="1" si="9">AND(B67&gt;=(TODAY()-56),B67&lt;(TODAY()-28))</f>
        <v>0</v>
      </c>
    </row>
    <row r="68" spans="1:14" x14ac:dyDescent="0.3">
      <c r="A68" s="6" t="s">
        <v>225</v>
      </c>
      <c r="B68" s="7">
        <v>44779</v>
      </c>
      <c r="C68" s="8">
        <f t="shared" si="5"/>
        <v>6</v>
      </c>
      <c r="D68" s="8" t="str">
        <f t="shared" si="6"/>
        <v>Aug</v>
      </c>
      <c r="E68" s="8" t="s">
        <v>226</v>
      </c>
      <c r="F68" s="8" t="s">
        <v>227</v>
      </c>
      <c r="G68" s="8" t="s">
        <v>29</v>
      </c>
      <c r="H68" s="8" t="s">
        <v>35</v>
      </c>
      <c r="I68" s="9">
        <v>2900</v>
      </c>
      <c r="J68" s="10">
        <v>3</v>
      </c>
      <c r="K68" s="11">
        <f t="shared" si="7"/>
        <v>8700</v>
      </c>
      <c r="L68" s="8" t="s">
        <v>19</v>
      </c>
      <c r="M68" s="8" t="b">
        <f t="shared" ca="1" si="8"/>
        <v>0</v>
      </c>
      <c r="N68" s="12" t="b">
        <f t="shared" ca="1" si="9"/>
        <v>0</v>
      </c>
    </row>
    <row r="69" spans="1:14" x14ac:dyDescent="0.3">
      <c r="A69" s="6" t="s">
        <v>228</v>
      </c>
      <c r="B69" s="7">
        <v>44780</v>
      </c>
      <c r="C69" s="8">
        <f t="shared" si="5"/>
        <v>7</v>
      </c>
      <c r="D69" s="8" t="str">
        <f t="shared" si="6"/>
        <v>Aug</v>
      </c>
      <c r="E69" s="8" t="s">
        <v>229</v>
      </c>
      <c r="F69" s="8" t="s">
        <v>230</v>
      </c>
      <c r="G69" s="8" t="s">
        <v>34</v>
      </c>
      <c r="H69" s="8" t="s">
        <v>39</v>
      </c>
      <c r="I69" s="9">
        <v>190</v>
      </c>
      <c r="J69" s="10">
        <v>4</v>
      </c>
      <c r="K69" s="11">
        <f t="shared" si="7"/>
        <v>760</v>
      </c>
      <c r="L69" s="8" t="s">
        <v>25</v>
      </c>
      <c r="M69" s="8" t="b">
        <f t="shared" ca="1" si="8"/>
        <v>0</v>
      </c>
      <c r="N69" s="12" t="b">
        <f t="shared" ca="1" si="9"/>
        <v>0</v>
      </c>
    </row>
    <row r="70" spans="1:14" x14ac:dyDescent="0.3">
      <c r="A70" s="6" t="s">
        <v>231</v>
      </c>
      <c r="B70" s="7">
        <v>44781</v>
      </c>
      <c r="C70" s="8">
        <f t="shared" si="5"/>
        <v>8</v>
      </c>
      <c r="D70" s="8" t="str">
        <f t="shared" si="6"/>
        <v>Aug</v>
      </c>
      <c r="E70" s="8" t="s">
        <v>232</v>
      </c>
      <c r="F70" s="8" t="s">
        <v>233</v>
      </c>
      <c r="G70" s="8" t="s">
        <v>17</v>
      </c>
      <c r="H70" s="8" t="s">
        <v>43</v>
      </c>
      <c r="I70" s="9">
        <v>4000</v>
      </c>
      <c r="J70" s="10">
        <v>2</v>
      </c>
      <c r="K70" s="11">
        <f t="shared" si="7"/>
        <v>8000</v>
      </c>
      <c r="L70" s="8" t="s">
        <v>19</v>
      </c>
      <c r="M70" s="8" t="b">
        <f t="shared" ca="1" si="8"/>
        <v>0</v>
      </c>
      <c r="N70" s="12" t="b">
        <f t="shared" ca="1" si="9"/>
        <v>0</v>
      </c>
    </row>
    <row r="71" spans="1:14" x14ac:dyDescent="0.3">
      <c r="A71" s="6" t="s">
        <v>234</v>
      </c>
      <c r="B71" s="7">
        <v>44782</v>
      </c>
      <c r="C71" s="8">
        <f t="shared" si="5"/>
        <v>9</v>
      </c>
      <c r="D71" s="8" t="str">
        <f t="shared" si="6"/>
        <v>Aug</v>
      </c>
      <c r="E71" s="8" t="s">
        <v>235</v>
      </c>
      <c r="F71" s="8" t="s">
        <v>236</v>
      </c>
      <c r="G71" s="8" t="s">
        <v>23</v>
      </c>
      <c r="H71" s="8" t="s">
        <v>47</v>
      </c>
      <c r="I71" s="9">
        <v>1500</v>
      </c>
      <c r="J71" s="10">
        <v>3</v>
      </c>
      <c r="K71" s="11">
        <f t="shared" si="7"/>
        <v>4500</v>
      </c>
      <c r="L71" s="8" t="s">
        <v>25</v>
      </c>
      <c r="M71" s="8" t="b">
        <f t="shared" ca="1" si="8"/>
        <v>0</v>
      </c>
      <c r="N71" s="12" t="b">
        <f t="shared" ca="1" si="9"/>
        <v>0</v>
      </c>
    </row>
    <row r="72" spans="1:14" x14ac:dyDescent="0.3">
      <c r="A72" s="6" t="s">
        <v>237</v>
      </c>
      <c r="B72" s="7">
        <v>44783</v>
      </c>
      <c r="C72" s="8">
        <f t="shared" si="5"/>
        <v>10</v>
      </c>
      <c r="D72" s="8" t="str">
        <f t="shared" si="6"/>
        <v>Aug</v>
      </c>
      <c r="E72" s="8" t="s">
        <v>238</v>
      </c>
      <c r="F72" s="8" t="s">
        <v>239</v>
      </c>
      <c r="G72" s="8" t="s">
        <v>29</v>
      </c>
      <c r="H72" s="8" t="s">
        <v>18</v>
      </c>
      <c r="I72" s="9">
        <v>210</v>
      </c>
      <c r="J72" s="10">
        <v>4</v>
      </c>
      <c r="K72" s="11">
        <f t="shared" si="7"/>
        <v>840</v>
      </c>
      <c r="L72" s="8" t="s">
        <v>19</v>
      </c>
      <c r="M72" s="8" t="b">
        <f t="shared" ca="1" si="8"/>
        <v>0</v>
      </c>
      <c r="N72" s="12" t="b">
        <f t="shared" ca="1" si="9"/>
        <v>0</v>
      </c>
    </row>
    <row r="73" spans="1:14" x14ac:dyDescent="0.3">
      <c r="A73" s="6" t="s">
        <v>240</v>
      </c>
      <c r="B73" s="7">
        <v>44784</v>
      </c>
      <c r="C73" s="8">
        <f t="shared" si="5"/>
        <v>11</v>
      </c>
      <c r="D73" s="8" t="str">
        <f t="shared" si="6"/>
        <v>Aug</v>
      </c>
      <c r="E73" s="8" t="s">
        <v>241</v>
      </c>
      <c r="F73" s="8" t="s">
        <v>242</v>
      </c>
      <c r="G73" s="8" t="s">
        <v>34</v>
      </c>
      <c r="H73" s="8" t="s">
        <v>24</v>
      </c>
      <c r="I73" s="9">
        <v>4000</v>
      </c>
      <c r="J73" s="10">
        <v>5</v>
      </c>
      <c r="K73" s="11">
        <f t="shared" si="7"/>
        <v>20000</v>
      </c>
      <c r="L73" s="8" t="s">
        <v>25</v>
      </c>
      <c r="M73" s="8" t="b">
        <f t="shared" ca="1" si="8"/>
        <v>0</v>
      </c>
      <c r="N73" s="12" t="b">
        <f t="shared" ca="1" si="9"/>
        <v>0</v>
      </c>
    </row>
    <row r="74" spans="1:14" x14ac:dyDescent="0.3">
      <c r="A74" s="6" t="s">
        <v>243</v>
      </c>
      <c r="B74" s="7">
        <v>44785</v>
      </c>
      <c r="C74" s="8">
        <f t="shared" si="5"/>
        <v>12</v>
      </c>
      <c r="D74" s="8" t="str">
        <f t="shared" si="6"/>
        <v>Aug</v>
      </c>
      <c r="E74" s="8" t="s">
        <v>244</v>
      </c>
      <c r="F74" s="8" t="s">
        <v>245</v>
      </c>
      <c r="G74" s="8" t="s">
        <v>17</v>
      </c>
      <c r="H74" s="8" t="s">
        <v>30</v>
      </c>
      <c r="I74" s="9">
        <v>3200</v>
      </c>
      <c r="J74" s="10">
        <v>6</v>
      </c>
      <c r="K74" s="11">
        <f t="shared" si="7"/>
        <v>19200</v>
      </c>
      <c r="L74" s="8" t="s">
        <v>19</v>
      </c>
      <c r="M74" s="8" t="b">
        <f t="shared" ca="1" si="8"/>
        <v>0</v>
      </c>
      <c r="N74" s="12" t="b">
        <f t="shared" ca="1" si="9"/>
        <v>0</v>
      </c>
    </row>
    <row r="75" spans="1:14" x14ac:dyDescent="0.3">
      <c r="A75" s="6" t="s">
        <v>246</v>
      </c>
      <c r="B75" s="7">
        <v>44786</v>
      </c>
      <c r="C75" s="8">
        <f t="shared" si="5"/>
        <v>13</v>
      </c>
      <c r="D75" s="8" t="str">
        <f t="shared" si="6"/>
        <v>Aug</v>
      </c>
      <c r="E75" s="8" t="s">
        <v>247</v>
      </c>
      <c r="F75" s="8" t="s">
        <v>248</v>
      </c>
      <c r="G75" s="8" t="s">
        <v>23</v>
      </c>
      <c r="H75" s="8" t="s">
        <v>35</v>
      </c>
      <c r="I75" s="9">
        <v>2900</v>
      </c>
      <c r="J75" s="10">
        <v>5</v>
      </c>
      <c r="K75" s="11">
        <f t="shared" si="7"/>
        <v>14500</v>
      </c>
      <c r="L75" s="8" t="s">
        <v>25</v>
      </c>
      <c r="M75" s="8" t="b">
        <f t="shared" ca="1" si="8"/>
        <v>0</v>
      </c>
      <c r="N75" s="12" t="b">
        <f t="shared" ca="1" si="9"/>
        <v>0</v>
      </c>
    </row>
    <row r="76" spans="1:14" x14ac:dyDescent="0.3">
      <c r="A76" s="6" t="s">
        <v>249</v>
      </c>
      <c r="B76" s="7">
        <v>44787</v>
      </c>
      <c r="C76" s="8">
        <f t="shared" si="5"/>
        <v>14</v>
      </c>
      <c r="D76" s="8" t="str">
        <f t="shared" si="6"/>
        <v>Aug</v>
      </c>
      <c r="E76" s="8" t="s">
        <v>250</v>
      </c>
      <c r="F76" s="8" t="s">
        <v>251</v>
      </c>
      <c r="G76" s="8" t="s">
        <v>29</v>
      </c>
      <c r="H76" s="8" t="s">
        <v>39</v>
      </c>
      <c r="I76" s="9">
        <v>190</v>
      </c>
      <c r="J76" s="10">
        <v>4</v>
      </c>
      <c r="K76" s="11">
        <f t="shared" si="7"/>
        <v>760</v>
      </c>
      <c r="L76" s="8" t="s">
        <v>19</v>
      </c>
      <c r="M76" s="8" t="b">
        <f t="shared" ca="1" si="8"/>
        <v>0</v>
      </c>
      <c r="N76" s="12" t="b">
        <f t="shared" ca="1" si="9"/>
        <v>0</v>
      </c>
    </row>
    <row r="77" spans="1:14" x14ac:dyDescent="0.3">
      <c r="A77" s="6" t="s">
        <v>252</v>
      </c>
      <c r="B77" s="7">
        <v>44788</v>
      </c>
      <c r="C77" s="8">
        <f t="shared" si="5"/>
        <v>15</v>
      </c>
      <c r="D77" s="8" t="str">
        <f t="shared" si="6"/>
        <v>Aug</v>
      </c>
      <c r="E77" s="8" t="s">
        <v>253</v>
      </c>
      <c r="F77" s="8" t="s">
        <v>254</v>
      </c>
      <c r="G77" s="8" t="s">
        <v>34</v>
      </c>
      <c r="H77" s="8" t="s">
        <v>43</v>
      </c>
      <c r="I77" s="9">
        <v>4000</v>
      </c>
      <c r="J77" s="10">
        <v>10</v>
      </c>
      <c r="K77" s="11">
        <f t="shared" si="7"/>
        <v>40000</v>
      </c>
      <c r="L77" s="8" t="s">
        <v>25</v>
      </c>
      <c r="M77" s="8" t="b">
        <f t="shared" ca="1" si="8"/>
        <v>0</v>
      </c>
      <c r="N77" s="12" t="b">
        <f t="shared" ca="1" si="9"/>
        <v>0</v>
      </c>
    </row>
    <row r="78" spans="1:14" x14ac:dyDescent="0.3">
      <c r="A78" s="6" t="s">
        <v>255</v>
      </c>
      <c r="B78" s="7">
        <v>44789</v>
      </c>
      <c r="C78" s="8">
        <f t="shared" si="5"/>
        <v>16</v>
      </c>
      <c r="D78" s="8" t="str">
        <f t="shared" si="6"/>
        <v>Aug</v>
      </c>
      <c r="E78" s="8" t="s">
        <v>256</v>
      </c>
      <c r="F78" s="8" t="s">
        <v>257</v>
      </c>
      <c r="G78" s="8" t="s">
        <v>17</v>
      </c>
      <c r="H78" s="8" t="s">
        <v>47</v>
      </c>
      <c r="I78" s="9">
        <v>1500</v>
      </c>
      <c r="J78" s="10">
        <v>3</v>
      </c>
      <c r="K78" s="11">
        <f t="shared" si="7"/>
        <v>4500</v>
      </c>
      <c r="L78" s="8" t="s">
        <v>19</v>
      </c>
      <c r="M78" s="8" t="b">
        <f t="shared" ca="1" si="8"/>
        <v>0</v>
      </c>
      <c r="N78" s="12" t="b">
        <f t="shared" ca="1" si="9"/>
        <v>0</v>
      </c>
    </row>
    <row r="79" spans="1:14" x14ac:dyDescent="0.3">
      <c r="A79" s="6" t="s">
        <v>258</v>
      </c>
      <c r="B79" s="7">
        <v>44790</v>
      </c>
      <c r="C79" s="8">
        <f t="shared" si="5"/>
        <v>17</v>
      </c>
      <c r="D79" s="8" t="str">
        <f t="shared" si="6"/>
        <v>Aug</v>
      </c>
      <c r="E79" s="8" t="s">
        <v>259</v>
      </c>
      <c r="F79" s="8" t="s">
        <v>260</v>
      </c>
      <c r="G79" s="8" t="s">
        <v>23</v>
      </c>
      <c r="H79" s="8" t="s">
        <v>18</v>
      </c>
      <c r="I79" s="9">
        <v>210</v>
      </c>
      <c r="J79" s="10">
        <v>4</v>
      </c>
      <c r="K79" s="11">
        <f t="shared" si="7"/>
        <v>840</v>
      </c>
      <c r="L79" s="8" t="s">
        <v>25</v>
      </c>
      <c r="M79" s="8" t="b">
        <f t="shared" ca="1" si="8"/>
        <v>0</v>
      </c>
      <c r="N79" s="12" t="b">
        <f t="shared" ca="1" si="9"/>
        <v>0</v>
      </c>
    </row>
    <row r="80" spans="1:14" x14ac:dyDescent="0.3">
      <c r="A80" s="6" t="s">
        <v>261</v>
      </c>
      <c r="B80" s="7">
        <v>44791</v>
      </c>
      <c r="C80" s="8">
        <f t="shared" si="5"/>
        <v>18</v>
      </c>
      <c r="D80" s="8" t="str">
        <f t="shared" si="6"/>
        <v>Aug</v>
      </c>
      <c r="E80" s="8" t="s">
        <v>262</v>
      </c>
      <c r="F80" s="8" t="s">
        <v>263</v>
      </c>
      <c r="G80" s="8" t="s">
        <v>29</v>
      </c>
      <c r="H80" s="8" t="s">
        <v>24</v>
      </c>
      <c r="I80" s="9">
        <v>4000</v>
      </c>
      <c r="J80" s="10">
        <v>5</v>
      </c>
      <c r="K80" s="11">
        <f t="shared" si="7"/>
        <v>20000</v>
      </c>
      <c r="L80" s="8" t="s">
        <v>19</v>
      </c>
      <c r="M80" s="8" t="b">
        <f t="shared" ca="1" si="8"/>
        <v>0</v>
      </c>
      <c r="N80" s="12" t="b">
        <f t="shared" ca="1" si="9"/>
        <v>0</v>
      </c>
    </row>
    <row r="81" spans="1:14" x14ac:dyDescent="0.3">
      <c r="A81" s="6" t="s">
        <v>264</v>
      </c>
      <c r="B81" s="7">
        <v>44792</v>
      </c>
      <c r="C81" s="8">
        <f t="shared" si="5"/>
        <v>19</v>
      </c>
      <c r="D81" s="8" t="str">
        <f t="shared" si="6"/>
        <v>Aug</v>
      </c>
      <c r="E81" s="8" t="s">
        <v>265</v>
      </c>
      <c r="F81" s="8" t="s">
        <v>266</v>
      </c>
      <c r="G81" s="8" t="s">
        <v>34</v>
      </c>
      <c r="H81" s="8" t="s">
        <v>30</v>
      </c>
      <c r="I81" s="9">
        <v>3200</v>
      </c>
      <c r="J81" s="10">
        <v>6</v>
      </c>
      <c r="K81" s="11">
        <f t="shared" si="7"/>
        <v>19200</v>
      </c>
      <c r="L81" s="8" t="s">
        <v>25</v>
      </c>
      <c r="M81" s="8" t="b">
        <f t="shared" ca="1" si="8"/>
        <v>0</v>
      </c>
      <c r="N81" s="12" t="b">
        <f t="shared" ca="1" si="9"/>
        <v>0</v>
      </c>
    </row>
    <row r="82" spans="1:14" x14ac:dyDescent="0.3">
      <c r="A82" s="6" t="s">
        <v>267</v>
      </c>
      <c r="B82" s="7">
        <v>44793</v>
      </c>
      <c r="C82" s="8">
        <f t="shared" si="5"/>
        <v>20</v>
      </c>
      <c r="D82" s="8" t="str">
        <f t="shared" si="6"/>
        <v>Aug</v>
      </c>
      <c r="E82" s="8" t="s">
        <v>268</v>
      </c>
      <c r="F82" s="8" t="s">
        <v>269</v>
      </c>
      <c r="G82" s="8" t="s">
        <v>17</v>
      </c>
      <c r="H82" s="8" t="s">
        <v>35</v>
      </c>
      <c r="I82" s="9">
        <v>2900</v>
      </c>
      <c r="J82" s="10">
        <v>5</v>
      </c>
      <c r="K82" s="11">
        <f t="shared" si="7"/>
        <v>14500</v>
      </c>
      <c r="L82" s="8" t="s">
        <v>19</v>
      </c>
      <c r="M82" s="8" t="b">
        <f t="shared" ca="1" si="8"/>
        <v>0</v>
      </c>
      <c r="N82" s="12" t="b">
        <f t="shared" ca="1" si="9"/>
        <v>0</v>
      </c>
    </row>
    <row r="83" spans="1:14" x14ac:dyDescent="0.3">
      <c r="A83" s="6" t="s">
        <v>270</v>
      </c>
      <c r="B83" s="7">
        <v>44794</v>
      </c>
      <c r="C83" s="8">
        <f t="shared" si="5"/>
        <v>21</v>
      </c>
      <c r="D83" s="8" t="str">
        <f t="shared" si="6"/>
        <v>Aug</v>
      </c>
      <c r="E83" s="8" t="s">
        <v>271</v>
      </c>
      <c r="F83" s="8" t="s">
        <v>272</v>
      </c>
      <c r="G83" s="8" t="s">
        <v>23</v>
      </c>
      <c r="H83" s="8" t="s">
        <v>39</v>
      </c>
      <c r="I83" s="9">
        <v>190</v>
      </c>
      <c r="J83" s="10">
        <v>6</v>
      </c>
      <c r="K83" s="11">
        <f t="shared" si="7"/>
        <v>1140</v>
      </c>
      <c r="L83" s="8" t="s">
        <v>25</v>
      </c>
      <c r="M83" s="8" t="b">
        <f t="shared" ca="1" si="8"/>
        <v>0</v>
      </c>
      <c r="N83" s="12" t="b">
        <f t="shared" ca="1" si="9"/>
        <v>0</v>
      </c>
    </row>
    <row r="84" spans="1:14" x14ac:dyDescent="0.3">
      <c r="A84" s="6" t="s">
        <v>273</v>
      </c>
      <c r="B84" s="7">
        <v>44795</v>
      </c>
      <c r="C84" s="8">
        <f t="shared" si="5"/>
        <v>22</v>
      </c>
      <c r="D84" s="8" t="str">
        <f t="shared" si="6"/>
        <v>Aug</v>
      </c>
      <c r="E84" s="8" t="s">
        <v>274</v>
      </c>
      <c r="F84" s="8" t="s">
        <v>275</v>
      </c>
      <c r="G84" s="8" t="s">
        <v>29</v>
      </c>
      <c r="H84" s="8" t="s">
        <v>43</v>
      </c>
      <c r="I84" s="9">
        <v>4000</v>
      </c>
      <c r="J84" s="10">
        <v>5</v>
      </c>
      <c r="K84" s="11">
        <f t="shared" si="7"/>
        <v>20000</v>
      </c>
      <c r="L84" s="8" t="s">
        <v>19</v>
      </c>
      <c r="M84" s="8" t="b">
        <f t="shared" ca="1" si="8"/>
        <v>0</v>
      </c>
      <c r="N84" s="12" t="b">
        <f t="shared" ca="1" si="9"/>
        <v>0</v>
      </c>
    </row>
    <row r="85" spans="1:14" x14ac:dyDescent="0.3">
      <c r="A85" s="6" t="s">
        <v>276</v>
      </c>
      <c r="B85" s="7">
        <v>44796</v>
      </c>
      <c r="C85" s="8">
        <f t="shared" si="5"/>
        <v>23</v>
      </c>
      <c r="D85" s="8" t="str">
        <f t="shared" si="6"/>
        <v>Aug</v>
      </c>
      <c r="E85" s="8" t="s">
        <v>277</v>
      </c>
      <c r="F85" s="8" t="s">
        <v>278</v>
      </c>
      <c r="G85" s="8" t="s">
        <v>34</v>
      </c>
      <c r="H85" s="8" t="s">
        <v>47</v>
      </c>
      <c r="I85" s="9">
        <v>1500</v>
      </c>
      <c r="J85" s="10">
        <v>6</v>
      </c>
      <c r="K85" s="11">
        <f t="shared" si="7"/>
        <v>9000</v>
      </c>
      <c r="L85" s="8" t="s">
        <v>25</v>
      </c>
      <c r="M85" s="8" t="b">
        <f t="shared" ca="1" si="8"/>
        <v>0</v>
      </c>
      <c r="N85" s="12" t="b">
        <f t="shared" ca="1" si="9"/>
        <v>0</v>
      </c>
    </row>
    <row r="86" spans="1:14" x14ac:dyDescent="0.3">
      <c r="A86" s="6" t="s">
        <v>279</v>
      </c>
      <c r="B86" s="7">
        <v>44797</v>
      </c>
      <c r="C86" s="8">
        <f t="shared" si="5"/>
        <v>24</v>
      </c>
      <c r="D86" s="8" t="str">
        <f t="shared" si="6"/>
        <v>Aug</v>
      </c>
      <c r="E86" s="8" t="s">
        <v>280</v>
      </c>
      <c r="F86" s="8" t="s">
        <v>281</v>
      </c>
      <c r="G86" s="8" t="s">
        <v>17</v>
      </c>
      <c r="H86" s="8" t="s">
        <v>18</v>
      </c>
      <c r="I86" s="9">
        <v>210</v>
      </c>
      <c r="J86" s="10">
        <v>2</v>
      </c>
      <c r="K86" s="11">
        <f t="shared" si="7"/>
        <v>420</v>
      </c>
      <c r="L86" s="8" t="s">
        <v>19</v>
      </c>
      <c r="M86" s="8" t="b">
        <f t="shared" ca="1" si="8"/>
        <v>0</v>
      </c>
      <c r="N86" s="12" t="b">
        <f t="shared" ca="1" si="9"/>
        <v>0</v>
      </c>
    </row>
    <row r="87" spans="1:14" x14ac:dyDescent="0.3">
      <c r="A87" s="6" t="s">
        <v>282</v>
      </c>
      <c r="B87" s="7">
        <v>44798</v>
      </c>
      <c r="C87" s="8">
        <f t="shared" si="5"/>
        <v>25</v>
      </c>
      <c r="D87" s="8" t="str">
        <f t="shared" si="6"/>
        <v>Aug</v>
      </c>
      <c r="E87" s="8" t="s">
        <v>283</v>
      </c>
      <c r="F87" s="8" t="s">
        <v>284</v>
      </c>
      <c r="G87" s="8" t="s">
        <v>23</v>
      </c>
      <c r="H87" s="8" t="s">
        <v>24</v>
      </c>
      <c r="I87" s="9">
        <v>4000</v>
      </c>
      <c r="J87" s="10">
        <v>3</v>
      </c>
      <c r="K87" s="11">
        <f t="shared" si="7"/>
        <v>12000</v>
      </c>
      <c r="L87" s="8" t="s">
        <v>25</v>
      </c>
      <c r="M87" s="8" t="b">
        <f t="shared" ca="1" si="8"/>
        <v>0</v>
      </c>
      <c r="N87" s="12" t="b">
        <f t="shared" ca="1" si="9"/>
        <v>0</v>
      </c>
    </row>
    <row r="88" spans="1:14" x14ac:dyDescent="0.3">
      <c r="A88" s="6" t="s">
        <v>285</v>
      </c>
      <c r="B88" s="7">
        <v>44799</v>
      </c>
      <c r="C88" s="8">
        <f t="shared" si="5"/>
        <v>26</v>
      </c>
      <c r="D88" s="8" t="str">
        <f t="shared" si="6"/>
        <v>Aug</v>
      </c>
      <c r="E88" s="8" t="s">
        <v>286</v>
      </c>
      <c r="F88" s="8" t="s">
        <v>287</v>
      </c>
      <c r="G88" s="8" t="s">
        <v>29</v>
      </c>
      <c r="H88" s="8" t="s">
        <v>30</v>
      </c>
      <c r="I88" s="9">
        <v>3200</v>
      </c>
      <c r="J88" s="10">
        <v>5</v>
      </c>
      <c r="K88" s="11">
        <f t="shared" si="7"/>
        <v>16000</v>
      </c>
      <c r="L88" s="8" t="s">
        <v>19</v>
      </c>
      <c r="M88" s="8" t="b">
        <f t="shared" ca="1" si="8"/>
        <v>0</v>
      </c>
      <c r="N88" s="12" t="b">
        <f t="shared" ca="1" si="9"/>
        <v>0</v>
      </c>
    </row>
    <row r="89" spans="1:14" x14ac:dyDescent="0.3">
      <c r="A89" s="6" t="s">
        <v>288</v>
      </c>
      <c r="B89" s="7">
        <v>44800</v>
      </c>
      <c r="C89" s="8">
        <f t="shared" si="5"/>
        <v>27</v>
      </c>
      <c r="D89" s="8" t="str">
        <f t="shared" si="6"/>
        <v>Aug</v>
      </c>
      <c r="E89" s="8" t="s">
        <v>289</v>
      </c>
      <c r="F89" s="8" t="s">
        <v>290</v>
      </c>
      <c r="G89" s="8" t="s">
        <v>34</v>
      </c>
      <c r="H89" s="8" t="s">
        <v>35</v>
      </c>
      <c r="I89" s="9">
        <v>2900</v>
      </c>
      <c r="J89" s="10">
        <v>3</v>
      </c>
      <c r="K89" s="11">
        <f t="shared" si="7"/>
        <v>8700</v>
      </c>
      <c r="L89" s="8" t="s">
        <v>25</v>
      </c>
      <c r="M89" s="8" t="b">
        <f t="shared" ca="1" si="8"/>
        <v>0</v>
      </c>
      <c r="N89" s="12" t="b">
        <f t="shared" ca="1" si="9"/>
        <v>0</v>
      </c>
    </row>
    <row r="90" spans="1:14" x14ac:dyDescent="0.3">
      <c r="A90" s="6" t="s">
        <v>291</v>
      </c>
      <c r="B90" s="7">
        <v>44801</v>
      </c>
      <c r="C90" s="8">
        <f t="shared" si="5"/>
        <v>28</v>
      </c>
      <c r="D90" s="8" t="str">
        <f t="shared" si="6"/>
        <v>Aug</v>
      </c>
      <c r="E90" s="8" t="s">
        <v>292</v>
      </c>
      <c r="F90" s="8" t="s">
        <v>293</v>
      </c>
      <c r="G90" s="8" t="s">
        <v>17</v>
      </c>
      <c r="H90" s="8" t="s">
        <v>39</v>
      </c>
      <c r="I90" s="9">
        <v>190</v>
      </c>
      <c r="J90" s="10">
        <v>1</v>
      </c>
      <c r="K90" s="11">
        <f t="shared" si="7"/>
        <v>190</v>
      </c>
      <c r="L90" s="8" t="s">
        <v>19</v>
      </c>
      <c r="M90" s="8" t="b">
        <f t="shared" ca="1" si="8"/>
        <v>0</v>
      </c>
      <c r="N90" s="12" t="b">
        <f t="shared" ca="1" si="9"/>
        <v>0</v>
      </c>
    </row>
    <row r="91" spans="1:14" x14ac:dyDescent="0.3">
      <c r="A91" s="6" t="s">
        <v>294</v>
      </c>
      <c r="B91" s="7">
        <v>44802</v>
      </c>
      <c r="C91" s="8">
        <f t="shared" si="5"/>
        <v>29</v>
      </c>
      <c r="D91" s="8" t="str">
        <f t="shared" si="6"/>
        <v>Aug</v>
      </c>
      <c r="E91" s="8" t="s">
        <v>295</v>
      </c>
      <c r="F91" s="8" t="s">
        <v>296</v>
      </c>
      <c r="G91" s="8" t="s">
        <v>23</v>
      </c>
      <c r="H91" s="8" t="s">
        <v>43</v>
      </c>
      <c r="I91" s="9">
        <v>4000</v>
      </c>
      <c r="J91" s="10">
        <v>2</v>
      </c>
      <c r="K91" s="11">
        <f t="shared" si="7"/>
        <v>8000</v>
      </c>
      <c r="L91" s="8" t="s">
        <v>25</v>
      </c>
      <c r="M91" s="8" t="b">
        <f t="shared" ca="1" si="8"/>
        <v>0</v>
      </c>
      <c r="N91" s="12" t="b">
        <f t="shared" ca="1" si="9"/>
        <v>0</v>
      </c>
    </row>
    <row r="92" spans="1:14" x14ac:dyDescent="0.3">
      <c r="A92" s="6" t="s">
        <v>297</v>
      </c>
      <c r="B92" s="7">
        <v>44803</v>
      </c>
      <c r="C92" s="8">
        <f t="shared" si="5"/>
        <v>30</v>
      </c>
      <c r="D92" s="8" t="str">
        <f t="shared" si="6"/>
        <v>Aug</v>
      </c>
      <c r="E92" s="8" t="s">
        <v>298</v>
      </c>
      <c r="F92" s="8" t="s">
        <v>299</v>
      </c>
      <c r="G92" s="8" t="s">
        <v>29</v>
      </c>
      <c r="H92" s="8" t="s">
        <v>47</v>
      </c>
      <c r="I92" s="9">
        <v>1500</v>
      </c>
      <c r="J92" s="10">
        <v>3</v>
      </c>
      <c r="K92" s="11">
        <f t="shared" si="7"/>
        <v>4500</v>
      </c>
      <c r="L92" s="8" t="s">
        <v>19</v>
      </c>
      <c r="M92" s="8" t="b">
        <f t="shared" ca="1" si="8"/>
        <v>0</v>
      </c>
      <c r="N92" s="12" t="b">
        <f t="shared" ca="1" si="9"/>
        <v>0</v>
      </c>
    </row>
    <row r="93" spans="1:14" x14ac:dyDescent="0.3">
      <c r="A93" s="6" t="s">
        <v>300</v>
      </c>
      <c r="B93" s="7">
        <v>44804</v>
      </c>
      <c r="C93" s="8">
        <f t="shared" si="5"/>
        <v>31</v>
      </c>
      <c r="D93" s="8" t="str">
        <f t="shared" si="6"/>
        <v>Aug</v>
      </c>
      <c r="E93" s="8" t="s">
        <v>301</v>
      </c>
      <c r="F93" s="8" t="s">
        <v>302</v>
      </c>
      <c r="G93" s="8" t="s">
        <v>34</v>
      </c>
      <c r="H93" s="8" t="s">
        <v>18</v>
      </c>
      <c r="I93" s="9">
        <v>210</v>
      </c>
      <c r="J93" s="10">
        <v>7</v>
      </c>
      <c r="K93" s="11">
        <f t="shared" si="7"/>
        <v>1470</v>
      </c>
      <c r="L93" s="8" t="s">
        <v>25</v>
      </c>
      <c r="M93" s="8" t="b">
        <f t="shared" ca="1" si="8"/>
        <v>0</v>
      </c>
      <c r="N93" s="12" t="b">
        <f t="shared" ca="1" si="9"/>
        <v>0</v>
      </c>
    </row>
    <row r="94" spans="1:14" x14ac:dyDescent="0.3">
      <c r="A94" s="6" t="s">
        <v>303</v>
      </c>
      <c r="B94" s="7">
        <v>44805</v>
      </c>
      <c r="C94" s="8">
        <f t="shared" si="5"/>
        <v>1</v>
      </c>
      <c r="D94" s="8" t="str">
        <f t="shared" si="6"/>
        <v>Sep</v>
      </c>
      <c r="E94" s="8" t="s">
        <v>304</v>
      </c>
      <c r="F94" s="8" t="s">
        <v>305</v>
      </c>
      <c r="G94" s="8" t="s">
        <v>17</v>
      </c>
      <c r="H94" s="8" t="s">
        <v>24</v>
      </c>
      <c r="I94" s="9">
        <v>4000</v>
      </c>
      <c r="J94" s="10">
        <v>6</v>
      </c>
      <c r="K94" s="11">
        <f t="shared" si="7"/>
        <v>24000</v>
      </c>
      <c r="L94" s="8" t="s">
        <v>19</v>
      </c>
      <c r="M94" s="8" t="b">
        <f t="shared" ca="1" si="8"/>
        <v>0</v>
      </c>
      <c r="N94" s="12" t="b">
        <f t="shared" ca="1" si="9"/>
        <v>0</v>
      </c>
    </row>
    <row r="95" spans="1:14" x14ac:dyDescent="0.3">
      <c r="A95" s="6" t="s">
        <v>306</v>
      </c>
      <c r="B95" s="7">
        <v>44806</v>
      </c>
      <c r="C95" s="8">
        <f t="shared" si="5"/>
        <v>2</v>
      </c>
      <c r="D95" s="8" t="str">
        <f t="shared" si="6"/>
        <v>Sep</v>
      </c>
      <c r="E95" s="8" t="s">
        <v>307</v>
      </c>
      <c r="F95" s="8" t="s">
        <v>308</v>
      </c>
      <c r="G95" s="8" t="s">
        <v>23</v>
      </c>
      <c r="H95" s="8" t="s">
        <v>30</v>
      </c>
      <c r="I95" s="9">
        <v>3200</v>
      </c>
      <c r="J95" s="10">
        <v>1</v>
      </c>
      <c r="K95" s="11">
        <f t="shared" si="7"/>
        <v>3200</v>
      </c>
      <c r="L95" s="8" t="s">
        <v>25</v>
      </c>
      <c r="M95" s="8" t="b">
        <f t="shared" ca="1" si="8"/>
        <v>0</v>
      </c>
      <c r="N95" s="12" t="b">
        <f t="shared" ca="1" si="9"/>
        <v>0</v>
      </c>
    </row>
    <row r="96" spans="1:14" x14ac:dyDescent="0.3">
      <c r="A96" s="6" t="s">
        <v>309</v>
      </c>
      <c r="B96" s="7">
        <v>44807</v>
      </c>
      <c r="C96" s="8">
        <f t="shared" si="5"/>
        <v>3</v>
      </c>
      <c r="D96" s="8" t="str">
        <f t="shared" si="6"/>
        <v>Sep</v>
      </c>
      <c r="E96" s="8" t="s">
        <v>310</v>
      </c>
      <c r="F96" s="8" t="s">
        <v>311</v>
      </c>
      <c r="G96" s="8" t="s">
        <v>29</v>
      </c>
      <c r="H96" s="8" t="s">
        <v>35</v>
      </c>
      <c r="I96" s="9">
        <v>2900</v>
      </c>
      <c r="J96" s="10">
        <v>3</v>
      </c>
      <c r="K96" s="11">
        <f t="shared" si="7"/>
        <v>8700</v>
      </c>
      <c r="L96" s="8" t="s">
        <v>19</v>
      </c>
      <c r="M96" s="8" t="b">
        <f t="shared" ca="1" si="8"/>
        <v>0</v>
      </c>
      <c r="N96" s="12" t="b">
        <f t="shared" ca="1" si="9"/>
        <v>0</v>
      </c>
    </row>
    <row r="97" spans="1:14" x14ac:dyDescent="0.3">
      <c r="A97" s="6" t="s">
        <v>312</v>
      </c>
      <c r="B97" s="7">
        <v>44808</v>
      </c>
      <c r="C97" s="8">
        <f t="shared" si="5"/>
        <v>4</v>
      </c>
      <c r="D97" s="8" t="str">
        <f t="shared" si="6"/>
        <v>Sep</v>
      </c>
      <c r="E97" s="8" t="s">
        <v>313</v>
      </c>
      <c r="F97" s="8" t="s">
        <v>314</v>
      </c>
      <c r="G97" s="8" t="s">
        <v>34</v>
      </c>
      <c r="H97" s="8" t="s">
        <v>39</v>
      </c>
      <c r="I97" s="9">
        <v>190</v>
      </c>
      <c r="J97" s="10">
        <v>4</v>
      </c>
      <c r="K97" s="11">
        <f t="shared" si="7"/>
        <v>760</v>
      </c>
      <c r="L97" s="8" t="s">
        <v>25</v>
      </c>
      <c r="M97" s="8" t="b">
        <f t="shared" ca="1" si="8"/>
        <v>0</v>
      </c>
      <c r="N97" s="12" t="b">
        <f t="shared" ca="1" si="9"/>
        <v>0</v>
      </c>
    </row>
    <row r="98" spans="1:14" x14ac:dyDescent="0.3">
      <c r="A98" s="6" t="s">
        <v>315</v>
      </c>
      <c r="B98" s="7">
        <v>44809</v>
      </c>
      <c r="C98" s="8">
        <f t="shared" si="5"/>
        <v>5</v>
      </c>
      <c r="D98" s="8" t="str">
        <f t="shared" si="6"/>
        <v>Sep</v>
      </c>
      <c r="E98" s="8" t="s">
        <v>316</v>
      </c>
      <c r="F98" s="8" t="s">
        <v>317</v>
      </c>
      <c r="G98" s="8" t="s">
        <v>17</v>
      </c>
      <c r="H98" s="8" t="s">
        <v>43</v>
      </c>
      <c r="I98" s="9">
        <v>4000</v>
      </c>
      <c r="J98" s="10">
        <v>2</v>
      </c>
      <c r="K98" s="11">
        <f t="shared" si="7"/>
        <v>8000</v>
      </c>
      <c r="L98" s="8" t="s">
        <v>19</v>
      </c>
      <c r="M98" s="8" t="b">
        <f t="shared" ca="1" si="8"/>
        <v>0</v>
      </c>
      <c r="N98" s="12" t="b">
        <f t="shared" ca="1" si="9"/>
        <v>0</v>
      </c>
    </row>
    <row r="99" spans="1:14" x14ac:dyDescent="0.3">
      <c r="A99" s="6" t="s">
        <v>318</v>
      </c>
      <c r="B99" s="7">
        <v>44810</v>
      </c>
      <c r="C99" s="8">
        <f t="shared" si="5"/>
        <v>6</v>
      </c>
      <c r="D99" s="8" t="str">
        <f t="shared" si="6"/>
        <v>Sep</v>
      </c>
      <c r="E99" s="8" t="s">
        <v>319</v>
      </c>
      <c r="F99" s="8" t="s">
        <v>320</v>
      </c>
      <c r="G99" s="8" t="s">
        <v>23</v>
      </c>
      <c r="H99" s="8" t="s">
        <v>47</v>
      </c>
      <c r="I99" s="9">
        <v>1500</v>
      </c>
      <c r="J99" s="10">
        <v>3</v>
      </c>
      <c r="K99" s="11">
        <f t="shared" si="7"/>
        <v>4500</v>
      </c>
      <c r="L99" s="8" t="s">
        <v>25</v>
      </c>
      <c r="M99" s="8" t="b">
        <f t="shared" ca="1" si="8"/>
        <v>0</v>
      </c>
      <c r="N99" s="12" t="b">
        <f t="shared" ca="1" si="9"/>
        <v>0</v>
      </c>
    </row>
    <row r="100" spans="1:14" x14ac:dyDescent="0.3">
      <c r="A100" s="6" t="s">
        <v>321</v>
      </c>
      <c r="B100" s="7">
        <v>44811</v>
      </c>
      <c r="C100" s="8">
        <f t="shared" si="5"/>
        <v>7</v>
      </c>
      <c r="D100" s="8" t="str">
        <f t="shared" si="6"/>
        <v>Sep</v>
      </c>
      <c r="E100" s="8" t="s">
        <v>322</v>
      </c>
      <c r="F100" s="8" t="s">
        <v>323</v>
      </c>
      <c r="G100" s="8" t="s">
        <v>29</v>
      </c>
      <c r="H100" s="8" t="s">
        <v>18</v>
      </c>
      <c r="I100" s="9">
        <v>210</v>
      </c>
      <c r="J100" s="10">
        <v>4</v>
      </c>
      <c r="K100" s="11">
        <f t="shared" si="7"/>
        <v>840</v>
      </c>
      <c r="L100" s="8" t="s">
        <v>19</v>
      </c>
      <c r="M100" s="8" t="b">
        <f t="shared" ca="1" si="8"/>
        <v>0</v>
      </c>
      <c r="N100" s="12" t="b">
        <f t="shared" ca="1" si="9"/>
        <v>0</v>
      </c>
    </row>
    <row r="101" spans="1:14" x14ac:dyDescent="0.3">
      <c r="A101" s="6" t="s">
        <v>324</v>
      </c>
      <c r="B101" s="7">
        <v>44812</v>
      </c>
      <c r="C101" s="8">
        <f t="shared" si="5"/>
        <v>8</v>
      </c>
      <c r="D101" s="8" t="str">
        <f t="shared" si="6"/>
        <v>Sep</v>
      </c>
      <c r="E101" s="8" t="s">
        <v>325</v>
      </c>
      <c r="F101" s="8" t="s">
        <v>326</v>
      </c>
      <c r="G101" s="8" t="s">
        <v>34</v>
      </c>
      <c r="H101" s="8" t="s">
        <v>24</v>
      </c>
      <c r="I101" s="9">
        <v>4000</v>
      </c>
      <c r="J101" s="10">
        <v>5</v>
      </c>
      <c r="K101" s="11">
        <f t="shared" si="7"/>
        <v>20000</v>
      </c>
      <c r="L101" s="8" t="s">
        <v>25</v>
      </c>
      <c r="M101" s="8" t="b">
        <f t="shared" ca="1" si="8"/>
        <v>0</v>
      </c>
      <c r="N101" s="12" t="b">
        <f t="shared" ca="1" si="9"/>
        <v>0</v>
      </c>
    </row>
    <row r="102" spans="1:14" x14ac:dyDescent="0.3">
      <c r="A102" s="6" t="s">
        <v>327</v>
      </c>
      <c r="B102" s="7">
        <v>44813</v>
      </c>
      <c r="C102" s="8">
        <f t="shared" si="5"/>
        <v>9</v>
      </c>
      <c r="D102" s="8" t="str">
        <f t="shared" si="6"/>
        <v>Sep</v>
      </c>
      <c r="E102" s="8" t="s">
        <v>328</v>
      </c>
      <c r="F102" s="8" t="s">
        <v>329</v>
      </c>
      <c r="G102" s="8" t="s">
        <v>17</v>
      </c>
      <c r="H102" s="8" t="s">
        <v>30</v>
      </c>
      <c r="I102" s="9">
        <v>3200</v>
      </c>
      <c r="J102" s="10">
        <v>6</v>
      </c>
      <c r="K102" s="11">
        <f t="shared" si="7"/>
        <v>19200</v>
      </c>
      <c r="L102" s="8" t="s">
        <v>19</v>
      </c>
      <c r="M102" s="8" t="b">
        <f t="shared" ca="1" si="8"/>
        <v>0</v>
      </c>
      <c r="N102" s="12" t="b">
        <f t="shared" ca="1" si="9"/>
        <v>0</v>
      </c>
    </row>
    <row r="103" spans="1:14" x14ac:dyDescent="0.3">
      <c r="A103" s="6" t="s">
        <v>330</v>
      </c>
      <c r="B103" s="7">
        <v>44814</v>
      </c>
      <c r="C103" s="8">
        <f t="shared" si="5"/>
        <v>10</v>
      </c>
      <c r="D103" s="8" t="str">
        <f t="shared" si="6"/>
        <v>Sep</v>
      </c>
      <c r="E103" s="8" t="s">
        <v>331</v>
      </c>
      <c r="F103" s="8" t="s">
        <v>332</v>
      </c>
      <c r="G103" s="8" t="s">
        <v>23</v>
      </c>
      <c r="H103" s="8" t="s">
        <v>35</v>
      </c>
      <c r="I103" s="9">
        <v>2900</v>
      </c>
      <c r="J103" s="10">
        <v>5</v>
      </c>
      <c r="K103" s="11">
        <f t="shared" si="7"/>
        <v>14500</v>
      </c>
      <c r="L103" s="8" t="s">
        <v>25</v>
      </c>
      <c r="M103" s="8" t="b">
        <f t="shared" ca="1" si="8"/>
        <v>0</v>
      </c>
      <c r="N103" s="12" t="b">
        <f t="shared" ca="1" si="9"/>
        <v>0</v>
      </c>
    </row>
    <row r="104" spans="1:14" x14ac:dyDescent="0.3">
      <c r="A104" s="6" t="s">
        <v>333</v>
      </c>
      <c r="B104" s="7">
        <v>44815</v>
      </c>
      <c r="C104" s="8">
        <f t="shared" si="5"/>
        <v>11</v>
      </c>
      <c r="D104" s="8" t="str">
        <f t="shared" si="6"/>
        <v>Sep</v>
      </c>
      <c r="E104" s="8" t="s">
        <v>334</v>
      </c>
      <c r="F104" s="8" t="s">
        <v>335</v>
      </c>
      <c r="G104" s="8" t="s">
        <v>29</v>
      </c>
      <c r="H104" s="8" t="s">
        <v>39</v>
      </c>
      <c r="I104" s="9">
        <v>190</v>
      </c>
      <c r="J104" s="10">
        <v>4</v>
      </c>
      <c r="K104" s="11">
        <f t="shared" si="7"/>
        <v>760</v>
      </c>
      <c r="L104" s="8" t="s">
        <v>19</v>
      </c>
      <c r="M104" s="8" t="b">
        <f t="shared" ca="1" si="8"/>
        <v>0</v>
      </c>
      <c r="N104" s="12" t="b">
        <f t="shared" ca="1" si="9"/>
        <v>0</v>
      </c>
    </row>
    <row r="105" spans="1:14" x14ac:dyDescent="0.3">
      <c r="A105" s="6" t="s">
        <v>336</v>
      </c>
      <c r="B105" s="7">
        <v>44816</v>
      </c>
      <c r="C105" s="8">
        <f t="shared" si="5"/>
        <v>12</v>
      </c>
      <c r="D105" s="8" t="str">
        <f t="shared" si="6"/>
        <v>Sep</v>
      </c>
      <c r="E105" s="8" t="s">
        <v>337</v>
      </c>
      <c r="F105" s="8" t="s">
        <v>338</v>
      </c>
      <c r="G105" s="8" t="s">
        <v>34</v>
      </c>
      <c r="H105" s="8" t="s">
        <v>43</v>
      </c>
      <c r="I105" s="9">
        <v>4000</v>
      </c>
      <c r="J105" s="10">
        <v>10</v>
      </c>
      <c r="K105" s="11">
        <f t="shared" si="7"/>
        <v>40000</v>
      </c>
      <c r="L105" s="8" t="s">
        <v>25</v>
      </c>
      <c r="M105" s="8" t="b">
        <f t="shared" ca="1" si="8"/>
        <v>0</v>
      </c>
      <c r="N105" s="12" t="b">
        <f t="shared" ca="1" si="9"/>
        <v>0</v>
      </c>
    </row>
    <row r="106" spans="1:14" x14ac:dyDescent="0.3">
      <c r="A106" s="6" t="s">
        <v>339</v>
      </c>
      <c r="B106" s="7">
        <v>44817</v>
      </c>
      <c r="C106" s="8">
        <f t="shared" si="5"/>
        <v>13</v>
      </c>
      <c r="D106" s="8" t="str">
        <f t="shared" si="6"/>
        <v>Sep</v>
      </c>
      <c r="E106" s="8" t="s">
        <v>340</v>
      </c>
      <c r="F106" s="8" t="s">
        <v>341</v>
      </c>
      <c r="G106" s="8" t="s">
        <v>17</v>
      </c>
      <c r="H106" s="8" t="s">
        <v>47</v>
      </c>
      <c r="I106" s="9">
        <v>1500</v>
      </c>
      <c r="J106" s="10">
        <v>3</v>
      </c>
      <c r="K106" s="11">
        <f t="shared" si="7"/>
        <v>4500</v>
      </c>
      <c r="L106" s="8" t="s">
        <v>19</v>
      </c>
      <c r="M106" s="8" t="b">
        <f t="shared" ca="1" si="8"/>
        <v>0</v>
      </c>
      <c r="N106" s="12" t="b">
        <f t="shared" ca="1" si="9"/>
        <v>0</v>
      </c>
    </row>
    <row r="107" spans="1:14" x14ac:dyDescent="0.3">
      <c r="A107" s="6" t="s">
        <v>342</v>
      </c>
      <c r="B107" s="7">
        <v>44818</v>
      </c>
      <c r="C107" s="8">
        <f t="shared" si="5"/>
        <v>14</v>
      </c>
      <c r="D107" s="8" t="str">
        <f t="shared" si="6"/>
        <v>Sep</v>
      </c>
      <c r="E107" s="8" t="s">
        <v>343</v>
      </c>
      <c r="F107" s="8" t="s">
        <v>344</v>
      </c>
      <c r="G107" s="8" t="s">
        <v>23</v>
      </c>
      <c r="H107" s="8" t="s">
        <v>18</v>
      </c>
      <c r="I107" s="9">
        <v>210</v>
      </c>
      <c r="J107" s="10">
        <v>4</v>
      </c>
      <c r="K107" s="11">
        <f t="shared" si="7"/>
        <v>840</v>
      </c>
      <c r="L107" s="8" t="s">
        <v>25</v>
      </c>
      <c r="M107" s="8" t="b">
        <f t="shared" ca="1" si="8"/>
        <v>0</v>
      </c>
      <c r="N107" s="12" t="b">
        <f t="shared" ca="1" si="9"/>
        <v>0</v>
      </c>
    </row>
    <row r="108" spans="1:14" x14ac:dyDescent="0.3">
      <c r="A108" s="6" t="s">
        <v>345</v>
      </c>
      <c r="B108" s="7">
        <v>44819</v>
      </c>
      <c r="C108" s="8">
        <f t="shared" si="5"/>
        <v>15</v>
      </c>
      <c r="D108" s="8" t="str">
        <f t="shared" si="6"/>
        <v>Sep</v>
      </c>
      <c r="E108" s="8" t="s">
        <v>346</v>
      </c>
      <c r="F108" s="8" t="s">
        <v>347</v>
      </c>
      <c r="G108" s="8" t="s">
        <v>29</v>
      </c>
      <c r="H108" s="8" t="s">
        <v>24</v>
      </c>
      <c r="I108" s="9">
        <v>4000</v>
      </c>
      <c r="J108" s="10">
        <v>5</v>
      </c>
      <c r="K108" s="11">
        <f t="shared" si="7"/>
        <v>20000</v>
      </c>
      <c r="L108" s="8" t="s">
        <v>19</v>
      </c>
      <c r="M108" s="8" t="b">
        <f t="shared" ca="1" si="8"/>
        <v>0</v>
      </c>
      <c r="N108" s="12" t="b">
        <f t="shared" ca="1" si="9"/>
        <v>0</v>
      </c>
    </row>
    <row r="109" spans="1:14" x14ac:dyDescent="0.3">
      <c r="A109" s="6" t="s">
        <v>348</v>
      </c>
      <c r="B109" s="7">
        <v>44820</v>
      </c>
      <c r="C109" s="8">
        <f t="shared" si="5"/>
        <v>16</v>
      </c>
      <c r="D109" s="8" t="str">
        <f t="shared" si="6"/>
        <v>Sep</v>
      </c>
      <c r="E109" s="8" t="s">
        <v>349</v>
      </c>
      <c r="F109" s="8" t="s">
        <v>350</v>
      </c>
      <c r="G109" s="8" t="s">
        <v>34</v>
      </c>
      <c r="H109" s="8" t="s">
        <v>30</v>
      </c>
      <c r="I109" s="9">
        <v>3200</v>
      </c>
      <c r="J109" s="10">
        <v>6</v>
      </c>
      <c r="K109" s="11">
        <f t="shared" si="7"/>
        <v>19200</v>
      </c>
      <c r="L109" s="8" t="s">
        <v>25</v>
      </c>
      <c r="M109" s="8" t="b">
        <f t="shared" ca="1" si="8"/>
        <v>0</v>
      </c>
      <c r="N109" s="12" t="b">
        <f t="shared" ca="1" si="9"/>
        <v>0</v>
      </c>
    </row>
    <row r="110" spans="1:14" x14ac:dyDescent="0.3">
      <c r="A110" s="6" t="s">
        <v>351</v>
      </c>
      <c r="B110" s="7">
        <v>44821</v>
      </c>
      <c r="C110" s="8">
        <f t="shared" si="5"/>
        <v>17</v>
      </c>
      <c r="D110" s="8" t="str">
        <f t="shared" si="6"/>
        <v>Sep</v>
      </c>
      <c r="E110" s="8" t="s">
        <v>352</v>
      </c>
      <c r="F110" s="8" t="s">
        <v>353</v>
      </c>
      <c r="G110" s="8" t="s">
        <v>17</v>
      </c>
      <c r="H110" s="8" t="s">
        <v>35</v>
      </c>
      <c r="I110" s="9">
        <v>2900</v>
      </c>
      <c r="J110" s="10">
        <v>5</v>
      </c>
      <c r="K110" s="11">
        <f t="shared" si="7"/>
        <v>14500</v>
      </c>
      <c r="L110" s="8" t="s">
        <v>19</v>
      </c>
      <c r="M110" s="8" t="b">
        <f t="shared" ca="1" si="8"/>
        <v>0</v>
      </c>
      <c r="N110" s="12" t="b">
        <f t="shared" ca="1" si="9"/>
        <v>1</v>
      </c>
    </row>
    <row r="111" spans="1:14" x14ac:dyDescent="0.3">
      <c r="A111" s="6" t="s">
        <v>354</v>
      </c>
      <c r="B111" s="7">
        <v>44822</v>
      </c>
      <c r="C111" s="8">
        <f t="shared" si="5"/>
        <v>18</v>
      </c>
      <c r="D111" s="8" t="str">
        <f t="shared" si="6"/>
        <v>Sep</v>
      </c>
      <c r="E111" s="8" t="s">
        <v>355</v>
      </c>
      <c r="F111" s="8" t="s">
        <v>356</v>
      </c>
      <c r="G111" s="8" t="s">
        <v>23</v>
      </c>
      <c r="H111" s="8" t="s">
        <v>39</v>
      </c>
      <c r="I111" s="9">
        <v>190</v>
      </c>
      <c r="J111" s="10">
        <v>6</v>
      </c>
      <c r="K111" s="11">
        <f t="shared" si="7"/>
        <v>1140</v>
      </c>
      <c r="L111" s="8" t="s">
        <v>25</v>
      </c>
      <c r="M111" s="8" t="b">
        <f t="shared" ca="1" si="8"/>
        <v>0</v>
      </c>
      <c r="N111" s="12" t="b">
        <f t="shared" ca="1" si="9"/>
        <v>1</v>
      </c>
    </row>
    <row r="112" spans="1:14" x14ac:dyDescent="0.3">
      <c r="A112" s="6" t="s">
        <v>357</v>
      </c>
      <c r="B112" s="7">
        <v>44823</v>
      </c>
      <c r="C112" s="8">
        <f t="shared" si="5"/>
        <v>19</v>
      </c>
      <c r="D112" s="8" t="str">
        <f t="shared" si="6"/>
        <v>Sep</v>
      </c>
      <c r="E112" s="8" t="s">
        <v>358</v>
      </c>
      <c r="F112" s="8" t="s">
        <v>359</v>
      </c>
      <c r="G112" s="8" t="s">
        <v>29</v>
      </c>
      <c r="H112" s="8" t="s">
        <v>43</v>
      </c>
      <c r="I112" s="9">
        <v>4000</v>
      </c>
      <c r="J112" s="10">
        <v>5</v>
      </c>
      <c r="K112" s="11">
        <f t="shared" si="7"/>
        <v>20000</v>
      </c>
      <c r="L112" s="8" t="s">
        <v>19</v>
      </c>
      <c r="M112" s="8" t="b">
        <f t="shared" ca="1" si="8"/>
        <v>0</v>
      </c>
      <c r="N112" s="12" t="b">
        <f t="shared" ca="1" si="9"/>
        <v>1</v>
      </c>
    </row>
    <row r="113" spans="1:14" x14ac:dyDescent="0.3">
      <c r="A113" s="6" t="s">
        <v>360</v>
      </c>
      <c r="B113" s="7">
        <v>44824</v>
      </c>
      <c r="C113" s="8">
        <f t="shared" si="5"/>
        <v>20</v>
      </c>
      <c r="D113" s="8" t="str">
        <f t="shared" si="6"/>
        <v>Sep</v>
      </c>
      <c r="E113" s="8" t="s">
        <v>361</v>
      </c>
      <c r="F113" s="8" t="s">
        <v>362</v>
      </c>
      <c r="G113" s="8" t="s">
        <v>34</v>
      </c>
      <c r="H113" s="8" t="s">
        <v>47</v>
      </c>
      <c r="I113" s="9">
        <v>1500</v>
      </c>
      <c r="J113" s="10">
        <v>6</v>
      </c>
      <c r="K113" s="11">
        <f t="shared" si="7"/>
        <v>9000</v>
      </c>
      <c r="L113" s="8" t="s">
        <v>25</v>
      </c>
      <c r="M113" s="8" t="b">
        <f t="shared" ca="1" si="8"/>
        <v>0</v>
      </c>
      <c r="N113" s="12" t="b">
        <f t="shared" ca="1" si="9"/>
        <v>1</v>
      </c>
    </row>
    <row r="114" spans="1:14" x14ac:dyDescent="0.3">
      <c r="A114" s="6" t="s">
        <v>363</v>
      </c>
      <c r="B114" s="7">
        <v>44825</v>
      </c>
      <c r="C114" s="8">
        <f t="shared" si="5"/>
        <v>21</v>
      </c>
      <c r="D114" s="8" t="str">
        <f t="shared" si="6"/>
        <v>Sep</v>
      </c>
      <c r="E114" s="8" t="s">
        <v>364</v>
      </c>
      <c r="F114" s="8" t="s">
        <v>365</v>
      </c>
      <c r="G114" s="8" t="s">
        <v>17</v>
      </c>
      <c r="H114" s="8" t="s">
        <v>18</v>
      </c>
      <c r="I114" s="9">
        <v>210</v>
      </c>
      <c r="J114" s="10">
        <v>2</v>
      </c>
      <c r="K114" s="11">
        <f t="shared" si="7"/>
        <v>420</v>
      </c>
      <c r="L114" s="8" t="s">
        <v>19</v>
      </c>
      <c r="M114" s="8" t="b">
        <f t="shared" ca="1" si="8"/>
        <v>0</v>
      </c>
      <c r="N114" s="12" t="b">
        <f t="shared" ca="1" si="9"/>
        <v>1</v>
      </c>
    </row>
    <row r="115" spans="1:14" x14ac:dyDescent="0.3">
      <c r="A115" s="6" t="s">
        <v>366</v>
      </c>
      <c r="B115" s="7">
        <v>44826</v>
      </c>
      <c r="C115" s="8">
        <f t="shared" si="5"/>
        <v>22</v>
      </c>
      <c r="D115" s="8" t="str">
        <f t="shared" si="6"/>
        <v>Sep</v>
      </c>
      <c r="E115" s="8" t="s">
        <v>367</v>
      </c>
      <c r="F115" s="8" t="s">
        <v>368</v>
      </c>
      <c r="G115" s="8" t="s">
        <v>23</v>
      </c>
      <c r="H115" s="8" t="s">
        <v>24</v>
      </c>
      <c r="I115" s="9">
        <v>4000</v>
      </c>
      <c r="J115" s="10">
        <v>3</v>
      </c>
      <c r="K115" s="11">
        <f t="shared" si="7"/>
        <v>12000</v>
      </c>
      <c r="L115" s="8" t="s">
        <v>25</v>
      </c>
      <c r="M115" s="8" t="b">
        <f t="shared" ca="1" si="8"/>
        <v>0</v>
      </c>
      <c r="N115" s="12" t="b">
        <f t="shared" ca="1" si="9"/>
        <v>1</v>
      </c>
    </row>
    <row r="116" spans="1:14" x14ac:dyDescent="0.3">
      <c r="A116" s="6" t="s">
        <v>369</v>
      </c>
      <c r="B116" s="7">
        <v>44827</v>
      </c>
      <c r="C116" s="8">
        <f t="shared" si="5"/>
        <v>23</v>
      </c>
      <c r="D116" s="8" t="str">
        <f t="shared" si="6"/>
        <v>Sep</v>
      </c>
      <c r="E116" s="8" t="s">
        <v>370</v>
      </c>
      <c r="F116" s="8" t="s">
        <v>371</v>
      </c>
      <c r="G116" s="8" t="s">
        <v>29</v>
      </c>
      <c r="H116" s="8" t="s">
        <v>30</v>
      </c>
      <c r="I116" s="9">
        <v>3200</v>
      </c>
      <c r="J116" s="10">
        <v>5</v>
      </c>
      <c r="K116" s="11">
        <f t="shared" si="7"/>
        <v>16000</v>
      </c>
      <c r="L116" s="8" t="s">
        <v>19</v>
      </c>
      <c r="M116" s="8" t="b">
        <f t="shared" ca="1" si="8"/>
        <v>0</v>
      </c>
      <c r="N116" s="12" t="b">
        <f t="shared" ca="1" si="9"/>
        <v>1</v>
      </c>
    </row>
    <row r="117" spans="1:14" x14ac:dyDescent="0.3">
      <c r="A117" s="6" t="s">
        <v>372</v>
      </c>
      <c r="B117" s="7">
        <v>44828</v>
      </c>
      <c r="C117" s="8">
        <f t="shared" si="5"/>
        <v>24</v>
      </c>
      <c r="D117" s="8" t="str">
        <f t="shared" si="6"/>
        <v>Sep</v>
      </c>
      <c r="E117" s="8" t="s">
        <v>373</v>
      </c>
      <c r="F117" s="8" t="s">
        <v>374</v>
      </c>
      <c r="G117" s="8" t="s">
        <v>34</v>
      </c>
      <c r="H117" s="8" t="s">
        <v>35</v>
      </c>
      <c r="I117" s="9">
        <v>2900</v>
      </c>
      <c r="J117" s="10">
        <v>3</v>
      </c>
      <c r="K117" s="11">
        <f t="shared" si="7"/>
        <v>8700</v>
      </c>
      <c r="L117" s="8" t="s">
        <v>25</v>
      </c>
      <c r="M117" s="8" t="b">
        <f t="shared" ca="1" si="8"/>
        <v>0</v>
      </c>
      <c r="N117" s="12" t="b">
        <f t="shared" ca="1" si="9"/>
        <v>1</v>
      </c>
    </row>
    <row r="118" spans="1:14" x14ac:dyDescent="0.3">
      <c r="A118" s="6" t="s">
        <v>375</v>
      </c>
      <c r="B118" s="7">
        <v>44829</v>
      </c>
      <c r="C118" s="8">
        <f t="shared" si="5"/>
        <v>25</v>
      </c>
      <c r="D118" s="8" t="str">
        <f t="shared" si="6"/>
        <v>Sep</v>
      </c>
      <c r="E118" s="8" t="s">
        <v>376</v>
      </c>
      <c r="F118" s="8" t="s">
        <v>377</v>
      </c>
      <c r="G118" s="8" t="s">
        <v>17</v>
      </c>
      <c r="H118" s="8" t="s">
        <v>39</v>
      </c>
      <c r="I118" s="9">
        <v>190</v>
      </c>
      <c r="J118" s="10">
        <v>1</v>
      </c>
      <c r="K118" s="11">
        <f t="shared" si="7"/>
        <v>190</v>
      </c>
      <c r="L118" s="8" t="s">
        <v>19</v>
      </c>
      <c r="M118" s="8" t="b">
        <f t="shared" ca="1" si="8"/>
        <v>0</v>
      </c>
      <c r="N118" s="12" t="b">
        <f t="shared" ca="1" si="9"/>
        <v>1</v>
      </c>
    </row>
    <row r="119" spans="1:14" x14ac:dyDescent="0.3">
      <c r="A119" s="6" t="s">
        <v>378</v>
      </c>
      <c r="B119" s="7">
        <v>44830</v>
      </c>
      <c r="C119" s="8">
        <f t="shared" si="5"/>
        <v>26</v>
      </c>
      <c r="D119" s="8" t="str">
        <f t="shared" si="6"/>
        <v>Sep</v>
      </c>
      <c r="E119" s="8" t="s">
        <v>379</v>
      </c>
      <c r="F119" s="8" t="s">
        <v>380</v>
      </c>
      <c r="G119" s="8" t="s">
        <v>23</v>
      </c>
      <c r="H119" s="8" t="s">
        <v>43</v>
      </c>
      <c r="I119" s="9">
        <v>4000</v>
      </c>
      <c r="J119" s="10">
        <v>2</v>
      </c>
      <c r="K119" s="11">
        <f t="shared" si="7"/>
        <v>8000</v>
      </c>
      <c r="L119" s="8" t="s">
        <v>25</v>
      </c>
      <c r="M119" s="8" t="b">
        <f t="shared" ca="1" si="8"/>
        <v>0</v>
      </c>
      <c r="N119" s="12" t="b">
        <f t="shared" ca="1" si="9"/>
        <v>1</v>
      </c>
    </row>
    <row r="120" spans="1:14" x14ac:dyDescent="0.3">
      <c r="A120" s="6" t="s">
        <v>381</v>
      </c>
      <c r="B120" s="7">
        <v>44831</v>
      </c>
      <c r="C120" s="8">
        <f t="shared" si="5"/>
        <v>27</v>
      </c>
      <c r="D120" s="8" t="str">
        <f t="shared" si="6"/>
        <v>Sep</v>
      </c>
      <c r="E120" s="8" t="s">
        <v>382</v>
      </c>
      <c r="F120" s="8" t="s">
        <v>383</v>
      </c>
      <c r="G120" s="8" t="s">
        <v>29</v>
      </c>
      <c r="H120" s="8" t="s">
        <v>47</v>
      </c>
      <c r="I120" s="9">
        <v>1500</v>
      </c>
      <c r="J120" s="10">
        <v>3</v>
      </c>
      <c r="K120" s="11">
        <f t="shared" si="7"/>
        <v>4500</v>
      </c>
      <c r="L120" s="8" t="s">
        <v>19</v>
      </c>
      <c r="M120" s="8" t="b">
        <f t="shared" ca="1" si="8"/>
        <v>0</v>
      </c>
      <c r="N120" s="12" t="b">
        <f t="shared" ca="1" si="9"/>
        <v>1</v>
      </c>
    </row>
    <row r="121" spans="1:14" x14ac:dyDescent="0.3">
      <c r="A121" s="6" t="s">
        <v>384</v>
      </c>
      <c r="B121" s="7">
        <v>44832</v>
      </c>
      <c r="C121" s="8">
        <f t="shared" si="5"/>
        <v>28</v>
      </c>
      <c r="D121" s="8" t="str">
        <f t="shared" si="6"/>
        <v>Sep</v>
      </c>
      <c r="E121" s="8" t="s">
        <v>385</v>
      </c>
      <c r="F121" s="8" t="s">
        <v>386</v>
      </c>
      <c r="G121" s="8" t="s">
        <v>34</v>
      </c>
      <c r="H121" s="8" t="s">
        <v>18</v>
      </c>
      <c r="I121" s="9">
        <v>210</v>
      </c>
      <c r="J121" s="10">
        <v>7</v>
      </c>
      <c r="K121" s="11">
        <f t="shared" si="7"/>
        <v>1470</v>
      </c>
      <c r="L121" s="8" t="s">
        <v>25</v>
      </c>
      <c r="M121" s="8" t="b">
        <f t="shared" ca="1" si="8"/>
        <v>0</v>
      </c>
      <c r="N121" s="12" t="b">
        <f t="shared" ca="1" si="9"/>
        <v>1</v>
      </c>
    </row>
    <row r="122" spans="1:14" x14ac:dyDescent="0.3">
      <c r="A122" s="6" t="s">
        <v>387</v>
      </c>
      <c r="B122" s="7">
        <v>44833</v>
      </c>
      <c r="C122" s="8">
        <f t="shared" si="5"/>
        <v>29</v>
      </c>
      <c r="D122" s="8" t="str">
        <f t="shared" si="6"/>
        <v>Sep</v>
      </c>
      <c r="E122" s="8" t="s">
        <v>388</v>
      </c>
      <c r="F122" s="8" t="s">
        <v>389</v>
      </c>
      <c r="G122" s="8" t="s">
        <v>17</v>
      </c>
      <c r="H122" s="8" t="s">
        <v>24</v>
      </c>
      <c r="I122" s="9">
        <v>4000</v>
      </c>
      <c r="J122" s="10">
        <v>6</v>
      </c>
      <c r="K122" s="11">
        <f t="shared" si="7"/>
        <v>24000</v>
      </c>
      <c r="L122" s="8" t="s">
        <v>19</v>
      </c>
      <c r="M122" s="8" t="b">
        <f t="shared" ca="1" si="8"/>
        <v>0</v>
      </c>
      <c r="N122" s="12" t="b">
        <f t="shared" ca="1" si="9"/>
        <v>1</v>
      </c>
    </row>
    <row r="123" spans="1:14" x14ac:dyDescent="0.3">
      <c r="A123" s="6" t="s">
        <v>390</v>
      </c>
      <c r="B123" s="7">
        <v>44834</v>
      </c>
      <c r="C123" s="8">
        <f t="shared" si="5"/>
        <v>30</v>
      </c>
      <c r="D123" s="8" t="str">
        <f t="shared" si="6"/>
        <v>Sep</v>
      </c>
      <c r="E123" s="8" t="s">
        <v>391</v>
      </c>
      <c r="F123" s="8" t="s">
        <v>392</v>
      </c>
      <c r="G123" s="8" t="s">
        <v>23</v>
      </c>
      <c r="H123" s="8" t="s">
        <v>30</v>
      </c>
      <c r="I123" s="9">
        <v>3200</v>
      </c>
      <c r="J123" s="10">
        <v>1</v>
      </c>
      <c r="K123" s="11">
        <f t="shared" si="7"/>
        <v>3200</v>
      </c>
      <c r="L123" s="8" t="s">
        <v>25</v>
      </c>
      <c r="M123" s="8" t="b">
        <f t="shared" ca="1" si="8"/>
        <v>0</v>
      </c>
      <c r="N123" s="12" t="b">
        <f t="shared" ca="1" si="9"/>
        <v>1</v>
      </c>
    </row>
    <row r="124" spans="1:14" x14ac:dyDescent="0.3">
      <c r="A124" s="6" t="s">
        <v>393</v>
      </c>
      <c r="B124" s="7">
        <v>44835</v>
      </c>
      <c r="C124" s="8">
        <f t="shared" si="5"/>
        <v>1</v>
      </c>
      <c r="D124" s="8" t="str">
        <f t="shared" si="6"/>
        <v>Oct</v>
      </c>
      <c r="E124" s="8" t="s">
        <v>394</v>
      </c>
      <c r="F124" s="8" t="s">
        <v>395</v>
      </c>
      <c r="G124" s="8" t="s">
        <v>29</v>
      </c>
      <c r="H124" s="8" t="s">
        <v>35</v>
      </c>
      <c r="I124" s="9">
        <v>2900</v>
      </c>
      <c r="J124" s="10">
        <v>3</v>
      </c>
      <c r="K124" s="11">
        <f t="shared" si="7"/>
        <v>8700</v>
      </c>
      <c r="L124" s="8" t="s">
        <v>19</v>
      </c>
      <c r="M124" s="8" t="b">
        <f t="shared" ca="1" si="8"/>
        <v>0</v>
      </c>
      <c r="N124" s="12" t="b">
        <f t="shared" ca="1" si="9"/>
        <v>1</v>
      </c>
    </row>
    <row r="125" spans="1:14" x14ac:dyDescent="0.3">
      <c r="A125" s="6" t="s">
        <v>396</v>
      </c>
      <c r="B125" s="7">
        <v>44836</v>
      </c>
      <c r="C125" s="8">
        <f t="shared" si="5"/>
        <v>2</v>
      </c>
      <c r="D125" s="8" t="str">
        <f t="shared" si="6"/>
        <v>Oct</v>
      </c>
      <c r="E125" s="8" t="s">
        <v>397</v>
      </c>
      <c r="F125" s="8" t="s">
        <v>398</v>
      </c>
      <c r="G125" s="8" t="s">
        <v>34</v>
      </c>
      <c r="H125" s="8" t="s">
        <v>39</v>
      </c>
      <c r="I125" s="9">
        <v>190</v>
      </c>
      <c r="J125" s="10">
        <v>4</v>
      </c>
      <c r="K125" s="11">
        <f t="shared" si="7"/>
        <v>760</v>
      </c>
      <c r="L125" s="8" t="s">
        <v>25</v>
      </c>
      <c r="M125" s="8" t="b">
        <f t="shared" ca="1" si="8"/>
        <v>0</v>
      </c>
      <c r="N125" s="12" t="b">
        <f t="shared" ca="1" si="9"/>
        <v>1</v>
      </c>
    </row>
    <row r="126" spans="1:14" x14ac:dyDescent="0.3">
      <c r="A126" s="6" t="s">
        <v>399</v>
      </c>
      <c r="B126" s="7">
        <v>44837</v>
      </c>
      <c r="C126" s="8">
        <f t="shared" si="5"/>
        <v>3</v>
      </c>
      <c r="D126" s="8" t="str">
        <f t="shared" si="6"/>
        <v>Oct</v>
      </c>
      <c r="E126" s="8" t="s">
        <v>400</v>
      </c>
      <c r="F126" s="8" t="s">
        <v>401</v>
      </c>
      <c r="G126" s="8" t="s">
        <v>17</v>
      </c>
      <c r="H126" s="8" t="s">
        <v>43</v>
      </c>
      <c r="I126" s="9">
        <v>4000</v>
      </c>
      <c r="J126" s="10">
        <v>2</v>
      </c>
      <c r="K126" s="11">
        <f t="shared" si="7"/>
        <v>8000</v>
      </c>
      <c r="L126" s="8" t="s">
        <v>19</v>
      </c>
      <c r="M126" s="8" t="b">
        <f t="shared" ca="1" si="8"/>
        <v>0</v>
      </c>
      <c r="N126" s="12" t="b">
        <f t="shared" ca="1" si="9"/>
        <v>1</v>
      </c>
    </row>
    <row r="127" spans="1:14" x14ac:dyDescent="0.3">
      <c r="A127" s="6" t="s">
        <v>402</v>
      </c>
      <c r="B127" s="7">
        <v>44838</v>
      </c>
      <c r="C127" s="8">
        <f t="shared" si="5"/>
        <v>4</v>
      </c>
      <c r="D127" s="8" t="str">
        <f t="shared" si="6"/>
        <v>Oct</v>
      </c>
      <c r="E127" s="8" t="s">
        <v>403</v>
      </c>
      <c r="F127" s="8" t="s">
        <v>404</v>
      </c>
      <c r="G127" s="8" t="s">
        <v>23</v>
      </c>
      <c r="H127" s="8" t="s">
        <v>47</v>
      </c>
      <c r="I127" s="9">
        <v>1500</v>
      </c>
      <c r="J127" s="10">
        <v>3</v>
      </c>
      <c r="K127" s="11">
        <f t="shared" si="7"/>
        <v>4500</v>
      </c>
      <c r="L127" s="8" t="s">
        <v>25</v>
      </c>
      <c r="M127" s="8" t="b">
        <f t="shared" ca="1" si="8"/>
        <v>0</v>
      </c>
      <c r="N127" s="12" t="b">
        <f t="shared" ca="1" si="9"/>
        <v>1</v>
      </c>
    </row>
    <row r="128" spans="1:14" x14ac:dyDescent="0.3">
      <c r="A128" s="6" t="s">
        <v>405</v>
      </c>
      <c r="B128" s="7">
        <v>44839</v>
      </c>
      <c r="C128" s="8">
        <f t="shared" si="5"/>
        <v>5</v>
      </c>
      <c r="D128" s="8" t="str">
        <f t="shared" si="6"/>
        <v>Oct</v>
      </c>
      <c r="E128" s="8" t="s">
        <v>406</v>
      </c>
      <c r="F128" s="8" t="s">
        <v>407</v>
      </c>
      <c r="G128" s="8" t="s">
        <v>29</v>
      </c>
      <c r="H128" s="8" t="s">
        <v>18</v>
      </c>
      <c r="I128" s="9">
        <v>210</v>
      </c>
      <c r="J128" s="10">
        <v>4</v>
      </c>
      <c r="K128" s="11">
        <f t="shared" si="7"/>
        <v>840</v>
      </c>
      <c r="L128" s="8" t="s">
        <v>19</v>
      </c>
      <c r="M128" s="8" t="b">
        <f t="shared" ca="1" si="8"/>
        <v>0</v>
      </c>
      <c r="N128" s="12" t="b">
        <f t="shared" ca="1" si="9"/>
        <v>1</v>
      </c>
    </row>
    <row r="129" spans="1:14" x14ac:dyDescent="0.3">
      <c r="A129" s="6" t="s">
        <v>408</v>
      </c>
      <c r="B129" s="7">
        <v>44840</v>
      </c>
      <c r="C129" s="8">
        <f t="shared" si="5"/>
        <v>6</v>
      </c>
      <c r="D129" s="8" t="str">
        <f t="shared" si="6"/>
        <v>Oct</v>
      </c>
      <c r="E129" s="8" t="s">
        <v>409</v>
      </c>
      <c r="F129" s="8" t="s">
        <v>410</v>
      </c>
      <c r="G129" s="8" t="s">
        <v>34</v>
      </c>
      <c r="H129" s="8" t="s">
        <v>24</v>
      </c>
      <c r="I129" s="9">
        <v>4000</v>
      </c>
      <c r="J129" s="10">
        <v>5</v>
      </c>
      <c r="K129" s="11">
        <f t="shared" si="7"/>
        <v>20000</v>
      </c>
      <c r="L129" s="8" t="s">
        <v>25</v>
      </c>
      <c r="M129" s="8" t="b">
        <f t="shared" ca="1" si="8"/>
        <v>0</v>
      </c>
      <c r="N129" s="12" t="b">
        <f t="shared" ca="1" si="9"/>
        <v>1</v>
      </c>
    </row>
    <row r="130" spans="1:14" x14ac:dyDescent="0.3">
      <c r="A130" s="6" t="s">
        <v>411</v>
      </c>
      <c r="B130" s="7">
        <v>44841</v>
      </c>
      <c r="C130" s="8">
        <f t="shared" si="5"/>
        <v>7</v>
      </c>
      <c r="D130" s="8" t="str">
        <f t="shared" si="6"/>
        <v>Oct</v>
      </c>
      <c r="E130" s="8" t="s">
        <v>412</v>
      </c>
      <c r="F130" s="8" t="s">
        <v>413</v>
      </c>
      <c r="G130" s="8" t="s">
        <v>17</v>
      </c>
      <c r="H130" s="8" t="s">
        <v>30</v>
      </c>
      <c r="I130" s="9">
        <v>3200</v>
      </c>
      <c r="J130" s="10">
        <v>6</v>
      </c>
      <c r="K130" s="11">
        <f t="shared" si="7"/>
        <v>19200</v>
      </c>
      <c r="L130" s="8" t="s">
        <v>19</v>
      </c>
      <c r="M130" s="8" t="b">
        <f t="shared" ca="1" si="8"/>
        <v>0</v>
      </c>
      <c r="N130" s="12" t="b">
        <f t="shared" ca="1" si="9"/>
        <v>1</v>
      </c>
    </row>
    <row r="131" spans="1:14" x14ac:dyDescent="0.3">
      <c r="A131" s="6" t="s">
        <v>414</v>
      </c>
      <c r="B131" s="7">
        <v>44842</v>
      </c>
      <c r="C131" s="8">
        <f t="shared" ref="C131:C194" si="10">DAY(B131)</f>
        <v>8</v>
      </c>
      <c r="D131" s="8" t="str">
        <f t="shared" ref="D131:D194" si="11">TEXT(B131,"mmm")</f>
        <v>Oct</v>
      </c>
      <c r="E131" s="8" t="s">
        <v>415</v>
      </c>
      <c r="F131" s="8" t="s">
        <v>416</v>
      </c>
      <c r="G131" s="8" t="s">
        <v>23</v>
      </c>
      <c r="H131" s="8" t="s">
        <v>35</v>
      </c>
      <c r="I131" s="9">
        <v>2900</v>
      </c>
      <c r="J131" s="10">
        <v>5</v>
      </c>
      <c r="K131" s="11">
        <f t="shared" ref="K131:K194" si="12">I131*J131</f>
        <v>14500</v>
      </c>
      <c r="L131" s="8" t="s">
        <v>25</v>
      </c>
      <c r="M131" s="8" t="b">
        <f t="shared" ref="M131:M194" ca="1" si="13">AND(B131&gt;=(TODAY()-28),B131&lt;TODAY())</f>
        <v>0</v>
      </c>
      <c r="N131" s="12" t="b">
        <f t="shared" ref="N131:N194" ca="1" si="14">AND(B131&gt;=(TODAY()-56),B131&lt;(TODAY()-28))</f>
        <v>1</v>
      </c>
    </row>
    <row r="132" spans="1:14" x14ac:dyDescent="0.3">
      <c r="A132" s="6" t="s">
        <v>417</v>
      </c>
      <c r="B132" s="7">
        <v>44843</v>
      </c>
      <c r="C132" s="8">
        <f t="shared" si="10"/>
        <v>9</v>
      </c>
      <c r="D132" s="8" t="str">
        <f t="shared" si="11"/>
        <v>Oct</v>
      </c>
      <c r="E132" s="8" t="s">
        <v>418</v>
      </c>
      <c r="F132" s="8" t="s">
        <v>419</v>
      </c>
      <c r="G132" s="8" t="s">
        <v>29</v>
      </c>
      <c r="H132" s="8" t="s">
        <v>39</v>
      </c>
      <c r="I132" s="9">
        <v>190</v>
      </c>
      <c r="J132" s="10">
        <v>4</v>
      </c>
      <c r="K132" s="11">
        <f t="shared" si="12"/>
        <v>760</v>
      </c>
      <c r="L132" s="8" t="s">
        <v>19</v>
      </c>
      <c r="M132" s="8" t="b">
        <f t="shared" ca="1" si="13"/>
        <v>0</v>
      </c>
      <c r="N132" s="12" t="b">
        <f t="shared" ca="1" si="14"/>
        <v>1</v>
      </c>
    </row>
    <row r="133" spans="1:14" x14ac:dyDescent="0.3">
      <c r="A133" s="6" t="s">
        <v>420</v>
      </c>
      <c r="B133" s="7">
        <v>44844</v>
      </c>
      <c r="C133" s="8">
        <f t="shared" si="10"/>
        <v>10</v>
      </c>
      <c r="D133" s="8" t="str">
        <f t="shared" si="11"/>
        <v>Oct</v>
      </c>
      <c r="E133" s="8" t="s">
        <v>421</v>
      </c>
      <c r="F133" s="8" t="s">
        <v>422</v>
      </c>
      <c r="G133" s="8" t="s">
        <v>34</v>
      </c>
      <c r="H133" s="8" t="s">
        <v>43</v>
      </c>
      <c r="I133" s="9">
        <v>4000</v>
      </c>
      <c r="J133" s="10">
        <v>10</v>
      </c>
      <c r="K133" s="11">
        <f t="shared" si="12"/>
        <v>40000</v>
      </c>
      <c r="L133" s="8" t="s">
        <v>25</v>
      </c>
      <c r="M133" s="8" t="b">
        <f t="shared" ca="1" si="13"/>
        <v>0</v>
      </c>
      <c r="N133" s="12" t="b">
        <f t="shared" ca="1" si="14"/>
        <v>1</v>
      </c>
    </row>
    <row r="134" spans="1:14" x14ac:dyDescent="0.3">
      <c r="A134" s="6" t="s">
        <v>423</v>
      </c>
      <c r="B134" s="7">
        <v>44845</v>
      </c>
      <c r="C134" s="8">
        <f t="shared" si="10"/>
        <v>11</v>
      </c>
      <c r="D134" s="8" t="str">
        <f t="shared" si="11"/>
        <v>Oct</v>
      </c>
      <c r="E134" s="8" t="s">
        <v>424</v>
      </c>
      <c r="F134" s="8" t="s">
        <v>425</v>
      </c>
      <c r="G134" s="8" t="s">
        <v>17</v>
      </c>
      <c r="H134" s="8" t="s">
        <v>47</v>
      </c>
      <c r="I134" s="9">
        <v>1500</v>
      </c>
      <c r="J134" s="10">
        <v>3</v>
      </c>
      <c r="K134" s="11">
        <f t="shared" si="12"/>
        <v>4500</v>
      </c>
      <c r="L134" s="8" t="s">
        <v>19</v>
      </c>
      <c r="M134" s="8" t="b">
        <f t="shared" ca="1" si="13"/>
        <v>0</v>
      </c>
      <c r="N134" s="12" t="b">
        <f t="shared" ca="1" si="14"/>
        <v>1</v>
      </c>
    </row>
    <row r="135" spans="1:14" x14ac:dyDescent="0.3">
      <c r="A135" s="6" t="s">
        <v>426</v>
      </c>
      <c r="B135" s="7">
        <v>44846</v>
      </c>
      <c r="C135" s="8">
        <f t="shared" si="10"/>
        <v>12</v>
      </c>
      <c r="D135" s="8" t="str">
        <f t="shared" si="11"/>
        <v>Oct</v>
      </c>
      <c r="E135" s="8" t="s">
        <v>427</v>
      </c>
      <c r="F135" s="8" t="s">
        <v>428</v>
      </c>
      <c r="G135" s="8" t="s">
        <v>23</v>
      </c>
      <c r="H135" s="8" t="s">
        <v>18</v>
      </c>
      <c r="I135" s="9">
        <v>210</v>
      </c>
      <c r="J135" s="10">
        <v>4</v>
      </c>
      <c r="K135" s="11">
        <f t="shared" si="12"/>
        <v>840</v>
      </c>
      <c r="L135" s="8" t="s">
        <v>25</v>
      </c>
      <c r="M135" s="8" t="b">
        <f t="shared" ca="1" si="13"/>
        <v>0</v>
      </c>
      <c r="N135" s="12" t="b">
        <f t="shared" ca="1" si="14"/>
        <v>1</v>
      </c>
    </row>
    <row r="136" spans="1:14" x14ac:dyDescent="0.3">
      <c r="A136" s="6" t="s">
        <v>429</v>
      </c>
      <c r="B136" s="7">
        <v>44847</v>
      </c>
      <c r="C136" s="8">
        <f t="shared" si="10"/>
        <v>13</v>
      </c>
      <c r="D136" s="8" t="str">
        <f t="shared" si="11"/>
        <v>Oct</v>
      </c>
      <c r="E136" s="8" t="s">
        <v>430</v>
      </c>
      <c r="F136" s="8" t="s">
        <v>431</v>
      </c>
      <c r="G136" s="8" t="s">
        <v>29</v>
      </c>
      <c r="H136" s="8" t="s">
        <v>24</v>
      </c>
      <c r="I136" s="9">
        <v>4000</v>
      </c>
      <c r="J136" s="10">
        <v>5</v>
      </c>
      <c r="K136" s="11">
        <f t="shared" si="12"/>
        <v>20000</v>
      </c>
      <c r="L136" s="8" t="s">
        <v>19</v>
      </c>
      <c r="M136" s="8" t="b">
        <f t="shared" ca="1" si="13"/>
        <v>0</v>
      </c>
      <c r="N136" s="12" t="b">
        <f t="shared" ca="1" si="14"/>
        <v>1</v>
      </c>
    </row>
    <row r="137" spans="1:14" x14ac:dyDescent="0.3">
      <c r="A137" s="6" t="s">
        <v>432</v>
      </c>
      <c r="B137" s="7">
        <v>44848</v>
      </c>
      <c r="C137" s="8">
        <f t="shared" si="10"/>
        <v>14</v>
      </c>
      <c r="D137" s="8" t="str">
        <f t="shared" si="11"/>
        <v>Oct</v>
      </c>
      <c r="E137" s="8" t="s">
        <v>433</v>
      </c>
      <c r="F137" s="8" t="s">
        <v>434</v>
      </c>
      <c r="G137" s="8" t="s">
        <v>34</v>
      </c>
      <c r="H137" s="8" t="s">
        <v>30</v>
      </c>
      <c r="I137" s="9">
        <v>3200</v>
      </c>
      <c r="J137" s="10">
        <v>6</v>
      </c>
      <c r="K137" s="11">
        <f t="shared" si="12"/>
        <v>19200</v>
      </c>
      <c r="L137" s="8" t="s">
        <v>25</v>
      </c>
      <c r="M137" s="8" t="b">
        <f t="shared" ca="1" si="13"/>
        <v>0</v>
      </c>
      <c r="N137" s="12" t="b">
        <f t="shared" ca="1" si="14"/>
        <v>1</v>
      </c>
    </row>
    <row r="138" spans="1:14" x14ac:dyDescent="0.3">
      <c r="A138" s="6" t="s">
        <v>435</v>
      </c>
      <c r="B138" s="7">
        <v>44849</v>
      </c>
      <c r="C138" s="8">
        <f t="shared" si="10"/>
        <v>15</v>
      </c>
      <c r="D138" s="8" t="str">
        <f t="shared" si="11"/>
        <v>Oct</v>
      </c>
      <c r="E138" s="8" t="s">
        <v>436</v>
      </c>
      <c r="F138" s="8" t="s">
        <v>437</v>
      </c>
      <c r="G138" s="8" t="s">
        <v>17</v>
      </c>
      <c r="H138" s="8" t="s">
        <v>35</v>
      </c>
      <c r="I138" s="9">
        <v>2900</v>
      </c>
      <c r="J138" s="10">
        <v>5</v>
      </c>
      <c r="K138" s="11">
        <f t="shared" si="12"/>
        <v>14500</v>
      </c>
      <c r="L138" s="8" t="s">
        <v>19</v>
      </c>
      <c r="M138" s="8" t="b">
        <f t="shared" ca="1" si="13"/>
        <v>1</v>
      </c>
      <c r="N138" s="12" t="b">
        <f t="shared" ca="1" si="14"/>
        <v>0</v>
      </c>
    </row>
    <row r="139" spans="1:14" x14ac:dyDescent="0.3">
      <c r="A139" s="6" t="s">
        <v>438</v>
      </c>
      <c r="B139" s="7">
        <v>44850</v>
      </c>
      <c r="C139" s="8">
        <f t="shared" si="10"/>
        <v>16</v>
      </c>
      <c r="D139" s="8" t="str">
        <f t="shared" si="11"/>
        <v>Oct</v>
      </c>
      <c r="E139" s="8" t="s">
        <v>439</v>
      </c>
      <c r="F139" s="8" t="s">
        <v>440</v>
      </c>
      <c r="G139" s="8" t="s">
        <v>23</v>
      </c>
      <c r="H139" s="8" t="s">
        <v>39</v>
      </c>
      <c r="I139" s="9">
        <v>190</v>
      </c>
      <c r="J139" s="10">
        <v>6</v>
      </c>
      <c r="K139" s="11">
        <f t="shared" si="12"/>
        <v>1140</v>
      </c>
      <c r="L139" s="8" t="s">
        <v>25</v>
      </c>
      <c r="M139" s="8" t="b">
        <f t="shared" ca="1" si="13"/>
        <v>1</v>
      </c>
      <c r="N139" s="12" t="b">
        <f t="shared" ca="1" si="14"/>
        <v>0</v>
      </c>
    </row>
    <row r="140" spans="1:14" x14ac:dyDescent="0.3">
      <c r="A140" s="6" t="s">
        <v>441</v>
      </c>
      <c r="B140" s="7">
        <v>44851</v>
      </c>
      <c r="C140" s="8">
        <f t="shared" si="10"/>
        <v>17</v>
      </c>
      <c r="D140" s="8" t="str">
        <f t="shared" si="11"/>
        <v>Oct</v>
      </c>
      <c r="E140" s="8" t="s">
        <v>442</v>
      </c>
      <c r="F140" s="8" t="s">
        <v>443</v>
      </c>
      <c r="G140" s="8" t="s">
        <v>29</v>
      </c>
      <c r="H140" s="8" t="s">
        <v>43</v>
      </c>
      <c r="I140" s="9">
        <v>4000</v>
      </c>
      <c r="J140" s="10">
        <v>5</v>
      </c>
      <c r="K140" s="11">
        <f t="shared" si="12"/>
        <v>20000</v>
      </c>
      <c r="L140" s="8" t="s">
        <v>19</v>
      </c>
      <c r="M140" s="8" t="b">
        <f t="shared" ca="1" si="13"/>
        <v>1</v>
      </c>
      <c r="N140" s="12" t="b">
        <f t="shared" ca="1" si="14"/>
        <v>0</v>
      </c>
    </row>
    <row r="141" spans="1:14" x14ac:dyDescent="0.3">
      <c r="A141" s="6" t="s">
        <v>444</v>
      </c>
      <c r="B141" s="7">
        <v>44852</v>
      </c>
      <c r="C141" s="8">
        <f t="shared" si="10"/>
        <v>18</v>
      </c>
      <c r="D141" s="8" t="str">
        <f t="shared" si="11"/>
        <v>Oct</v>
      </c>
      <c r="E141" s="8" t="s">
        <v>445</v>
      </c>
      <c r="F141" s="8" t="s">
        <v>446</v>
      </c>
      <c r="G141" s="8" t="s">
        <v>34</v>
      </c>
      <c r="H141" s="8" t="s">
        <v>47</v>
      </c>
      <c r="I141" s="9">
        <v>1500</v>
      </c>
      <c r="J141" s="10">
        <v>6</v>
      </c>
      <c r="K141" s="11">
        <f t="shared" si="12"/>
        <v>9000</v>
      </c>
      <c r="L141" s="8" t="s">
        <v>25</v>
      </c>
      <c r="M141" s="8" t="b">
        <f t="shared" ca="1" si="13"/>
        <v>1</v>
      </c>
      <c r="N141" s="12" t="b">
        <f t="shared" ca="1" si="14"/>
        <v>0</v>
      </c>
    </row>
    <row r="142" spans="1:14" x14ac:dyDescent="0.3">
      <c r="A142" s="6" t="s">
        <v>447</v>
      </c>
      <c r="B142" s="7">
        <v>44853</v>
      </c>
      <c r="C142" s="8">
        <f t="shared" si="10"/>
        <v>19</v>
      </c>
      <c r="D142" s="8" t="str">
        <f t="shared" si="11"/>
        <v>Oct</v>
      </c>
      <c r="E142" s="8" t="s">
        <v>448</v>
      </c>
      <c r="F142" s="8" t="s">
        <v>449</v>
      </c>
      <c r="G142" s="8" t="s">
        <v>17</v>
      </c>
      <c r="H142" s="8" t="s">
        <v>18</v>
      </c>
      <c r="I142" s="9">
        <v>210</v>
      </c>
      <c r="J142" s="10">
        <v>2</v>
      </c>
      <c r="K142" s="11">
        <f t="shared" si="12"/>
        <v>420</v>
      </c>
      <c r="L142" s="8" t="s">
        <v>19</v>
      </c>
      <c r="M142" s="8" t="b">
        <f t="shared" ca="1" si="13"/>
        <v>1</v>
      </c>
      <c r="N142" s="12" t="b">
        <f t="shared" ca="1" si="14"/>
        <v>0</v>
      </c>
    </row>
    <row r="143" spans="1:14" x14ac:dyDescent="0.3">
      <c r="A143" s="6" t="s">
        <v>450</v>
      </c>
      <c r="B143" s="7">
        <v>44854</v>
      </c>
      <c r="C143" s="8">
        <f t="shared" si="10"/>
        <v>20</v>
      </c>
      <c r="D143" s="8" t="str">
        <f t="shared" si="11"/>
        <v>Oct</v>
      </c>
      <c r="E143" s="8" t="s">
        <v>451</v>
      </c>
      <c r="F143" s="8" t="s">
        <v>452</v>
      </c>
      <c r="G143" s="8" t="s">
        <v>23</v>
      </c>
      <c r="H143" s="8" t="s">
        <v>24</v>
      </c>
      <c r="I143" s="9">
        <v>4000</v>
      </c>
      <c r="J143" s="10">
        <v>3</v>
      </c>
      <c r="K143" s="11">
        <f t="shared" si="12"/>
        <v>12000</v>
      </c>
      <c r="L143" s="8" t="s">
        <v>25</v>
      </c>
      <c r="M143" s="8" t="b">
        <f t="shared" ca="1" si="13"/>
        <v>1</v>
      </c>
      <c r="N143" s="12" t="b">
        <f t="shared" ca="1" si="14"/>
        <v>0</v>
      </c>
    </row>
    <row r="144" spans="1:14" x14ac:dyDescent="0.3">
      <c r="A144" s="6" t="s">
        <v>453</v>
      </c>
      <c r="B144" s="7">
        <v>44855</v>
      </c>
      <c r="C144" s="8">
        <f t="shared" si="10"/>
        <v>21</v>
      </c>
      <c r="D144" s="8" t="str">
        <f t="shared" si="11"/>
        <v>Oct</v>
      </c>
      <c r="E144" s="8" t="s">
        <v>454</v>
      </c>
      <c r="F144" s="8" t="s">
        <v>455</v>
      </c>
      <c r="G144" s="8" t="s">
        <v>29</v>
      </c>
      <c r="H144" s="8" t="s">
        <v>30</v>
      </c>
      <c r="I144" s="9">
        <v>3200</v>
      </c>
      <c r="J144" s="10">
        <v>5</v>
      </c>
      <c r="K144" s="11">
        <f t="shared" si="12"/>
        <v>16000</v>
      </c>
      <c r="L144" s="8" t="s">
        <v>19</v>
      </c>
      <c r="M144" s="8" t="b">
        <f t="shared" ca="1" si="13"/>
        <v>1</v>
      </c>
      <c r="N144" s="12" t="b">
        <f t="shared" ca="1" si="14"/>
        <v>0</v>
      </c>
    </row>
    <row r="145" spans="1:14" x14ac:dyDescent="0.3">
      <c r="A145" s="6" t="s">
        <v>456</v>
      </c>
      <c r="B145" s="7">
        <v>44856</v>
      </c>
      <c r="C145" s="8">
        <f t="shared" si="10"/>
        <v>22</v>
      </c>
      <c r="D145" s="8" t="str">
        <f t="shared" si="11"/>
        <v>Oct</v>
      </c>
      <c r="E145" s="8" t="s">
        <v>457</v>
      </c>
      <c r="F145" s="8" t="s">
        <v>458</v>
      </c>
      <c r="G145" s="8" t="s">
        <v>34</v>
      </c>
      <c r="H145" s="8" t="s">
        <v>35</v>
      </c>
      <c r="I145" s="9">
        <v>2900</v>
      </c>
      <c r="J145" s="10">
        <v>3</v>
      </c>
      <c r="K145" s="11">
        <f t="shared" si="12"/>
        <v>8700</v>
      </c>
      <c r="L145" s="8" t="s">
        <v>25</v>
      </c>
      <c r="M145" s="8" t="b">
        <f t="shared" ca="1" si="13"/>
        <v>1</v>
      </c>
      <c r="N145" s="12" t="b">
        <f t="shared" ca="1" si="14"/>
        <v>0</v>
      </c>
    </row>
    <row r="146" spans="1:14" x14ac:dyDescent="0.3">
      <c r="A146" s="6" t="s">
        <v>459</v>
      </c>
      <c r="B146" s="7">
        <v>44857</v>
      </c>
      <c r="C146" s="8">
        <f t="shared" si="10"/>
        <v>23</v>
      </c>
      <c r="D146" s="8" t="str">
        <f t="shared" si="11"/>
        <v>Oct</v>
      </c>
      <c r="E146" s="8" t="s">
        <v>460</v>
      </c>
      <c r="F146" s="8" t="s">
        <v>461</v>
      </c>
      <c r="G146" s="8" t="s">
        <v>17</v>
      </c>
      <c r="H146" s="8" t="s">
        <v>39</v>
      </c>
      <c r="I146" s="9">
        <v>190</v>
      </c>
      <c r="J146" s="10">
        <v>1</v>
      </c>
      <c r="K146" s="11">
        <f t="shared" si="12"/>
        <v>190</v>
      </c>
      <c r="L146" s="8" t="s">
        <v>19</v>
      </c>
      <c r="M146" s="8" t="b">
        <f t="shared" ca="1" si="13"/>
        <v>1</v>
      </c>
      <c r="N146" s="12" t="b">
        <f t="shared" ca="1" si="14"/>
        <v>0</v>
      </c>
    </row>
    <row r="147" spans="1:14" x14ac:dyDescent="0.3">
      <c r="A147" s="6" t="s">
        <v>462</v>
      </c>
      <c r="B147" s="7">
        <v>44858</v>
      </c>
      <c r="C147" s="8">
        <f t="shared" si="10"/>
        <v>24</v>
      </c>
      <c r="D147" s="8" t="str">
        <f t="shared" si="11"/>
        <v>Oct</v>
      </c>
      <c r="E147" s="8" t="s">
        <v>463</v>
      </c>
      <c r="F147" s="8" t="s">
        <v>464</v>
      </c>
      <c r="G147" s="8" t="s">
        <v>23</v>
      </c>
      <c r="H147" s="8" t="s">
        <v>43</v>
      </c>
      <c r="I147" s="9">
        <v>4000</v>
      </c>
      <c r="J147" s="10">
        <v>2</v>
      </c>
      <c r="K147" s="11">
        <f t="shared" si="12"/>
        <v>8000</v>
      </c>
      <c r="L147" s="8" t="s">
        <v>25</v>
      </c>
      <c r="M147" s="8" t="b">
        <f t="shared" ca="1" si="13"/>
        <v>1</v>
      </c>
      <c r="N147" s="12" t="b">
        <f t="shared" ca="1" si="14"/>
        <v>0</v>
      </c>
    </row>
    <row r="148" spans="1:14" x14ac:dyDescent="0.3">
      <c r="A148" s="6" t="s">
        <v>465</v>
      </c>
      <c r="B148" s="7">
        <v>44859</v>
      </c>
      <c r="C148" s="8">
        <f t="shared" si="10"/>
        <v>25</v>
      </c>
      <c r="D148" s="8" t="str">
        <f t="shared" si="11"/>
        <v>Oct</v>
      </c>
      <c r="E148" s="8" t="s">
        <v>466</v>
      </c>
      <c r="F148" s="8" t="s">
        <v>467</v>
      </c>
      <c r="G148" s="8" t="s">
        <v>29</v>
      </c>
      <c r="H148" s="8" t="s">
        <v>47</v>
      </c>
      <c r="I148" s="9">
        <v>1500</v>
      </c>
      <c r="J148" s="10">
        <v>3</v>
      </c>
      <c r="K148" s="11">
        <f t="shared" si="12"/>
        <v>4500</v>
      </c>
      <c r="L148" s="8" t="s">
        <v>19</v>
      </c>
      <c r="M148" s="8" t="b">
        <f t="shared" ca="1" si="13"/>
        <v>1</v>
      </c>
      <c r="N148" s="12" t="b">
        <f t="shared" ca="1" si="14"/>
        <v>0</v>
      </c>
    </row>
    <row r="149" spans="1:14" x14ac:dyDescent="0.3">
      <c r="A149" s="6" t="s">
        <v>468</v>
      </c>
      <c r="B149" s="7">
        <v>44860</v>
      </c>
      <c r="C149" s="8">
        <f t="shared" si="10"/>
        <v>26</v>
      </c>
      <c r="D149" s="8" t="str">
        <f t="shared" si="11"/>
        <v>Oct</v>
      </c>
      <c r="E149" s="8" t="s">
        <v>469</v>
      </c>
      <c r="F149" s="8" t="s">
        <v>470</v>
      </c>
      <c r="G149" s="8" t="s">
        <v>34</v>
      </c>
      <c r="H149" s="8" t="s">
        <v>18</v>
      </c>
      <c r="I149" s="9">
        <v>210</v>
      </c>
      <c r="J149" s="10">
        <v>7</v>
      </c>
      <c r="K149" s="11">
        <f t="shared" si="12"/>
        <v>1470</v>
      </c>
      <c r="L149" s="8" t="s">
        <v>25</v>
      </c>
      <c r="M149" s="8" t="b">
        <f t="shared" ca="1" si="13"/>
        <v>1</v>
      </c>
      <c r="N149" s="12" t="b">
        <f t="shared" ca="1" si="14"/>
        <v>0</v>
      </c>
    </row>
    <row r="150" spans="1:14" x14ac:dyDescent="0.3">
      <c r="A150" s="6" t="s">
        <v>471</v>
      </c>
      <c r="B150" s="7">
        <v>44861</v>
      </c>
      <c r="C150" s="8">
        <f t="shared" si="10"/>
        <v>27</v>
      </c>
      <c r="D150" s="8" t="str">
        <f t="shared" si="11"/>
        <v>Oct</v>
      </c>
      <c r="E150" s="8" t="s">
        <v>472</v>
      </c>
      <c r="F150" s="8" t="s">
        <v>473</v>
      </c>
      <c r="G150" s="8" t="s">
        <v>17</v>
      </c>
      <c r="H150" s="8" t="s">
        <v>24</v>
      </c>
      <c r="I150" s="9">
        <v>4000</v>
      </c>
      <c r="J150" s="10">
        <v>6</v>
      </c>
      <c r="K150" s="11">
        <f t="shared" si="12"/>
        <v>24000</v>
      </c>
      <c r="L150" s="8" t="s">
        <v>19</v>
      </c>
      <c r="M150" s="8" t="b">
        <f t="shared" ca="1" si="13"/>
        <v>1</v>
      </c>
      <c r="N150" s="12" t="b">
        <f t="shared" ca="1" si="14"/>
        <v>0</v>
      </c>
    </row>
    <row r="151" spans="1:14" x14ac:dyDescent="0.3">
      <c r="A151" s="6" t="s">
        <v>474</v>
      </c>
      <c r="B151" s="7">
        <v>44862</v>
      </c>
      <c r="C151" s="8">
        <f t="shared" si="10"/>
        <v>28</v>
      </c>
      <c r="D151" s="8" t="str">
        <f t="shared" si="11"/>
        <v>Oct</v>
      </c>
      <c r="E151" s="8" t="s">
        <v>475</v>
      </c>
      <c r="F151" s="8" t="s">
        <v>476</v>
      </c>
      <c r="G151" s="8" t="s">
        <v>23</v>
      </c>
      <c r="H151" s="8" t="s">
        <v>30</v>
      </c>
      <c r="I151" s="9">
        <v>3200</v>
      </c>
      <c r="J151" s="10">
        <v>1</v>
      </c>
      <c r="K151" s="11">
        <f t="shared" si="12"/>
        <v>3200</v>
      </c>
      <c r="L151" s="8" t="s">
        <v>25</v>
      </c>
      <c r="M151" s="8" t="b">
        <f t="shared" ca="1" si="13"/>
        <v>1</v>
      </c>
      <c r="N151" s="12" t="b">
        <f t="shared" ca="1" si="14"/>
        <v>0</v>
      </c>
    </row>
    <row r="152" spans="1:14" x14ac:dyDescent="0.3">
      <c r="A152" s="6" t="s">
        <v>477</v>
      </c>
      <c r="B152" s="7">
        <v>44863</v>
      </c>
      <c r="C152" s="8">
        <f t="shared" si="10"/>
        <v>29</v>
      </c>
      <c r="D152" s="8" t="str">
        <f t="shared" si="11"/>
        <v>Oct</v>
      </c>
      <c r="E152" s="8" t="s">
        <v>478</v>
      </c>
      <c r="F152" s="8" t="s">
        <v>479</v>
      </c>
      <c r="G152" s="8" t="s">
        <v>29</v>
      </c>
      <c r="H152" s="8" t="s">
        <v>35</v>
      </c>
      <c r="I152" s="9">
        <v>2900</v>
      </c>
      <c r="J152" s="10">
        <v>3</v>
      </c>
      <c r="K152" s="11">
        <f t="shared" si="12"/>
        <v>8700</v>
      </c>
      <c r="L152" s="8" t="s">
        <v>19</v>
      </c>
      <c r="M152" s="8" t="b">
        <f t="shared" ca="1" si="13"/>
        <v>1</v>
      </c>
      <c r="N152" s="12" t="b">
        <f t="shared" ca="1" si="14"/>
        <v>0</v>
      </c>
    </row>
    <row r="153" spans="1:14" x14ac:dyDescent="0.3">
      <c r="A153" s="6" t="s">
        <v>480</v>
      </c>
      <c r="B153" s="7">
        <v>44864</v>
      </c>
      <c r="C153" s="8">
        <f t="shared" si="10"/>
        <v>30</v>
      </c>
      <c r="D153" s="8" t="str">
        <f t="shared" si="11"/>
        <v>Oct</v>
      </c>
      <c r="E153" s="8" t="s">
        <v>481</v>
      </c>
      <c r="F153" s="8" t="s">
        <v>482</v>
      </c>
      <c r="G153" s="8" t="s">
        <v>34</v>
      </c>
      <c r="H153" s="8" t="s">
        <v>39</v>
      </c>
      <c r="I153" s="9">
        <v>190</v>
      </c>
      <c r="J153" s="10">
        <v>4</v>
      </c>
      <c r="K153" s="11">
        <f t="shared" si="12"/>
        <v>760</v>
      </c>
      <c r="L153" s="8" t="s">
        <v>25</v>
      </c>
      <c r="M153" s="8" t="b">
        <f t="shared" ca="1" si="13"/>
        <v>1</v>
      </c>
      <c r="N153" s="12" t="b">
        <f t="shared" ca="1" si="14"/>
        <v>0</v>
      </c>
    </row>
    <row r="154" spans="1:14" x14ac:dyDescent="0.3">
      <c r="A154" s="6" t="s">
        <v>483</v>
      </c>
      <c r="B154" s="7">
        <v>44865</v>
      </c>
      <c r="C154" s="8">
        <f t="shared" si="10"/>
        <v>31</v>
      </c>
      <c r="D154" s="8" t="str">
        <f t="shared" si="11"/>
        <v>Oct</v>
      </c>
      <c r="E154" s="8" t="s">
        <v>484</v>
      </c>
      <c r="F154" s="8" t="s">
        <v>485</v>
      </c>
      <c r="G154" s="8" t="s">
        <v>17</v>
      </c>
      <c r="H154" s="8" t="s">
        <v>43</v>
      </c>
      <c r="I154" s="9">
        <v>4000</v>
      </c>
      <c r="J154" s="10">
        <v>2</v>
      </c>
      <c r="K154" s="11">
        <f t="shared" si="12"/>
        <v>8000</v>
      </c>
      <c r="L154" s="8" t="s">
        <v>19</v>
      </c>
      <c r="M154" s="8" t="b">
        <f t="shared" ca="1" si="13"/>
        <v>1</v>
      </c>
      <c r="N154" s="12" t="b">
        <f t="shared" ca="1" si="14"/>
        <v>0</v>
      </c>
    </row>
    <row r="155" spans="1:14" x14ac:dyDescent="0.3">
      <c r="A155" s="6" t="s">
        <v>486</v>
      </c>
      <c r="B155" s="7">
        <v>44866</v>
      </c>
      <c r="C155" s="8">
        <f t="shared" si="10"/>
        <v>1</v>
      </c>
      <c r="D155" s="8" t="str">
        <f t="shared" si="11"/>
        <v>Nov</v>
      </c>
      <c r="E155" s="8" t="s">
        <v>487</v>
      </c>
      <c r="F155" s="8" t="s">
        <v>488</v>
      </c>
      <c r="G155" s="8" t="s">
        <v>23</v>
      </c>
      <c r="H155" s="8" t="s">
        <v>47</v>
      </c>
      <c r="I155" s="9">
        <v>1500</v>
      </c>
      <c r="J155" s="10">
        <v>3</v>
      </c>
      <c r="K155" s="11">
        <f t="shared" si="12"/>
        <v>4500</v>
      </c>
      <c r="L155" s="8" t="s">
        <v>25</v>
      </c>
      <c r="M155" s="8" t="b">
        <f t="shared" ca="1" si="13"/>
        <v>1</v>
      </c>
      <c r="N155" s="12" t="b">
        <f t="shared" ca="1" si="14"/>
        <v>0</v>
      </c>
    </row>
    <row r="156" spans="1:14" x14ac:dyDescent="0.3">
      <c r="A156" s="6" t="s">
        <v>489</v>
      </c>
      <c r="B156" s="7">
        <v>44867</v>
      </c>
      <c r="C156" s="8">
        <f t="shared" si="10"/>
        <v>2</v>
      </c>
      <c r="D156" s="8" t="str">
        <f t="shared" si="11"/>
        <v>Nov</v>
      </c>
      <c r="E156" s="8" t="s">
        <v>490</v>
      </c>
      <c r="F156" s="8" t="s">
        <v>491</v>
      </c>
      <c r="G156" s="8" t="s">
        <v>29</v>
      </c>
      <c r="H156" s="8" t="s">
        <v>18</v>
      </c>
      <c r="I156" s="9">
        <v>210</v>
      </c>
      <c r="J156" s="10">
        <v>4</v>
      </c>
      <c r="K156" s="11">
        <f t="shared" si="12"/>
        <v>840</v>
      </c>
      <c r="L156" s="8" t="s">
        <v>19</v>
      </c>
      <c r="M156" s="8" t="b">
        <f t="shared" ca="1" si="13"/>
        <v>1</v>
      </c>
      <c r="N156" s="12" t="b">
        <f t="shared" ca="1" si="14"/>
        <v>0</v>
      </c>
    </row>
    <row r="157" spans="1:14" x14ac:dyDescent="0.3">
      <c r="A157" s="6" t="s">
        <v>492</v>
      </c>
      <c r="B157" s="7">
        <v>44868</v>
      </c>
      <c r="C157" s="8">
        <f t="shared" si="10"/>
        <v>3</v>
      </c>
      <c r="D157" s="8" t="str">
        <f t="shared" si="11"/>
        <v>Nov</v>
      </c>
      <c r="E157" s="8" t="s">
        <v>493</v>
      </c>
      <c r="F157" s="8" t="s">
        <v>494</v>
      </c>
      <c r="G157" s="8" t="s">
        <v>34</v>
      </c>
      <c r="H157" s="8" t="s">
        <v>24</v>
      </c>
      <c r="I157" s="9">
        <v>4000</v>
      </c>
      <c r="J157" s="10">
        <v>5</v>
      </c>
      <c r="K157" s="11">
        <f t="shared" si="12"/>
        <v>20000</v>
      </c>
      <c r="L157" s="8" t="s">
        <v>25</v>
      </c>
      <c r="M157" s="8" t="b">
        <f t="shared" ca="1" si="13"/>
        <v>1</v>
      </c>
      <c r="N157" s="12" t="b">
        <f t="shared" ca="1" si="14"/>
        <v>0</v>
      </c>
    </row>
    <row r="158" spans="1:14" x14ac:dyDescent="0.3">
      <c r="A158" s="6" t="s">
        <v>495</v>
      </c>
      <c r="B158" s="7">
        <v>44869</v>
      </c>
      <c r="C158" s="8">
        <f t="shared" si="10"/>
        <v>4</v>
      </c>
      <c r="D158" s="8" t="str">
        <f t="shared" si="11"/>
        <v>Nov</v>
      </c>
      <c r="E158" s="8" t="s">
        <v>496</v>
      </c>
      <c r="F158" s="8" t="s">
        <v>497</v>
      </c>
      <c r="G158" s="8" t="s">
        <v>17</v>
      </c>
      <c r="H158" s="8" t="s">
        <v>30</v>
      </c>
      <c r="I158" s="9">
        <v>3200</v>
      </c>
      <c r="J158" s="10">
        <v>6</v>
      </c>
      <c r="K158" s="11">
        <f t="shared" si="12"/>
        <v>19200</v>
      </c>
      <c r="L158" s="8" t="s">
        <v>19</v>
      </c>
      <c r="M158" s="8" t="b">
        <f t="shared" ca="1" si="13"/>
        <v>1</v>
      </c>
      <c r="N158" s="12" t="b">
        <f t="shared" ca="1" si="14"/>
        <v>0</v>
      </c>
    </row>
    <row r="159" spans="1:14" x14ac:dyDescent="0.3">
      <c r="A159" s="6" t="s">
        <v>498</v>
      </c>
      <c r="B159" s="7">
        <v>44870</v>
      </c>
      <c r="C159" s="8">
        <f t="shared" si="10"/>
        <v>5</v>
      </c>
      <c r="D159" s="8" t="str">
        <f t="shared" si="11"/>
        <v>Nov</v>
      </c>
      <c r="E159" s="8" t="s">
        <v>499</v>
      </c>
      <c r="F159" s="8" t="s">
        <v>500</v>
      </c>
      <c r="G159" s="8" t="s">
        <v>23</v>
      </c>
      <c r="H159" s="8" t="s">
        <v>35</v>
      </c>
      <c r="I159" s="9">
        <v>2900</v>
      </c>
      <c r="J159" s="10">
        <v>5</v>
      </c>
      <c r="K159" s="11">
        <f t="shared" si="12"/>
        <v>14500</v>
      </c>
      <c r="L159" s="8" t="s">
        <v>25</v>
      </c>
      <c r="M159" s="8" t="b">
        <f t="shared" ca="1" si="13"/>
        <v>1</v>
      </c>
      <c r="N159" s="12" t="b">
        <f t="shared" ca="1" si="14"/>
        <v>0</v>
      </c>
    </row>
    <row r="160" spans="1:14" x14ac:dyDescent="0.3">
      <c r="A160" s="6" t="s">
        <v>501</v>
      </c>
      <c r="B160" s="7">
        <v>44871</v>
      </c>
      <c r="C160" s="8">
        <f t="shared" si="10"/>
        <v>6</v>
      </c>
      <c r="D160" s="8" t="str">
        <f t="shared" si="11"/>
        <v>Nov</v>
      </c>
      <c r="E160" s="8" t="s">
        <v>502</v>
      </c>
      <c r="F160" s="8" t="s">
        <v>503</v>
      </c>
      <c r="G160" s="8" t="s">
        <v>29</v>
      </c>
      <c r="H160" s="8" t="s">
        <v>39</v>
      </c>
      <c r="I160" s="9">
        <v>190</v>
      </c>
      <c r="J160" s="10">
        <v>4</v>
      </c>
      <c r="K160" s="11">
        <f t="shared" si="12"/>
        <v>760</v>
      </c>
      <c r="L160" s="8" t="s">
        <v>19</v>
      </c>
      <c r="M160" s="8" t="b">
        <f t="shared" ca="1" si="13"/>
        <v>1</v>
      </c>
      <c r="N160" s="12" t="b">
        <f t="shared" ca="1" si="14"/>
        <v>0</v>
      </c>
    </row>
    <row r="161" spans="1:14" x14ac:dyDescent="0.3">
      <c r="A161" s="6" t="s">
        <v>504</v>
      </c>
      <c r="B161" s="7">
        <v>44872</v>
      </c>
      <c r="C161" s="8">
        <f t="shared" si="10"/>
        <v>7</v>
      </c>
      <c r="D161" s="8" t="str">
        <f t="shared" si="11"/>
        <v>Nov</v>
      </c>
      <c r="E161" s="8" t="s">
        <v>505</v>
      </c>
      <c r="F161" s="8" t="s">
        <v>506</v>
      </c>
      <c r="G161" s="8" t="s">
        <v>34</v>
      </c>
      <c r="H161" s="8" t="s">
        <v>43</v>
      </c>
      <c r="I161" s="9">
        <v>4000</v>
      </c>
      <c r="J161" s="10">
        <v>10</v>
      </c>
      <c r="K161" s="11">
        <f t="shared" si="12"/>
        <v>40000</v>
      </c>
      <c r="L161" s="8" t="s">
        <v>25</v>
      </c>
      <c r="M161" s="8" t="b">
        <f t="shared" ca="1" si="13"/>
        <v>1</v>
      </c>
      <c r="N161" s="12" t="b">
        <f t="shared" ca="1" si="14"/>
        <v>0</v>
      </c>
    </row>
    <row r="162" spans="1:14" x14ac:dyDescent="0.3">
      <c r="A162" s="6" t="s">
        <v>507</v>
      </c>
      <c r="B162" s="7">
        <v>44873</v>
      </c>
      <c r="C162" s="8">
        <f t="shared" si="10"/>
        <v>8</v>
      </c>
      <c r="D162" s="8" t="str">
        <f t="shared" si="11"/>
        <v>Nov</v>
      </c>
      <c r="E162" s="8" t="s">
        <v>508</v>
      </c>
      <c r="F162" s="8" t="s">
        <v>509</v>
      </c>
      <c r="G162" s="8" t="s">
        <v>17</v>
      </c>
      <c r="H162" s="8" t="s">
        <v>47</v>
      </c>
      <c r="I162" s="9">
        <v>1500</v>
      </c>
      <c r="J162" s="10">
        <v>3</v>
      </c>
      <c r="K162" s="11">
        <f t="shared" si="12"/>
        <v>4500</v>
      </c>
      <c r="L162" s="8" t="s">
        <v>19</v>
      </c>
      <c r="M162" s="8" t="b">
        <f t="shared" ca="1" si="13"/>
        <v>1</v>
      </c>
      <c r="N162" s="12" t="b">
        <f t="shared" ca="1" si="14"/>
        <v>0</v>
      </c>
    </row>
    <row r="163" spans="1:14" x14ac:dyDescent="0.3">
      <c r="A163" s="6" t="s">
        <v>510</v>
      </c>
      <c r="B163" s="7">
        <v>44874</v>
      </c>
      <c r="C163" s="8">
        <f t="shared" si="10"/>
        <v>9</v>
      </c>
      <c r="D163" s="8" t="str">
        <f t="shared" si="11"/>
        <v>Nov</v>
      </c>
      <c r="E163" s="8" t="s">
        <v>511</v>
      </c>
      <c r="F163" s="8" t="s">
        <v>512</v>
      </c>
      <c r="G163" s="8" t="s">
        <v>23</v>
      </c>
      <c r="H163" s="8" t="s">
        <v>18</v>
      </c>
      <c r="I163" s="9">
        <v>210</v>
      </c>
      <c r="J163" s="10">
        <v>4</v>
      </c>
      <c r="K163" s="11">
        <f t="shared" si="12"/>
        <v>840</v>
      </c>
      <c r="L163" s="8" t="s">
        <v>25</v>
      </c>
      <c r="M163" s="8" t="b">
        <f t="shared" ca="1" si="13"/>
        <v>1</v>
      </c>
      <c r="N163" s="12" t="b">
        <f t="shared" ca="1" si="14"/>
        <v>0</v>
      </c>
    </row>
    <row r="164" spans="1:14" x14ac:dyDescent="0.3">
      <c r="A164" s="6" t="s">
        <v>513</v>
      </c>
      <c r="B164" s="7">
        <v>44875</v>
      </c>
      <c r="C164" s="8">
        <f t="shared" si="10"/>
        <v>10</v>
      </c>
      <c r="D164" s="8" t="str">
        <f t="shared" si="11"/>
        <v>Nov</v>
      </c>
      <c r="E164" s="8" t="s">
        <v>514</v>
      </c>
      <c r="F164" s="8" t="s">
        <v>515</v>
      </c>
      <c r="G164" s="8" t="s">
        <v>29</v>
      </c>
      <c r="H164" s="8" t="s">
        <v>24</v>
      </c>
      <c r="I164" s="9">
        <v>4000</v>
      </c>
      <c r="J164" s="10">
        <v>5</v>
      </c>
      <c r="K164" s="11">
        <f t="shared" si="12"/>
        <v>20000</v>
      </c>
      <c r="L164" s="8" t="s">
        <v>19</v>
      </c>
      <c r="M164" s="8" t="b">
        <f t="shared" ca="1" si="13"/>
        <v>1</v>
      </c>
      <c r="N164" s="12" t="b">
        <f t="shared" ca="1" si="14"/>
        <v>0</v>
      </c>
    </row>
    <row r="165" spans="1:14" x14ac:dyDescent="0.3">
      <c r="A165" s="6" t="s">
        <v>516</v>
      </c>
      <c r="B165" s="7">
        <v>44876</v>
      </c>
      <c r="C165" s="8">
        <f t="shared" si="10"/>
        <v>11</v>
      </c>
      <c r="D165" s="8" t="str">
        <f t="shared" si="11"/>
        <v>Nov</v>
      </c>
      <c r="E165" s="8" t="s">
        <v>517</v>
      </c>
      <c r="F165" s="8" t="s">
        <v>518</v>
      </c>
      <c r="G165" s="8" t="s">
        <v>34</v>
      </c>
      <c r="H165" s="8" t="s">
        <v>30</v>
      </c>
      <c r="I165" s="9">
        <v>3200</v>
      </c>
      <c r="J165" s="10">
        <v>6</v>
      </c>
      <c r="K165" s="11">
        <f t="shared" si="12"/>
        <v>19200</v>
      </c>
      <c r="L165" s="8" t="s">
        <v>25</v>
      </c>
      <c r="M165" s="8" t="b">
        <f t="shared" ca="1" si="13"/>
        <v>1</v>
      </c>
      <c r="N165" s="12" t="b">
        <f t="shared" ca="1" si="14"/>
        <v>0</v>
      </c>
    </row>
    <row r="166" spans="1:14" x14ac:dyDescent="0.3">
      <c r="A166" s="6" t="s">
        <v>519</v>
      </c>
      <c r="B166" s="7">
        <v>44877</v>
      </c>
      <c r="C166" s="8">
        <f t="shared" si="10"/>
        <v>12</v>
      </c>
      <c r="D166" s="8" t="str">
        <f t="shared" si="11"/>
        <v>Nov</v>
      </c>
      <c r="E166" s="8" t="s">
        <v>520</v>
      </c>
      <c r="F166" s="8" t="s">
        <v>521</v>
      </c>
      <c r="G166" s="8" t="s">
        <v>17</v>
      </c>
      <c r="H166" s="8" t="s">
        <v>35</v>
      </c>
      <c r="I166" s="9">
        <v>2900</v>
      </c>
      <c r="J166" s="10">
        <v>5</v>
      </c>
      <c r="K166" s="11">
        <f t="shared" si="12"/>
        <v>14500</v>
      </c>
      <c r="L166" s="8" t="s">
        <v>19</v>
      </c>
      <c r="M166" s="8" t="b">
        <f t="shared" ca="1" si="13"/>
        <v>0</v>
      </c>
      <c r="N166" s="12" t="b">
        <f t="shared" ca="1" si="14"/>
        <v>0</v>
      </c>
    </row>
    <row r="167" spans="1:14" x14ac:dyDescent="0.3">
      <c r="A167" s="6" t="s">
        <v>522</v>
      </c>
      <c r="B167" s="7">
        <v>44878</v>
      </c>
      <c r="C167" s="8">
        <f t="shared" si="10"/>
        <v>13</v>
      </c>
      <c r="D167" s="8" t="str">
        <f t="shared" si="11"/>
        <v>Nov</v>
      </c>
      <c r="E167" s="8" t="s">
        <v>523</v>
      </c>
      <c r="F167" s="8" t="s">
        <v>524</v>
      </c>
      <c r="G167" s="8" t="s">
        <v>23</v>
      </c>
      <c r="H167" s="8" t="s">
        <v>39</v>
      </c>
      <c r="I167" s="9">
        <v>190</v>
      </c>
      <c r="J167" s="10">
        <v>6</v>
      </c>
      <c r="K167" s="11">
        <f t="shared" si="12"/>
        <v>1140</v>
      </c>
      <c r="L167" s="8" t="s">
        <v>25</v>
      </c>
      <c r="M167" s="8" t="b">
        <f t="shared" ca="1" si="13"/>
        <v>0</v>
      </c>
      <c r="N167" s="12" t="b">
        <f t="shared" ca="1" si="14"/>
        <v>0</v>
      </c>
    </row>
    <row r="168" spans="1:14" x14ac:dyDescent="0.3">
      <c r="A168" s="6" t="s">
        <v>525</v>
      </c>
      <c r="B168" s="7">
        <v>44879</v>
      </c>
      <c r="C168" s="8">
        <f t="shared" si="10"/>
        <v>14</v>
      </c>
      <c r="D168" s="8" t="str">
        <f t="shared" si="11"/>
        <v>Nov</v>
      </c>
      <c r="E168" s="8" t="s">
        <v>526</v>
      </c>
      <c r="F168" s="8" t="s">
        <v>527</v>
      </c>
      <c r="G168" s="8" t="s">
        <v>29</v>
      </c>
      <c r="H168" s="8" t="s">
        <v>43</v>
      </c>
      <c r="I168" s="9">
        <v>4000</v>
      </c>
      <c r="J168" s="10">
        <v>5</v>
      </c>
      <c r="K168" s="11">
        <f t="shared" si="12"/>
        <v>20000</v>
      </c>
      <c r="L168" s="8" t="s">
        <v>19</v>
      </c>
      <c r="M168" s="8" t="b">
        <f t="shared" ca="1" si="13"/>
        <v>0</v>
      </c>
      <c r="N168" s="12" t="b">
        <f t="shared" ca="1" si="14"/>
        <v>0</v>
      </c>
    </row>
    <row r="169" spans="1:14" x14ac:dyDescent="0.3">
      <c r="A169" s="6" t="s">
        <v>528</v>
      </c>
      <c r="B169" s="7">
        <v>44880</v>
      </c>
      <c r="C169" s="8">
        <f t="shared" si="10"/>
        <v>15</v>
      </c>
      <c r="D169" s="8" t="str">
        <f t="shared" si="11"/>
        <v>Nov</v>
      </c>
      <c r="E169" s="8" t="s">
        <v>529</v>
      </c>
      <c r="F169" s="8" t="s">
        <v>530</v>
      </c>
      <c r="G169" s="8" t="s">
        <v>34</v>
      </c>
      <c r="H169" s="8" t="s">
        <v>47</v>
      </c>
      <c r="I169" s="9">
        <v>1500</v>
      </c>
      <c r="J169" s="10">
        <v>6</v>
      </c>
      <c r="K169" s="11">
        <f t="shared" si="12"/>
        <v>9000</v>
      </c>
      <c r="L169" s="8" t="s">
        <v>25</v>
      </c>
      <c r="M169" s="8" t="b">
        <f t="shared" ca="1" si="13"/>
        <v>0</v>
      </c>
      <c r="N169" s="12" t="b">
        <f t="shared" ca="1" si="14"/>
        <v>0</v>
      </c>
    </row>
    <row r="170" spans="1:14" x14ac:dyDescent="0.3">
      <c r="A170" s="6" t="s">
        <v>531</v>
      </c>
      <c r="B170" s="7">
        <v>44881</v>
      </c>
      <c r="C170" s="8">
        <f t="shared" si="10"/>
        <v>16</v>
      </c>
      <c r="D170" s="8" t="str">
        <f t="shared" si="11"/>
        <v>Nov</v>
      </c>
      <c r="E170" s="8" t="s">
        <v>532</v>
      </c>
      <c r="F170" s="8" t="s">
        <v>533</v>
      </c>
      <c r="G170" s="8" t="s">
        <v>17</v>
      </c>
      <c r="H170" s="8" t="s">
        <v>18</v>
      </c>
      <c r="I170" s="9">
        <v>210</v>
      </c>
      <c r="J170" s="10">
        <v>2</v>
      </c>
      <c r="K170" s="11">
        <f t="shared" si="12"/>
        <v>420</v>
      </c>
      <c r="L170" s="8" t="s">
        <v>19</v>
      </c>
      <c r="M170" s="8" t="b">
        <f t="shared" ca="1" si="13"/>
        <v>0</v>
      </c>
      <c r="N170" s="12" t="b">
        <f t="shared" ca="1" si="14"/>
        <v>0</v>
      </c>
    </row>
    <row r="171" spans="1:14" x14ac:dyDescent="0.3">
      <c r="A171" s="6" t="s">
        <v>534</v>
      </c>
      <c r="B171" s="7">
        <v>44882</v>
      </c>
      <c r="C171" s="8">
        <f t="shared" si="10"/>
        <v>17</v>
      </c>
      <c r="D171" s="8" t="str">
        <f t="shared" si="11"/>
        <v>Nov</v>
      </c>
      <c r="E171" s="8" t="s">
        <v>535</v>
      </c>
      <c r="F171" s="8" t="s">
        <v>536</v>
      </c>
      <c r="G171" s="8" t="s">
        <v>23</v>
      </c>
      <c r="H171" s="8" t="s">
        <v>24</v>
      </c>
      <c r="I171" s="9">
        <v>4000</v>
      </c>
      <c r="J171" s="10">
        <v>3</v>
      </c>
      <c r="K171" s="11">
        <f t="shared" si="12"/>
        <v>12000</v>
      </c>
      <c r="L171" s="8" t="s">
        <v>25</v>
      </c>
      <c r="M171" s="8" t="b">
        <f t="shared" ca="1" si="13"/>
        <v>0</v>
      </c>
      <c r="N171" s="12" t="b">
        <f t="shared" ca="1" si="14"/>
        <v>0</v>
      </c>
    </row>
    <row r="172" spans="1:14" x14ac:dyDescent="0.3">
      <c r="A172" s="6" t="s">
        <v>537</v>
      </c>
      <c r="B172" s="7">
        <v>44883</v>
      </c>
      <c r="C172" s="8">
        <f t="shared" si="10"/>
        <v>18</v>
      </c>
      <c r="D172" s="8" t="str">
        <f t="shared" si="11"/>
        <v>Nov</v>
      </c>
      <c r="E172" s="8" t="s">
        <v>538</v>
      </c>
      <c r="F172" s="8" t="s">
        <v>539</v>
      </c>
      <c r="G172" s="8" t="s">
        <v>29</v>
      </c>
      <c r="H172" s="8" t="s">
        <v>30</v>
      </c>
      <c r="I172" s="9">
        <v>3200</v>
      </c>
      <c r="J172" s="10">
        <v>5</v>
      </c>
      <c r="K172" s="11">
        <f t="shared" si="12"/>
        <v>16000</v>
      </c>
      <c r="L172" s="8" t="s">
        <v>19</v>
      </c>
      <c r="M172" s="8" t="b">
        <f t="shared" ca="1" si="13"/>
        <v>0</v>
      </c>
      <c r="N172" s="12" t="b">
        <f t="shared" ca="1" si="14"/>
        <v>0</v>
      </c>
    </row>
    <row r="173" spans="1:14" x14ac:dyDescent="0.3">
      <c r="A173" s="6" t="s">
        <v>540</v>
      </c>
      <c r="B173" s="7">
        <v>44884</v>
      </c>
      <c r="C173" s="8">
        <f t="shared" si="10"/>
        <v>19</v>
      </c>
      <c r="D173" s="8" t="str">
        <f t="shared" si="11"/>
        <v>Nov</v>
      </c>
      <c r="E173" s="8" t="s">
        <v>541</v>
      </c>
      <c r="F173" s="8" t="s">
        <v>542</v>
      </c>
      <c r="G173" s="8" t="s">
        <v>34</v>
      </c>
      <c r="H173" s="8" t="s">
        <v>35</v>
      </c>
      <c r="I173" s="9">
        <v>2900</v>
      </c>
      <c r="J173" s="10">
        <v>3</v>
      </c>
      <c r="K173" s="11">
        <f t="shared" si="12"/>
        <v>8700</v>
      </c>
      <c r="L173" s="8" t="s">
        <v>25</v>
      </c>
      <c r="M173" s="8" t="b">
        <f t="shared" ca="1" si="13"/>
        <v>0</v>
      </c>
      <c r="N173" s="12" t="b">
        <f t="shared" ca="1" si="14"/>
        <v>0</v>
      </c>
    </row>
    <row r="174" spans="1:14" x14ac:dyDescent="0.3">
      <c r="A174" s="6" t="s">
        <v>543</v>
      </c>
      <c r="B174" s="7">
        <v>44885</v>
      </c>
      <c r="C174" s="8">
        <f t="shared" si="10"/>
        <v>20</v>
      </c>
      <c r="D174" s="8" t="str">
        <f t="shared" si="11"/>
        <v>Nov</v>
      </c>
      <c r="E174" s="8" t="s">
        <v>544</v>
      </c>
      <c r="F174" s="8" t="s">
        <v>545</v>
      </c>
      <c r="G174" s="8" t="s">
        <v>17</v>
      </c>
      <c r="H174" s="8" t="s">
        <v>39</v>
      </c>
      <c r="I174" s="9">
        <v>190</v>
      </c>
      <c r="J174" s="10">
        <v>1</v>
      </c>
      <c r="K174" s="11">
        <f t="shared" si="12"/>
        <v>190</v>
      </c>
      <c r="L174" s="8" t="s">
        <v>19</v>
      </c>
      <c r="M174" s="8" t="b">
        <f t="shared" ca="1" si="13"/>
        <v>0</v>
      </c>
      <c r="N174" s="12" t="b">
        <f t="shared" ca="1" si="14"/>
        <v>0</v>
      </c>
    </row>
    <row r="175" spans="1:14" x14ac:dyDescent="0.3">
      <c r="A175" s="6" t="s">
        <v>546</v>
      </c>
      <c r="B175" s="7">
        <v>44886</v>
      </c>
      <c r="C175" s="8">
        <f t="shared" si="10"/>
        <v>21</v>
      </c>
      <c r="D175" s="8" t="str">
        <f t="shared" si="11"/>
        <v>Nov</v>
      </c>
      <c r="E175" s="8" t="s">
        <v>547</v>
      </c>
      <c r="F175" s="8" t="s">
        <v>548</v>
      </c>
      <c r="G175" s="8" t="s">
        <v>23</v>
      </c>
      <c r="H175" s="8" t="s">
        <v>43</v>
      </c>
      <c r="I175" s="9">
        <v>4000</v>
      </c>
      <c r="J175" s="10">
        <v>2</v>
      </c>
      <c r="K175" s="11">
        <f t="shared" si="12"/>
        <v>8000</v>
      </c>
      <c r="L175" s="8" t="s">
        <v>25</v>
      </c>
      <c r="M175" s="8" t="b">
        <f t="shared" ca="1" si="13"/>
        <v>0</v>
      </c>
      <c r="N175" s="12" t="b">
        <f t="shared" ca="1" si="14"/>
        <v>0</v>
      </c>
    </row>
    <row r="176" spans="1:14" x14ac:dyDescent="0.3">
      <c r="A176" s="6" t="s">
        <v>549</v>
      </c>
      <c r="B176" s="7">
        <v>44887</v>
      </c>
      <c r="C176" s="8">
        <f t="shared" si="10"/>
        <v>22</v>
      </c>
      <c r="D176" s="8" t="str">
        <f t="shared" si="11"/>
        <v>Nov</v>
      </c>
      <c r="E176" s="8" t="s">
        <v>550</v>
      </c>
      <c r="F176" s="8" t="s">
        <v>551</v>
      </c>
      <c r="G176" s="8" t="s">
        <v>29</v>
      </c>
      <c r="H176" s="8" t="s">
        <v>47</v>
      </c>
      <c r="I176" s="9">
        <v>1500</v>
      </c>
      <c r="J176" s="10">
        <v>3</v>
      </c>
      <c r="K176" s="11">
        <f t="shared" si="12"/>
        <v>4500</v>
      </c>
      <c r="L176" s="8" t="s">
        <v>19</v>
      </c>
      <c r="M176" s="8" t="b">
        <f t="shared" ca="1" si="13"/>
        <v>0</v>
      </c>
      <c r="N176" s="12" t="b">
        <f t="shared" ca="1" si="14"/>
        <v>0</v>
      </c>
    </row>
    <row r="177" spans="1:14" x14ac:dyDescent="0.3">
      <c r="A177" s="6" t="s">
        <v>552</v>
      </c>
      <c r="B177" s="7">
        <v>44888</v>
      </c>
      <c r="C177" s="8">
        <f t="shared" si="10"/>
        <v>23</v>
      </c>
      <c r="D177" s="8" t="str">
        <f t="shared" si="11"/>
        <v>Nov</v>
      </c>
      <c r="E177" s="8" t="s">
        <v>553</v>
      </c>
      <c r="F177" s="8" t="s">
        <v>554</v>
      </c>
      <c r="G177" s="8" t="s">
        <v>34</v>
      </c>
      <c r="H177" s="8" t="s">
        <v>18</v>
      </c>
      <c r="I177" s="9">
        <v>210</v>
      </c>
      <c r="J177" s="10">
        <v>7</v>
      </c>
      <c r="K177" s="11">
        <f t="shared" si="12"/>
        <v>1470</v>
      </c>
      <c r="L177" s="8" t="s">
        <v>25</v>
      </c>
      <c r="M177" s="8" t="b">
        <f t="shared" ca="1" si="13"/>
        <v>0</v>
      </c>
      <c r="N177" s="12" t="b">
        <f t="shared" ca="1" si="14"/>
        <v>0</v>
      </c>
    </row>
    <row r="178" spans="1:14" x14ac:dyDescent="0.3">
      <c r="A178" s="6" t="s">
        <v>555</v>
      </c>
      <c r="B178" s="7">
        <v>44889</v>
      </c>
      <c r="C178" s="8">
        <f t="shared" si="10"/>
        <v>24</v>
      </c>
      <c r="D178" s="8" t="str">
        <f t="shared" si="11"/>
        <v>Nov</v>
      </c>
      <c r="E178" s="8" t="s">
        <v>556</v>
      </c>
      <c r="F178" s="8" t="s">
        <v>557</v>
      </c>
      <c r="G178" s="8" t="s">
        <v>17</v>
      </c>
      <c r="H178" s="8" t="s">
        <v>24</v>
      </c>
      <c r="I178" s="9">
        <v>4000</v>
      </c>
      <c r="J178" s="10">
        <v>6</v>
      </c>
      <c r="K178" s="11">
        <f t="shared" si="12"/>
        <v>24000</v>
      </c>
      <c r="L178" s="8" t="s">
        <v>19</v>
      </c>
      <c r="M178" s="8" t="b">
        <f t="shared" ca="1" si="13"/>
        <v>0</v>
      </c>
      <c r="N178" s="12" t="b">
        <f t="shared" ca="1" si="14"/>
        <v>0</v>
      </c>
    </row>
    <row r="179" spans="1:14" x14ac:dyDescent="0.3">
      <c r="A179" s="6" t="s">
        <v>558</v>
      </c>
      <c r="B179" s="7">
        <v>44890</v>
      </c>
      <c r="C179" s="8">
        <f t="shared" si="10"/>
        <v>25</v>
      </c>
      <c r="D179" s="8" t="str">
        <f t="shared" si="11"/>
        <v>Nov</v>
      </c>
      <c r="E179" s="8" t="s">
        <v>559</v>
      </c>
      <c r="F179" s="8" t="s">
        <v>560</v>
      </c>
      <c r="G179" s="8" t="s">
        <v>23</v>
      </c>
      <c r="H179" s="8" t="s">
        <v>30</v>
      </c>
      <c r="I179" s="9">
        <v>3200</v>
      </c>
      <c r="J179" s="10">
        <v>1</v>
      </c>
      <c r="K179" s="11">
        <f t="shared" si="12"/>
        <v>3200</v>
      </c>
      <c r="L179" s="8" t="s">
        <v>25</v>
      </c>
      <c r="M179" s="8" t="b">
        <f t="shared" ca="1" si="13"/>
        <v>0</v>
      </c>
      <c r="N179" s="12" t="b">
        <f t="shared" ca="1" si="14"/>
        <v>0</v>
      </c>
    </row>
    <row r="180" spans="1:14" x14ac:dyDescent="0.3">
      <c r="A180" s="6" t="s">
        <v>561</v>
      </c>
      <c r="B180" s="7">
        <v>44891</v>
      </c>
      <c r="C180" s="8">
        <f t="shared" si="10"/>
        <v>26</v>
      </c>
      <c r="D180" s="8" t="str">
        <f t="shared" si="11"/>
        <v>Nov</v>
      </c>
      <c r="E180" s="8" t="s">
        <v>562</v>
      </c>
      <c r="F180" s="8" t="s">
        <v>563</v>
      </c>
      <c r="G180" s="8" t="s">
        <v>29</v>
      </c>
      <c r="H180" s="8" t="s">
        <v>35</v>
      </c>
      <c r="I180" s="9">
        <v>2900</v>
      </c>
      <c r="J180" s="10">
        <v>3</v>
      </c>
      <c r="K180" s="11">
        <f t="shared" si="12"/>
        <v>8700</v>
      </c>
      <c r="L180" s="8" t="s">
        <v>19</v>
      </c>
      <c r="M180" s="8" t="b">
        <f t="shared" ca="1" si="13"/>
        <v>0</v>
      </c>
      <c r="N180" s="12" t="b">
        <f t="shared" ca="1" si="14"/>
        <v>0</v>
      </c>
    </row>
    <row r="181" spans="1:14" x14ac:dyDescent="0.3">
      <c r="A181" s="6" t="s">
        <v>564</v>
      </c>
      <c r="B181" s="7">
        <v>44892</v>
      </c>
      <c r="C181" s="8">
        <f t="shared" si="10"/>
        <v>27</v>
      </c>
      <c r="D181" s="8" t="str">
        <f t="shared" si="11"/>
        <v>Nov</v>
      </c>
      <c r="E181" s="8" t="s">
        <v>565</v>
      </c>
      <c r="F181" s="8" t="s">
        <v>566</v>
      </c>
      <c r="G181" s="8" t="s">
        <v>34</v>
      </c>
      <c r="H181" s="8" t="s">
        <v>39</v>
      </c>
      <c r="I181" s="9">
        <v>190</v>
      </c>
      <c r="J181" s="10">
        <v>4</v>
      </c>
      <c r="K181" s="11">
        <f t="shared" si="12"/>
        <v>760</v>
      </c>
      <c r="L181" s="8" t="s">
        <v>25</v>
      </c>
      <c r="M181" s="8" t="b">
        <f t="shared" ca="1" si="13"/>
        <v>0</v>
      </c>
      <c r="N181" s="12" t="b">
        <f t="shared" ca="1" si="14"/>
        <v>0</v>
      </c>
    </row>
    <row r="182" spans="1:14" x14ac:dyDescent="0.3">
      <c r="A182" s="6" t="s">
        <v>567</v>
      </c>
      <c r="B182" s="7">
        <v>44893</v>
      </c>
      <c r="C182" s="8">
        <f t="shared" si="10"/>
        <v>28</v>
      </c>
      <c r="D182" s="8" t="str">
        <f t="shared" si="11"/>
        <v>Nov</v>
      </c>
      <c r="E182" s="8" t="s">
        <v>568</v>
      </c>
      <c r="F182" s="8" t="s">
        <v>569</v>
      </c>
      <c r="G182" s="8" t="s">
        <v>17</v>
      </c>
      <c r="H182" s="8" t="s">
        <v>43</v>
      </c>
      <c r="I182" s="9">
        <v>4000</v>
      </c>
      <c r="J182" s="10">
        <v>2</v>
      </c>
      <c r="K182" s="11">
        <f t="shared" si="12"/>
        <v>8000</v>
      </c>
      <c r="L182" s="8" t="s">
        <v>19</v>
      </c>
      <c r="M182" s="8" t="b">
        <f t="shared" ca="1" si="13"/>
        <v>0</v>
      </c>
      <c r="N182" s="12" t="b">
        <f t="shared" ca="1" si="14"/>
        <v>0</v>
      </c>
    </row>
    <row r="183" spans="1:14" x14ac:dyDescent="0.3">
      <c r="A183" s="6" t="s">
        <v>570</v>
      </c>
      <c r="B183" s="7">
        <v>44894</v>
      </c>
      <c r="C183" s="8">
        <f t="shared" si="10"/>
        <v>29</v>
      </c>
      <c r="D183" s="8" t="str">
        <f t="shared" si="11"/>
        <v>Nov</v>
      </c>
      <c r="E183" s="8" t="s">
        <v>571</v>
      </c>
      <c r="F183" s="8" t="s">
        <v>572</v>
      </c>
      <c r="G183" s="8" t="s">
        <v>23</v>
      </c>
      <c r="H183" s="8" t="s">
        <v>47</v>
      </c>
      <c r="I183" s="9">
        <v>1500</v>
      </c>
      <c r="J183" s="10">
        <v>3</v>
      </c>
      <c r="K183" s="11">
        <f t="shared" si="12"/>
        <v>4500</v>
      </c>
      <c r="L183" s="8" t="s">
        <v>25</v>
      </c>
      <c r="M183" s="8" t="b">
        <f t="shared" ca="1" si="13"/>
        <v>0</v>
      </c>
      <c r="N183" s="12" t="b">
        <f t="shared" ca="1" si="14"/>
        <v>0</v>
      </c>
    </row>
    <row r="184" spans="1:14" x14ac:dyDescent="0.3">
      <c r="A184" s="6" t="s">
        <v>573</v>
      </c>
      <c r="B184" s="7">
        <v>44895</v>
      </c>
      <c r="C184" s="8">
        <f t="shared" si="10"/>
        <v>30</v>
      </c>
      <c r="D184" s="8" t="str">
        <f t="shared" si="11"/>
        <v>Nov</v>
      </c>
      <c r="E184" s="8" t="s">
        <v>574</v>
      </c>
      <c r="F184" s="8" t="s">
        <v>575</v>
      </c>
      <c r="G184" s="8" t="s">
        <v>29</v>
      </c>
      <c r="H184" s="8" t="s">
        <v>18</v>
      </c>
      <c r="I184" s="9">
        <v>210</v>
      </c>
      <c r="J184" s="10">
        <v>4</v>
      </c>
      <c r="K184" s="11">
        <f t="shared" si="12"/>
        <v>840</v>
      </c>
      <c r="L184" s="8" t="s">
        <v>19</v>
      </c>
      <c r="M184" s="8" t="b">
        <f t="shared" ca="1" si="13"/>
        <v>0</v>
      </c>
      <c r="N184" s="12" t="b">
        <f t="shared" ca="1" si="14"/>
        <v>0</v>
      </c>
    </row>
    <row r="185" spans="1:14" x14ac:dyDescent="0.3">
      <c r="A185" s="6" t="s">
        <v>576</v>
      </c>
      <c r="B185" s="7">
        <v>44896</v>
      </c>
      <c r="C185" s="8">
        <f t="shared" si="10"/>
        <v>1</v>
      </c>
      <c r="D185" s="8" t="str">
        <f t="shared" si="11"/>
        <v>Dec</v>
      </c>
      <c r="E185" s="8" t="s">
        <v>577</v>
      </c>
      <c r="F185" s="8" t="s">
        <v>578</v>
      </c>
      <c r="G185" s="8" t="s">
        <v>34</v>
      </c>
      <c r="H185" s="8" t="s">
        <v>24</v>
      </c>
      <c r="I185" s="9">
        <v>4000</v>
      </c>
      <c r="J185" s="10">
        <v>5</v>
      </c>
      <c r="K185" s="11">
        <f t="shared" si="12"/>
        <v>20000</v>
      </c>
      <c r="L185" s="8" t="s">
        <v>25</v>
      </c>
      <c r="M185" s="8" t="b">
        <f t="shared" ca="1" si="13"/>
        <v>0</v>
      </c>
      <c r="N185" s="12" t="b">
        <f t="shared" ca="1" si="14"/>
        <v>0</v>
      </c>
    </row>
    <row r="186" spans="1:14" x14ac:dyDescent="0.3">
      <c r="A186" s="6" t="s">
        <v>579</v>
      </c>
      <c r="B186" s="7">
        <v>44897</v>
      </c>
      <c r="C186" s="8">
        <f t="shared" si="10"/>
        <v>2</v>
      </c>
      <c r="D186" s="8" t="str">
        <f t="shared" si="11"/>
        <v>Dec</v>
      </c>
      <c r="E186" s="8" t="s">
        <v>580</v>
      </c>
      <c r="F186" s="8" t="s">
        <v>581</v>
      </c>
      <c r="G186" s="8" t="s">
        <v>17</v>
      </c>
      <c r="H186" s="8" t="s">
        <v>30</v>
      </c>
      <c r="I186" s="9">
        <v>3200</v>
      </c>
      <c r="J186" s="10">
        <v>6</v>
      </c>
      <c r="K186" s="11">
        <f t="shared" si="12"/>
        <v>19200</v>
      </c>
      <c r="L186" s="8" t="s">
        <v>19</v>
      </c>
      <c r="M186" s="8" t="b">
        <f t="shared" ca="1" si="13"/>
        <v>0</v>
      </c>
      <c r="N186" s="12" t="b">
        <f t="shared" ca="1" si="14"/>
        <v>0</v>
      </c>
    </row>
    <row r="187" spans="1:14" x14ac:dyDescent="0.3">
      <c r="A187" s="6" t="s">
        <v>582</v>
      </c>
      <c r="B187" s="7">
        <v>44898</v>
      </c>
      <c r="C187" s="8">
        <f t="shared" si="10"/>
        <v>3</v>
      </c>
      <c r="D187" s="8" t="str">
        <f t="shared" si="11"/>
        <v>Dec</v>
      </c>
      <c r="E187" s="8" t="s">
        <v>583</v>
      </c>
      <c r="F187" s="8" t="s">
        <v>584</v>
      </c>
      <c r="G187" s="8" t="s">
        <v>23</v>
      </c>
      <c r="H187" s="8" t="s">
        <v>35</v>
      </c>
      <c r="I187" s="9">
        <v>2900</v>
      </c>
      <c r="J187" s="10">
        <v>5</v>
      </c>
      <c r="K187" s="11">
        <f t="shared" si="12"/>
        <v>14500</v>
      </c>
      <c r="L187" s="8" t="s">
        <v>25</v>
      </c>
      <c r="M187" s="8" t="b">
        <f t="shared" ca="1" si="13"/>
        <v>0</v>
      </c>
      <c r="N187" s="12" t="b">
        <f t="shared" ca="1" si="14"/>
        <v>0</v>
      </c>
    </row>
    <row r="188" spans="1:14" x14ac:dyDescent="0.3">
      <c r="A188" s="6" t="s">
        <v>585</v>
      </c>
      <c r="B188" s="7">
        <v>44899</v>
      </c>
      <c r="C188" s="8">
        <f t="shared" si="10"/>
        <v>4</v>
      </c>
      <c r="D188" s="8" t="str">
        <f t="shared" si="11"/>
        <v>Dec</v>
      </c>
      <c r="E188" s="8" t="s">
        <v>586</v>
      </c>
      <c r="F188" s="8" t="s">
        <v>587</v>
      </c>
      <c r="G188" s="8" t="s">
        <v>29</v>
      </c>
      <c r="H188" s="8" t="s">
        <v>39</v>
      </c>
      <c r="I188" s="9">
        <v>190</v>
      </c>
      <c r="J188" s="10">
        <v>4</v>
      </c>
      <c r="K188" s="11">
        <f t="shared" si="12"/>
        <v>760</v>
      </c>
      <c r="L188" s="8" t="s">
        <v>19</v>
      </c>
      <c r="M188" s="8" t="b">
        <f t="shared" ca="1" si="13"/>
        <v>0</v>
      </c>
      <c r="N188" s="12" t="b">
        <f t="shared" ca="1" si="14"/>
        <v>0</v>
      </c>
    </row>
    <row r="189" spans="1:14" x14ac:dyDescent="0.3">
      <c r="A189" s="6" t="s">
        <v>588</v>
      </c>
      <c r="B189" s="7">
        <v>44900</v>
      </c>
      <c r="C189" s="8">
        <f t="shared" si="10"/>
        <v>5</v>
      </c>
      <c r="D189" s="8" t="str">
        <f t="shared" si="11"/>
        <v>Dec</v>
      </c>
      <c r="E189" s="8" t="s">
        <v>589</v>
      </c>
      <c r="F189" s="8" t="s">
        <v>590</v>
      </c>
      <c r="G189" s="8" t="s">
        <v>34</v>
      </c>
      <c r="H189" s="8" t="s">
        <v>43</v>
      </c>
      <c r="I189" s="9">
        <v>4000</v>
      </c>
      <c r="J189" s="10">
        <v>10</v>
      </c>
      <c r="K189" s="11">
        <f t="shared" si="12"/>
        <v>40000</v>
      </c>
      <c r="L189" s="8" t="s">
        <v>25</v>
      </c>
      <c r="M189" s="8" t="b">
        <f t="shared" ca="1" si="13"/>
        <v>0</v>
      </c>
      <c r="N189" s="12" t="b">
        <f t="shared" ca="1" si="14"/>
        <v>0</v>
      </c>
    </row>
    <row r="190" spans="1:14" x14ac:dyDescent="0.3">
      <c r="A190" s="6" t="s">
        <v>591</v>
      </c>
      <c r="B190" s="7">
        <v>44901</v>
      </c>
      <c r="C190" s="8">
        <f t="shared" si="10"/>
        <v>6</v>
      </c>
      <c r="D190" s="8" t="str">
        <f t="shared" si="11"/>
        <v>Dec</v>
      </c>
      <c r="E190" s="8" t="s">
        <v>592</v>
      </c>
      <c r="F190" s="8" t="s">
        <v>593</v>
      </c>
      <c r="G190" s="8" t="s">
        <v>17</v>
      </c>
      <c r="H190" s="8" t="s">
        <v>47</v>
      </c>
      <c r="I190" s="9">
        <v>1500</v>
      </c>
      <c r="J190" s="10">
        <v>3</v>
      </c>
      <c r="K190" s="11">
        <f t="shared" si="12"/>
        <v>4500</v>
      </c>
      <c r="L190" s="8" t="s">
        <v>19</v>
      </c>
      <c r="M190" s="8" t="b">
        <f t="shared" ca="1" si="13"/>
        <v>0</v>
      </c>
      <c r="N190" s="12" t="b">
        <f t="shared" ca="1" si="14"/>
        <v>0</v>
      </c>
    </row>
    <row r="191" spans="1:14" x14ac:dyDescent="0.3">
      <c r="A191" s="6" t="s">
        <v>594</v>
      </c>
      <c r="B191" s="7">
        <v>44902</v>
      </c>
      <c r="C191" s="8">
        <f t="shared" si="10"/>
        <v>7</v>
      </c>
      <c r="D191" s="8" t="str">
        <f t="shared" si="11"/>
        <v>Dec</v>
      </c>
      <c r="E191" s="8" t="s">
        <v>595</v>
      </c>
      <c r="F191" s="8" t="s">
        <v>596</v>
      </c>
      <c r="G191" s="8" t="s">
        <v>23</v>
      </c>
      <c r="H191" s="8" t="s">
        <v>18</v>
      </c>
      <c r="I191" s="9">
        <v>210</v>
      </c>
      <c r="J191" s="10">
        <v>4</v>
      </c>
      <c r="K191" s="11">
        <f t="shared" si="12"/>
        <v>840</v>
      </c>
      <c r="L191" s="8" t="s">
        <v>25</v>
      </c>
      <c r="M191" s="8" t="b">
        <f t="shared" ca="1" si="13"/>
        <v>0</v>
      </c>
      <c r="N191" s="12" t="b">
        <f t="shared" ca="1" si="14"/>
        <v>0</v>
      </c>
    </row>
    <row r="192" spans="1:14" x14ac:dyDescent="0.3">
      <c r="A192" s="6" t="s">
        <v>597</v>
      </c>
      <c r="B192" s="7">
        <v>44903</v>
      </c>
      <c r="C192" s="8">
        <f t="shared" si="10"/>
        <v>8</v>
      </c>
      <c r="D192" s="8" t="str">
        <f t="shared" si="11"/>
        <v>Dec</v>
      </c>
      <c r="E192" s="8" t="s">
        <v>598</v>
      </c>
      <c r="F192" s="8" t="s">
        <v>599</v>
      </c>
      <c r="G192" s="8" t="s">
        <v>29</v>
      </c>
      <c r="H192" s="8" t="s">
        <v>24</v>
      </c>
      <c r="I192" s="9">
        <v>4000</v>
      </c>
      <c r="J192" s="10">
        <v>5</v>
      </c>
      <c r="K192" s="11">
        <f t="shared" si="12"/>
        <v>20000</v>
      </c>
      <c r="L192" s="8" t="s">
        <v>19</v>
      </c>
      <c r="M192" s="8" t="b">
        <f t="shared" ca="1" si="13"/>
        <v>0</v>
      </c>
      <c r="N192" s="12" t="b">
        <f t="shared" ca="1" si="14"/>
        <v>0</v>
      </c>
    </row>
    <row r="193" spans="1:14" x14ac:dyDescent="0.3">
      <c r="A193" s="6" t="s">
        <v>600</v>
      </c>
      <c r="B193" s="7">
        <v>44904</v>
      </c>
      <c r="C193" s="8">
        <f t="shared" si="10"/>
        <v>9</v>
      </c>
      <c r="D193" s="8" t="str">
        <f t="shared" si="11"/>
        <v>Dec</v>
      </c>
      <c r="E193" s="8" t="s">
        <v>601</v>
      </c>
      <c r="F193" s="8" t="s">
        <v>602</v>
      </c>
      <c r="G193" s="8" t="s">
        <v>34</v>
      </c>
      <c r="H193" s="8" t="s">
        <v>30</v>
      </c>
      <c r="I193" s="9">
        <v>3200</v>
      </c>
      <c r="J193" s="10">
        <v>6</v>
      </c>
      <c r="K193" s="11">
        <f t="shared" si="12"/>
        <v>19200</v>
      </c>
      <c r="L193" s="8" t="s">
        <v>25</v>
      </c>
      <c r="M193" s="8" t="b">
        <f t="shared" ca="1" si="13"/>
        <v>0</v>
      </c>
      <c r="N193" s="12" t="b">
        <f t="shared" ca="1" si="14"/>
        <v>0</v>
      </c>
    </row>
    <row r="194" spans="1:14" x14ac:dyDescent="0.3">
      <c r="A194" s="6" t="s">
        <v>603</v>
      </c>
      <c r="B194" s="7">
        <v>44905</v>
      </c>
      <c r="C194" s="8">
        <f t="shared" si="10"/>
        <v>10</v>
      </c>
      <c r="D194" s="8" t="str">
        <f t="shared" si="11"/>
        <v>Dec</v>
      </c>
      <c r="E194" s="8" t="s">
        <v>604</v>
      </c>
      <c r="F194" s="8" t="s">
        <v>605</v>
      </c>
      <c r="G194" s="8" t="s">
        <v>17</v>
      </c>
      <c r="H194" s="8" t="s">
        <v>35</v>
      </c>
      <c r="I194" s="9">
        <v>2900</v>
      </c>
      <c r="J194" s="10">
        <v>5</v>
      </c>
      <c r="K194" s="11">
        <f t="shared" si="12"/>
        <v>14500</v>
      </c>
      <c r="L194" s="8" t="s">
        <v>19</v>
      </c>
      <c r="M194" s="8" t="b">
        <f t="shared" ca="1" si="13"/>
        <v>0</v>
      </c>
      <c r="N194" s="12" t="b">
        <f t="shared" ca="1" si="14"/>
        <v>0</v>
      </c>
    </row>
    <row r="195" spans="1:14" x14ac:dyDescent="0.3">
      <c r="A195" s="6" t="s">
        <v>606</v>
      </c>
      <c r="B195" s="7">
        <v>44906</v>
      </c>
      <c r="C195" s="8">
        <f t="shared" ref="C195:C258" si="15">DAY(B195)</f>
        <v>11</v>
      </c>
      <c r="D195" s="8" t="str">
        <f t="shared" ref="D195:D258" si="16">TEXT(B195,"mmm")</f>
        <v>Dec</v>
      </c>
      <c r="E195" s="8" t="s">
        <v>607</v>
      </c>
      <c r="F195" s="8" t="s">
        <v>608</v>
      </c>
      <c r="G195" s="8" t="s">
        <v>23</v>
      </c>
      <c r="H195" s="8" t="s">
        <v>39</v>
      </c>
      <c r="I195" s="9">
        <v>190</v>
      </c>
      <c r="J195" s="10">
        <v>6</v>
      </c>
      <c r="K195" s="11">
        <f t="shared" ref="K195:K258" si="17">I195*J195</f>
        <v>1140</v>
      </c>
      <c r="L195" s="8" t="s">
        <v>25</v>
      </c>
      <c r="M195" s="8" t="b">
        <f t="shared" ref="M195:M258" ca="1" si="18">AND(B195&gt;=(TODAY()-28),B195&lt;TODAY())</f>
        <v>0</v>
      </c>
      <c r="N195" s="12" t="b">
        <f t="shared" ref="N195:N258" ca="1" si="19">AND(B195&gt;=(TODAY()-56),B195&lt;(TODAY()-28))</f>
        <v>0</v>
      </c>
    </row>
    <row r="196" spans="1:14" x14ac:dyDescent="0.3">
      <c r="A196" s="6" t="s">
        <v>609</v>
      </c>
      <c r="B196" s="7">
        <v>44907</v>
      </c>
      <c r="C196" s="8">
        <f t="shared" si="15"/>
        <v>12</v>
      </c>
      <c r="D196" s="8" t="str">
        <f t="shared" si="16"/>
        <v>Dec</v>
      </c>
      <c r="E196" s="8" t="s">
        <v>610</v>
      </c>
      <c r="F196" s="8" t="s">
        <v>611</v>
      </c>
      <c r="G196" s="8" t="s">
        <v>29</v>
      </c>
      <c r="H196" s="8" t="s">
        <v>43</v>
      </c>
      <c r="I196" s="9">
        <v>4000</v>
      </c>
      <c r="J196" s="10">
        <v>5</v>
      </c>
      <c r="K196" s="11">
        <f t="shared" si="17"/>
        <v>20000</v>
      </c>
      <c r="L196" s="8" t="s">
        <v>19</v>
      </c>
      <c r="M196" s="8" t="b">
        <f t="shared" ca="1" si="18"/>
        <v>0</v>
      </c>
      <c r="N196" s="12" t="b">
        <f t="shared" ca="1" si="19"/>
        <v>0</v>
      </c>
    </row>
    <row r="197" spans="1:14" x14ac:dyDescent="0.3">
      <c r="A197" s="6" t="s">
        <v>612</v>
      </c>
      <c r="B197" s="7">
        <v>44908</v>
      </c>
      <c r="C197" s="8">
        <f t="shared" si="15"/>
        <v>13</v>
      </c>
      <c r="D197" s="8" t="str">
        <f t="shared" si="16"/>
        <v>Dec</v>
      </c>
      <c r="E197" s="8" t="s">
        <v>613</v>
      </c>
      <c r="F197" s="8" t="s">
        <v>614</v>
      </c>
      <c r="G197" s="8" t="s">
        <v>34</v>
      </c>
      <c r="H197" s="8" t="s">
        <v>47</v>
      </c>
      <c r="I197" s="9">
        <v>1500</v>
      </c>
      <c r="J197" s="10">
        <v>6</v>
      </c>
      <c r="K197" s="11">
        <f t="shared" si="17"/>
        <v>9000</v>
      </c>
      <c r="L197" s="8" t="s">
        <v>25</v>
      </c>
      <c r="M197" s="8" t="b">
        <f t="shared" ca="1" si="18"/>
        <v>0</v>
      </c>
      <c r="N197" s="12" t="b">
        <f t="shared" ca="1" si="19"/>
        <v>0</v>
      </c>
    </row>
    <row r="198" spans="1:14" x14ac:dyDescent="0.3">
      <c r="A198" s="6" t="s">
        <v>615</v>
      </c>
      <c r="B198" s="7">
        <v>44909</v>
      </c>
      <c r="C198" s="8">
        <f t="shared" si="15"/>
        <v>14</v>
      </c>
      <c r="D198" s="8" t="str">
        <f t="shared" si="16"/>
        <v>Dec</v>
      </c>
      <c r="E198" s="8" t="s">
        <v>616</v>
      </c>
      <c r="F198" s="8" t="s">
        <v>617</v>
      </c>
      <c r="G198" s="8" t="s">
        <v>17</v>
      </c>
      <c r="H198" s="8" t="s">
        <v>18</v>
      </c>
      <c r="I198" s="9">
        <v>210</v>
      </c>
      <c r="J198" s="10">
        <v>2</v>
      </c>
      <c r="K198" s="11">
        <f t="shared" si="17"/>
        <v>420</v>
      </c>
      <c r="L198" s="8" t="s">
        <v>19</v>
      </c>
      <c r="M198" s="8" t="b">
        <f t="shared" ca="1" si="18"/>
        <v>0</v>
      </c>
      <c r="N198" s="12" t="b">
        <f t="shared" ca="1" si="19"/>
        <v>0</v>
      </c>
    </row>
    <row r="199" spans="1:14" x14ac:dyDescent="0.3">
      <c r="A199" s="6" t="s">
        <v>618</v>
      </c>
      <c r="B199" s="7">
        <v>44910</v>
      </c>
      <c r="C199" s="8">
        <f t="shared" si="15"/>
        <v>15</v>
      </c>
      <c r="D199" s="8" t="str">
        <f t="shared" si="16"/>
        <v>Dec</v>
      </c>
      <c r="E199" s="8" t="s">
        <v>619</v>
      </c>
      <c r="F199" s="8" t="s">
        <v>620</v>
      </c>
      <c r="G199" s="8" t="s">
        <v>23</v>
      </c>
      <c r="H199" s="8" t="s">
        <v>24</v>
      </c>
      <c r="I199" s="9">
        <v>4000</v>
      </c>
      <c r="J199" s="10">
        <v>3</v>
      </c>
      <c r="K199" s="11">
        <f t="shared" si="17"/>
        <v>12000</v>
      </c>
      <c r="L199" s="8" t="s">
        <v>25</v>
      </c>
      <c r="M199" s="8" t="b">
        <f t="shared" ca="1" si="18"/>
        <v>0</v>
      </c>
      <c r="N199" s="12" t="b">
        <f t="shared" ca="1" si="19"/>
        <v>0</v>
      </c>
    </row>
    <row r="200" spans="1:14" x14ac:dyDescent="0.3">
      <c r="A200" s="6" t="s">
        <v>621</v>
      </c>
      <c r="B200" s="7">
        <v>44911</v>
      </c>
      <c r="C200" s="8">
        <f t="shared" si="15"/>
        <v>16</v>
      </c>
      <c r="D200" s="8" t="str">
        <f t="shared" si="16"/>
        <v>Dec</v>
      </c>
      <c r="E200" s="8" t="s">
        <v>622</v>
      </c>
      <c r="F200" s="8" t="s">
        <v>623</v>
      </c>
      <c r="G200" s="8" t="s">
        <v>29</v>
      </c>
      <c r="H200" s="8" t="s">
        <v>30</v>
      </c>
      <c r="I200" s="9">
        <v>3200</v>
      </c>
      <c r="J200" s="10">
        <v>5</v>
      </c>
      <c r="K200" s="11">
        <f t="shared" si="17"/>
        <v>16000</v>
      </c>
      <c r="L200" s="8" t="s">
        <v>19</v>
      </c>
      <c r="M200" s="8" t="b">
        <f t="shared" ca="1" si="18"/>
        <v>0</v>
      </c>
      <c r="N200" s="12" t="b">
        <f t="shared" ca="1" si="19"/>
        <v>0</v>
      </c>
    </row>
    <row r="201" spans="1:14" x14ac:dyDescent="0.3">
      <c r="A201" s="6" t="s">
        <v>624</v>
      </c>
      <c r="B201" s="7">
        <v>44912</v>
      </c>
      <c r="C201" s="8">
        <f t="shared" si="15"/>
        <v>17</v>
      </c>
      <c r="D201" s="8" t="str">
        <f t="shared" si="16"/>
        <v>Dec</v>
      </c>
      <c r="E201" s="8" t="s">
        <v>625</v>
      </c>
      <c r="F201" s="8" t="s">
        <v>626</v>
      </c>
      <c r="G201" s="8" t="s">
        <v>34</v>
      </c>
      <c r="H201" s="8" t="s">
        <v>35</v>
      </c>
      <c r="I201" s="9">
        <v>2900</v>
      </c>
      <c r="J201" s="10">
        <v>3</v>
      </c>
      <c r="K201" s="11">
        <f t="shared" si="17"/>
        <v>8700</v>
      </c>
      <c r="L201" s="8" t="s">
        <v>25</v>
      </c>
      <c r="M201" s="8" t="b">
        <f t="shared" ca="1" si="18"/>
        <v>0</v>
      </c>
      <c r="N201" s="12" t="b">
        <f t="shared" ca="1" si="19"/>
        <v>0</v>
      </c>
    </row>
    <row r="202" spans="1:14" x14ac:dyDescent="0.3">
      <c r="A202" s="6" t="s">
        <v>627</v>
      </c>
      <c r="B202" s="7">
        <v>44913</v>
      </c>
      <c r="C202" s="8">
        <f t="shared" si="15"/>
        <v>18</v>
      </c>
      <c r="D202" s="8" t="str">
        <f t="shared" si="16"/>
        <v>Dec</v>
      </c>
      <c r="E202" s="8" t="s">
        <v>628</v>
      </c>
      <c r="F202" s="8" t="s">
        <v>629</v>
      </c>
      <c r="G202" s="8" t="s">
        <v>17</v>
      </c>
      <c r="H202" s="8" t="s">
        <v>39</v>
      </c>
      <c r="I202" s="9">
        <v>190</v>
      </c>
      <c r="J202" s="10">
        <v>1</v>
      </c>
      <c r="K202" s="11">
        <f t="shared" si="17"/>
        <v>190</v>
      </c>
      <c r="L202" s="8" t="s">
        <v>19</v>
      </c>
      <c r="M202" s="8" t="b">
        <f t="shared" ca="1" si="18"/>
        <v>0</v>
      </c>
      <c r="N202" s="12" t="b">
        <f t="shared" ca="1" si="19"/>
        <v>0</v>
      </c>
    </row>
    <row r="203" spans="1:14" x14ac:dyDescent="0.3">
      <c r="A203" s="6" t="s">
        <v>630</v>
      </c>
      <c r="B203" s="7">
        <v>44914</v>
      </c>
      <c r="C203" s="8">
        <f t="shared" si="15"/>
        <v>19</v>
      </c>
      <c r="D203" s="8" t="str">
        <f t="shared" si="16"/>
        <v>Dec</v>
      </c>
      <c r="E203" s="8" t="s">
        <v>631</v>
      </c>
      <c r="F203" s="8" t="s">
        <v>632</v>
      </c>
      <c r="G203" s="8" t="s">
        <v>23</v>
      </c>
      <c r="H203" s="8" t="s">
        <v>43</v>
      </c>
      <c r="I203" s="9">
        <v>4000</v>
      </c>
      <c r="J203" s="10">
        <v>2</v>
      </c>
      <c r="K203" s="11">
        <f t="shared" si="17"/>
        <v>8000</v>
      </c>
      <c r="L203" s="8" t="s">
        <v>25</v>
      </c>
      <c r="M203" s="8" t="b">
        <f t="shared" ca="1" si="18"/>
        <v>0</v>
      </c>
      <c r="N203" s="12" t="b">
        <f t="shared" ca="1" si="19"/>
        <v>0</v>
      </c>
    </row>
    <row r="204" spans="1:14" x14ac:dyDescent="0.3">
      <c r="A204" s="6" t="s">
        <v>633</v>
      </c>
      <c r="B204" s="7">
        <v>44915</v>
      </c>
      <c r="C204" s="8">
        <f t="shared" si="15"/>
        <v>20</v>
      </c>
      <c r="D204" s="8" t="str">
        <f t="shared" si="16"/>
        <v>Dec</v>
      </c>
      <c r="E204" s="8" t="s">
        <v>634</v>
      </c>
      <c r="F204" s="8" t="s">
        <v>635</v>
      </c>
      <c r="G204" s="8" t="s">
        <v>29</v>
      </c>
      <c r="H204" s="8" t="s">
        <v>47</v>
      </c>
      <c r="I204" s="9">
        <v>1500</v>
      </c>
      <c r="J204" s="10">
        <v>3</v>
      </c>
      <c r="K204" s="11">
        <f t="shared" si="17"/>
        <v>4500</v>
      </c>
      <c r="L204" s="8" t="s">
        <v>19</v>
      </c>
      <c r="M204" s="8" t="b">
        <f t="shared" ca="1" si="18"/>
        <v>0</v>
      </c>
      <c r="N204" s="12" t="b">
        <f t="shared" ca="1" si="19"/>
        <v>0</v>
      </c>
    </row>
    <row r="205" spans="1:14" x14ac:dyDescent="0.3">
      <c r="A205" s="6" t="s">
        <v>636</v>
      </c>
      <c r="B205" s="7">
        <v>44916</v>
      </c>
      <c r="C205" s="8">
        <f t="shared" si="15"/>
        <v>21</v>
      </c>
      <c r="D205" s="8" t="str">
        <f t="shared" si="16"/>
        <v>Dec</v>
      </c>
      <c r="E205" s="8" t="s">
        <v>637</v>
      </c>
      <c r="F205" s="8" t="s">
        <v>638</v>
      </c>
      <c r="G205" s="8" t="s">
        <v>34</v>
      </c>
      <c r="H205" s="8" t="s">
        <v>18</v>
      </c>
      <c r="I205" s="9">
        <v>210</v>
      </c>
      <c r="J205" s="10">
        <v>7</v>
      </c>
      <c r="K205" s="11">
        <f t="shared" si="17"/>
        <v>1470</v>
      </c>
      <c r="L205" s="8" t="s">
        <v>25</v>
      </c>
      <c r="M205" s="8" t="b">
        <f t="shared" ca="1" si="18"/>
        <v>0</v>
      </c>
      <c r="N205" s="12" t="b">
        <f t="shared" ca="1" si="19"/>
        <v>0</v>
      </c>
    </row>
    <row r="206" spans="1:14" x14ac:dyDescent="0.3">
      <c r="A206" s="6" t="s">
        <v>639</v>
      </c>
      <c r="B206" s="7">
        <v>44917</v>
      </c>
      <c r="C206" s="8">
        <f t="shared" si="15"/>
        <v>22</v>
      </c>
      <c r="D206" s="8" t="str">
        <f t="shared" si="16"/>
        <v>Dec</v>
      </c>
      <c r="E206" s="8" t="s">
        <v>640</v>
      </c>
      <c r="F206" s="8" t="s">
        <v>641</v>
      </c>
      <c r="G206" s="8" t="s">
        <v>17</v>
      </c>
      <c r="H206" s="8" t="s">
        <v>24</v>
      </c>
      <c r="I206" s="9">
        <v>4000</v>
      </c>
      <c r="J206" s="10">
        <v>6</v>
      </c>
      <c r="K206" s="11">
        <f t="shared" si="17"/>
        <v>24000</v>
      </c>
      <c r="L206" s="8" t="s">
        <v>19</v>
      </c>
      <c r="M206" s="8" t="b">
        <f t="shared" ca="1" si="18"/>
        <v>0</v>
      </c>
      <c r="N206" s="12" t="b">
        <f t="shared" ca="1" si="19"/>
        <v>0</v>
      </c>
    </row>
    <row r="207" spans="1:14" x14ac:dyDescent="0.3">
      <c r="A207" s="6" t="s">
        <v>642</v>
      </c>
      <c r="B207" s="7">
        <v>44918</v>
      </c>
      <c r="C207" s="8">
        <f t="shared" si="15"/>
        <v>23</v>
      </c>
      <c r="D207" s="8" t="str">
        <f t="shared" si="16"/>
        <v>Dec</v>
      </c>
      <c r="E207" s="8" t="s">
        <v>643</v>
      </c>
      <c r="F207" s="8" t="s">
        <v>644</v>
      </c>
      <c r="G207" s="8" t="s">
        <v>23</v>
      </c>
      <c r="H207" s="8" t="s">
        <v>30</v>
      </c>
      <c r="I207" s="9">
        <v>3200</v>
      </c>
      <c r="J207" s="10">
        <v>1</v>
      </c>
      <c r="K207" s="11">
        <f t="shared" si="17"/>
        <v>3200</v>
      </c>
      <c r="L207" s="8" t="s">
        <v>25</v>
      </c>
      <c r="M207" s="8" t="b">
        <f t="shared" ca="1" si="18"/>
        <v>0</v>
      </c>
      <c r="N207" s="12" t="b">
        <f t="shared" ca="1" si="19"/>
        <v>0</v>
      </c>
    </row>
    <row r="208" spans="1:14" x14ac:dyDescent="0.3">
      <c r="A208" s="6" t="s">
        <v>645</v>
      </c>
      <c r="B208" s="7">
        <v>44919</v>
      </c>
      <c r="C208" s="8">
        <f t="shared" si="15"/>
        <v>24</v>
      </c>
      <c r="D208" s="8" t="str">
        <f t="shared" si="16"/>
        <v>Dec</v>
      </c>
      <c r="E208" s="8" t="s">
        <v>646</v>
      </c>
      <c r="F208" s="8" t="s">
        <v>647</v>
      </c>
      <c r="G208" s="8" t="s">
        <v>29</v>
      </c>
      <c r="H208" s="8" t="s">
        <v>35</v>
      </c>
      <c r="I208" s="9">
        <v>2900</v>
      </c>
      <c r="J208" s="10">
        <v>3</v>
      </c>
      <c r="K208" s="11">
        <f t="shared" si="17"/>
        <v>8700</v>
      </c>
      <c r="L208" s="8" t="s">
        <v>19</v>
      </c>
      <c r="M208" s="8" t="b">
        <f t="shared" ca="1" si="18"/>
        <v>0</v>
      </c>
      <c r="N208" s="12" t="b">
        <f t="shared" ca="1" si="19"/>
        <v>0</v>
      </c>
    </row>
    <row r="209" spans="1:14" x14ac:dyDescent="0.3">
      <c r="A209" s="6" t="s">
        <v>648</v>
      </c>
      <c r="B209" s="7">
        <v>44920</v>
      </c>
      <c r="C209" s="8">
        <f t="shared" si="15"/>
        <v>25</v>
      </c>
      <c r="D209" s="8" t="str">
        <f t="shared" si="16"/>
        <v>Dec</v>
      </c>
      <c r="E209" s="8" t="s">
        <v>649</v>
      </c>
      <c r="F209" s="8" t="s">
        <v>650</v>
      </c>
      <c r="G209" s="8" t="s">
        <v>34</v>
      </c>
      <c r="H209" s="8" t="s">
        <v>39</v>
      </c>
      <c r="I209" s="9">
        <v>190</v>
      </c>
      <c r="J209" s="10">
        <v>4</v>
      </c>
      <c r="K209" s="11">
        <f t="shared" si="17"/>
        <v>760</v>
      </c>
      <c r="L209" s="8" t="s">
        <v>25</v>
      </c>
      <c r="M209" s="8" t="b">
        <f t="shared" ca="1" si="18"/>
        <v>0</v>
      </c>
      <c r="N209" s="12" t="b">
        <f t="shared" ca="1" si="19"/>
        <v>0</v>
      </c>
    </row>
    <row r="210" spans="1:14" x14ac:dyDescent="0.3">
      <c r="A210" s="6" t="s">
        <v>651</v>
      </c>
      <c r="B210" s="7">
        <v>44921</v>
      </c>
      <c r="C210" s="8">
        <f t="shared" si="15"/>
        <v>26</v>
      </c>
      <c r="D210" s="8" t="str">
        <f t="shared" si="16"/>
        <v>Dec</v>
      </c>
      <c r="E210" s="8" t="s">
        <v>652</v>
      </c>
      <c r="F210" s="8" t="s">
        <v>653</v>
      </c>
      <c r="G210" s="8" t="s">
        <v>17</v>
      </c>
      <c r="H210" s="8" t="s">
        <v>43</v>
      </c>
      <c r="I210" s="9">
        <v>4000</v>
      </c>
      <c r="J210" s="10">
        <v>2</v>
      </c>
      <c r="K210" s="11">
        <f t="shared" si="17"/>
        <v>8000</v>
      </c>
      <c r="L210" s="8" t="s">
        <v>19</v>
      </c>
      <c r="M210" s="8" t="b">
        <f t="shared" ca="1" si="18"/>
        <v>0</v>
      </c>
      <c r="N210" s="12" t="b">
        <f t="shared" ca="1" si="19"/>
        <v>0</v>
      </c>
    </row>
    <row r="211" spans="1:14" x14ac:dyDescent="0.3">
      <c r="A211" s="6" t="s">
        <v>654</v>
      </c>
      <c r="B211" s="7">
        <v>44922</v>
      </c>
      <c r="C211" s="8">
        <f t="shared" si="15"/>
        <v>27</v>
      </c>
      <c r="D211" s="8" t="str">
        <f t="shared" si="16"/>
        <v>Dec</v>
      </c>
      <c r="E211" s="8" t="s">
        <v>655</v>
      </c>
      <c r="F211" s="8" t="s">
        <v>656</v>
      </c>
      <c r="G211" s="8" t="s">
        <v>23</v>
      </c>
      <c r="H211" s="8" t="s">
        <v>47</v>
      </c>
      <c r="I211" s="9">
        <v>1500</v>
      </c>
      <c r="J211" s="10">
        <v>3</v>
      </c>
      <c r="K211" s="11">
        <f t="shared" si="17"/>
        <v>4500</v>
      </c>
      <c r="L211" s="8" t="s">
        <v>25</v>
      </c>
      <c r="M211" s="8" t="b">
        <f t="shared" ca="1" si="18"/>
        <v>0</v>
      </c>
      <c r="N211" s="12" t="b">
        <f t="shared" ca="1" si="19"/>
        <v>0</v>
      </c>
    </row>
    <row r="212" spans="1:14" x14ac:dyDescent="0.3">
      <c r="A212" s="6" t="s">
        <v>657</v>
      </c>
      <c r="B212" s="7">
        <v>44923</v>
      </c>
      <c r="C212" s="8">
        <f t="shared" si="15"/>
        <v>28</v>
      </c>
      <c r="D212" s="8" t="str">
        <f t="shared" si="16"/>
        <v>Dec</v>
      </c>
      <c r="E212" s="8" t="s">
        <v>658</v>
      </c>
      <c r="F212" s="8" t="s">
        <v>659</v>
      </c>
      <c r="G212" s="8" t="s">
        <v>29</v>
      </c>
      <c r="H212" s="8" t="s">
        <v>18</v>
      </c>
      <c r="I212" s="9">
        <v>210</v>
      </c>
      <c r="J212" s="10">
        <v>4</v>
      </c>
      <c r="K212" s="11">
        <f t="shared" si="17"/>
        <v>840</v>
      </c>
      <c r="L212" s="8" t="s">
        <v>19</v>
      </c>
      <c r="M212" s="8" t="b">
        <f t="shared" ca="1" si="18"/>
        <v>0</v>
      </c>
      <c r="N212" s="12" t="b">
        <f t="shared" ca="1" si="19"/>
        <v>0</v>
      </c>
    </row>
    <row r="213" spans="1:14" x14ac:dyDescent="0.3">
      <c r="A213" s="6" t="s">
        <v>660</v>
      </c>
      <c r="B213" s="7">
        <v>44924</v>
      </c>
      <c r="C213" s="8">
        <f t="shared" si="15"/>
        <v>29</v>
      </c>
      <c r="D213" s="8" t="str">
        <f t="shared" si="16"/>
        <v>Dec</v>
      </c>
      <c r="E213" s="8" t="s">
        <v>661</v>
      </c>
      <c r="F213" s="8" t="s">
        <v>662</v>
      </c>
      <c r="G213" s="8" t="s">
        <v>34</v>
      </c>
      <c r="H213" s="8" t="s">
        <v>24</v>
      </c>
      <c r="I213" s="9">
        <v>4000</v>
      </c>
      <c r="J213" s="10">
        <v>5</v>
      </c>
      <c r="K213" s="11">
        <f t="shared" si="17"/>
        <v>20000</v>
      </c>
      <c r="L213" s="8" t="s">
        <v>25</v>
      </c>
      <c r="M213" s="8" t="b">
        <f t="shared" ca="1" si="18"/>
        <v>0</v>
      </c>
      <c r="N213" s="12" t="b">
        <f t="shared" ca="1" si="19"/>
        <v>0</v>
      </c>
    </row>
    <row r="214" spans="1:14" x14ac:dyDescent="0.3">
      <c r="A214" s="6" t="s">
        <v>663</v>
      </c>
      <c r="B214" s="7">
        <v>44925</v>
      </c>
      <c r="C214" s="8">
        <f t="shared" si="15"/>
        <v>30</v>
      </c>
      <c r="D214" s="8" t="str">
        <f t="shared" si="16"/>
        <v>Dec</v>
      </c>
      <c r="E214" s="8" t="s">
        <v>664</v>
      </c>
      <c r="F214" s="8" t="s">
        <v>665</v>
      </c>
      <c r="G214" s="8" t="s">
        <v>17</v>
      </c>
      <c r="H214" s="8" t="s">
        <v>30</v>
      </c>
      <c r="I214" s="9">
        <v>3200</v>
      </c>
      <c r="J214" s="10">
        <v>6</v>
      </c>
      <c r="K214" s="11">
        <f t="shared" si="17"/>
        <v>19200</v>
      </c>
      <c r="L214" s="8" t="s">
        <v>19</v>
      </c>
      <c r="M214" s="8" t="b">
        <f t="shared" ca="1" si="18"/>
        <v>0</v>
      </c>
      <c r="N214" s="12" t="b">
        <f t="shared" ca="1" si="19"/>
        <v>0</v>
      </c>
    </row>
    <row r="215" spans="1:14" x14ac:dyDescent="0.3">
      <c r="A215" s="6" t="s">
        <v>666</v>
      </c>
      <c r="B215" s="7">
        <v>44926</v>
      </c>
      <c r="C215" s="8">
        <f t="shared" si="15"/>
        <v>31</v>
      </c>
      <c r="D215" s="8" t="str">
        <f t="shared" si="16"/>
        <v>Dec</v>
      </c>
      <c r="E215" s="8" t="s">
        <v>667</v>
      </c>
      <c r="F215" s="8" t="s">
        <v>668</v>
      </c>
      <c r="G215" s="8" t="s">
        <v>23</v>
      </c>
      <c r="H215" s="8" t="s">
        <v>35</v>
      </c>
      <c r="I215" s="9">
        <v>2900</v>
      </c>
      <c r="J215" s="10">
        <v>5</v>
      </c>
      <c r="K215" s="11">
        <f t="shared" si="17"/>
        <v>14500</v>
      </c>
      <c r="L215" s="8" t="s">
        <v>25</v>
      </c>
      <c r="M215" s="8" t="b">
        <f t="shared" ca="1" si="18"/>
        <v>0</v>
      </c>
      <c r="N215" s="12" t="b">
        <f t="shared" ca="1" si="19"/>
        <v>0</v>
      </c>
    </row>
    <row r="216" spans="1:14" x14ac:dyDescent="0.3">
      <c r="A216" s="6" t="s">
        <v>669</v>
      </c>
      <c r="B216" s="7">
        <v>44927</v>
      </c>
      <c r="C216" s="8">
        <f t="shared" si="15"/>
        <v>1</v>
      </c>
      <c r="D216" s="8" t="str">
        <f t="shared" si="16"/>
        <v>Jan</v>
      </c>
      <c r="E216" s="8" t="s">
        <v>670</v>
      </c>
      <c r="F216" s="8" t="s">
        <v>671</v>
      </c>
      <c r="G216" s="8" t="s">
        <v>29</v>
      </c>
      <c r="H216" s="8" t="s">
        <v>39</v>
      </c>
      <c r="I216" s="9">
        <v>190</v>
      </c>
      <c r="J216" s="10">
        <v>4</v>
      </c>
      <c r="K216" s="11">
        <f t="shared" si="17"/>
        <v>760</v>
      </c>
      <c r="L216" s="8" t="s">
        <v>19</v>
      </c>
      <c r="M216" s="8" t="b">
        <f t="shared" ca="1" si="18"/>
        <v>0</v>
      </c>
      <c r="N216" s="12" t="b">
        <f t="shared" ca="1" si="19"/>
        <v>0</v>
      </c>
    </row>
    <row r="217" spans="1:14" x14ac:dyDescent="0.3">
      <c r="A217" s="6" t="s">
        <v>672</v>
      </c>
      <c r="B217" s="7">
        <v>44928</v>
      </c>
      <c r="C217" s="8">
        <f t="shared" si="15"/>
        <v>2</v>
      </c>
      <c r="D217" s="8" t="str">
        <f t="shared" si="16"/>
        <v>Jan</v>
      </c>
      <c r="E217" s="8" t="s">
        <v>673</v>
      </c>
      <c r="F217" s="8" t="s">
        <v>674</v>
      </c>
      <c r="G217" s="8" t="s">
        <v>34</v>
      </c>
      <c r="H217" s="8" t="s">
        <v>43</v>
      </c>
      <c r="I217" s="9">
        <v>4000</v>
      </c>
      <c r="J217" s="10">
        <v>10</v>
      </c>
      <c r="K217" s="11">
        <f t="shared" si="17"/>
        <v>40000</v>
      </c>
      <c r="L217" s="8" t="s">
        <v>25</v>
      </c>
      <c r="M217" s="8" t="b">
        <f t="shared" ca="1" si="18"/>
        <v>0</v>
      </c>
      <c r="N217" s="12" t="b">
        <f t="shared" ca="1" si="19"/>
        <v>0</v>
      </c>
    </row>
    <row r="218" spans="1:14" x14ac:dyDescent="0.3">
      <c r="A218" s="6" t="s">
        <v>675</v>
      </c>
      <c r="B218" s="7">
        <v>44929</v>
      </c>
      <c r="C218" s="8">
        <f t="shared" si="15"/>
        <v>3</v>
      </c>
      <c r="D218" s="8" t="str">
        <f t="shared" si="16"/>
        <v>Jan</v>
      </c>
      <c r="E218" s="8" t="s">
        <v>676</v>
      </c>
      <c r="F218" s="8" t="s">
        <v>677</v>
      </c>
      <c r="G218" s="8" t="s">
        <v>17</v>
      </c>
      <c r="H218" s="8" t="s">
        <v>47</v>
      </c>
      <c r="I218" s="9">
        <v>1500</v>
      </c>
      <c r="J218" s="10">
        <v>3</v>
      </c>
      <c r="K218" s="11">
        <f t="shared" si="17"/>
        <v>4500</v>
      </c>
      <c r="L218" s="8" t="s">
        <v>19</v>
      </c>
      <c r="M218" s="8" t="b">
        <f t="shared" ca="1" si="18"/>
        <v>0</v>
      </c>
      <c r="N218" s="12" t="b">
        <f t="shared" ca="1" si="19"/>
        <v>0</v>
      </c>
    </row>
    <row r="219" spans="1:14" x14ac:dyDescent="0.3">
      <c r="A219" s="6" t="s">
        <v>678</v>
      </c>
      <c r="B219" s="7">
        <v>44930</v>
      </c>
      <c r="C219" s="8">
        <f t="shared" si="15"/>
        <v>4</v>
      </c>
      <c r="D219" s="8" t="str">
        <f t="shared" si="16"/>
        <v>Jan</v>
      </c>
      <c r="E219" s="8" t="s">
        <v>679</v>
      </c>
      <c r="F219" s="8" t="s">
        <v>680</v>
      </c>
      <c r="G219" s="8" t="s">
        <v>23</v>
      </c>
      <c r="H219" s="8" t="s">
        <v>18</v>
      </c>
      <c r="I219" s="9">
        <v>210</v>
      </c>
      <c r="J219" s="10">
        <v>4</v>
      </c>
      <c r="K219" s="11">
        <f t="shared" si="17"/>
        <v>840</v>
      </c>
      <c r="L219" s="8" t="s">
        <v>25</v>
      </c>
      <c r="M219" s="8" t="b">
        <f t="shared" ca="1" si="18"/>
        <v>0</v>
      </c>
      <c r="N219" s="12" t="b">
        <f t="shared" ca="1" si="19"/>
        <v>0</v>
      </c>
    </row>
    <row r="220" spans="1:14" x14ac:dyDescent="0.3">
      <c r="A220" s="6" t="s">
        <v>681</v>
      </c>
      <c r="B220" s="7">
        <v>44931</v>
      </c>
      <c r="C220" s="8">
        <f t="shared" si="15"/>
        <v>5</v>
      </c>
      <c r="D220" s="8" t="str">
        <f t="shared" si="16"/>
        <v>Jan</v>
      </c>
      <c r="E220" s="8" t="s">
        <v>682</v>
      </c>
      <c r="F220" s="8" t="s">
        <v>683</v>
      </c>
      <c r="G220" s="8" t="s">
        <v>29</v>
      </c>
      <c r="H220" s="8" t="s">
        <v>24</v>
      </c>
      <c r="I220" s="9">
        <v>4000</v>
      </c>
      <c r="J220" s="10">
        <v>5</v>
      </c>
      <c r="K220" s="11">
        <f t="shared" si="17"/>
        <v>20000</v>
      </c>
      <c r="L220" s="8" t="s">
        <v>19</v>
      </c>
      <c r="M220" s="8" t="b">
        <f t="shared" ca="1" si="18"/>
        <v>0</v>
      </c>
      <c r="N220" s="12" t="b">
        <f t="shared" ca="1" si="19"/>
        <v>0</v>
      </c>
    </row>
    <row r="221" spans="1:14" x14ac:dyDescent="0.3">
      <c r="A221" s="6" t="s">
        <v>684</v>
      </c>
      <c r="B221" s="7">
        <v>44932</v>
      </c>
      <c r="C221" s="8">
        <f t="shared" si="15"/>
        <v>6</v>
      </c>
      <c r="D221" s="8" t="str">
        <f t="shared" si="16"/>
        <v>Jan</v>
      </c>
      <c r="E221" s="8" t="s">
        <v>685</v>
      </c>
      <c r="F221" s="8" t="s">
        <v>686</v>
      </c>
      <c r="G221" s="8" t="s">
        <v>34</v>
      </c>
      <c r="H221" s="8" t="s">
        <v>30</v>
      </c>
      <c r="I221" s="9">
        <v>3200</v>
      </c>
      <c r="J221" s="10">
        <v>6</v>
      </c>
      <c r="K221" s="11">
        <f t="shared" si="17"/>
        <v>19200</v>
      </c>
      <c r="L221" s="8" t="s">
        <v>25</v>
      </c>
      <c r="M221" s="8" t="b">
        <f t="shared" ca="1" si="18"/>
        <v>0</v>
      </c>
      <c r="N221" s="12" t="b">
        <f t="shared" ca="1" si="19"/>
        <v>0</v>
      </c>
    </row>
    <row r="222" spans="1:14" x14ac:dyDescent="0.3">
      <c r="A222" s="6" t="s">
        <v>687</v>
      </c>
      <c r="B222" s="7">
        <v>44933</v>
      </c>
      <c r="C222" s="8">
        <f t="shared" si="15"/>
        <v>7</v>
      </c>
      <c r="D222" s="8" t="str">
        <f t="shared" si="16"/>
        <v>Jan</v>
      </c>
      <c r="E222" s="8" t="s">
        <v>688</v>
      </c>
      <c r="F222" s="8" t="s">
        <v>689</v>
      </c>
      <c r="G222" s="8" t="s">
        <v>17</v>
      </c>
      <c r="H222" s="8" t="s">
        <v>35</v>
      </c>
      <c r="I222" s="9">
        <v>2900</v>
      </c>
      <c r="J222" s="10">
        <v>5</v>
      </c>
      <c r="K222" s="11">
        <f t="shared" si="17"/>
        <v>14500</v>
      </c>
      <c r="L222" s="8" t="s">
        <v>19</v>
      </c>
      <c r="M222" s="8" t="b">
        <f t="shared" ca="1" si="18"/>
        <v>0</v>
      </c>
      <c r="N222" s="12" t="b">
        <f t="shared" ca="1" si="19"/>
        <v>0</v>
      </c>
    </row>
    <row r="223" spans="1:14" x14ac:dyDescent="0.3">
      <c r="A223" s="6" t="s">
        <v>690</v>
      </c>
      <c r="B223" s="7">
        <v>44934</v>
      </c>
      <c r="C223" s="8">
        <f t="shared" si="15"/>
        <v>8</v>
      </c>
      <c r="D223" s="8" t="str">
        <f t="shared" si="16"/>
        <v>Jan</v>
      </c>
      <c r="E223" s="8" t="s">
        <v>691</v>
      </c>
      <c r="F223" s="8" t="s">
        <v>692</v>
      </c>
      <c r="G223" s="8" t="s">
        <v>23</v>
      </c>
      <c r="H223" s="8" t="s">
        <v>39</v>
      </c>
      <c r="I223" s="9">
        <v>190</v>
      </c>
      <c r="J223" s="10">
        <v>6</v>
      </c>
      <c r="K223" s="11">
        <f t="shared" si="17"/>
        <v>1140</v>
      </c>
      <c r="L223" s="8" t="s">
        <v>25</v>
      </c>
      <c r="M223" s="8" t="b">
        <f t="shared" ca="1" si="18"/>
        <v>0</v>
      </c>
      <c r="N223" s="12" t="b">
        <f t="shared" ca="1" si="19"/>
        <v>0</v>
      </c>
    </row>
    <row r="224" spans="1:14" x14ac:dyDescent="0.3">
      <c r="A224" s="6" t="s">
        <v>693</v>
      </c>
      <c r="B224" s="7">
        <v>44935</v>
      </c>
      <c r="C224" s="8">
        <f t="shared" si="15"/>
        <v>9</v>
      </c>
      <c r="D224" s="8" t="str">
        <f t="shared" si="16"/>
        <v>Jan</v>
      </c>
      <c r="E224" s="8" t="s">
        <v>694</v>
      </c>
      <c r="F224" s="8" t="s">
        <v>695</v>
      </c>
      <c r="G224" s="8" t="s">
        <v>29</v>
      </c>
      <c r="H224" s="8" t="s">
        <v>43</v>
      </c>
      <c r="I224" s="9">
        <v>4000</v>
      </c>
      <c r="J224" s="10">
        <v>5</v>
      </c>
      <c r="K224" s="11">
        <f t="shared" si="17"/>
        <v>20000</v>
      </c>
      <c r="L224" s="8" t="s">
        <v>19</v>
      </c>
      <c r="M224" s="8" t="b">
        <f t="shared" ca="1" si="18"/>
        <v>0</v>
      </c>
      <c r="N224" s="12" t="b">
        <f t="shared" ca="1" si="19"/>
        <v>0</v>
      </c>
    </row>
    <row r="225" spans="1:14" x14ac:dyDescent="0.3">
      <c r="A225" s="6" t="s">
        <v>696</v>
      </c>
      <c r="B225" s="7">
        <v>44936</v>
      </c>
      <c r="C225" s="8">
        <f t="shared" si="15"/>
        <v>10</v>
      </c>
      <c r="D225" s="8" t="str">
        <f t="shared" si="16"/>
        <v>Jan</v>
      </c>
      <c r="E225" s="8" t="s">
        <v>697</v>
      </c>
      <c r="F225" s="8" t="s">
        <v>698</v>
      </c>
      <c r="G225" s="8" t="s">
        <v>34</v>
      </c>
      <c r="H225" s="8" t="s">
        <v>47</v>
      </c>
      <c r="I225" s="9">
        <v>1500</v>
      </c>
      <c r="J225" s="10">
        <v>6</v>
      </c>
      <c r="K225" s="11">
        <f t="shared" si="17"/>
        <v>9000</v>
      </c>
      <c r="L225" s="8" t="s">
        <v>25</v>
      </c>
      <c r="M225" s="8" t="b">
        <f t="shared" ca="1" si="18"/>
        <v>0</v>
      </c>
      <c r="N225" s="12" t="b">
        <f t="shared" ca="1" si="19"/>
        <v>0</v>
      </c>
    </row>
    <row r="226" spans="1:14" x14ac:dyDescent="0.3">
      <c r="A226" s="6" t="s">
        <v>699</v>
      </c>
      <c r="B226" s="7">
        <v>44937</v>
      </c>
      <c r="C226" s="8">
        <f t="shared" si="15"/>
        <v>11</v>
      </c>
      <c r="D226" s="8" t="str">
        <f t="shared" si="16"/>
        <v>Jan</v>
      </c>
      <c r="E226" s="8" t="s">
        <v>700</v>
      </c>
      <c r="F226" s="8" t="s">
        <v>701</v>
      </c>
      <c r="G226" s="8" t="s">
        <v>17</v>
      </c>
      <c r="H226" s="8" t="s">
        <v>18</v>
      </c>
      <c r="I226" s="9">
        <v>210</v>
      </c>
      <c r="J226" s="10">
        <v>2</v>
      </c>
      <c r="K226" s="11">
        <f t="shared" si="17"/>
        <v>420</v>
      </c>
      <c r="L226" s="8" t="s">
        <v>19</v>
      </c>
      <c r="M226" s="8" t="b">
        <f t="shared" ca="1" si="18"/>
        <v>0</v>
      </c>
      <c r="N226" s="12" t="b">
        <f t="shared" ca="1" si="19"/>
        <v>0</v>
      </c>
    </row>
    <row r="227" spans="1:14" x14ac:dyDescent="0.3">
      <c r="A227" s="6" t="s">
        <v>702</v>
      </c>
      <c r="B227" s="7">
        <v>44938</v>
      </c>
      <c r="C227" s="8">
        <f t="shared" si="15"/>
        <v>12</v>
      </c>
      <c r="D227" s="8" t="str">
        <f t="shared" si="16"/>
        <v>Jan</v>
      </c>
      <c r="E227" s="8" t="s">
        <v>703</v>
      </c>
      <c r="F227" s="8" t="s">
        <v>704</v>
      </c>
      <c r="G227" s="8" t="s">
        <v>23</v>
      </c>
      <c r="H227" s="8" t="s">
        <v>24</v>
      </c>
      <c r="I227" s="9">
        <v>4000</v>
      </c>
      <c r="J227" s="10">
        <v>3</v>
      </c>
      <c r="K227" s="11">
        <f t="shared" si="17"/>
        <v>12000</v>
      </c>
      <c r="L227" s="8" t="s">
        <v>25</v>
      </c>
      <c r="M227" s="8" t="b">
        <f t="shared" ca="1" si="18"/>
        <v>0</v>
      </c>
      <c r="N227" s="12" t="b">
        <f t="shared" ca="1" si="19"/>
        <v>0</v>
      </c>
    </row>
    <row r="228" spans="1:14" x14ac:dyDescent="0.3">
      <c r="A228" s="6" t="s">
        <v>705</v>
      </c>
      <c r="B228" s="7">
        <v>44939</v>
      </c>
      <c r="C228" s="8">
        <f t="shared" si="15"/>
        <v>13</v>
      </c>
      <c r="D228" s="8" t="str">
        <f t="shared" si="16"/>
        <v>Jan</v>
      </c>
      <c r="E228" s="8" t="s">
        <v>706</v>
      </c>
      <c r="F228" s="8" t="s">
        <v>707</v>
      </c>
      <c r="G228" s="8" t="s">
        <v>29</v>
      </c>
      <c r="H228" s="8" t="s">
        <v>30</v>
      </c>
      <c r="I228" s="9">
        <v>3200</v>
      </c>
      <c r="J228" s="10">
        <v>5</v>
      </c>
      <c r="K228" s="11">
        <f t="shared" si="17"/>
        <v>16000</v>
      </c>
      <c r="L228" s="8" t="s">
        <v>19</v>
      </c>
      <c r="M228" s="8" t="b">
        <f t="shared" ca="1" si="18"/>
        <v>0</v>
      </c>
      <c r="N228" s="12" t="b">
        <f t="shared" ca="1" si="19"/>
        <v>0</v>
      </c>
    </row>
    <row r="229" spans="1:14" x14ac:dyDescent="0.3">
      <c r="A229" s="6" t="s">
        <v>708</v>
      </c>
      <c r="B229" s="7">
        <v>44940</v>
      </c>
      <c r="C229" s="8">
        <f t="shared" si="15"/>
        <v>14</v>
      </c>
      <c r="D229" s="8" t="str">
        <f t="shared" si="16"/>
        <v>Jan</v>
      </c>
      <c r="E229" s="8" t="s">
        <v>709</v>
      </c>
      <c r="F229" s="8" t="s">
        <v>710</v>
      </c>
      <c r="G229" s="8" t="s">
        <v>34</v>
      </c>
      <c r="H229" s="8" t="s">
        <v>35</v>
      </c>
      <c r="I229" s="9">
        <v>2900</v>
      </c>
      <c r="J229" s="10">
        <v>3</v>
      </c>
      <c r="K229" s="11">
        <f t="shared" si="17"/>
        <v>8700</v>
      </c>
      <c r="L229" s="8" t="s">
        <v>25</v>
      </c>
      <c r="M229" s="8" t="b">
        <f t="shared" ca="1" si="18"/>
        <v>0</v>
      </c>
      <c r="N229" s="12" t="b">
        <f t="shared" ca="1" si="19"/>
        <v>0</v>
      </c>
    </row>
    <row r="230" spans="1:14" x14ac:dyDescent="0.3">
      <c r="A230" s="6" t="s">
        <v>711</v>
      </c>
      <c r="B230" s="7">
        <v>44941</v>
      </c>
      <c r="C230" s="8">
        <f t="shared" si="15"/>
        <v>15</v>
      </c>
      <c r="D230" s="8" t="str">
        <f t="shared" si="16"/>
        <v>Jan</v>
      </c>
      <c r="E230" s="8" t="s">
        <v>712</v>
      </c>
      <c r="F230" s="8" t="s">
        <v>713</v>
      </c>
      <c r="G230" s="8" t="s">
        <v>17</v>
      </c>
      <c r="H230" s="8" t="s">
        <v>39</v>
      </c>
      <c r="I230" s="9">
        <v>190</v>
      </c>
      <c r="J230" s="10">
        <v>1</v>
      </c>
      <c r="K230" s="11">
        <f t="shared" si="17"/>
        <v>190</v>
      </c>
      <c r="L230" s="8" t="s">
        <v>19</v>
      </c>
      <c r="M230" s="8" t="b">
        <f t="shared" ca="1" si="18"/>
        <v>0</v>
      </c>
      <c r="N230" s="12" t="b">
        <f t="shared" ca="1" si="19"/>
        <v>0</v>
      </c>
    </row>
    <row r="231" spans="1:14" x14ac:dyDescent="0.3">
      <c r="A231" s="6" t="s">
        <v>714</v>
      </c>
      <c r="B231" s="7">
        <v>44942</v>
      </c>
      <c r="C231" s="8">
        <f t="shared" si="15"/>
        <v>16</v>
      </c>
      <c r="D231" s="8" t="str">
        <f t="shared" si="16"/>
        <v>Jan</v>
      </c>
      <c r="E231" s="8" t="s">
        <v>715</v>
      </c>
      <c r="F231" s="8" t="s">
        <v>716</v>
      </c>
      <c r="G231" s="8" t="s">
        <v>23</v>
      </c>
      <c r="H231" s="8" t="s">
        <v>43</v>
      </c>
      <c r="I231" s="9">
        <v>4000</v>
      </c>
      <c r="J231" s="10">
        <v>2</v>
      </c>
      <c r="K231" s="11">
        <f t="shared" si="17"/>
        <v>8000</v>
      </c>
      <c r="L231" s="8" t="s">
        <v>25</v>
      </c>
      <c r="M231" s="8" t="b">
        <f t="shared" ca="1" si="18"/>
        <v>0</v>
      </c>
      <c r="N231" s="12" t="b">
        <f t="shared" ca="1" si="19"/>
        <v>0</v>
      </c>
    </row>
    <row r="232" spans="1:14" x14ac:dyDescent="0.3">
      <c r="A232" s="6" t="s">
        <v>717</v>
      </c>
      <c r="B232" s="7">
        <v>44943</v>
      </c>
      <c r="C232" s="8">
        <f t="shared" si="15"/>
        <v>17</v>
      </c>
      <c r="D232" s="8" t="str">
        <f t="shared" si="16"/>
        <v>Jan</v>
      </c>
      <c r="E232" s="8" t="s">
        <v>718</v>
      </c>
      <c r="F232" s="8" t="s">
        <v>719</v>
      </c>
      <c r="G232" s="8" t="s">
        <v>29</v>
      </c>
      <c r="H232" s="8" t="s">
        <v>47</v>
      </c>
      <c r="I232" s="9">
        <v>1500</v>
      </c>
      <c r="J232" s="10">
        <v>3</v>
      </c>
      <c r="K232" s="11">
        <f t="shared" si="17"/>
        <v>4500</v>
      </c>
      <c r="L232" s="8" t="s">
        <v>19</v>
      </c>
      <c r="M232" s="8" t="b">
        <f t="shared" ca="1" si="18"/>
        <v>0</v>
      </c>
      <c r="N232" s="12" t="b">
        <f t="shared" ca="1" si="19"/>
        <v>0</v>
      </c>
    </row>
    <row r="233" spans="1:14" x14ac:dyDescent="0.3">
      <c r="A233" s="6" t="s">
        <v>720</v>
      </c>
      <c r="B233" s="7">
        <v>44944</v>
      </c>
      <c r="C233" s="8">
        <f t="shared" si="15"/>
        <v>18</v>
      </c>
      <c r="D233" s="8" t="str">
        <f t="shared" si="16"/>
        <v>Jan</v>
      </c>
      <c r="E233" s="8" t="s">
        <v>721</v>
      </c>
      <c r="F233" s="8" t="s">
        <v>722</v>
      </c>
      <c r="G233" s="8" t="s">
        <v>34</v>
      </c>
      <c r="H233" s="8" t="s">
        <v>18</v>
      </c>
      <c r="I233" s="9">
        <v>210</v>
      </c>
      <c r="J233" s="10">
        <v>7</v>
      </c>
      <c r="K233" s="11">
        <f t="shared" si="17"/>
        <v>1470</v>
      </c>
      <c r="L233" s="8" t="s">
        <v>25</v>
      </c>
      <c r="M233" s="8" t="b">
        <f t="shared" ca="1" si="18"/>
        <v>0</v>
      </c>
      <c r="N233" s="12" t="b">
        <f t="shared" ca="1" si="19"/>
        <v>0</v>
      </c>
    </row>
    <row r="234" spans="1:14" x14ac:dyDescent="0.3">
      <c r="A234" s="6" t="s">
        <v>723</v>
      </c>
      <c r="B234" s="7">
        <v>44945</v>
      </c>
      <c r="C234" s="8">
        <f t="shared" si="15"/>
        <v>19</v>
      </c>
      <c r="D234" s="8" t="str">
        <f t="shared" si="16"/>
        <v>Jan</v>
      </c>
      <c r="E234" s="8" t="s">
        <v>724</v>
      </c>
      <c r="F234" s="8" t="s">
        <v>725</v>
      </c>
      <c r="G234" s="8" t="s">
        <v>17</v>
      </c>
      <c r="H234" s="8" t="s">
        <v>24</v>
      </c>
      <c r="I234" s="9">
        <v>4000</v>
      </c>
      <c r="J234" s="10">
        <v>6</v>
      </c>
      <c r="K234" s="11">
        <f t="shared" si="17"/>
        <v>24000</v>
      </c>
      <c r="L234" s="8" t="s">
        <v>19</v>
      </c>
      <c r="M234" s="8" t="b">
        <f t="shared" ca="1" si="18"/>
        <v>0</v>
      </c>
      <c r="N234" s="12" t="b">
        <f t="shared" ca="1" si="19"/>
        <v>0</v>
      </c>
    </row>
    <row r="235" spans="1:14" x14ac:dyDescent="0.3">
      <c r="A235" s="6" t="s">
        <v>726</v>
      </c>
      <c r="B235" s="7">
        <v>44946</v>
      </c>
      <c r="C235" s="8">
        <f t="shared" si="15"/>
        <v>20</v>
      </c>
      <c r="D235" s="8" t="str">
        <f t="shared" si="16"/>
        <v>Jan</v>
      </c>
      <c r="E235" s="8" t="s">
        <v>727</v>
      </c>
      <c r="F235" s="8" t="s">
        <v>728</v>
      </c>
      <c r="G235" s="8" t="s">
        <v>23</v>
      </c>
      <c r="H235" s="8" t="s">
        <v>30</v>
      </c>
      <c r="I235" s="9">
        <v>3200</v>
      </c>
      <c r="J235" s="10">
        <v>1</v>
      </c>
      <c r="K235" s="11">
        <f t="shared" si="17"/>
        <v>3200</v>
      </c>
      <c r="L235" s="8" t="s">
        <v>25</v>
      </c>
      <c r="M235" s="8" t="b">
        <f t="shared" ca="1" si="18"/>
        <v>0</v>
      </c>
      <c r="N235" s="12" t="b">
        <f t="shared" ca="1" si="19"/>
        <v>0</v>
      </c>
    </row>
    <row r="236" spans="1:14" x14ac:dyDescent="0.3">
      <c r="A236" s="6" t="s">
        <v>729</v>
      </c>
      <c r="B236" s="7">
        <v>44947</v>
      </c>
      <c r="C236" s="8">
        <f t="shared" si="15"/>
        <v>21</v>
      </c>
      <c r="D236" s="8" t="str">
        <f t="shared" si="16"/>
        <v>Jan</v>
      </c>
      <c r="E236" s="8" t="s">
        <v>730</v>
      </c>
      <c r="F236" s="8" t="s">
        <v>731</v>
      </c>
      <c r="G236" s="8" t="s">
        <v>29</v>
      </c>
      <c r="H236" s="8" t="s">
        <v>35</v>
      </c>
      <c r="I236" s="9">
        <v>2900</v>
      </c>
      <c r="J236" s="10">
        <v>3</v>
      </c>
      <c r="K236" s="11">
        <f t="shared" si="17"/>
        <v>8700</v>
      </c>
      <c r="L236" s="8" t="s">
        <v>19</v>
      </c>
      <c r="M236" s="8" t="b">
        <f t="shared" ca="1" si="18"/>
        <v>0</v>
      </c>
      <c r="N236" s="12" t="b">
        <f t="shared" ca="1" si="19"/>
        <v>0</v>
      </c>
    </row>
    <row r="237" spans="1:14" x14ac:dyDescent="0.3">
      <c r="A237" s="6" t="s">
        <v>732</v>
      </c>
      <c r="B237" s="7">
        <v>44948</v>
      </c>
      <c r="C237" s="8">
        <f t="shared" si="15"/>
        <v>22</v>
      </c>
      <c r="D237" s="8" t="str">
        <f t="shared" si="16"/>
        <v>Jan</v>
      </c>
      <c r="E237" s="8" t="s">
        <v>733</v>
      </c>
      <c r="F237" s="8" t="s">
        <v>734</v>
      </c>
      <c r="G237" s="8" t="s">
        <v>34</v>
      </c>
      <c r="H237" s="8" t="s">
        <v>39</v>
      </c>
      <c r="I237" s="9">
        <v>190</v>
      </c>
      <c r="J237" s="10">
        <v>4</v>
      </c>
      <c r="K237" s="11">
        <f t="shared" si="17"/>
        <v>760</v>
      </c>
      <c r="L237" s="8" t="s">
        <v>25</v>
      </c>
      <c r="M237" s="8" t="b">
        <f t="shared" ca="1" si="18"/>
        <v>0</v>
      </c>
      <c r="N237" s="12" t="b">
        <f t="shared" ca="1" si="19"/>
        <v>0</v>
      </c>
    </row>
    <row r="238" spans="1:14" x14ac:dyDescent="0.3">
      <c r="A238" s="6" t="s">
        <v>735</v>
      </c>
      <c r="B238" s="7">
        <v>44949</v>
      </c>
      <c r="C238" s="8">
        <f t="shared" si="15"/>
        <v>23</v>
      </c>
      <c r="D238" s="8" t="str">
        <f t="shared" si="16"/>
        <v>Jan</v>
      </c>
      <c r="E238" s="8" t="s">
        <v>736</v>
      </c>
      <c r="F238" s="8" t="s">
        <v>737</v>
      </c>
      <c r="G238" s="8" t="s">
        <v>17</v>
      </c>
      <c r="H238" s="8" t="s">
        <v>43</v>
      </c>
      <c r="I238" s="9">
        <v>4000</v>
      </c>
      <c r="J238" s="10">
        <v>2</v>
      </c>
      <c r="K238" s="11">
        <f t="shared" si="17"/>
        <v>8000</v>
      </c>
      <c r="L238" s="8" t="s">
        <v>19</v>
      </c>
      <c r="M238" s="8" t="b">
        <f t="shared" ca="1" si="18"/>
        <v>0</v>
      </c>
      <c r="N238" s="12" t="b">
        <f t="shared" ca="1" si="19"/>
        <v>0</v>
      </c>
    </row>
    <row r="239" spans="1:14" x14ac:dyDescent="0.3">
      <c r="A239" s="6" t="s">
        <v>738</v>
      </c>
      <c r="B239" s="7">
        <v>44950</v>
      </c>
      <c r="C239" s="8">
        <f t="shared" si="15"/>
        <v>24</v>
      </c>
      <c r="D239" s="8" t="str">
        <f t="shared" si="16"/>
        <v>Jan</v>
      </c>
      <c r="E239" s="8" t="s">
        <v>739</v>
      </c>
      <c r="F239" s="8" t="s">
        <v>740</v>
      </c>
      <c r="G239" s="8" t="s">
        <v>23</v>
      </c>
      <c r="H239" s="8" t="s">
        <v>47</v>
      </c>
      <c r="I239" s="9">
        <v>1500</v>
      </c>
      <c r="J239" s="10">
        <v>3</v>
      </c>
      <c r="K239" s="11">
        <f t="shared" si="17"/>
        <v>4500</v>
      </c>
      <c r="L239" s="8" t="s">
        <v>25</v>
      </c>
      <c r="M239" s="8" t="b">
        <f t="shared" ca="1" si="18"/>
        <v>0</v>
      </c>
      <c r="N239" s="12" t="b">
        <f t="shared" ca="1" si="19"/>
        <v>0</v>
      </c>
    </row>
    <row r="240" spans="1:14" x14ac:dyDescent="0.3">
      <c r="A240" s="6" t="s">
        <v>741</v>
      </c>
      <c r="B240" s="7">
        <v>44951</v>
      </c>
      <c r="C240" s="8">
        <f t="shared" si="15"/>
        <v>25</v>
      </c>
      <c r="D240" s="8" t="str">
        <f t="shared" si="16"/>
        <v>Jan</v>
      </c>
      <c r="E240" s="8" t="s">
        <v>742</v>
      </c>
      <c r="F240" s="8" t="s">
        <v>743</v>
      </c>
      <c r="G240" s="8" t="s">
        <v>29</v>
      </c>
      <c r="H240" s="8" t="s">
        <v>18</v>
      </c>
      <c r="I240" s="9">
        <v>210</v>
      </c>
      <c r="J240" s="10">
        <v>4</v>
      </c>
      <c r="K240" s="11">
        <f t="shared" si="17"/>
        <v>840</v>
      </c>
      <c r="L240" s="8" t="s">
        <v>19</v>
      </c>
      <c r="M240" s="8" t="b">
        <f t="shared" ca="1" si="18"/>
        <v>0</v>
      </c>
      <c r="N240" s="12" t="b">
        <f t="shared" ca="1" si="19"/>
        <v>0</v>
      </c>
    </row>
    <row r="241" spans="1:14" x14ac:dyDescent="0.3">
      <c r="A241" s="6" t="s">
        <v>744</v>
      </c>
      <c r="B241" s="7">
        <v>44952</v>
      </c>
      <c r="C241" s="8">
        <f t="shared" si="15"/>
        <v>26</v>
      </c>
      <c r="D241" s="8" t="str">
        <f t="shared" si="16"/>
        <v>Jan</v>
      </c>
      <c r="E241" s="8" t="s">
        <v>745</v>
      </c>
      <c r="F241" s="8" t="s">
        <v>746</v>
      </c>
      <c r="G241" s="8" t="s">
        <v>34</v>
      </c>
      <c r="H241" s="8" t="s">
        <v>24</v>
      </c>
      <c r="I241" s="9">
        <v>4000</v>
      </c>
      <c r="J241" s="10">
        <v>5</v>
      </c>
      <c r="K241" s="11">
        <f t="shared" si="17"/>
        <v>20000</v>
      </c>
      <c r="L241" s="8" t="s">
        <v>25</v>
      </c>
      <c r="M241" s="8" t="b">
        <f t="shared" ca="1" si="18"/>
        <v>0</v>
      </c>
      <c r="N241" s="12" t="b">
        <f t="shared" ca="1" si="19"/>
        <v>0</v>
      </c>
    </row>
    <row r="242" spans="1:14" x14ac:dyDescent="0.3">
      <c r="A242" s="6" t="s">
        <v>747</v>
      </c>
      <c r="B242" s="7">
        <v>44953</v>
      </c>
      <c r="C242" s="8">
        <f t="shared" si="15"/>
        <v>27</v>
      </c>
      <c r="D242" s="8" t="str">
        <f t="shared" si="16"/>
        <v>Jan</v>
      </c>
      <c r="E242" s="8" t="s">
        <v>748</v>
      </c>
      <c r="F242" s="8" t="s">
        <v>749</v>
      </c>
      <c r="G242" s="8" t="s">
        <v>17</v>
      </c>
      <c r="H242" s="8" t="s">
        <v>30</v>
      </c>
      <c r="I242" s="9">
        <v>3200</v>
      </c>
      <c r="J242" s="10">
        <v>6</v>
      </c>
      <c r="K242" s="11">
        <f t="shared" si="17"/>
        <v>19200</v>
      </c>
      <c r="L242" s="8" t="s">
        <v>19</v>
      </c>
      <c r="M242" s="8" t="b">
        <f t="shared" ca="1" si="18"/>
        <v>0</v>
      </c>
      <c r="N242" s="12" t="b">
        <f t="shared" ca="1" si="19"/>
        <v>0</v>
      </c>
    </row>
    <row r="243" spans="1:14" x14ac:dyDescent="0.3">
      <c r="A243" s="6" t="s">
        <v>750</v>
      </c>
      <c r="B243" s="7">
        <v>44954</v>
      </c>
      <c r="C243" s="8">
        <f t="shared" si="15"/>
        <v>28</v>
      </c>
      <c r="D243" s="8" t="str">
        <f t="shared" si="16"/>
        <v>Jan</v>
      </c>
      <c r="E243" s="8" t="s">
        <v>751</v>
      </c>
      <c r="F243" s="8" t="s">
        <v>752</v>
      </c>
      <c r="G243" s="8" t="s">
        <v>23</v>
      </c>
      <c r="H243" s="8" t="s">
        <v>35</v>
      </c>
      <c r="I243" s="9">
        <v>2900</v>
      </c>
      <c r="J243" s="10">
        <v>5</v>
      </c>
      <c r="K243" s="11">
        <f t="shared" si="17"/>
        <v>14500</v>
      </c>
      <c r="L243" s="8" t="s">
        <v>25</v>
      </c>
      <c r="M243" s="8" t="b">
        <f t="shared" ca="1" si="18"/>
        <v>0</v>
      </c>
      <c r="N243" s="12" t="b">
        <f t="shared" ca="1" si="19"/>
        <v>0</v>
      </c>
    </row>
    <row r="244" spans="1:14" x14ac:dyDescent="0.3">
      <c r="A244" s="6" t="s">
        <v>753</v>
      </c>
      <c r="B244" s="7">
        <v>44955</v>
      </c>
      <c r="C244" s="8">
        <f t="shared" si="15"/>
        <v>29</v>
      </c>
      <c r="D244" s="8" t="str">
        <f t="shared" si="16"/>
        <v>Jan</v>
      </c>
      <c r="E244" s="8" t="s">
        <v>754</v>
      </c>
      <c r="F244" s="8" t="s">
        <v>755</v>
      </c>
      <c r="G244" s="8" t="s">
        <v>29</v>
      </c>
      <c r="H244" s="8" t="s">
        <v>39</v>
      </c>
      <c r="I244" s="9">
        <v>190</v>
      </c>
      <c r="J244" s="10">
        <v>4</v>
      </c>
      <c r="K244" s="11">
        <f t="shared" si="17"/>
        <v>760</v>
      </c>
      <c r="L244" s="8" t="s">
        <v>19</v>
      </c>
      <c r="M244" s="8" t="b">
        <f t="shared" ca="1" si="18"/>
        <v>0</v>
      </c>
      <c r="N244" s="12" t="b">
        <f t="shared" ca="1" si="19"/>
        <v>0</v>
      </c>
    </row>
    <row r="245" spans="1:14" x14ac:dyDescent="0.3">
      <c r="A245" s="6" t="s">
        <v>756</v>
      </c>
      <c r="B245" s="7">
        <v>44956</v>
      </c>
      <c r="C245" s="8">
        <f t="shared" si="15"/>
        <v>30</v>
      </c>
      <c r="D245" s="8" t="str">
        <f t="shared" si="16"/>
        <v>Jan</v>
      </c>
      <c r="E245" s="8" t="s">
        <v>757</v>
      </c>
      <c r="F245" s="8" t="s">
        <v>758</v>
      </c>
      <c r="G245" s="8" t="s">
        <v>34</v>
      </c>
      <c r="H245" s="8" t="s">
        <v>43</v>
      </c>
      <c r="I245" s="9">
        <v>4000</v>
      </c>
      <c r="J245" s="10">
        <v>10</v>
      </c>
      <c r="K245" s="11">
        <f t="shared" si="17"/>
        <v>40000</v>
      </c>
      <c r="L245" s="8" t="s">
        <v>25</v>
      </c>
      <c r="M245" s="8" t="b">
        <f t="shared" ca="1" si="18"/>
        <v>0</v>
      </c>
      <c r="N245" s="12" t="b">
        <f t="shared" ca="1" si="19"/>
        <v>0</v>
      </c>
    </row>
    <row r="246" spans="1:14" x14ac:dyDescent="0.3">
      <c r="A246" s="6" t="s">
        <v>759</v>
      </c>
      <c r="B246" s="7">
        <v>44957</v>
      </c>
      <c r="C246" s="8">
        <f t="shared" si="15"/>
        <v>31</v>
      </c>
      <c r="D246" s="8" t="str">
        <f t="shared" si="16"/>
        <v>Jan</v>
      </c>
      <c r="E246" s="8" t="s">
        <v>760</v>
      </c>
      <c r="F246" s="8" t="s">
        <v>761</v>
      </c>
      <c r="G246" s="8" t="s">
        <v>17</v>
      </c>
      <c r="H246" s="8" t="s">
        <v>47</v>
      </c>
      <c r="I246" s="9">
        <v>1500</v>
      </c>
      <c r="J246" s="10">
        <v>3</v>
      </c>
      <c r="K246" s="11">
        <f t="shared" si="17"/>
        <v>4500</v>
      </c>
      <c r="L246" s="8" t="s">
        <v>19</v>
      </c>
      <c r="M246" s="8" t="b">
        <f t="shared" ca="1" si="18"/>
        <v>0</v>
      </c>
      <c r="N246" s="12" t="b">
        <f t="shared" ca="1" si="19"/>
        <v>0</v>
      </c>
    </row>
    <row r="247" spans="1:14" x14ac:dyDescent="0.3">
      <c r="A247" s="6" t="s">
        <v>762</v>
      </c>
      <c r="B247" s="7">
        <v>44958</v>
      </c>
      <c r="C247" s="8">
        <f t="shared" si="15"/>
        <v>1</v>
      </c>
      <c r="D247" s="8" t="str">
        <f t="shared" si="16"/>
        <v>Feb</v>
      </c>
      <c r="E247" s="8" t="s">
        <v>763</v>
      </c>
      <c r="F247" s="8" t="s">
        <v>764</v>
      </c>
      <c r="G247" s="8" t="s">
        <v>23</v>
      </c>
      <c r="H247" s="8" t="s">
        <v>18</v>
      </c>
      <c r="I247" s="9">
        <v>210</v>
      </c>
      <c r="J247" s="10">
        <v>4</v>
      </c>
      <c r="K247" s="11">
        <f t="shared" si="17"/>
        <v>840</v>
      </c>
      <c r="L247" s="8" t="s">
        <v>25</v>
      </c>
      <c r="M247" s="8" t="b">
        <f t="shared" ca="1" si="18"/>
        <v>0</v>
      </c>
      <c r="N247" s="12" t="b">
        <f t="shared" ca="1" si="19"/>
        <v>0</v>
      </c>
    </row>
    <row r="248" spans="1:14" x14ac:dyDescent="0.3">
      <c r="A248" s="6" t="s">
        <v>765</v>
      </c>
      <c r="B248" s="7">
        <v>44959</v>
      </c>
      <c r="C248" s="8">
        <f t="shared" si="15"/>
        <v>2</v>
      </c>
      <c r="D248" s="8" t="str">
        <f t="shared" si="16"/>
        <v>Feb</v>
      </c>
      <c r="E248" s="8" t="s">
        <v>766</v>
      </c>
      <c r="F248" s="8" t="s">
        <v>767</v>
      </c>
      <c r="G248" s="8" t="s">
        <v>29</v>
      </c>
      <c r="H248" s="8" t="s">
        <v>24</v>
      </c>
      <c r="I248" s="9">
        <v>4000</v>
      </c>
      <c r="J248" s="10">
        <v>5</v>
      </c>
      <c r="K248" s="11">
        <f t="shared" si="17"/>
        <v>20000</v>
      </c>
      <c r="L248" s="8" t="s">
        <v>19</v>
      </c>
      <c r="M248" s="8" t="b">
        <f t="shared" ca="1" si="18"/>
        <v>0</v>
      </c>
      <c r="N248" s="12" t="b">
        <f t="shared" ca="1" si="19"/>
        <v>0</v>
      </c>
    </row>
    <row r="249" spans="1:14" x14ac:dyDescent="0.3">
      <c r="A249" s="6" t="s">
        <v>768</v>
      </c>
      <c r="B249" s="7">
        <v>44960</v>
      </c>
      <c r="C249" s="8">
        <f t="shared" si="15"/>
        <v>3</v>
      </c>
      <c r="D249" s="8" t="str">
        <f t="shared" si="16"/>
        <v>Feb</v>
      </c>
      <c r="E249" s="8" t="s">
        <v>769</v>
      </c>
      <c r="F249" s="8" t="s">
        <v>770</v>
      </c>
      <c r="G249" s="8" t="s">
        <v>34</v>
      </c>
      <c r="H249" s="8" t="s">
        <v>30</v>
      </c>
      <c r="I249" s="9">
        <v>3200</v>
      </c>
      <c r="J249" s="10">
        <v>6</v>
      </c>
      <c r="K249" s="11">
        <f t="shared" si="17"/>
        <v>19200</v>
      </c>
      <c r="L249" s="8" t="s">
        <v>25</v>
      </c>
      <c r="M249" s="8" t="b">
        <f t="shared" ca="1" si="18"/>
        <v>0</v>
      </c>
      <c r="N249" s="12" t="b">
        <f t="shared" ca="1" si="19"/>
        <v>0</v>
      </c>
    </row>
    <row r="250" spans="1:14" x14ac:dyDescent="0.3">
      <c r="A250" s="6" t="s">
        <v>771</v>
      </c>
      <c r="B250" s="7">
        <v>44961</v>
      </c>
      <c r="C250" s="8">
        <f t="shared" si="15"/>
        <v>4</v>
      </c>
      <c r="D250" s="8" t="str">
        <f t="shared" si="16"/>
        <v>Feb</v>
      </c>
      <c r="E250" s="8" t="s">
        <v>772</v>
      </c>
      <c r="F250" s="8" t="s">
        <v>773</v>
      </c>
      <c r="G250" s="8" t="s">
        <v>17</v>
      </c>
      <c r="H250" s="8" t="s">
        <v>35</v>
      </c>
      <c r="I250" s="9">
        <v>2900</v>
      </c>
      <c r="J250" s="10">
        <v>5</v>
      </c>
      <c r="K250" s="11">
        <f t="shared" si="17"/>
        <v>14500</v>
      </c>
      <c r="L250" s="8" t="s">
        <v>19</v>
      </c>
      <c r="M250" s="8" t="b">
        <f t="shared" ca="1" si="18"/>
        <v>0</v>
      </c>
      <c r="N250" s="12" t="b">
        <f t="shared" ca="1" si="19"/>
        <v>0</v>
      </c>
    </row>
    <row r="251" spans="1:14" x14ac:dyDescent="0.3">
      <c r="A251" s="6" t="s">
        <v>774</v>
      </c>
      <c r="B251" s="7">
        <v>44962</v>
      </c>
      <c r="C251" s="8">
        <f t="shared" si="15"/>
        <v>5</v>
      </c>
      <c r="D251" s="8" t="str">
        <f t="shared" si="16"/>
        <v>Feb</v>
      </c>
      <c r="E251" s="8" t="s">
        <v>775</v>
      </c>
      <c r="F251" s="8" t="s">
        <v>776</v>
      </c>
      <c r="G251" s="8" t="s">
        <v>23</v>
      </c>
      <c r="H251" s="8" t="s">
        <v>39</v>
      </c>
      <c r="I251" s="9">
        <v>190</v>
      </c>
      <c r="J251" s="10">
        <v>6</v>
      </c>
      <c r="K251" s="11">
        <f t="shared" si="17"/>
        <v>1140</v>
      </c>
      <c r="L251" s="8" t="s">
        <v>25</v>
      </c>
      <c r="M251" s="8" t="b">
        <f t="shared" ca="1" si="18"/>
        <v>0</v>
      </c>
      <c r="N251" s="12" t="b">
        <f t="shared" ca="1" si="19"/>
        <v>0</v>
      </c>
    </row>
    <row r="252" spans="1:14" x14ac:dyDescent="0.3">
      <c r="A252" s="6" t="s">
        <v>777</v>
      </c>
      <c r="B252" s="7">
        <v>44963</v>
      </c>
      <c r="C252" s="8">
        <f t="shared" si="15"/>
        <v>6</v>
      </c>
      <c r="D252" s="8" t="str">
        <f t="shared" si="16"/>
        <v>Feb</v>
      </c>
      <c r="E252" s="8" t="s">
        <v>778</v>
      </c>
      <c r="F252" s="8" t="s">
        <v>779</v>
      </c>
      <c r="G252" s="8" t="s">
        <v>29</v>
      </c>
      <c r="H252" s="8" t="s">
        <v>43</v>
      </c>
      <c r="I252" s="9">
        <v>4000</v>
      </c>
      <c r="J252" s="10">
        <v>5</v>
      </c>
      <c r="K252" s="11">
        <f t="shared" si="17"/>
        <v>20000</v>
      </c>
      <c r="L252" s="8" t="s">
        <v>19</v>
      </c>
      <c r="M252" s="8" t="b">
        <f t="shared" ca="1" si="18"/>
        <v>0</v>
      </c>
      <c r="N252" s="12" t="b">
        <f t="shared" ca="1" si="19"/>
        <v>0</v>
      </c>
    </row>
    <row r="253" spans="1:14" x14ac:dyDescent="0.3">
      <c r="A253" s="6" t="s">
        <v>780</v>
      </c>
      <c r="B253" s="7">
        <v>44964</v>
      </c>
      <c r="C253" s="8">
        <f t="shared" si="15"/>
        <v>7</v>
      </c>
      <c r="D253" s="8" t="str">
        <f t="shared" si="16"/>
        <v>Feb</v>
      </c>
      <c r="E253" s="8" t="s">
        <v>781</v>
      </c>
      <c r="F253" s="8" t="s">
        <v>782</v>
      </c>
      <c r="G253" s="8" t="s">
        <v>34</v>
      </c>
      <c r="H253" s="8" t="s">
        <v>47</v>
      </c>
      <c r="I253" s="9">
        <v>1500</v>
      </c>
      <c r="J253" s="10">
        <v>6</v>
      </c>
      <c r="K253" s="11">
        <f t="shared" si="17"/>
        <v>9000</v>
      </c>
      <c r="L253" s="8" t="s">
        <v>25</v>
      </c>
      <c r="M253" s="8" t="b">
        <f t="shared" ca="1" si="18"/>
        <v>0</v>
      </c>
      <c r="N253" s="12" t="b">
        <f t="shared" ca="1" si="19"/>
        <v>0</v>
      </c>
    </row>
    <row r="254" spans="1:14" x14ac:dyDescent="0.3">
      <c r="A254" s="6" t="s">
        <v>783</v>
      </c>
      <c r="B254" s="7">
        <v>44965</v>
      </c>
      <c r="C254" s="8">
        <f t="shared" si="15"/>
        <v>8</v>
      </c>
      <c r="D254" s="8" t="str">
        <f t="shared" si="16"/>
        <v>Feb</v>
      </c>
      <c r="E254" s="8" t="s">
        <v>784</v>
      </c>
      <c r="F254" s="8" t="s">
        <v>785</v>
      </c>
      <c r="G254" s="8" t="s">
        <v>17</v>
      </c>
      <c r="H254" s="8" t="s">
        <v>18</v>
      </c>
      <c r="I254" s="9">
        <v>210</v>
      </c>
      <c r="J254" s="10">
        <v>2</v>
      </c>
      <c r="K254" s="11">
        <f t="shared" si="17"/>
        <v>420</v>
      </c>
      <c r="L254" s="8" t="s">
        <v>19</v>
      </c>
      <c r="M254" s="8" t="b">
        <f t="shared" ca="1" si="18"/>
        <v>0</v>
      </c>
      <c r="N254" s="12" t="b">
        <f t="shared" ca="1" si="19"/>
        <v>0</v>
      </c>
    </row>
    <row r="255" spans="1:14" x14ac:dyDescent="0.3">
      <c r="A255" s="6" t="s">
        <v>786</v>
      </c>
      <c r="B255" s="7">
        <v>44966</v>
      </c>
      <c r="C255" s="8">
        <f t="shared" si="15"/>
        <v>9</v>
      </c>
      <c r="D255" s="8" t="str">
        <f t="shared" si="16"/>
        <v>Feb</v>
      </c>
      <c r="E255" s="8" t="s">
        <v>787</v>
      </c>
      <c r="F255" s="8" t="s">
        <v>788</v>
      </c>
      <c r="G255" s="8" t="s">
        <v>23</v>
      </c>
      <c r="H255" s="8" t="s">
        <v>24</v>
      </c>
      <c r="I255" s="9">
        <v>4000</v>
      </c>
      <c r="J255" s="10">
        <v>3</v>
      </c>
      <c r="K255" s="11">
        <f t="shared" si="17"/>
        <v>12000</v>
      </c>
      <c r="L255" s="8" t="s">
        <v>25</v>
      </c>
      <c r="M255" s="8" t="b">
        <f t="shared" ca="1" si="18"/>
        <v>0</v>
      </c>
      <c r="N255" s="12" t="b">
        <f t="shared" ca="1" si="19"/>
        <v>0</v>
      </c>
    </row>
    <row r="256" spans="1:14" x14ac:dyDescent="0.3">
      <c r="A256" s="6" t="s">
        <v>789</v>
      </c>
      <c r="B256" s="7">
        <v>44967</v>
      </c>
      <c r="C256" s="8">
        <f t="shared" si="15"/>
        <v>10</v>
      </c>
      <c r="D256" s="8" t="str">
        <f t="shared" si="16"/>
        <v>Feb</v>
      </c>
      <c r="E256" s="8" t="s">
        <v>790</v>
      </c>
      <c r="F256" s="8" t="s">
        <v>791</v>
      </c>
      <c r="G256" s="8" t="s">
        <v>29</v>
      </c>
      <c r="H256" s="8" t="s">
        <v>30</v>
      </c>
      <c r="I256" s="9">
        <v>3200</v>
      </c>
      <c r="J256" s="10">
        <v>5</v>
      </c>
      <c r="K256" s="11">
        <f t="shared" si="17"/>
        <v>16000</v>
      </c>
      <c r="L256" s="8" t="s">
        <v>19</v>
      </c>
      <c r="M256" s="8" t="b">
        <f t="shared" ca="1" si="18"/>
        <v>0</v>
      </c>
      <c r="N256" s="12" t="b">
        <f t="shared" ca="1" si="19"/>
        <v>0</v>
      </c>
    </row>
    <row r="257" spans="1:14" x14ac:dyDescent="0.3">
      <c r="A257" s="6" t="s">
        <v>792</v>
      </c>
      <c r="B257" s="7">
        <v>44968</v>
      </c>
      <c r="C257" s="8">
        <f t="shared" si="15"/>
        <v>11</v>
      </c>
      <c r="D257" s="8" t="str">
        <f t="shared" si="16"/>
        <v>Feb</v>
      </c>
      <c r="E257" s="8" t="s">
        <v>793</v>
      </c>
      <c r="F257" s="8" t="s">
        <v>794</v>
      </c>
      <c r="G257" s="8" t="s">
        <v>34</v>
      </c>
      <c r="H257" s="8" t="s">
        <v>35</v>
      </c>
      <c r="I257" s="9">
        <v>2900</v>
      </c>
      <c r="J257" s="10">
        <v>3</v>
      </c>
      <c r="K257" s="11">
        <f t="shared" si="17"/>
        <v>8700</v>
      </c>
      <c r="L257" s="8" t="s">
        <v>25</v>
      </c>
      <c r="M257" s="8" t="b">
        <f t="shared" ca="1" si="18"/>
        <v>0</v>
      </c>
      <c r="N257" s="12" t="b">
        <f t="shared" ca="1" si="19"/>
        <v>0</v>
      </c>
    </row>
    <row r="258" spans="1:14" x14ac:dyDescent="0.3">
      <c r="A258" s="6" t="s">
        <v>795</v>
      </c>
      <c r="B258" s="7">
        <v>44969</v>
      </c>
      <c r="C258" s="8">
        <f t="shared" si="15"/>
        <v>12</v>
      </c>
      <c r="D258" s="8" t="str">
        <f t="shared" si="16"/>
        <v>Feb</v>
      </c>
      <c r="E258" s="8" t="s">
        <v>796</v>
      </c>
      <c r="F258" s="8" t="s">
        <v>797</v>
      </c>
      <c r="G258" s="8" t="s">
        <v>17</v>
      </c>
      <c r="H258" s="8" t="s">
        <v>39</v>
      </c>
      <c r="I258" s="9">
        <v>190</v>
      </c>
      <c r="J258" s="10">
        <v>1</v>
      </c>
      <c r="K258" s="11">
        <f t="shared" si="17"/>
        <v>190</v>
      </c>
      <c r="L258" s="8" t="s">
        <v>19</v>
      </c>
      <c r="M258" s="8" t="b">
        <f t="shared" ca="1" si="18"/>
        <v>0</v>
      </c>
      <c r="N258" s="12" t="b">
        <f t="shared" ca="1" si="19"/>
        <v>0</v>
      </c>
    </row>
    <row r="259" spans="1:14" x14ac:dyDescent="0.3">
      <c r="A259" s="6" t="s">
        <v>798</v>
      </c>
      <c r="B259" s="7">
        <v>44970</v>
      </c>
      <c r="C259" s="8">
        <f t="shared" ref="C259:C322" si="20">DAY(B259)</f>
        <v>13</v>
      </c>
      <c r="D259" s="8" t="str">
        <f t="shared" ref="D259:D322" si="21">TEXT(B259,"mmm")</f>
        <v>Feb</v>
      </c>
      <c r="E259" s="8" t="s">
        <v>799</v>
      </c>
      <c r="F259" s="8" t="s">
        <v>800</v>
      </c>
      <c r="G259" s="8" t="s">
        <v>23</v>
      </c>
      <c r="H259" s="8" t="s">
        <v>43</v>
      </c>
      <c r="I259" s="9">
        <v>4000</v>
      </c>
      <c r="J259" s="10">
        <v>2</v>
      </c>
      <c r="K259" s="11">
        <f t="shared" ref="K259:K322" si="22">I259*J259</f>
        <v>8000</v>
      </c>
      <c r="L259" s="8" t="s">
        <v>25</v>
      </c>
      <c r="M259" s="8" t="b">
        <f t="shared" ref="M259:M322" ca="1" si="23">AND(B259&gt;=(TODAY()-28),B259&lt;TODAY())</f>
        <v>0</v>
      </c>
      <c r="N259" s="12" t="b">
        <f t="shared" ref="N259:N322" ca="1" si="24">AND(B259&gt;=(TODAY()-56),B259&lt;(TODAY()-28))</f>
        <v>0</v>
      </c>
    </row>
    <row r="260" spans="1:14" x14ac:dyDescent="0.3">
      <c r="A260" s="6" t="s">
        <v>801</v>
      </c>
      <c r="B260" s="7">
        <v>44971</v>
      </c>
      <c r="C260" s="8">
        <f t="shared" si="20"/>
        <v>14</v>
      </c>
      <c r="D260" s="8" t="str">
        <f t="shared" si="21"/>
        <v>Feb</v>
      </c>
      <c r="E260" s="8" t="s">
        <v>802</v>
      </c>
      <c r="F260" s="8" t="s">
        <v>803</v>
      </c>
      <c r="G260" s="8" t="s">
        <v>29</v>
      </c>
      <c r="H260" s="8" t="s">
        <v>47</v>
      </c>
      <c r="I260" s="9">
        <v>1500</v>
      </c>
      <c r="J260" s="10">
        <v>3</v>
      </c>
      <c r="K260" s="11">
        <f t="shared" si="22"/>
        <v>4500</v>
      </c>
      <c r="L260" s="8" t="s">
        <v>19</v>
      </c>
      <c r="M260" s="8" t="b">
        <f t="shared" ca="1" si="23"/>
        <v>0</v>
      </c>
      <c r="N260" s="12" t="b">
        <f t="shared" ca="1" si="24"/>
        <v>0</v>
      </c>
    </row>
    <row r="261" spans="1:14" x14ac:dyDescent="0.3">
      <c r="A261" s="6" t="s">
        <v>804</v>
      </c>
      <c r="B261" s="7">
        <v>44972</v>
      </c>
      <c r="C261" s="8">
        <f t="shared" si="20"/>
        <v>15</v>
      </c>
      <c r="D261" s="8" t="str">
        <f t="shared" si="21"/>
        <v>Feb</v>
      </c>
      <c r="E261" s="8" t="s">
        <v>805</v>
      </c>
      <c r="F261" s="8" t="s">
        <v>806</v>
      </c>
      <c r="G261" s="8" t="s">
        <v>34</v>
      </c>
      <c r="H261" s="8" t="s">
        <v>18</v>
      </c>
      <c r="I261" s="9">
        <v>210</v>
      </c>
      <c r="J261" s="10">
        <v>7</v>
      </c>
      <c r="K261" s="11">
        <f t="shared" si="22"/>
        <v>1470</v>
      </c>
      <c r="L261" s="8" t="s">
        <v>25</v>
      </c>
      <c r="M261" s="8" t="b">
        <f t="shared" ca="1" si="23"/>
        <v>0</v>
      </c>
      <c r="N261" s="12" t="b">
        <f t="shared" ca="1" si="24"/>
        <v>0</v>
      </c>
    </row>
    <row r="262" spans="1:14" x14ac:dyDescent="0.3">
      <c r="A262" s="6" t="s">
        <v>807</v>
      </c>
      <c r="B262" s="7">
        <v>44973</v>
      </c>
      <c r="C262" s="8">
        <f t="shared" si="20"/>
        <v>16</v>
      </c>
      <c r="D262" s="8" t="str">
        <f t="shared" si="21"/>
        <v>Feb</v>
      </c>
      <c r="E262" s="8" t="s">
        <v>808</v>
      </c>
      <c r="F262" s="8" t="s">
        <v>809</v>
      </c>
      <c r="G262" s="8" t="s">
        <v>17</v>
      </c>
      <c r="H262" s="8" t="s">
        <v>24</v>
      </c>
      <c r="I262" s="9">
        <v>4000</v>
      </c>
      <c r="J262" s="10">
        <v>6</v>
      </c>
      <c r="K262" s="11">
        <f t="shared" si="22"/>
        <v>24000</v>
      </c>
      <c r="L262" s="8" t="s">
        <v>19</v>
      </c>
      <c r="M262" s="8" t="b">
        <f t="shared" ca="1" si="23"/>
        <v>0</v>
      </c>
      <c r="N262" s="12" t="b">
        <f t="shared" ca="1" si="24"/>
        <v>0</v>
      </c>
    </row>
    <row r="263" spans="1:14" x14ac:dyDescent="0.3">
      <c r="A263" s="6" t="s">
        <v>810</v>
      </c>
      <c r="B263" s="7">
        <v>44974</v>
      </c>
      <c r="C263" s="8">
        <f t="shared" si="20"/>
        <v>17</v>
      </c>
      <c r="D263" s="8" t="str">
        <f t="shared" si="21"/>
        <v>Feb</v>
      </c>
      <c r="E263" s="8" t="s">
        <v>811</v>
      </c>
      <c r="F263" s="8" t="s">
        <v>812</v>
      </c>
      <c r="G263" s="8" t="s">
        <v>23</v>
      </c>
      <c r="H263" s="8" t="s">
        <v>30</v>
      </c>
      <c r="I263" s="9">
        <v>3200</v>
      </c>
      <c r="J263" s="10">
        <v>1</v>
      </c>
      <c r="K263" s="11">
        <f t="shared" si="22"/>
        <v>3200</v>
      </c>
      <c r="L263" s="8" t="s">
        <v>25</v>
      </c>
      <c r="M263" s="8" t="b">
        <f t="shared" ca="1" si="23"/>
        <v>0</v>
      </c>
      <c r="N263" s="12" t="b">
        <f t="shared" ca="1" si="24"/>
        <v>0</v>
      </c>
    </row>
    <row r="264" spans="1:14" x14ac:dyDescent="0.3">
      <c r="A264" s="6" t="s">
        <v>813</v>
      </c>
      <c r="B264" s="7">
        <v>44975</v>
      </c>
      <c r="C264" s="8">
        <f t="shared" si="20"/>
        <v>18</v>
      </c>
      <c r="D264" s="8" t="str">
        <f t="shared" si="21"/>
        <v>Feb</v>
      </c>
      <c r="E264" s="8" t="s">
        <v>814</v>
      </c>
      <c r="F264" s="8" t="s">
        <v>815</v>
      </c>
      <c r="G264" s="8" t="s">
        <v>29</v>
      </c>
      <c r="H264" s="8" t="s">
        <v>35</v>
      </c>
      <c r="I264" s="9">
        <v>2900</v>
      </c>
      <c r="J264" s="10">
        <v>3</v>
      </c>
      <c r="K264" s="11">
        <f t="shared" si="22"/>
        <v>8700</v>
      </c>
      <c r="L264" s="8" t="s">
        <v>19</v>
      </c>
      <c r="M264" s="8" t="b">
        <f t="shared" ca="1" si="23"/>
        <v>0</v>
      </c>
      <c r="N264" s="12" t="b">
        <f t="shared" ca="1" si="24"/>
        <v>0</v>
      </c>
    </row>
    <row r="265" spans="1:14" x14ac:dyDescent="0.3">
      <c r="A265" s="6" t="s">
        <v>816</v>
      </c>
      <c r="B265" s="7">
        <v>44976</v>
      </c>
      <c r="C265" s="8">
        <f t="shared" si="20"/>
        <v>19</v>
      </c>
      <c r="D265" s="8" t="str">
        <f t="shared" si="21"/>
        <v>Feb</v>
      </c>
      <c r="E265" s="8" t="s">
        <v>817</v>
      </c>
      <c r="F265" s="8" t="s">
        <v>818</v>
      </c>
      <c r="G265" s="8" t="s">
        <v>34</v>
      </c>
      <c r="H265" s="8" t="s">
        <v>39</v>
      </c>
      <c r="I265" s="9">
        <v>190</v>
      </c>
      <c r="J265" s="10">
        <v>4</v>
      </c>
      <c r="K265" s="11">
        <f t="shared" si="22"/>
        <v>760</v>
      </c>
      <c r="L265" s="8" t="s">
        <v>25</v>
      </c>
      <c r="M265" s="8" t="b">
        <f t="shared" ca="1" si="23"/>
        <v>0</v>
      </c>
      <c r="N265" s="12" t="b">
        <f t="shared" ca="1" si="24"/>
        <v>0</v>
      </c>
    </row>
    <row r="266" spans="1:14" x14ac:dyDescent="0.3">
      <c r="A266" s="6" t="s">
        <v>819</v>
      </c>
      <c r="B266" s="7">
        <v>44977</v>
      </c>
      <c r="C266" s="8">
        <f t="shared" si="20"/>
        <v>20</v>
      </c>
      <c r="D266" s="8" t="str">
        <f t="shared" si="21"/>
        <v>Feb</v>
      </c>
      <c r="E266" s="8" t="s">
        <v>820</v>
      </c>
      <c r="F266" s="8" t="s">
        <v>821</v>
      </c>
      <c r="G266" s="8" t="s">
        <v>17</v>
      </c>
      <c r="H266" s="8" t="s">
        <v>43</v>
      </c>
      <c r="I266" s="9">
        <v>4000</v>
      </c>
      <c r="J266" s="10">
        <v>2</v>
      </c>
      <c r="K266" s="11">
        <f t="shared" si="22"/>
        <v>8000</v>
      </c>
      <c r="L266" s="8" t="s">
        <v>19</v>
      </c>
      <c r="M266" s="8" t="b">
        <f t="shared" ca="1" si="23"/>
        <v>0</v>
      </c>
      <c r="N266" s="12" t="b">
        <f t="shared" ca="1" si="24"/>
        <v>0</v>
      </c>
    </row>
    <row r="267" spans="1:14" x14ac:dyDescent="0.3">
      <c r="A267" s="6" t="s">
        <v>822</v>
      </c>
      <c r="B267" s="7">
        <v>44978</v>
      </c>
      <c r="C267" s="8">
        <f t="shared" si="20"/>
        <v>21</v>
      </c>
      <c r="D267" s="8" t="str">
        <f t="shared" si="21"/>
        <v>Feb</v>
      </c>
      <c r="E267" s="8" t="s">
        <v>823</v>
      </c>
      <c r="F267" s="8" t="s">
        <v>824</v>
      </c>
      <c r="G267" s="8" t="s">
        <v>23</v>
      </c>
      <c r="H267" s="8" t="s">
        <v>47</v>
      </c>
      <c r="I267" s="9">
        <v>1500</v>
      </c>
      <c r="J267" s="10">
        <v>3</v>
      </c>
      <c r="K267" s="11">
        <f t="shared" si="22"/>
        <v>4500</v>
      </c>
      <c r="L267" s="8" t="s">
        <v>25</v>
      </c>
      <c r="M267" s="8" t="b">
        <f t="shared" ca="1" si="23"/>
        <v>0</v>
      </c>
      <c r="N267" s="12" t="b">
        <f t="shared" ca="1" si="24"/>
        <v>0</v>
      </c>
    </row>
    <row r="268" spans="1:14" x14ac:dyDescent="0.3">
      <c r="A268" s="6" t="s">
        <v>825</v>
      </c>
      <c r="B268" s="7">
        <v>44979</v>
      </c>
      <c r="C268" s="8">
        <f t="shared" si="20"/>
        <v>22</v>
      </c>
      <c r="D268" s="8" t="str">
        <f t="shared" si="21"/>
        <v>Feb</v>
      </c>
      <c r="E268" s="8" t="s">
        <v>826</v>
      </c>
      <c r="F268" s="8" t="s">
        <v>827</v>
      </c>
      <c r="G268" s="8" t="s">
        <v>29</v>
      </c>
      <c r="H268" s="8" t="s">
        <v>18</v>
      </c>
      <c r="I268" s="9">
        <v>210</v>
      </c>
      <c r="J268" s="10">
        <v>4</v>
      </c>
      <c r="K268" s="11">
        <f t="shared" si="22"/>
        <v>840</v>
      </c>
      <c r="L268" s="8" t="s">
        <v>19</v>
      </c>
      <c r="M268" s="8" t="b">
        <f t="shared" ca="1" si="23"/>
        <v>0</v>
      </c>
      <c r="N268" s="12" t="b">
        <f t="shared" ca="1" si="24"/>
        <v>0</v>
      </c>
    </row>
    <row r="269" spans="1:14" x14ac:dyDescent="0.3">
      <c r="A269" s="6" t="s">
        <v>828</v>
      </c>
      <c r="B269" s="7">
        <v>44980</v>
      </c>
      <c r="C269" s="8">
        <f t="shared" si="20"/>
        <v>23</v>
      </c>
      <c r="D269" s="8" t="str">
        <f t="shared" si="21"/>
        <v>Feb</v>
      </c>
      <c r="E269" s="8" t="s">
        <v>829</v>
      </c>
      <c r="F269" s="8" t="s">
        <v>830</v>
      </c>
      <c r="G269" s="8" t="s">
        <v>34</v>
      </c>
      <c r="H269" s="8" t="s">
        <v>24</v>
      </c>
      <c r="I269" s="9">
        <v>4000</v>
      </c>
      <c r="J269" s="10">
        <v>5</v>
      </c>
      <c r="K269" s="11">
        <f t="shared" si="22"/>
        <v>20000</v>
      </c>
      <c r="L269" s="8" t="s">
        <v>25</v>
      </c>
      <c r="M269" s="8" t="b">
        <f t="shared" ca="1" si="23"/>
        <v>0</v>
      </c>
      <c r="N269" s="12" t="b">
        <f t="shared" ca="1" si="24"/>
        <v>0</v>
      </c>
    </row>
    <row r="270" spans="1:14" x14ac:dyDescent="0.3">
      <c r="A270" s="6" t="s">
        <v>831</v>
      </c>
      <c r="B270" s="7">
        <v>44981</v>
      </c>
      <c r="C270" s="8">
        <f t="shared" si="20"/>
        <v>24</v>
      </c>
      <c r="D270" s="8" t="str">
        <f t="shared" si="21"/>
        <v>Feb</v>
      </c>
      <c r="E270" s="8" t="s">
        <v>832</v>
      </c>
      <c r="F270" s="8" t="s">
        <v>833</v>
      </c>
      <c r="G270" s="8" t="s">
        <v>17</v>
      </c>
      <c r="H270" s="8" t="s">
        <v>30</v>
      </c>
      <c r="I270" s="9">
        <v>3200</v>
      </c>
      <c r="J270" s="10">
        <v>6</v>
      </c>
      <c r="K270" s="11">
        <f t="shared" si="22"/>
        <v>19200</v>
      </c>
      <c r="L270" s="8" t="s">
        <v>19</v>
      </c>
      <c r="M270" s="8" t="b">
        <f t="shared" ca="1" si="23"/>
        <v>0</v>
      </c>
      <c r="N270" s="12" t="b">
        <f t="shared" ca="1" si="24"/>
        <v>0</v>
      </c>
    </row>
    <row r="271" spans="1:14" x14ac:dyDescent="0.3">
      <c r="A271" s="6" t="s">
        <v>834</v>
      </c>
      <c r="B271" s="7">
        <v>44982</v>
      </c>
      <c r="C271" s="8">
        <f t="shared" si="20"/>
        <v>25</v>
      </c>
      <c r="D271" s="8" t="str">
        <f t="shared" si="21"/>
        <v>Feb</v>
      </c>
      <c r="E271" s="8" t="s">
        <v>835</v>
      </c>
      <c r="F271" s="8" t="s">
        <v>836</v>
      </c>
      <c r="G271" s="8" t="s">
        <v>23</v>
      </c>
      <c r="H271" s="8" t="s">
        <v>35</v>
      </c>
      <c r="I271" s="9">
        <v>2900</v>
      </c>
      <c r="J271" s="10">
        <v>5</v>
      </c>
      <c r="K271" s="11">
        <f t="shared" si="22"/>
        <v>14500</v>
      </c>
      <c r="L271" s="8" t="s">
        <v>25</v>
      </c>
      <c r="M271" s="8" t="b">
        <f t="shared" ca="1" si="23"/>
        <v>0</v>
      </c>
      <c r="N271" s="12" t="b">
        <f t="shared" ca="1" si="24"/>
        <v>0</v>
      </c>
    </row>
    <row r="272" spans="1:14" x14ac:dyDescent="0.3">
      <c r="A272" s="6" t="s">
        <v>837</v>
      </c>
      <c r="B272" s="7">
        <v>44983</v>
      </c>
      <c r="C272" s="8">
        <f t="shared" si="20"/>
        <v>26</v>
      </c>
      <c r="D272" s="8" t="str">
        <f t="shared" si="21"/>
        <v>Feb</v>
      </c>
      <c r="E272" s="8" t="s">
        <v>838</v>
      </c>
      <c r="F272" s="8" t="s">
        <v>839</v>
      </c>
      <c r="G272" s="8" t="s">
        <v>29</v>
      </c>
      <c r="H272" s="8" t="s">
        <v>39</v>
      </c>
      <c r="I272" s="9">
        <v>190</v>
      </c>
      <c r="J272" s="10">
        <v>4</v>
      </c>
      <c r="K272" s="11">
        <f t="shared" si="22"/>
        <v>760</v>
      </c>
      <c r="L272" s="8" t="s">
        <v>19</v>
      </c>
      <c r="M272" s="8" t="b">
        <f t="shared" ca="1" si="23"/>
        <v>0</v>
      </c>
      <c r="N272" s="12" t="b">
        <f t="shared" ca="1" si="24"/>
        <v>0</v>
      </c>
    </row>
    <row r="273" spans="1:14" x14ac:dyDescent="0.3">
      <c r="A273" s="6" t="s">
        <v>840</v>
      </c>
      <c r="B273" s="7">
        <v>44984</v>
      </c>
      <c r="C273" s="8">
        <f t="shared" si="20"/>
        <v>27</v>
      </c>
      <c r="D273" s="8" t="str">
        <f t="shared" si="21"/>
        <v>Feb</v>
      </c>
      <c r="E273" s="8" t="s">
        <v>841</v>
      </c>
      <c r="F273" s="8" t="s">
        <v>842</v>
      </c>
      <c r="G273" s="8" t="s">
        <v>34</v>
      </c>
      <c r="H273" s="8" t="s">
        <v>43</v>
      </c>
      <c r="I273" s="9">
        <v>4000</v>
      </c>
      <c r="J273" s="10">
        <v>10</v>
      </c>
      <c r="K273" s="11">
        <f t="shared" si="22"/>
        <v>40000</v>
      </c>
      <c r="L273" s="8" t="s">
        <v>25</v>
      </c>
      <c r="M273" s="8" t="b">
        <f t="shared" ca="1" si="23"/>
        <v>0</v>
      </c>
      <c r="N273" s="12" t="b">
        <f t="shared" ca="1" si="24"/>
        <v>0</v>
      </c>
    </row>
    <row r="274" spans="1:14" x14ac:dyDescent="0.3">
      <c r="A274" s="6" t="s">
        <v>843</v>
      </c>
      <c r="B274" s="7">
        <v>44985</v>
      </c>
      <c r="C274" s="8">
        <f t="shared" si="20"/>
        <v>28</v>
      </c>
      <c r="D274" s="8" t="str">
        <f t="shared" si="21"/>
        <v>Feb</v>
      </c>
      <c r="E274" s="8" t="s">
        <v>844</v>
      </c>
      <c r="F274" s="8" t="s">
        <v>845</v>
      </c>
      <c r="G274" s="8" t="s">
        <v>17</v>
      </c>
      <c r="H274" s="8" t="s">
        <v>47</v>
      </c>
      <c r="I274" s="9">
        <v>1500</v>
      </c>
      <c r="J274" s="10">
        <v>3</v>
      </c>
      <c r="K274" s="11">
        <f t="shared" si="22"/>
        <v>4500</v>
      </c>
      <c r="L274" s="8" t="s">
        <v>19</v>
      </c>
      <c r="M274" s="8" t="b">
        <f t="shared" ca="1" si="23"/>
        <v>0</v>
      </c>
      <c r="N274" s="12" t="b">
        <f t="shared" ca="1" si="24"/>
        <v>0</v>
      </c>
    </row>
    <row r="275" spans="1:14" x14ac:dyDescent="0.3">
      <c r="A275" s="6" t="s">
        <v>846</v>
      </c>
      <c r="B275" s="7">
        <v>44986</v>
      </c>
      <c r="C275" s="8">
        <f t="shared" si="20"/>
        <v>1</v>
      </c>
      <c r="D275" s="8" t="str">
        <f t="shared" si="21"/>
        <v>Mar</v>
      </c>
      <c r="E275" s="8" t="s">
        <v>847</v>
      </c>
      <c r="F275" s="8" t="s">
        <v>848</v>
      </c>
      <c r="G275" s="8" t="s">
        <v>23</v>
      </c>
      <c r="H275" s="8" t="s">
        <v>18</v>
      </c>
      <c r="I275" s="9">
        <v>210</v>
      </c>
      <c r="J275" s="10">
        <v>4</v>
      </c>
      <c r="K275" s="11">
        <f t="shared" si="22"/>
        <v>840</v>
      </c>
      <c r="L275" s="8" t="s">
        <v>25</v>
      </c>
      <c r="M275" s="8" t="b">
        <f t="shared" ca="1" si="23"/>
        <v>0</v>
      </c>
      <c r="N275" s="12" t="b">
        <f t="shared" ca="1" si="24"/>
        <v>0</v>
      </c>
    </row>
    <row r="276" spans="1:14" x14ac:dyDescent="0.3">
      <c r="A276" s="6" t="s">
        <v>849</v>
      </c>
      <c r="B276" s="7">
        <v>44987</v>
      </c>
      <c r="C276" s="8">
        <f t="shared" si="20"/>
        <v>2</v>
      </c>
      <c r="D276" s="8" t="str">
        <f t="shared" si="21"/>
        <v>Mar</v>
      </c>
      <c r="E276" s="8" t="s">
        <v>850</v>
      </c>
      <c r="F276" s="8" t="s">
        <v>851</v>
      </c>
      <c r="G276" s="8" t="s">
        <v>29</v>
      </c>
      <c r="H276" s="8" t="s">
        <v>24</v>
      </c>
      <c r="I276" s="9">
        <v>4000</v>
      </c>
      <c r="J276" s="10">
        <v>5</v>
      </c>
      <c r="K276" s="11">
        <f t="shared" si="22"/>
        <v>20000</v>
      </c>
      <c r="L276" s="8" t="s">
        <v>19</v>
      </c>
      <c r="M276" s="8" t="b">
        <f t="shared" ca="1" si="23"/>
        <v>0</v>
      </c>
      <c r="N276" s="12" t="b">
        <f t="shared" ca="1" si="24"/>
        <v>0</v>
      </c>
    </row>
    <row r="277" spans="1:14" x14ac:dyDescent="0.3">
      <c r="A277" s="6" t="s">
        <v>852</v>
      </c>
      <c r="B277" s="7">
        <v>44988</v>
      </c>
      <c r="C277" s="8">
        <f t="shared" si="20"/>
        <v>3</v>
      </c>
      <c r="D277" s="8" t="str">
        <f t="shared" si="21"/>
        <v>Mar</v>
      </c>
      <c r="E277" s="8" t="s">
        <v>853</v>
      </c>
      <c r="F277" s="8" t="s">
        <v>854</v>
      </c>
      <c r="G277" s="8" t="s">
        <v>34</v>
      </c>
      <c r="H277" s="8" t="s">
        <v>30</v>
      </c>
      <c r="I277" s="9">
        <v>3200</v>
      </c>
      <c r="J277" s="10">
        <v>6</v>
      </c>
      <c r="K277" s="11">
        <f t="shared" si="22"/>
        <v>19200</v>
      </c>
      <c r="L277" s="8" t="s">
        <v>25</v>
      </c>
      <c r="M277" s="8" t="b">
        <f t="shared" ca="1" si="23"/>
        <v>0</v>
      </c>
      <c r="N277" s="12" t="b">
        <f t="shared" ca="1" si="24"/>
        <v>0</v>
      </c>
    </row>
    <row r="278" spans="1:14" x14ac:dyDescent="0.3">
      <c r="A278" s="6" t="s">
        <v>855</v>
      </c>
      <c r="B278" s="7">
        <v>44989</v>
      </c>
      <c r="C278" s="8">
        <f t="shared" si="20"/>
        <v>4</v>
      </c>
      <c r="D278" s="8" t="str">
        <f t="shared" si="21"/>
        <v>Mar</v>
      </c>
      <c r="E278" s="8" t="s">
        <v>856</v>
      </c>
      <c r="F278" s="8" t="s">
        <v>857</v>
      </c>
      <c r="G278" s="8" t="s">
        <v>17</v>
      </c>
      <c r="H278" s="8" t="s">
        <v>35</v>
      </c>
      <c r="I278" s="9">
        <v>2900</v>
      </c>
      <c r="J278" s="10">
        <v>5</v>
      </c>
      <c r="K278" s="11">
        <f t="shared" si="22"/>
        <v>14500</v>
      </c>
      <c r="L278" s="8" t="s">
        <v>19</v>
      </c>
      <c r="M278" s="8" t="b">
        <f t="shared" ca="1" si="23"/>
        <v>0</v>
      </c>
      <c r="N278" s="12" t="b">
        <f t="shared" ca="1" si="24"/>
        <v>0</v>
      </c>
    </row>
    <row r="279" spans="1:14" x14ac:dyDescent="0.3">
      <c r="A279" s="6" t="s">
        <v>858</v>
      </c>
      <c r="B279" s="7">
        <v>44990</v>
      </c>
      <c r="C279" s="8">
        <f t="shared" si="20"/>
        <v>5</v>
      </c>
      <c r="D279" s="8" t="str">
        <f t="shared" si="21"/>
        <v>Mar</v>
      </c>
      <c r="E279" s="8" t="s">
        <v>859</v>
      </c>
      <c r="F279" s="8" t="s">
        <v>860</v>
      </c>
      <c r="G279" s="8" t="s">
        <v>23</v>
      </c>
      <c r="H279" s="8" t="s">
        <v>39</v>
      </c>
      <c r="I279" s="9">
        <v>190</v>
      </c>
      <c r="J279" s="10">
        <v>6</v>
      </c>
      <c r="K279" s="11">
        <f t="shared" si="22"/>
        <v>1140</v>
      </c>
      <c r="L279" s="8" t="s">
        <v>25</v>
      </c>
      <c r="M279" s="8" t="b">
        <f t="shared" ca="1" si="23"/>
        <v>0</v>
      </c>
      <c r="N279" s="12" t="b">
        <f t="shared" ca="1" si="24"/>
        <v>0</v>
      </c>
    </row>
    <row r="280" spans="1:14" x14ac:dyDescent="0.3">
      <c r="A280" s="6" t="s">
        <v>861</v>
      </c>
      <c r="B280" s="7">
        <v>44991</v>
      </c>
      <c r="C280" s="8">
        <f t="shared" si="20"/>
        <v>6</v>
      </c>
      <c r="D280" s="8" t="str">
        <f t="shared" si="21"/>
        <v>Mar</v>
      </c>
      <c r="E280" s="8" t="s">
        <v>862</v>
      </c>
      <c r="F280" s="8" t="s">
        <v>863</v>
      </c>
      <c r="G280" s="8" t="s">
        <v>29</v>
      </c>
      <c r="H280" s="8" t="s">
        <v>43</v>
      </c>
      <c r="I280" s="9">
        <v>4000</v>
      </c>
      <c r="J280" s="10">
        <v>5</v>
      </c>
      <c r="K280" s="11">
        <f t="shared" si="22"/>
        <v>20000</v>
      </c>
      <c r="L280" s="8" t="s">
        <v>19</v>
      </c>
      <c r="M280" s="8" t="b">
        <f t="shared" ca="1" si="23"/>
        <v>0</v>
      </c>
      <c r="N280" s="12" t="b">
        <f t="shared" ca="1" si="24"/>
        <v>0</v>
      </c>
    </row>
    <row r="281" spans="1:14" x14ac:dyDescent="0.3">
      <c r="A281" s="6" t="s">
        <v>864</v>
      </c>
      <c r="B281" s="7">
        <v>44992</v>
      </c>
      <c r="C281" s="8">
        <f t="shared" si="20"/>
        <v>7</v>
      </c>
      <c r="D281" s="8" t="str">
        <f t="shared" si="21"/>
        <v>Mar</v>
      </c>
      <c r="E281" s="8" t="s">
        <v>865</v>
      </c>
      <c r="F281" s="8" t="s">
        <v>866</v>
      </c>
      <c r="G281" s="8" t="s">
        <v>34</v>
      </c>
      <c r="H281" s="8" t="s">
        <v>47</v>
      </c>
      <c r="I281" s="9">
        <v>1500</v>
      </c>
      <c r="J281" s="10">
        <v>6</v>
      </c>
      <c r="K281" s="11">
        <f t="shared" si="22"/>
        <v>9000</v>
      </c>
      <c r="L281" s="8" t="s">
        <v>25</v>
      </c>
      <c r="M281" s="8" t="b">
        <f t="shared" ca="1" si="23"/>
        <v>0</v>
      </c>
      <c r="N281" s="12" t="b">
        <f t="shared" ca="1" si="24"/>
        <v>0</v>
      </c>
    </row>
    <row r="282" spans="1:14" x14ac:dyDescent="0.3">
      <c r="A282" s="6" t="s">
        <v>867</v>
      </c>
      <c r="B282" s="7">
        <v>44993</v>
      </c>
      <c r="C282" s="8">
        <f t="shared" si="20"/>
        <v>8</v>
      </c>
      <c r="D282" s="8" t="str">
        <f t="shared" si="21"/>
        <v>Mar</v>
      </c>
      <c r="E282" s="8" t="s">
        <v>868</v>
      </c>
      <c r="F282" s="8" t="s">
        <v>869</v>
      </c>
      <c r="G282" s="8" t="s">
        <v>17</v>
      </c>
      <c r="H282" s="8" t="s">
        <v>18</v>
      </c>
      <c r="I282" s="9">
        <v>210</v>
      </c>
      <c r="J282" s="10">
        <v>2</v>
      </c>
      <c r="K282" s="11">
        <f t="shared" si="22"/>
        <v>420</v>
      </c>
      <c r="L282" s="8" t="s">
        <v>19</v>
      </c>
      <c r="M282" s="8" t="b">
        <f t="shared" ca="1" si="23"/>
        <v>0</v>
      </c>
      <c r="N282" s="12" t="b">
        <f t="shared" ca="1" si="24"/>
        <v>0</v>
      </c>
    </row>
    <row r="283" spans="1:14" x14ac:dyDescent="0.3">
      <c r="A283" s="6" t="s">
        <v>870</v>
      </c>
      <c r="B283" s="7">
        <v>44994</v>
      </c>
      <c r="C283" s="8">
        <f t="shared" si="20"/>
        <v>9</v>
      </c>
      <c r="D283" s="8" t="str">
        <f t="shared" si="21"/>
        <v>Mar</v>
      </c>
      <c r="E283" s="8" t="s">
        <v>871</v>
      </c>
      <c r="F283" s="8" t="s">
        <v>872</v>
      </c>
      <c r="G283" s="8" t="s">
        <v>23</v>
      </c>
      <c r="H283" s="8" t="s">
        <v>24</v>
      </c>
      <c r="I283" s="9">
        <v>4000</v>
      </c>
      <c r="J283" s="10">
        <v>3</v>
      </c>
      <c r="K283" s="11">
        <f t="shared" si="22"/>
        <v>12000</v>
      </c>
      <c r="L283" s="8" t="s">
        <v>25</v>
      </c>
      <c r="M283" s="8" t="b">
        <f t="shared" ca="1" si="23"/>
        <v>0</v>
      </c>
      <c r="N283" s="12" t="b">
        <f t="shared" ca="1" si="24"/>
        <v>0</v>
      </c>
    </row>
    <row r="284" spans="1:14" x14ac:dyDescent="0.3">
      <c r="A284" s="6" t="s">
        <v>873</v>
      </c>
      <c r="B284" s="7">
        <v>44995</v>
      </c>
      <c r="C284" s="8">
        <f t="shared" si="20"/>
        <v>10</v>
      </c>
      <c r="D284" s="8" t="str">
        <f t="shared" si="21"/>
        <v>Mar</v>
      </c>
      <c r="E284" s="8" t="s">
        <v>874</v>
      </c>
      <c r="F284" s="8" t="s">
        <v>875</v>
      </c>
      <c r="G284" s="8" t="s">
        <v>29</v>
      </c>
      <c r="H284" s="8" t="s">
        <v>30</v>
      </c>
      <c r="I284" s="9">
        <v>3200</v>
      </c>
      <c r="J284" s="10">
        <v>5</v>
      </c>
      <c r="K284" s="11">
        <f t="shared" si="22"/>
        <v>16000</v>
      </c>
      <c r="L284" s="8" t="s">
        <v>19</v>
      </c>
      <c r="M284" s="8" t="b">
        <f t="shared" ca="1" si="23"/>
        <v>0</v>
      </c>
      <c r="N284" s="12" t="b">
        <f t="shared" ca="1" si="24"/>
        <v>0</v>
      </c>
    </row>
    <row r="285" spans="1:14" x14ac:dyDescent="0.3">
      <c r="A285" s="6" t="s">
        <v>876</v>
      </c>
      <c r="B285" s="7">
        <v>44996</v>
      </c>
      <c r="C285" s="8">
        <f t="shared" si="20"/>
        <v>11</v>
      </c>
      <c r="D285" s="8" t="str">
        <f t="shared" si="21"/>
        <v>Mar</v>
      </c>
      <c r="E285" s="8" t="s">
        <v>877</v>
      </c>
      <c r="F285" s="8" t="s">
        <v>878</v>
      </c>
      <c r="G285" s="8" t="s">
        <v>34</v>
      </c>
      <c r="H285" s="8" t="s">
        <v>35</v>
      </c>
      <c r="I285" s="9">
        <v>2900</v>
      </c>
      <c r="J285" s="10">
        <v>3</v>
      </c>
      <c r="K285" s="11">
        <f t="shared" si="22"/>
        <v>8700</v>
      </c>
      <c r="L285" s="8" t="s">
        <v>25</v>
      </c>
      <c r="M285" s="8" t="b">
        <f t="shared" ca="1" si="23"/>
        <v>0</v>
      </c>
      <c r="N285" s="12" t="b">
        <f t="shared" ca="1" si="24"/>
        <v>0</v>
      </c>
    </row>
    <row r="286" spans="1:14" x14ac:dyDescent="0.3">
      <c r="A286" s="6" t="s">
        <v>879</v>
      </c>
      <c r="B286" s="7">
        <v>44997</v>
      </c>
      <c r="C286" s="8">
        <f t="shared" si="20"/>
        <v>12</v>
      </c>
      <c r="D286" s="8" t="str">
        <f t="shared" si="21"/>
        <v>Mar</v>
      </c>
      <c r="E286" s="8" t="s">
        <v>880</v>
      </c>
      <c r="F286" s="8" t="s">
        <v>881</v>
      </c>
      <c r="G286" s="8" t="s">
        <v>17</v>
      </c>
      <c r="H286" s="8" t="s">
        <v>39</v>
      </c>
      <c r="I286" s="9">
        <v>190</v>
      </c>
      <c r="J286" s="10">
        <v>1</v>
      </c>
      <c r="K286" s="11">
        <f t="shared" si="22"/>
        <v>190</v>
      </c>
      <c r="L286" s="8" t="s">
        <v>19</v>
      </c>
      <c r="M286" s="8" t="b">
        <f t="shared" ca="1" si="23"/>
        <v>0</v>
      </c>
      <c r="N286" s="12" t="b">
        <f t="shared" ca="1" si="24"/>
        <v>0</v>
      </c>
    </row>
    <row r="287" spans="1:14" x14ac:dyDescent="0.3">
      <c r="A287" s="6" t="s">
        <v>882</v>
      </c>
      <c r="B287" s="7">
        <v>44998</v>
      </c>
      <c r="C287" s="8">
        <f t="shared" si="20"/>
        <v>13</v>
      </c>
      <c r="D287" s="8" t="str">
        <f t="shared" si="21"/>
        <v>Mar</v>
      </c>
      <c r="E287" s="8" t="s">
        <v>883</v>
      </c>
      <c r="F287" s="8" t="s">
        <v>884</v>
      </c>
      <c r="G287" s="8" t="s">
        <v>23</v>
      </c>
      <c r="H287" s="8" t="s">
        <v>43</v>
      </c>
      <c r="I287" s="9">
        <v>4000</v>
      </c>
      <c r="J287" s="10">
        <v>2</v>
      </c>
      <c r="K287" s="11">
        <f t="shared" si="22"/>
        <v>8000</v>
      </c>
      <c r="L287" s="8" t="s">
        <v>25</v>
      </c>
      <c r="M287" s="8" t="b">
        <f t="shared" ca="1" si="23"/>
        <v>0</v>
      </c>
      <c r="N287" s="12" t="b">
        <f t="shared" ca="1" si="24"/>
        <v>0</v>
      </c>
    </row>
    <row r="288" spans="1:14" x14ac:dyDescent="0.3">
      <c r="A288" s="6" t="s">
        <v>885</v>
      </c>
      <c r="B288" s="7">
        <v>44999</v>
      </c>
      <c r="C288" s="8">
        <f t="shared" si="20"/>
        <v>14</v>
      </c>
      <c r="D288" s="8" t="str">
        <f t="shared" si="21"/>
        <v>Mar</v>
      </c>
      <c r="E288" s="8" t="s">
        <v>886</v>
      </c>
      <c r="F288" s="8" t="s">
        <v>887</v>
      </c>
      <c r="G288" s="8" t="s">
        <v>29</v>
      </c>
      <c r="H288" s="8" t="s">
        <v>47</v>
      </c>
      <c r="I288" s="9">
        <v>1500</v>
      </c>
      <c r="J288" s="10">
        <v>3</v>
      </c>
      <c r="K288" s="11">
        <f t="shared" si="22"/>
        <v>4500</v>
      </c>
      <c r="L288" s="8" t="s">
        <v>19</v>
      </c>
      <c r="M288" s="8" t="b">
        <f t="shared" ca="1" si="23"/>
        <v>0</v>
      </c>
      <c r="N288" s="12" t="b">
        <f t="shared" ca="1" si="24"/>
        <v>0</v>
      </c>
    </row>
    <row r="289" spans="1:14" x14ac:dyDescent="0.3">
      <c r="A289" s="6" t="s">
        <v>888</v>
      </c>
      <c r="B289" s="7">
        <v>45000</v>
      </c>
      <c r="C289" s="8">
        <f t="shared" si="20"/>
        <v>15</v>
      </c>
      <c r="D289" s="8" t="str">
        <f t="shared" si="21"/>
        <v>Mar</v>
      </c>
      <c r="E289" s="8" t="s">
        <v>889</v>
      </c>
      <c r="F289" s="8" t="s">
        <v>890</v>
      </c>
      <c r="G289" s="8" t="s">
        <v>34</v>
      </c>
      <c r="H289" s="8" t="s">
        <v>18</v>
      </c>
      <c r="I289" s="9">
        <v>210</v>
      </c>
      <c r="J289" s="10">
        <v>7</v>
      </c>
      <c r="K289" s="11">
        <f t="shared" si="22"/>
        <v>1470</v>
      </c>
      <c r="L289" s="8" t="s">
        <v>25</v>
      </c>
      <c r="M289" s="8" t="b">
        <f t="shared" ca="1" si="23"/>
        <v>0</v>
      </c>
      <c r="N289" s="12" t="b">
        <f t="shared" ca="1" si="24"/>
        <v>0</v>
      </c>
    </row>
    <row r="290" spans="1:14" x14ac:dyDescent="0.3">
      <c r="A290" s="6" t="s">
        <v>891</v>
      </c>
      <c r="B290" s="7">
        <v>45001</v>
      </c>
      <c r="C290" s="8">
        <f t="shared" si="20"/>
        <v>16</v>
      </c>
      <c r="D290" s="8" t="str">
        <f t="shared" si="21"/>
        <v>Mar</v>
      </c>
      <c r="E290" s="8" t="s">
        <v>892</v>
      </c>
      <c r="F290" s="8" t="s">
        <v>893</v>
      </c>
      <c r="G290" s="8" t="s">
        <v>17</v>
      </c>
      <c r="H290" s="8" t="s">
        <v>24</v>
      </c>
      <c r="I290" s="9">
        <v>4000</v>
      </c>
      <c r="J290" s="10">
        <v>6</v>
      </c>
      <c r="K290" s="11">
        <f t="shared" si="22"/>
        <v>24000</v>
      </c>
      <c r="L290" s="8" t="s">
        <v>19</v>
      </c>
      <c r="M290" s="8" t="b">
        <f t="shared" ca="1" si="23"/>
        <v>0</v>
      </c>
      <c r="N290" s="12" t="b">
        <f t="shared" ca="1" si="24"/>
        <v>0</v>
      </c>
    </row>
    <row r="291" spans="1:14" x14ac:dyDescent="0.3">
      <c r="A291" s="6" t="s">
        <v>894</v>
      </c>
      <c r="B291" s="7">
        <v>45002</v>
      </c>
      <c r="C291" s="8">
        <f t="shared" si="20"/>
        <v>17</v>
      </c>
      <c r="D291" s="8" t="str">
        <f t="shared" si="21"/>
        <v>Mar</v>
      </c>
      <c r="E291" s="8" t="s">
        <v>895</v>
      </c>
      <c r="F291" s="8" t="s">
        <v>896</v>
      </c>
      <c r="G291" s="8" t="s">
        <v>23</v>
      </c>
      <c r="H291" s="8" t="s">
        <v>30</v>
      </c>
      <c r="I291" s="9">
        <v>3200</v>
      </c>
      <c r="J291" s="10">
        <v>1</v>
      </c>
      <c r="K291" s="11">
        <f t="shared" si="22"/>
        <v>3200</v>
      </c>
      <c r="L291" s="8" t="s">
        <v>25</v>
      </c>
      <c r="M291" s="8" t="b">
        <f t="shared" ca="1" si="23"/>
        <v>0</v>
      </c>
      <c r="N291" s="12" t="b">
        <f t="shared" ca="1" si="24"/>
        <v>0</v>
      </c>
    </row>
    <row r="292" spans="1:14" x14ac:dyDescent="0.3">
      <c r="A292" s="6" t="s">
        <v>897</v>
      </c>
      <c r="B292" s="7">
        <v>45003</v>
      </c>
      <c r="C292" s="8">
        <f t="shared" si="20"/>
        <v>18</v>
      </c>
      <c r="D292" s="8" t="str">
        <f t="shared" si="21"/>
        <v>Mar</v>
      </c>
      <c r="E292" s="8" t="s">
        <v>898</v>
      </c>
      <c r="F292" s="8" t="s">
        <v>899</v>
      </c>
      <c r="G292" s="8" t="s">
        <v>29</v>
      </c>
      <c r="H292" s="8" t="s">
        <v>35</v>
      </c>
      <c r="I292" s="9">
        <v>2900</v>
      </c>
      <c r="J292" s="10">
        <v>3</v>
      </c>
      <c r="K292" s="11">
        <f t="shared" si="22"/>
        <v>8700</v>
      </c>
      <c r="L292" s="8" t="s">
        <v>19</v>
      </c>
      <c r="M292" s="8" t="b">
        <f t="shared" ca="1" si="23"/>
        <v>0</v>
      </c>
      <c r="N292" s="12" t="b">
        <f t="shared" ca="1" si="24"/>
        <v>0</v>
      </c>
    </row>
    <row r="293" spans="1:14" x14ac:dyDescent="0.3">
      <c r="A293" s="6" t="s">
        <v>900</v>
      </c>
      <c r="B293" s="7">
        <v>45004</v>
      </c>
      <c r="C293" s="8">
        <f t="shared" si="20"/>
        <v>19</v>
      </c>
      <c r="D293" s="8" t="str">
        <f t="shared" si="21"/>
        <v>Mar</v>
      </c>
      <c r="E293" s="8" t="s">
        <v>901</v>
      </c>
      <c r="F293" s="8" t="s">
        <v>902</v>
      </c>
      <c r="G293" s="8" t="s">
        <v>34</v>
      </c>
      <c r="H293" s="8" t="s">
        <v>39</v>
      </c>
      <c r="I293" s="9">
        <v>190</v>
      </c>
      <c r="J293" s="10">
        <v>4</v>
      </c>
      <c r="K293" s="11">
        <f t="shared" si="22"/>
        <v>760</v>
      </c>
      <c r="L293" s="8" t="s">
        <v>25</v>
      </c>
      <c r="M293" s="8" t="b">
        <f t="shared" ca="1" si="23"/>
        <v>0</v>
      </c>
      <c r="N293" s="12" t="b">
        <f t="shared" ca="1" si="24"/>
        <v>0</v>
      </c>
    </row>
    <row r="294" spans="1:14" x14ac:dyDescent="0.3">
      <c r="A294" s="6" t="s">
        <v>903</v>
      </c>
      <c r="B294" s="7">
        <v>45005</v>
      </c>
      <c r="C294" s="8">
        <f t="shared" si="20"/>
        <v>20</v>
      </c>
      <c r="D294" s="8" t="str">
        <f t="shared" si="21"/>
        <v>Mar</v>
      </c>
      <c r="E294" s="8" t="s">
        <v>904</v>
      </c>
      <c r="F294" s="8" t="s">
        <v>905</v>
      </c>
      <c r="G294" s="8" t="s">
        <v>17</v>
      </c>
      <c r="H294" s="8" t="s">
        <v>43</v>
      </c>
      <c r="I294" s="9">
        <v>4000</v>
      </c>
      <c r="J294" s="10">
        <v>2</v>
      </c>
      <c r="K294" s="11">
        <f t="shared" si="22"/>
        <v>8000</v>
      </c>
      <c r="L294" s="8" t="s">
        <v>19</v>
      </c>
      <c r="M294" s="8" t="b">
        <f t="shared" ca="1" si="23"/>
        <v>0</v>
      </c>
      <c r="N294" s="12" t="b">
        <f t="shared" ca="1" si="24"/>
        <v>0</v>
      </c>
    </row>
    <row r="295" spans="1:14" x14ac:dyDescent="0.3">
      <c r="A295" s="6" t="s">
        <v>906</v>
      </c>
      <c r="B295" s="7">
        <v>45006</v>
      </c>
      <c r="C295" s="8">
        <f t="shared" si="20"/>
        <v>21</v>
      </c>
      <c r="D295" s="8" t="str">
        <f t="shared" si="21"/>
        <v>Mar</v>
      </c>
      <c r="E295" s="8" t="s">
        <v>907</v>
      </c>
      <c r="F295" s="8" t="s">
        <v>908</v>
      </c>
      <c r="G295" s="8" t="s">
        <v>23</v>
      </c>
      <c r="H295" s="8" t="s">
        <v>47</v>
      </c>
      <c r="I295" s="9">
        <v>1500</v>
      </c>
      <c r="J295" s="10">
        <v>3</v>
      </c>
      <c r="K295" s="11">
        <f t="shared" si="22"/>
        <v>4500</v>
      </c>
      <c r="L295" s="8" t="s">
        <v>25</v>
      </c>
      <c r="M295" s="8" t="b">
        <f t="shared" ca="1" si="23"/>
        <v>0</v>
      </c>
      <c r="N295" s="12" t="b">
        <f t="shared" ca="1" si="24"/>
        <v>0</v>
      </c>
    </row>
    <row r="296" spans="1:14" x14ac:dyDescent="0.3">
      <c r="A296" s="6" t="s">
        <v>909</v>
      </c>
      <c r="B296" s="7">
        <v>45007</v>
      </c>
      <c r="C296" s="8">
        <f t="shared" si="20"/>
        <v>22</v>
      </c>
      <c r="D296" s="8" t="str">
        <f t="shared" si="21"/>
        <v>Mar</v>
      </c>
      <c r="E296" s="8" t="s">
        <v>910</v>
      </c>
      <c r="F296" s="8" t="s">
        <v>911</v>
      </c>
      <c r="G296" s="8" t="s">
        <v>29</v>
      </c>
      <c r="H296" s="8" t="s">
        <v>18</v>
      </c>
      <c r="I296" s="9">
        <v>210</v>
      </c>
      <c r="J296" s="10">
        <v>4</v>
      </c>
      <c r="K296" s="11">
        <f t="shared" si="22"/>
        <v>840</v>
      </c>
      <c r="L296" s="8" t="s">
        <v>19</v>
      </c>
      <c r="M296" s="8" t="b">
        <f t="shared" ca="1" si="23"/>
        <v>0</v>
      </c>
      <c r="N296" s="12" t="b">
        <f t="shared" ca="1" si="24"/>
        <v>0</v>
      </c>
    </row>
    <row r="297" spans="1:14" x14ac:dyDescent="0.3">
      <c r="A297" s="6" t="s">
        <v>912</v>
      </c>
      <c r="B297" s="7">
        <v>45008</v>
      </c>
      <c r="C297" s="8">
        <f t="shared" si="20"/>
        <v>23</v>
      </c>
      <c r="D297" s="8" t="str">
        <f t="shared" si="21"/>
        <v>Mar</v>
      </c>
      <c r="E297" s="8" t="s">
        <v>913</v>
      </c>
      <c r="F297" s="8" t="s">
        <v>914</v>
      </c>
      <c r="G297" s="8" t="s">
        <v>34</v>
      </c>
      <c r="H297" s="8" t="s">
        <v>24</v>
      </c>
      <c r="I297" s="9">
        <v>4000</v>
      </c>
      <c r="J297" s="10">
        <v>5</v>
      </c>
      <c r="K297" s="11">
        <f t="shared" si="22"/>
        <v>20000</v>
      </c>
      <c r="L297" s="8" t="s">
        <v>25</v>
      </c>
      <c r="M297" s="8" t="b">
        <f t="shared" ca="1" si="23"/>
        <v>0</v>
      </c>
      <c r="N297" s="12" t="b">
        <f t="shared" ca="1" si="24"/>
        <v>0</v>
      </c>
    </row>
    <row r="298" spans="1:14" x14ac:dyDescent="0.3">
      <c r="A298" s="6" t="s">
        <v>915</v>
      </c>
      <c r="B298" s="7">
        <v>45009</v>
      </c>
      <c r="C298" s="8">
        <f t="shared" si="20"/>
        <v>24</v>
      </c>
      <c r="D298" s="8" t="str">
        <f t="shared" si="21"/>
        <v>Mar</v>
      </c>
      <c r="E298" s="8" t="s">
        <v>916</v>
      </c>
      <c r="F298" s="8" t="s">
        <v>917</v>
      </c>
      <c r="G298" s="8" t="s">
        <v>17</v>
      </c>
      <c r="H298" s="8" t="s">
        <v>30</v>
      </c>
      <c r="I298" s="9">
        <v>3200</v>
      </c>
      <c r="J298" s="10">
        <v>6</v>
      </c>
      <c r="K298" s="11">
        <f t="shared" si="22"/>
        <v>19200</v>
      </c>
      <c r="L298" s="8" t="s">
        <v>19</v>
      </c>
      <c r="M298" s="8" t="b">
        <f t="shared" ca="1" si="23"/>
        <v>0</v>
      </c>
      <c r="N298" s="12" t="b">
        <f t="shared" ca="1" si="24"/>
        <v>0</v>
      </c>
    </row>
    <row r="299" spans="1:14" x14ac:dyDescent="0.3">
      <c r="A299" s="6" t="s">
        <v>918</v>
      </c>
      <c r="B299" s="7">
        <v>45010</v>
      </c>
      <c r="C299" s="8">
        <f t="shared" si="20"/>
        <v>25</v>
      </c>
      <c r="D299" s="8" t="str">
        <f t="shared" si="21"/>
        <v>Mar</v>
      </c>
      <c r="E299" s="8" t="s">
        <v>919</v>
      </c>
      <c r="F299" s="8" t="s">
        <v>920</v>
      </c>
      <c r="G299" s="8" t="s">
        <v>23</v>
      </c>
      <c r="H299" s="8" t="s">
        <v>35</v>
      </c>
      <c r="I299" s="9">
        <v>2900</v>
      </c>
      <c r="J299" s="10">
        <v>5</v>
      </c>
      <c r="K299" s="11">
        <f t="shared" si="22"/>
        <v>14500</v>
      </c>
      <c r="L299" s="8" t="s">
        <v>25</v>
      </c>
      <c r="M299" s="8" t="b">
        <f t="shared" ca="1" si="23"/>
        <v>0</v>
      </c>
      <c r="N299" s="12" t="b">
        <f t="shared" ca="1" si="24"/>
        <v>0</v>
      </c>
    </row>
    <row r="300" spans="1:14" x14ac:dyDescent="0.3">
      <c r="A300" s="6" t="s">
        <v>921</v>
      </c>
      <c r="B300" s="7">
        <v>45011</v>
      </c>
      <c r="C300" s="8">
        <f t="shared" si="20"/>
        <v>26</v>
      </c>
      <c r="D300" s="8" t="str">
        <f t="shared" si="21"/>
        <v>Mar</v>
      </c>
      <c r="E300" s="8" t="s">
        <v>922</v>
      </c>
      <c r="F300" s="8" t="s">
        <v>923</v>
      </c>
      <c r="G300" s="8" t="s">
        <v>29</v>
      </c>
      <c r="H300" s="8" t="s">
        <v>39</v>
      </c>
      <c r="I300" s="9">
        <v>190</v>
      </c>
      <c r="J300" s="10">
        <v>4</v>
      </c>
      <c r="K300" s="11">
        <f t="shared" si="22"/>
        <v>760</v>
      </c>
      <c r="L300" s="8" t="s">
        <v>19</v>
      </c>
      <c r="M300" s="8" t="b">
        <f t="shared" ca="1" si="23"/>
        <v>0</v>
      </c>
      <c r="N300" s="12" t="b">
        <f t="shared" ca="1" si="24"/>
        <v>0</v>
      </c>
    </row>
    <row r="301" spans="1:14" x14ac:dyDescent="0.3">
      <c r="A301" s="6" t="s">
        <v>924</v>
      </c>
      <c r="B301" s="7">
        <v>45012</v>
      </c>
      <c r="C301" s="8">
        <f t="shared" si="20"/>
        <v>27</v>
      </c>
      <c r="D301" s="8" t="str">
        <f t="shared" si="21"/>
        <v>Mar</v>
      </c>
      <c r="E301" s="8" t="s">
        <v>925</v>
      </c>
      <c r="F301" s="8" t="s">
        <v>926</v>
      </c>
      <c r="G301" s="8" t="s">
        <v>34</v>
      </c>
      <c r="H301" s="8" t="s">
        <v>43</v>
      </c>
      <c r="I301" s="9">
        <v>4000</v>
      </c>
      <c r="J301" s="10">
        <v>10</v>
      </c>
      <c r="K301" s="11">
        <f t="shared" si="22"/>
        <v>40000</v>
      </c>
      <c r="L301" s="8" t="s">
        <v>25</v>
      </c>
      <c r="M301" s="8" t="b">
        <f t="shared" ca="1" si="23"/>
        <v>0</v>
      </c>
      <c r="N301" s="12" t="b">
        <f t="shared" ca="1" si="24"/>
        <v>0</v>
      </c>
    </row>
    <row r="302" spans="1:14" x14ac:dyDescent="0.3">
      <c r="A302" s="6" t="s">
        <v>927</v>
      </c>
      <c r="B302" s="7">
        <v>45013</v>
      </c>
      <c r="C302" s="8">
        <f t="shared" si="20"/>
        <v>28</v>
      </c>
      <c r="D302" s="8" t="str">
        <f t="shared" si="21"/>
        <v>Mar</v>
      </c>
      <c r="E302" s="8" t="s">
        <v>928</v>
      </c>
      <c r="F302" s="8" t="s">
        <v>929</v>
      </c>
      <c r="G302" s="8" t="s">
        <v>17</v>
      </c>
      <c r="H302" s="8" t="s">
        <v>47</v>
      </c>
      <c r="I302" s="9">
        <v>1500</v>
      </c>
      <c r="J302" s="10">
        <v>3</v>
      </c>
      <c r="K302" s="11">
        <f t="shared" si="22"/>
        <v>4500</v>
      </c>
      <c r="L302" s="8" t="s">
        <v>19</v>
      </c>
      <c r="M302" s="8" t="b">
        <f t="shared" ca="1" si="23"/>
        <v>0</v>
      </c>
      <c r="N302" s="12" t="b">
        <f t="shared" ca="1" si="24"/>
        <v>0</v>
      </c>
    </row>
    <row r="303" spans="1:14" x14ac:dyDescent="0.3">
      <c r="A303" s="6" t="s">
        <v>930</v>
      </c>
      <c r="B303" s="7">
        <v>45014</v>
      </c>
      <c r="C303" s="8">
        <f t="shared" si="20"/>
        <v>29</v>
      </c>
      <c r="D303" s="8" t="str">
        <f t="shared" si="21"/>
        <v>Mar</v>
      </c>
      <c r="E303" s="8" t="s">
        <v>931</v>
      </c>
      <c r="F303" s="8" t="s">
        <v>932</v>
      </c>
      <c r="G303" s="8" t="s">
        <v>23</v>
      </c>
      <c r="H303" s="8" t="s">
        <v>18</v>
      </c>
      <c r="I303" s="9">
        <v>210</v>
      </c>
      <c r="J303" s="10">
        <v>4</v>
      </c>
      <c r="K303" s="11">
        <f t="shared" si="22"/>
        <v>840</v>
      </c>
      <c r="L303" s="8" t="s">
        <v>25</v>
      </c>
      <c r="M303" s="8" t="b">
        <f t="shared" ca="1" si="23"/>
        <v>0</v>
      </c>
      <c r="N303" s="12" t="b">
        <f t="shared" ca="1" si="24"/>
        <v>0</v>
      </c>
    </row>
    <row r="304" spans="1:14" x14ac:dyDescent="0.3">
      <c r="A304" s="6" t="s">
        <v>933</v>
      </c>
      <c r="B304" s="7">
        <v>45015</v>
      </c>
      <c r="C304" s="8">
        <f t="shared" si="20"/>
        <v>30</v>
      </c>
      <c r="D304" s="8" t="str">
        <f t="shared" si="21"/>
        <v>Mar</v>
      </c>
      <c r="E304" s="8" t="s">
        <v>934</v>
      </c>
      <c r="F304" s="8" t="s">
        <v>935</v>
      </c>
      <c r="G304" s="8" t="s">
        <v>29</v>
      </c>
      <c r="H304" s="8" t="s">
        <v>24</v>
      </c>
      <c r="I304" s="9">
        <v>4000</v>
      </c>
      <c r="J304" s="10">
        <v>5</v>
      </c>
      <c r="K304" s="11">
        <f t="shared" si="22"/>
        <v>20000</v>
      </c>
      <c r="L304" s="8" t="s">
        <v>19</v>
      </c>
      <c r="M304" s="8" t="b">
        <f t="shared" ca="1" si="23"/>
        <v>0</v>
      </c>
      <c r="N304" s="12" t="b">
        <f t="shared" ca="1" si="24"/>
        <v>0</v>
      </c>
    </row>
    <row r="305" spans="1:14" x14ac:dyDescent="0.3">
      <c r="A305" s="6" t="s">
        <v>936</v>
      </c>
      <c r="B305" s="7">
        <v>45016</v>
      </c>
      <c r="C305" s="8">
        <f t="shared" si="20"/>
        <v>31</v>
      </c>
      <c r="D305" s="8" t="str">
        <f t="shared" si="21"/>
        <v>Mar</v>
      </c>
      <c r="E305" s="8" t="s">
        <v>937</v>
      </c>
      <c r="F305" s="8" t="s">
        <v>938</v>
      </c>
      <c r="G305" s="8" t="s">
        <v>34</v>
      </c>
      <c r="H305" s="8" t="s">
        <v>30</v>
      </c>
      <c r="I305" s="9">
        <v>3200</v>
      </c>
      <c r="J305" s="10">
        <v>6</v>
      </c>
      <c r="K305" s="11">
        <f t="shared" si="22"/>
        <v>19200</v>
      </c>
      <c r="L305" s="8" t="s">
        <v>25</v>
      </c>
      <c r="M305" s="8" t="b">
        <f t="shared" ca="1" si="23"/>
        <v>0</v>
      </c>
      <c r="N305" s="12" t="b">
        <f t="shared" ca="1" si="24"/>
        <v>0</v>
      </c>
    </row>
    <row r="306" spans="1:14" x14ac:dyDescent="0.3">
      <c r="A306" s="6" t="s">
        <v>939</v>
      </c>
      <c r="B306" s="7">
        <v>45017</v>
      </c>
      <c r="C306" s="8">
        <f t="shared" si="20"/>
        <v>1</v>
      </c>
      <c r="D306" s="8" t="str">
        <f t="shared" si="21"/>
        <v>Apr</v>
      </c>
      <c r="E306" s="8" t="s">
        <v>940</v>
      </c>
      <c r="F306" s="8" t="s">
        <v>941</v>
      </c>
      <c r="G306" s="8" t="s">
        <v>17</v>
      </c>
      <c r="H306" s="8" t="s">
        <v>35</v>
      </c>
      <c r="I306" s="9">
        <v>2900</v>
      </c>
      <c r="J306" s="10">
        <v>5</v>
      </c>
      <c r="K306" s="11">
        <f t="shared" si="22"/>
        <v>14500</v>
      </c>
      <c r="L306" s="8" t="s">
        <v>19</v>
      </c>
      <c r="M306" s="8" t="b">
        <f t="shared" ca="1" si="23"/>
        <v>0</v>
      </c>
      <c r="N306" s="12" t="b">
        <f t="shared" ca="1" si="24"/>
        <v>0</v>
      </c>
    </row>
    <row r="307" spans="1:14" x14ac:dyDescent="0.3">
      <c r="A307" s="6" t="s">
        <v>942</v>
      </c>
      <c r="B307" s="7">
        <v>45018</v>
      </c>
      <c r="C307" s="8">
        <f t="shared" si="20"/>
        <v>2</v>
      </c>
      <c r="D307" s="8" t="str">
        <f t="shared" si="21"/>
        <v>Apr</v>
      </c>
      <c r="E307" s="8" t="s">
        <v>943</v>
      </c>
      <c r="F307" s="8" t="s">
        <v>944</v>
      </c>
      <c r="G307" s="8" t="s">
        <v>23</v>
      </c>
      <c r="H307" s="8" t="s">
        <v>39</v>
      </c>
      <c r="I307" s="9">
        <v>190</v>
      </c>
      <c r="J307" s="10">
        <v>6</v>
      </c>
      <c r="K307" s="11">
        <f t="shared" si="22"/>
        <v>1140</v>
      </c>
      <c r="L307" s="8" t="s">
        <v>25</v>
      </c>
      <c r="M307" s="8" t="b">
        <f t="shared" ca="1" si="23"/>
        <v>0</v>
      </c>
      <c r="N307" s="12" t="b">
        <f t="shared" ca="1" si="24"/>
        <v>0</v>
      </c>
    </row>
    <row r="308" spans="1:14" x14ac:dyDescent="0.3">
      <c r="A308" s="6" t="s">
        <v>945</v>
      </c>
      <c r="B308" s="7">
        <v>45019</v>
      </c>
      <c r="C308" s="8">
        <f t="shared" si="20"/>
        <v>3</v>
      </c>
      <c r="D308" s="8" t="str">
        <f t="shared" si="21"/>
        <v>Apr</v>
      </c>
      <c r="E308" s="8" t="s">
        <v>946</v>
      </c>
      <c r="F308" s="8" t="s">
        <v>947</v>
      </c>
      <c r="G308" s="8" t="s">
        <v>29</v>
      </c>
      <c r="H308" s="8" t="s">
        <v>43</v>
      </c>
      <c r="I308" s="9">
        <v>4000</v>
      </c>
      <c r="J308" s="10">
        <v>5</v>
      </c>
      <c r="K308" s="11">
        <f t="shared" si="22"/>
        <v>20000</v>
      </c>
      <c r="L308" s="8" t="s">
        <v>19</v>
      </c>
      <c r="M308" s="8" t="b">
        <f t="shared" ca="1" si="23"/>
        <v>0</v>
      </c>
      <c r="N308" s="12" t="b">
        <f t="shared" ca="1" si="24"/>
        <v>0</v>
      </c>
    </row>
    <row r="309" spans="1:14" x14ac:dyDescent="0.3">
      <c r="A309" s="6" t="s">
        <v>948</v>
      </c>
      <c r="B309" s="7">
        <v>45020</v>
      </c>
      <c r="C309" s="8">
        <f t="shared" si="20"/>
        <v>4</v>
      </c>
      <c r="D309" s="8" t="str">
        <f t="shared" si="21"/>
        <v>Apr</v>
      </c>
      <c r="E309" s="8" t="s">
        <v>949</v>
      </c>
      <c r="F309" s="8" t="s">
        <v>950</v>
      </c>
      <c r="G309" s="8" t="s">
        <v>34</v>
      </c>
      <c r="H309" s="8" t="s">
        <v>47</v>
      </c>
      <c r="I309" s="9">
        <v>1500</v>
      </c>
      <c r="J309" s="10">
        <v>6</v>
      </c>
      <c r="K309" s="11">
        <f t="shared" si="22"/>
        <v>9000</v>
      </c>
      <c r="L309" s="8" t="s">
        <v>25</v>
      </c>
      <c r="M309" s="8" t="b">
        <f t="shared" ca="1" si="23"/>
        <v>0</v>
      </c>
      <c r="N309" s="12" t="b">
        <f t="shared" ca="1" si="24"/>
        <v>0</v>
      </c>
    </row>
    <row r="310" spans="1:14" x14ac:dyDescent="0.3">
      <c r="A310" s="6" t="s">
        <v>951</v>
      </c>
      <c r="B310" s="7">
        <v>45021</v>
      </c>
      <c r="C310" s="8">
        <f t="shared" si="20"/>
        <v>5</v>
      </c>
      <c r="D310" s="8" t="str">
        <f t="shared" si="21"/>
        <v>Apr</v>
      </c>
      <c r="E310" s="8" t="s">
        <v>952</v>
      </c>
      <c r="F310" s="8" t="s">
        <v>953</v>
      </c>
      <c r="G310" s="8" t="s">
        <v>17</v>
      </c>
      <c r="H310" s="8" t="s">
        <v>18</v>
      </c>
      <c r="I310" s="9">
        <v>210</v>
      </c>
      <c r="J310" s="10">
        <v>2</v>
      </c>
      <c r="K310" s="11">
        <f t="shared" si="22"/>
        <v>420</v>
      </c>
      <c r="L310" s="8" t="s">
        <v>19</v>
      </c>
      <c r="M310" s="8" t="b">
        <f t="shared" ca="1" si="23"/>
        <v>0</v>
      </c>
      <c r="N310" s="12" t="b">
        <f t="shared" ca="1" si="24"/>
        <v>0</v>
      </c>
    </row>
    <row r="311" spans="1:14" x14ac:dyDescent="0.3">
      <c r="A311" s="6" t="s">
        <v>954</v>
      </c>
      <c r="B311" s="7">
        <v>45022</v>
      </c>
      <c r="C311" s="8">
        <f t="shared" si="20"/>
        <v>6</v>
      </c>
      <c r="D311" s="8" t="str">
        <f t="shared" si="21"/>
        <v>Apr</v>
      </c>
      <c r="E311" s="8" t="s">
        <v>955</v>
      </c>
      <c r="F311" s="8" t="s">
        <v>956</v>
      </c>
      <c r="G311" s="8" t="s">
        <v>23</v>
      </c>
      <c r="H311" s="8" t="s">
        <v>24</v>
      </c>
      <c r="I311" s="9">
        <v>4000</v>
      </c>
      <c r="J311" s="10">
        <v>3</v>
      </c>
      <c r="K311" s="11">
        <f t="shared" si="22"/>
        <v>12000</v>
      </c>
      <c r="L311" s="8" t="s">
        <v>25</v>
      </c>
      <c r="M311" s="8" t="b">
        <f t="shared" ca="1" si="23"/>
        <v>0</v>
      </c>
      <c r="N311" s="12" t="b">
        <f t="shared" ca="1" si="24"/>
        <v>0</v>
      </c>
    </row>
    <row r="312" spans="1:14" x14ac:dyDescent="0.3">
      <c r="A312" s="6" t="s">
        <v>957</v>
      </c>
      <c r="B312" s="7">
        <v>45023</v>
      </c>
      <c r="C312" s="8">
        <f t="shared" si="20"/>
        <v>7</v>
      </c>
      <c r="D312" s="8" t="str">
        <f t="shared" si="21"/>
        <v>Apr</v>
      </c>
      <c r="E312" s="8" t="s">
        <v>958</v>
      </c>
      <c r="F312" s="8" t="s">
        <v>959</v>
      </c>
      <c r="G312" s="8" t="s">
        <v>29</v>
      </c>
      <c r="H312" s="8" t="s">
        <v>30</v>
      </c>
      <c r="I312" s="9">
        <v>3200</v>
      </c>
      <c r="J312" s="10">
        <v>5</v>
      </c>
      <c r="K312" s="11">
        <f t="shared" si="22"/>
        <v>16000</v>
      </c>
      <c r="L312" s="8" t="s">
        <v>19</v>
      </c>
      <c r="M312" s="8" t="b">
        <f t="shared" ca="1" si="23"/>
        <v>0</v>
      </c>
      <c r="N312" s="12" t="b">
        <f t="shared" ca="1" si="24"/>
        <v>0</v>
      </c>
    </row>
    <row r="313" spans="1:14" x14ac:dyDescent="0.3">
      <c r="A313" s="6" t="s">
        <v>960</v>
      </c>
      <c r="B313" s="7">
        <v>45024</v>
      </c>
      <c r="C313" s="8">
        <f t="shared" si="20"/>
        <v>8</v>
      </c>
      <c r="D313" s="8" t="str">
        <f t="shared" si="21"/>
        <v>Apr</v>
      </c>
      <c r="E313" s="8" t="s">
        <v>961</v>
      </c>
      <c r="F313" s="8" t="s">
        <v>962</v>
      </c>
      <c r="G313" s="8" t="s">
        <v>34</v>
      </c>
      <c r="H313" s="8" t="s">
        <v>35</v>
      </c>
      <c r="I313" s="9">
        <v>2900</v>
      </c>
      <c r="J313" s="10">
        <v>3</v>
      </c>
      <c r="K313" s="11">
        <f t="shared" si="22"/>
        <v>8700</v>
      </c>
      <c r="L313" s="8" t="s">
        <v>25</v>
      </c>
      <c r="M313" s="8" t="b">
        <f t="shared" ca="1" si="23"/>
        <v>0</v>
      </c>
      <c r="N313" s="12" t="b">
        <f t="shared" ca="1" si="24"/>
        <v>0</v>
      </c>
    </row>
    <row r="314" spans="1:14" x14ac:dyDescent="0.3">
      <c r="A314" s="6" t="s">
        <v>963</v>
      </c>
      <c r="B314" s="7">
        <v>45025</v>
      </c>
      <c r="C314" s="8">
        <f t="shared" si="20"/>
        <v>9</v>
      </c>
      <c r="D314" s="8" t="str">
        <f t="shared" si="21"/>
        <v>Apr</v>
      </c>
      <c r="E314" s="8" t="s">
        <v>964</v>
      </c>
      <c r="F314" s="8" t="s">
        <v>965</v>
      </c>
      <c r="G314" s="8" t="s">
        <v>17</v>
      </c>
      <c r="H314" s="8" t="s">
        <v>39</v>
      </c>
      <c r="I314" s="9">
        <v>190</v>
      </c>
      <c r="J314" s="10">
        <v>1</v>
      </c>
      <c r="K314" s="11">
        <f t="shared" si="22"/>
        <v>190</v>
      </c>
      <c r="L314" s="8" t="s">
        <v>19</v>
      </c>
      <c r="M314" s="8" t="b">
        <f t="shared" ca="1" si="23"/>
        <v>0</v>
      </c>
      <c r="N314" s="12" t="b">
        <f t="shared" ca="1" si="24"/>
        <v>0</v>
      </c>
    </row>
    <row r="315" spans="1:14" x14ac:dyDescent="0.3">
      <c r="A315" s="6" t="s">
        <v>966</v>
      </c>
      <c r="B315" s="7">
        <v>45026</v>
      </c>
      <c r="C315" s="8">
        <f t="shared" si="20"/>
        <v>10</v>
      </c>
      <c r="D315" s="8" t="str">
        <f t="shared" si="21"/>
        <v>Apr</v>
      </c>
      <c r="E315" s="8" t="s">
        <v>967</v>
      </c>
      <c r="F315" s="8" t="s">
        <v>968</v>
      </c>
      <c r="G315" s="8" t="s">
        <v>23</v>
      </c>
      <c r="H315" s="8" t="s">
        <v>43</v>
      </c>
      <c r="I315" s="9">
        <v>4000</v>
      </c>
      <c r="J315" s="10">
        <v>2</v>
      </c>
      <c r="K315" s="11">
        <f t="shared" si="22"/>
        <v>8000</v>
      </c>
      <c r="L315" s="8" t="s">
        <v>25</v>
      </c>
      <c r="M315" s="8" t="b">
        <f t="shared" ca="1" si="23"/>
        <v>0</v>
      </c>
      <c r="N315" s="12" t="b">
        <f t="shared" ca="1" si="24"/>
        <v>0</v>
      </c>
    </row>
    <row r="316" spans="1:14" x14ac:dyDescent="0.3">
      <c r="A316" s="6" t="s">
        <v>969</v>
      </c>
      <c r="B316" s="7">
        <v>45027</v>
      </c>
      <c r="C316" s="8">
        <f t="shared" si="20"/>
        <v>11</v>
      </c>
      <c r="D316" s="8" t="str">
        <f t="shared" si="21"/>
        <v>Apr</v>
      </c>
      <c r="E316" s="8" t="s">
        <v>970</v>
      </c>
      <c r="F316" s="8" t="s">
        <v>971</v>
      </c>
      <c r="G316" s="8" t="s">
        <v>29</v>
      </c>
      <c r="H316" s="8" t="s">
        <v>47</v>
      </c>
      <c r="I316" s="9">
        <v>1500</v>
      </c>
      <c r="J316" s="10">
        <v>3</v>
      </c>
      <c r="K316" s="11">
        <f t="shared" si="22"/>
        <v>4500</v>
      </c>
      <c r="L316" s="8" t="s">
        <v>19</v>
      </c>
      <c r="M316" s="8" t="b">
        <f t="shared" ca="1" si="23"/>
        <v>0</v>
      </c>
      <c r="N316" s="12" t="b">
        <f t="shared" ca="1" si="24"/>
        <v>0</v>
      </c>
    </row>
    <row r="317" spans="1:14" x14ac:dyDescent="0.3">
      <c r="A317" s="6" t="s">
        <v>972</v>
      </c>
      <c r="B317" s="7">
        <v>45028</v>
      </c>
      <c r="C317" s="8">
        <f t="shared" si="20"/>
        <v>12</v>
      </c>
      <c r="D317" s="8" t="str">
        <f t="shared" si="21"/>
        <v>Apr</v>
      </c>
      <c r="E317" s="8" t="s">
        <v>973</v>
      </c>
      <c r="F317" s="8" t="s">
        <v>974</v>
      </c>
      <c r="G317" s="8" t="s">
        <v>34</v>
      </c>
      <c r="H317" s="8" t="s">
        <v>18</v>
      </c>
      <c r="I317" s="9">
        <v>210</v>
      </c>
      <c r="J317" s="10">
        <v>7</v>
      </c>
      <c r="K317" s="11">
        <f t="shared" si="22"/>
        <v>1470</v>
      </c>
      <c r="L317" s="8" t="s">
        <v>25</v>
      </c>
      <c r="M317" s="8" t="b">
        <f t="shared" ca="1" si="23"/>
        <v>0</v>
      </c>
      <c r="N317" s="12" t="b">
        <f t="shared" ca="1" si="24"/>
        <v>0</v>
      </c>
    </row>
    <row r="318" spans="1:14" x14ac:dyDescent="0.3">
      <c r="A318" s="6" t="s">
        <v>975</v>
      </c>
      <c r="B318" s="7">
        <v>45029</v>
      </c>
      <c r="C318" s="8">
        <f t="shared" si="20"/>
        <v>13</v>
      </c>
      <c r="D318" s="8" t="str">
        <f t="shared" si="21"/>
        <v>Apr</v>
      </c>
      <c r="E318" s="8" t="s">
        <v>976</v>
      </c>
      <c r="F318" s="8" t="s">
        <v>977</v>
      </c>
      <c r="G318" s="8" t="s">
        <v>17</v>
      </c>
      <c r="H318" s="8" t="s">
        <v>24</v>
      </c>
      <c r="I318" s="9">
        <v>4000</v>
      </c>
      <c r="J318" s="10">
        <v>6</v>
      </c>
      <c r="K318" s="11">
        <f t="shared" si="22"/>
        <v>24000</v>
      </c>
      <c r="L318" s="8" t="s">
        <v>19</v>
      </c>
      <c r="M318" s="8" t="b">
        <f t="shared" ca="1" si="23"/>
        <v>0</v>
      </c>
      <c r="N318" s="12" t="b">
        <f t="shared" ca="1" si="24"/>
        <v>0</v>
      </c>
    </row>
    <row r="319" spans="1:14" x14ac:dyDescent="0.3">
      <c r="A319" s="6" t="s">
        <v>978</v>
      </c>
      <c r="B319" s="7">
        <v>45030</v>
      </c>
      <c r="C319" s="8">
        <f t="shared" si="20"/>
        <v>14</v>
      </c>
      <c r="D319" s="8" t="str">
        <f t="shared" si="21"/>
        <v>Apr</v>
      </c>
      <c r="E319" s="8" t="s">
        <v>979</v>
      </c>
      <c r="F319" s="8" t="s">
        <v>980</v>
      </c>
      <c r="G319" s="8" t="s">
        <v>23</v>
      </c>
      <c r="H319" s="8" t="s">
        <v>30</v>
      </c>
      <c r="I319" s="9">
        <v>3200</v>
      </c>
      <c r="J319" s="10">
        <v>1</v>
      </c>
      <c r="K319" s="11">
        <f t="shared" si="22"/>
        <v>3200</v>
      </c>
      <c r="L319" s="8" t="s">
        <v>25</v>
      </c>
      <c r="M319" s="8" t="b">
        <f t="shared" ca="1" si="23"/>
        <v>0</v>
      </c>
      <c r="N319" s="12" t="b">
        <f t="shared" ca="1" si="24"/>
        <v>0</v>
      </c>
    </row>
    <row r="320" spans="1:14" x14ac:dyDescent="0.3">
      <c r="A320" s="6" t="s">
        <v>981</v>
      </c>
      <c r="B320" s="7">
        <v>45031</v>
      </c>
      <c r="C320" s="8">
        <f t="shared" si="20"/>
        <v>15</v>
      </c>
      <c r="D320" s="8" t="str">
        <f t="shared" si="21"/>
        <v>Apr</v>
      </c>
      <c r="E320" s="8" t="s">
        <v>982</v>
      </c>
      <c r="F320" s="8" t="s">
        <v>983</v>
      </c>
      <c r="G320" s="8" t="s">
        <v>29</v>
      </c>
      <c r="H320" s="8" t="s">
        <v>35</v>
      </c>
      <c r="I320" s="9">
        <v>2900</v>
      </c>
      <c r="J320" s="10">
        <v>3</v>
      </c>
      <c r="K320" s="11">
        <f t="shared" si="22"/>
        <v>8700</v>
      </c>
      <c r="L320" s="8" t="s">
        <v>19</v>
      </c>
      <c r="M320" s="8" t="b">
        <f t="shared" ca="1" si="23"/>
        <v>0</v>
      </c>
      <c r="N320" s="12" t="b">
        <f t="shared" ca="1" si="24"/>
        <v>0</v>
      </c>
    </row>
    <row r="321" spans="1:14" x14ac:dyDescent="0.3">
      <c r="A321" s="6" t="s">
        <v>984</v>
      </c>
      <c r="B321" s="7">
        <v>45032</v>
      </c>
      <c r="C321" s="8">
        <f t="shared" si="20"/>
        <v>16</v>
      </c>
      <c r="D321" s="8" t="str">
        <f t="shared" si="21"/>
        <v>Apr</v>
      </c>
      <c r="E321" s="8" t="s">
        <v>985</v>
      </c>
      <c r="F321" s="8" t="s">
        <v>986</v>
      </c>
      <c r="G321" s="8" t="s">
        <v>34</v>
      </c>
      <c r="H321" s="8" t="s">
        <v>39</v>
      </c>
      <c r="I321" s="9">
        <v>190</v>
      </c>
      <c r="J321" s="10">
        <v>4</v>
      </c>
      <c r="K321" s="11">
        <f t="shared" si="22"/>
        <v>760</v>
      </c>
      <c r="L321" s="8" t="s">
        <v>25</v>
      </c>
      <c r="M321" s="8" t="b">
        <f t="shared" ca="1" si="23"/>
        <v>0</v>
      </c>
      <c r="N321" s="12" t="b">
        <f t="shared" ca="1" si="24"/>
        <v>0</v>
      </c>
    </row>
    <row r="322" spans="1:14" x14ac:dyDescent="0.3">
      <c r="A322" s="6" t="s">
        <v>987</v>
      </c>
      <c r="B322" s="7">
        <v>45033</v>
      </c>
      <c r="C322" s="8">
        <f t="shared" si="20"/>
        <v>17</v>
      </c>
      <c r="D322" s="8" t="str">
        <f t="shared" si="21"/>
        <v>Apr</v>
      </c>
      <c r="E322" s="8" t="s">
        <v>988</v>
      </c>
      <c r="F322" s="8" t="s">
        <v>989</v>
      </c>
      <c r="G322" s="8" t="s">
        <v>17</v>
      </c>
      <c r="H322" s="8" t="s">
        <v>43</v>
      </c>
      <c r="I322" s="9">
        <v>4000</v>
      </c>
      <c r="J322" s="10">
        <v>2</v>
      </c>
      <c r="K322" s="11">
        <f t="shared" si="22"/>
        <v>8000</v>
      </c>
      <c r="L322" s="8" t="s">
        <v>19</v>
      </c>
      <c r="M322" s="8" t="b">
        <f t="shared" ca="1" si="23"/>
        <v>0</v>
      </c>
      <c r="N322" s="12" t="b">
        <f t="shared" ca="1" si="24"/>
        <v>0</v>
      </c>
    </row>
    <row r="323" spans="1:14" x14ac:dyDescent="0.3">
      <c r="A323" s="6" t="s">
        <v>990</v>
      </c>
      <c r="B323" s="7">
        <v>45034</v>
      </c>
      <c r="C323" s="8">
        <f t="shared" ref="C323:C386" si="25">DAY(B323)</f>
        <v>18</v>
      </c>
      <c r="D323" s="8" t="str">
        <f t="shared" ref="D323:D386" si="26">TEXT(B323,"mmm")</f>
        <v>Apr</v>
      </c>
      <c r="E323" s="8" t="s">
        <v>991</v>
      </c>
      <c r="F323" s="8" t="s">
        <v>992</v>
      </c>
      <c r="G323" s="8" t="s">
        <v>23</v>
      </c>
      <c r="H323" s="8" t="s">
        <v>47</v>
      </c>
      <c r="I323" s="9">
        <v>1500</v>
      </c>
      <c r="J323" s="10">
        <v>3</v>
      </c>
      <c r="K323" s="11">
        <f t="shared" ref="K323:K386" si="27">I323*J323</f>
        <v>4500</v>
      </c>
      <c r="L323" s="8" t="s">
        <v>25</v>
      </c>
      <c r="M323" s="8" t="b">
        <f t="shared" ref="M323:M386" ca="1" si="28">AND(B323&gt;=(TODAY()-28),B323&lt;TODAY())</f>
        <v>0</v>
      </c>
      <c r="N323" s="12" t="b">
        <f t="shared" ref="N323:N386" ca="1" si="29">AND(B323&gt;=(TODAY()-56),B323&lt;(TODAY()-28))</f>
        <v>0</v>
      </c>
    </row>
    <row r="324" spans="1:14" x14ac:dyDescent="0.3">
      <c r="A324" s="6" t="s">
        <v>993</v>
      </c>
      <c r="B324" s="7">
        <v>45035</v>
      </c>
      <c r="C324" s="8">
        <f t="shared" si="25"/>
        <v>19</v>
      </c>
      <c r="D324" s="8" t="str">
        <f t="shared" si="26"/>
        <v>Apr</v>
      </c>
      <c r="E324" s="8" t="s">
        <v>994</v>
      </c>
      <c r="F324" s="8" t="s">
        <v>995</v>
      </c>
      <c r="G324" s="8" t="s">
        <v>29</v>
      </c>
      <c r="H324" s="8" t="s">
        <v>18</v>
      </c>
      <c r="I324" s="9">
        <v>210</v>
      </c>
      <c r="J324" s="10">
        <v>4</v>
      </c>
      <c r="K324" s="11">
        <f t="shared" si="27"/>
        <v>840</v>
      </c>
      <c r="L324" s="8" t="s">
        <v>19</v>
      </c>
      <c r="M324" s="8" t="b">
        <f t="shared" ca="1" si="28"/>
        <v>0</v>
      </c>
      <c r="N324" s="12" t="b">
        <f t="shared" ca="1" si="29"/>
        <v>0</v>
      </c>
    </row>
    <row r="325" spans="1:14" x14ac:dyDescent="0.3">
      <c r="A325" s="6" t="s">
        <v>996</v>
      </c>
      <c r="B325" s="7">
        <v>45036</v>
      </c>
      <c r="C325" s="8">
        <f t="shared" si="25"/>
        <v>20</v>
      </c>
      <c r="D325" s="8" t="str">
        <f t="shared" si="26"/>
        <v>Apr</v>
      </c>
      <c r="E325" s="8" t="s">
        <v>997</v>
      </c>
      <c r="F325" s="8" t="s">
        <v>998</v>
      </c>
      <c r="G325" s="8" t="s">
        <v>34</v>
      </c>
      <c r="H325" s="8" t="s">
        <v>24</v>
      </c>
      <c r="I325" s="9">
        <v>4000</v>
      </c>
      <c r="J325" s="10">
        <v>5</v>
      </c>
      <c r="K325" s="11">
        <f t="shared" si="27"/>
        <v>20000</v>
      </c>
      <c r="L325" s="8" t="s">
        <v>25</v>
      </c>
      <c r="M325" s="8" t="b">
        <f t="shared" ca="1" si="28"/>
        <v>0</v>
      </c>
      <c r="N325" s="12" t="b">
        <f t="shared" ca="1" si="29"/>
        <v>0</v>
      </c>
    </row>
    <row r="326" spans="1:14" x14ac:dyDescent="0.3">
      <c r="A326" s="6" t="s">
        <v>999</v>
      </c>
      <c r="B326" s="7">
        <v>45037</v>
      </c>
      <c r="C326" s="8">
        <f t="shared" si="25"/>
        <v>21</v>
      </c>
      <c r="D326" s="8" t="str">
        <f t="shared" si="26"/>
        <v>Apr</v>
      </c>
      <c r="E326" s="8" t="s">
        <v>1000</v>
      </c>
      <c r="F326" s="8" t="s">
        <v>1001</v>
      </c>
      <c r="G326" s="8" t="s">
        <v>17</v>
      </c>
      <c r="H326" s="8" t="s">
        <v>30</v>
      </c>
      <c r="I326" s="9">
        <v>3200</v>
      </c>
      <c r="J326" s="10">
        <v>6</v>
      </c>
      <c r="K326" s="11">
        <f t="shared" si="27"/>
        <v>19200</v>
      </c>
      <c r="L326" s="8" t="s">
        <v>19</v>
      </c>
      <c r="M326" s="8" t="b">
        <f t="shared" ca="1" si="28"/>
        <v>0</v>
      </c>
      <c r="N326" s="12" t="b">
        <f t="shared" ca="1" si="29"/>
        <v>0</v>
      </c>
    </row>
    <row r="327" spans="1:14" x14ac:dyDescent="0.3">
      <c r="A327" s="6" t="s">
        <v>1002</v>
      </c>
      <c r="B327" s="7">
        <v>45038</v>
      </c>
      <c r="C327" s="8">
        <f t="shared" si="25"/>
        <v>22</v>
      </c>
      <c r="D327" s="8" t="str">
        <f t="shared" si="26"/>
        <v>Apr</v>
      </c>
      <c r="E327" s="8" t="s">
        <v>1003</v>
      </c>
      <c r="F327" s="8" t="s">
        <v>1004</v>
      </c>
      <c r="G327" s="8" t="s">
        <v>23</v>
      </c>
      <c r="H327" s="8" t="s">
        <v>35</v>
      </c>
      <c r="I327" s="9">
        <v>2900</v>
      </c>
      <c r="J327" s="10">
        <v>5</v>
      </c>
      <c r="K327" s="11">
        <f t="shared" si="27"/>
        <v>14500</v>
      </c>
      <c r="L327" s="8" t="s">
        <v>25</v>
      </c>
      <c r="M327" s="8" t="b">
        <f t="shared" ca="1" si="28"/>
        <v>0</v>
      </c>
      <c r="N327" s="12" t="b">
        <f t="shared" ca="1" si="29"/>
        <v>0</v>
      </c>
    </row>
    <row r="328" spans="1:14" x14ac:dyDescent="0.3">
      <c r="A328" s="6" t="s">
        <v>1005</v>
      </c>
      <c r="B328" s="7">
        <v>45039</v>
      </c>
      <c r="C328" s="8">
        <f t="shared" si="25"/>
        <v>23</v>
      </c>
      <c r="D328" s="8" t="str">
        <f t="shared" si="26"/>
        <v>Apr</v>
      </c>
      <c r="E328" s="8" t="s">
        <v>1006</v>
      </c>
      <c r="F328" s="8" t="s">
        <v>1007</v>
      </c>
      <c r="G328" s="8" t="s">
        <v>29</v>
      </c>
      <c r="H328" s="8" t="s">
        <v>39</v>
      </c>
      <c r="I328" s="9">
        <v>190</v>
      </c>
      <c r="J328" s="10">
        <v>4</v>
      </c>
      <c r="K328" s="11">
        <f t="shared" si="27"/>
        <v>760</v>
      </c>
      <c r="L328" s="8" t="s">
        <v>19</v>
      </c>
      <c r="M328" s="8" t="b">
        <f t="shared" ca="1" si="28"/>
        <v>0</v>
      </c>
      <c r="N328" s="12" t="b">
        <f t="shared" ca="1" si="29"/>
        <v>0</v>
      </c>
    </row>
    <row r="329" spans="1:14" x14ac:dyDescent="0.3">
      <c r="A329" s="6" t="s">
        <v>1008</v>
      </c>
      <c r="B329" s="7">
        <v>45040</v>
      </c>
      <c r="C329" s="8">
        <f t="shared" si="25"/>
        <v>24</v>
      </c>
      <c r="D329" s="8" t="str">
        <f t="shared" si="26"/>
        <v>Apr</v>
      </c>
      <c r="E329" s="8" t="s">
        <v>1009</v>
      </c>
      <c r="F329" s="8" t="s">
        <v>1010</v>
      </c>
      <c r="G329" s="8" t="s">
        <v>34</v>
      </c>
      <c r="H329" s="8" t="s">
        <v>43</v>
      </c>
      <c r="I329" s="9">
        <v>4000</v>
      </c>
      <c r="J329" s="10">
        <v>10</v>
      </c>
      <c r="K329" s="11">
        <f t="shared" si="27"/>
        <v>40000</v>
      </c>
      <c r="L329" s="8" t="s">
        <v>25</v>
      </c>
      <c r="M329" s="8" t="b">
        <f t="shared" ca="1" si="28"/>
        <v>0</v>
      </c>
      <c r="N329" s="12" t="b">
        <f t="shared" ca="1" si="29"/>
        <v>0</v>
      </c>
    </row>
    <row r="330" spans="1:14" x14ac:dyDescent="0.3">
      <c r="A330" s="6" t="s">
        <v>1011</v>
      </c>
      <c r="B330" s="7">
        <v>45041</v>
      </c>
      <c r="C330" s="8">
        <f t="shared" si="25"/>
        <v>25</v>
      </c>
      <c r="D330" s="8" t="str">
        <f t="shared" si="26"/>
        <v>Apr</v>
      </c>
      <c r="E330" s="8" t="s">
        <v>1012</v>
      </c>
      <c r="F330" s="8" t="s">
        <v>1013</v>
      </c>
      <c r="G330" s="8" t="s">
        <v>17</v>
      </c>
      <c r="H330" s="8" t="s">
        <v>47</v>
      </c>
      <c r="I330" s="9">
        <v>1500</v>
      </c>
      <c r="J330" s="10">
        <v>3</v>
      </c>
      <c r="K330" s="11">
        <f t="shared" si="27"/>
        <v>4500</v>
      </c>
      <c r="L330" s="8" t="s">
        <v>19</v>
      </c>
      <c r="M330" s="8" t="b">
        <f t="shared" ca="1" si="28"/>
        <v>0</v>
      </c>
      <c r="N330" s="12" t="b">
        <f t="shared" ca="1" si="29"/>
        <v>0</v>
      </c>
    </row>
    <row r="331" spans="1:14" x14ac:dyDescent="0.3">
      <c r="A331" s="6" t="s">
        <v>1014</v>
      </c>
      <c r="B331" s="7">
        <v>45042</v>
      </c>
      <c r="C331" s="8">
        <f t="shared" si="25"/>
        <v>26</v>
      </c>
      <c r="D331" s="8" t="str">
        <f t="shared" si="26"/>
        <v>Apr</v>
      </c>
      <c r="E331" s="8" t="s">
        <v>1015</v>
      </c>
      <c r="F331" s="8" t="s">
        <v>1016</v>
      </c>
      <c r="G331" s="8" t="s">
        <v>23</v>
      </c>
      <c r="H331" s="8" t="s">
        <v>18</v>
      </c>
      <c r="I331" s="9">
        <v>210</v>
      </c>
      <c r="J331" s="10">
        <v>4</v>
      </c>
      <c r="K331" s="11">
        <f t="shared" si="27"/>
        <v>840</v>
      </c>
      <c r="L331" s="8" t="s">
        <v>25</v>
      </c>
      <c r="M331" s="8" t="b">
        <f t="shared" ca="1" si="28"/>
        <v>0</v>
      </c>
      <c r="N331" s="12" t="b">
        <f t="shared" ca="1" si="29"/>
        <v>0</v>
      </c>
    </row>
    <row r="332" spans="1:14" x14ac:dyDescent="0.3">
      <c r="A332" s="6" t="s">
        <v>1017</v>
      </c>
      <c r="B332" s="7">
        <v>45043</v>
      </c>
      <c r="C332" s="8">
        <f t="shared" si="25"/>
        <v>27</v>
      </c>
      <c r="D332" s="8" t="str">
        <f t="shared" si="26"/>
        <v>Apr</v>
      </c>
      <c r="E332" s="8" t="s">
        <v>1018</v>
      </c>
      <c r="F332" s="8" t="s">
        <v>1019</v>
      </c>
      <c r="G332" s="8" t="s">
        <v>29</v>
      </c>
      <c r="H332" s="8" t="s">
        <v>24</v>
      </c>
      <c r="I332" s="9">
        <v>4000</v>
      </c>
      <c r="J332" s="10">
        <v>5</v>
      </c>
      <c r="K332" s="11">
        <f t="shared" si="27"/>
        <v>20000</v>
      </c>
      <c r="L332" s="8" t="s">
        <v>19</v>
      </c>
      <c r="M332" s="8" t="b">
        <f t="shared" ca="1" si="28"/>
        <v>0</v>
      </c>
      <c r="N332" s="12" t="b">
        <f t="shared" ca="1" si="29"/>
        <v>0</v>
      </c>
    </row>
    <row r="333" spans="1:14" x14ac:dyDescent="0.3">
      <c r="A333" s="6" t="s">
        <v>1020</v>
      </c>
      <c r="B333" s="7">
        <v>45044</v>
      </c>
      <c r="C333" s="8">
        <f t="shared" si="25"/>
        <v>28</v>
      </c>
      <c r="D333" s="8" t="str">
        <f t="shared" si="26"/>
        <v>Apr</v>
      </c>
      <c r="E333" s="8" t="s">
        <v>1021</v>
      </c>
      <c r="F333" s="8" t="s">
        <v>1022</v>
      </c>
      <c r="G333" s="8" t="s">
        <v>34</v>
      </c>
      <c r="H333" s="8" t="s">
        <v>30</v>
      </c>
      <c r="I333" s="9">
        <v>3200</v>
      </c>
      <c r="J333" s="10">
        <v>6</v>
      </c>
      <c r="K333" s="11">
        <f t="shared" si="27"/>
        <v>19200</v>
      </c>
      <c r="L333" s="8" t="s">
        <v>25</v>
      </c>
      <c r="M333" s="8" t="b">
        <f t="shared" ca="1" si="28"/>
        <v>0</v>
      </c>
      <c r="N333" s="12" t="b">
        <f t="shared" ca="1" si="29"/>
        <v>0</v>
      </c>
    </row>
    <row r="334" spans="1:14" x14ac:dyDescent="0.3">
      <c r="A334" s="6" t="s">
        <v>1023</v>
      </c>
      <c r="B334" s="7">
        <v>45045</v>
      </c>
      <c r="C334" s="8">
        <f t="shared" si="25"/>
        <v>29</v>
      </c>
      <c r="D334" s="8" t="str">
        <f t="shared" si="26"/>
        <v>Apr</v>
      </c>
      <c r="E334" s="8" t="s">
        <v>1024</v>
      </c>
      <c r="F334" s="8" t="s">
        <v>1025</v>
      </c>
      <c r="G334" s="8" t="s">
        <v>17</v>
      </c>
      <c r="H334" s="8" t="s">
        <v>35</v>
      </c>
      <c r="I334" s="9">
        <v>2900</v>
      </c>
      <c r="J334" s="10">
        <v>5</v>
      </c>
      <c r="K334" s="11">
        <f t="shared" si="27"/>
        <v>14500</v>
      </c>
      <c r="L334" s="8" t="s">
        <v>19</v>
      </c>
      <c r="M334" s="8" t="b">
        <f t="shared" ca="1" si="28"/>
        <v>0</v>
      </c>
      <c r="N334" s="12" t="b">
        <f t="shared" ca="1" si="29"/>
        <v>0</v>
      </c>
    </row>
    <row r="335" spans="1:14" x14ac:dyDescent="0.3">
      <c r="A335" s="6" t="s">
        <v>1026</v>
      </c>
      <c r="B335" s="7">
        <v>45046</v>
      </c>
      <c r="C335" s="8">
        <f t="shared" si="25"/>
        <v>30</v>
      </c>
      <c r="D335" s="8" t="str">
        <f t="shared" si="26"/>
        <v>Apr</v>
      </c>
      <c r="E335" s="8" t="s">
        <v>1027</v>
      </c>
      <c r="F335" s="8" t="s">
        <v>1028</v>
      </c>
      <c r="G335" s="8" t="s">
        <v>23</v>
      </c>
      <c r="H335" s="8" t="s">
        <v>39</v>
      </c>
      <c r="I335" s="9">
        <v>190</v>
      </c>
      <c r="J335" s="10">
        <v>6</v>
      </c>
      <c r="K335" s="11">
        <f t="shared" si="27"/>
        <v>1140</v>
      </c>
      <c r="L335" s="8" t="s">
        <v>25</v>
      </c>
      <c r="M335" s="8" t="b">
        <f t="shared" ca="1" si="28"/>
        <v>0</v>
      </c>
      <c r="N335" s="12" t="b">
        <f t="shared" ca="1" si="29"/>
        <v>0</v>
      </c>
    </row>
    <row r="336" spans="1:14" x14ac:dyDescent="0.3">
      <c r="A336" s="6" t="s">
        <v>1029</v>
      </c>
      <c r="B336" s="7">
        <v>45047</v>
      </c>
      <c r="C336" s="8">
        <f t="shared" si="25"/>
        <v>1</v>
      </c>
      <c r="D336" s="8" t="str">
        <f t="shared" si="26"/>
        <v>May</v>
      </c>
      <c r="E336" s="8" t="s">
        <v>1030</v>
      </c>
      <c r="F336" s="8" t="s">
        <v>1031</v>
      </c>
      <c r="G336" s="8" t="s">
        <v>29</v>
      </c>
      <c r="H336" s="8" t="s">
        <v>43</v>
      </c>
      <c r="I336" s="9">
        <v>4000</v>
      </c>
      <c r="J336" s="10">
        <v>5</v>
      </c>
      <c r="K336" s="11">
        <f t="shared" si="27"/>
        <v>20000</v>
      </c>
      <c r="L336" s="8" t="s">
        <v>19</v>
      </c>
      <c r="M336" s="8" t="b">
        <f t="shared" ca="1" si="28"/>
        <v>0</v>
      </c>
      <c r="N336" s="12" t="b">
        <f t="shared" ca="1" si="29"/>
        <v>0</v>
      </c>
    </row>
    <row r="337" spans="1:14" x14ac:dyDescent="0.3">
      <c r="A337" s="6" t="s">
        <v>1032</v>
      </c>
      <c r="B337" s="7">
        <v>45048</v>
      </c>
      <c r="C337" s="8">
        <f t="shared" si="25"/>
        <v>2</v>
      </c>
      <c r="D337" s="8" t="str">
        <f t="shared" si="26"/>
        <v>May</v>
      </c>
      <c r="E337" s="8" t="s">
        <v>1033</v>
      </c>
      <c r="F337" s="8" t="s">
        <v>1034</v>
      </c>
      <c r="G337" s="8" t="s">
        <v>34</v>
      </c>
      <c r="H337" s="8" t="s">
        <v>47</v>
      </c>
      <c r="I337" s="9">
        <v>1500</v>
      </c>
      <c r="J337" s="10">
        <v>6</v>
      </c>
      <c r="K337" s="11">
        <f t="shared" si="27"/>
        <v>9000</v>
      </c>
      <c r="L337" s="8" t="s">
        <v>25</v>
      </c>
      <c r="M337" s="8" t="b">
        <f t="shared" ca="1" si="28"/>
        <v>0</v>
      </c>
      <c r="N337" s="12" t="b">
        <f t="shared" ca="1" si="29"/>
        <v>0</v>
      </c>
    </row>
    <row r="338" spans="1:14" x14ac:dyDescent="0.3">
      <c r="A338" s="6" t="s">
        <v>1035</v>
      </c>
      <c r="B338" s="7">
        <v>45049</v>
      </c>
      <c r="C338" s="8">
        <f t="shared" si="25"/>
        <v>3</v>
      </c>
      <c r="D338" s="8" t="str">
        <f t="shared" si="26"/>
        <v>May</v>
      </c>
      <c r="E338" s="8" t="s">
        <v>1036</v>
      </c>
      <c r="F338" s="8" t="s">
        <v>1037</v>
      </c>
      <c r="G338" s="8" t="s">
        <v>17</v>
      </c>
      <c r="H338" s="8" t="s">
        <v>18</v>
      </c>
      <c r="I338" s="9">
        <v>210</v>
      </c>
      <c r="J338" s="10">
        <v>2</v>
      </c>
      <c r="K338" s="11">
        <f t="shared" si="27"/>
        <v>420</v>
      </c>
      <c r="L338" s="8" t="s">
        <v>19</v>
      </c>
      <c r="M338" s="8" t="b">
        <f t="shared" ca="1" si="28"/>
        <v>0</v>
      </c>
      <c r="N338" s="12" t="b">
        <f t="shared" ca="1" si="29"/>
        <v>0</v>
      </c>
    </row>
    <row r="339" spans="1:14" x14ac:dyDescent="0.3">
      <c r="A339" s="6" t="s">
        <v>1038</v>
      </c>
      <c r="B339" s="7">
        <v>45050</v>
      </c>
      <c r="C339" s="8">
        <f t="shared" si="25"/>
        <v>4</v>
      </c>
      <c r="D339" s="8" t="str">
        <f t="shared" si="26"/>
        <v>May</v>
      </c>
      <c r="E339" s="8" t="s">
        <v>1039</v>
      </c>
      <c r="F339" s="8" t="s">
        <v>1040</v>
      </c>
      <c r="G339" s="8" t="s">
        <v>23</v>
      </c>
      <c r="H339" s="8" t="s">
        <v>24</v>
      </c>
      <c r="I339" s="9">
        <v>4000</v>
      </c>
      <c r="J339" s="10">
        <v>3</v>
      </c>
      <c r="K339" s="11">
        <f t="shared" si="27"/>
        <v>12000</v>
      </c>
      <c r="L339" s="8" t="s">
        <v>25</v>
      </c>
      <c r="M339" s="8" t="b">
        <f t="shared" ca="1" si="28"/>
        <v>0</v>
      </c>
      <c r="N339" s="12" t="b">
        <f t="shared" ca="1" si="29"/>
        <v>0</v>
      </c>
    </row>
    <row r="340" spans="1:14" x14ac:dyDescent="0.3">
      <c r="A340" s="6" t="s">
        <v>1041</v>
      </c>
      <c r="B340" s="7">
        <v>45051</v>
      </c>
      <c r="C340" s="8">
        <f t="shared" si="25"/>
        <v>5</v>
      </c>
      <c r="D340" s="8" t="str">
        <f t="shared" si="26"/>
        <v>May</v>
      </c>
      <c r="E340" s="8" t="s">
        <v>1042</v>
      </c>
      <c r="F340" s="8" t="s">
        <v>1043</v>
      </c>
      <c r="G340" s="8" t="s">
        <v>29</v>
      </c>
      <c r="H340" s="8" t="s">
        <v>30</v>
      </c>
      <c r="I340" s="9">
        <v>3200</v>
      </c>
      <c r="J340" s="10">
        <v>5</v>
      </c>
      <c r="K340" s="11">
        <f t="shared" si="27"/>
        <v>16000</v>
      </c>
      <c r="L340" s="8" t="s">
        <v>19</v>
      </c>
      <c r="M340" s="8" t="b">
        <f t="shared" ca="1" si="28"/>
        <v>0</v>
      </c>
      <c r="N340" s="12" t="b">
        <f t="shared" ca="1" si="29"/>
        <v>0</v>
      </c>
    </row>
    <row r="341" spans="1:14" x14ac:dyDescent="0.3">
      <c r="A341" s="6" t="s">
        <v>1044</v>
      </c>
      <c r="B341" s="7">
        <v>45052</v>
      </c>
      <c r="C341" s="8">
        <f t="shared" si="25"/>
        <v>6</v>
      </c>
      <c r="D341" s="8" t="str">
        <f t="shared" si="26"/>
        <v>May</v>
      </c>
      <c r="E341" s="8" t="s">
        <v>1045</v>
      </c>
      <c r="F341" s="8" t="s">
        <v>1046</v>
      </c>
      <c r="G341" s="8" t="s">
        <v>34</v>
      </c>
      <c r="H341" s="8" t="s">
        <v>35</v>
      </c>
      <c r="I341" s="9">
        <v>2900</v>
      </c>
      <c r="J341" s="10">
        <v>3</v>
      </c>
      <c r="K341" s="11">
        <f t="shared" si="27"/>
        <v>8700</v>
      </c>
      <c r="L341" s="8" t="s">
        <v>25</v>
      </c>
      <c r="M341" s="8" t="b">
        <f t="shared" ca="1" si="28"/>
        <v>0</v>
      </c>
      <c r="N341" s="12" t="b">
        <f t="shared" ca="1" si="29"/>
        <v>0</v>
      </c>
    </row>
    <row r="342" spans="1:14" x14ac:dyDescent="0.3">
      <c r="A342" s="6" t="s">
        <v>1047</v>
      </c>
      <c r="B342" s="7">
        <v>45053</v>
      </c>
      <c r="C342" s="8">
        <f t="shared" si="25"/>
        <v>7</v>
      </c>
      <c r="D342" s="8" t="str">
        <f t="shared" si="26"/>
        <v>May</v>
      </c>
      <c r="E342" s="8" t="s">
        <v>1048</v>
      </c>
      <c r="F342" s="8" t="s">
        <v>1049</v>
      </c>
      <c r="G342" s="8" t="s">
        <v>17</v>
      </c>
      <c r="H342" s="8" t="s">
        <v>39</v>
      </c>
      <c r="I342" s="9">
        <v>190</v>
      </c>
      <c r="J342" s="10">
        <v>1</v>
      </c>
      <c r="K342" s="11">
        <f t="shared" si="27"/>
        <v>190</v>
      </c>
      <c r="L342" s="8" t="s">
        <v>19</v>
      </c>
      <c r="M342" s="8" t="b">
        <f t="shared" ca="1" si="28"/>
        <v>0</v>
      </c>
      <c r="N342" s="12" t="b">
        <f t="shared" ca="1" si="29"/>
        <v>0</v>
      </c>
    </row>
    <row r="343" spans="1:14" x14ac:dyDescent="0.3">
      <c r="A343" s="6" t="s">
        <v>1050</v>
      </c>
      <c r="B343" s="7">
        <v>45054</v>
      </c>
      <c r="C343" s="8">
        <f t="shared" si="25"/>
        <v>8</v>
      </c>
      <c r="D343" s="8" t="str">
        <f t="shared" si="26"/>
        <v>May</v>
      </c>
      <c r="E343" s="8" t="s">
        <v>1051</v>
      </c>
      <c r="F343" s="8" t="s">
        <v>1052</v>
      </c>
      <c r="G343" s="8" t="s">
        <v>23</v>
      </c>
      <c r="H343" s="8" t="s">
        <v>43</v>
      </c>
      <c r="I343" s="9">
        <v>4000</v>
      </c>
      <c r="J343" s="10">
        <v>2</v>
      </c>
      <c r="K343" s="11">
        <f t="shared" si="27"/>
        <v>8000</v>
      </c>
      <c r="L343" s="8" t="s">
        <v>25</v>
      </c>
      <c r="M343" s="8" t="b">
        <f t="shared" ca="1" si="28"/>
        <v>0</v>
      </c>
      <c r="N343" s="12" t="b">
        <f t="shared" ca="1" si="29"/>
        <v>0</v>
      </c>
    </row>
    <row r="344" spans="1:14" x14ac:dyDescent="0.3">
      <c r="A344" s="6" t="s">
        <v>1053</v>
      </c>
      <c r="B344" s="7">
        <v>45055</v>
      </c>
      <c r="C344" s="8">
        <f t="shared" si="25"/>
        <v>9</v>
      </c>
      <c r="D344" s="8" t="str">
        <f t="shared" si="26"/>
        <v>May</v>
      </c>
      <c r="E344" s="8" t="s">
        <v>1054</v>
      </c>
      <c r="F344" s="8" t="s">
        <v>1055</v>
      </c>
      <c r="G344" s="8" t="s">
        <v>29</v>
      </c>
      <c r="H344" s="8" t="s">
        <v>47</v>
      </c>
      <c r="I344" s="9">
        <v>1500</v>
      </c>
      <c r="J344" s="10">
        <v>3</v>
      </c>
      <c r="K344" s="11">
        <f t="shared" si="27"/>
        <v>4500</v>
      </c>
      <c r="L344" s="8" t="s">
        <v>19</v>
      </c>
      <c r="M344" s="8" t="b">
        <f t="shared" ca="1" si="28"/>
        <v>0</v>
      </c>
      <c r="N344" s="12" t="b">
        <f t="shared" ca="1" si="29"/>
        <v>0</v>
      </c>
    </row>
    <row r="345" spans="1:14" x14ac:dyDescent="0.3">
      <c r="A345" s="6" t="s">
        <v>1056</v>
      </c>
      <c r="B345" s="7">
        <v>45056</v>
      </c>
      <c r="C345" s="8">
        <f t="shared" si="25"/>
        <v>10</v>
      </c>
      <c r="D345" s="8" t="str">
        <f t="shared" si="26"/>
        <v>May</v>
      </c>
      <c r="E345" s="8" t="s">
        <v>1057</v>
      </c>
      <c r="F345" s="8" t="s">
        <v>1058</v>
      </c>
      <c r="G345" s="8" t="s">
        <v>34</v>
      </c>
      <c r="H345" s="8" t="s">
        <v>18</v>
      </c>
      <c r="I345" s="9">
        <v>210</v>
      </c>
      <c r="J345" s="10">
        <v>7</v>
      </c>
      <c r="K345" s="11">
        <f t="shared" si="27"/>
        <v>1470</v>
      </c>
      <c r="L345" s="8" t="s">
        <v>25</v>
      </c>
      <c r="M345" s="8" t="b">
        <f t="shared" ca="1" si="28"/>
        <v>0</v>
      </c>
      <c r="N345" s="12" t="b">
        <f t="shared" ca="1" si="29"/>
        <v>0</v>
      </c>
    </row>
    <row r="346" spans="1:14" x14ac:dyDescent="0.3">
      <c r="A346" s="6" t="s">
        <v>1059</v>
      </c>
      <c r="B346" s="7">
        <v>45057</v>
      </c>
      <c r="C346" s="8">
        <f t="shared" si="25"/>
        <v>11</v>
      </c>
      <c r="D346" s="8" t="str">
        <f t="shared" si="26"/>
        <v>May</v>
      </c>
      <c r="E346" s="8" t="s">
        <v>1060</v>
      </c>
      <c r="F346" s="8" t="s">
        <v>1061</v>
      </c>
      <c r="G346" s="8" t="s">
        <v>17</v>
      </c>
      <c r="H346" s="8" t="s">
        <v>24</v>
      </c>
      <c r="I346" s="9">
        <v>4000</v>
      </c>
      <c r="J346" s="10">
        <v>6</v>
      </c>
      <c r="K346" s="11">
        <f t="shared" si="27"/>
        <v>24000</v>
      </c>
      <c r="L346" s="8" t="s">
        <v>19</v>
      </c>
      <c r="M346" s="8" t="b">
        <f t="shared" ca="1" si="28"/>
        <v>0</v>
      </c>
      <c r="N346" s="12" t="b">
        <f t="shared" ca="1" si="29"/>
        <v>0</v>
      </c>
    </row>
    <row r="347" spans="1:14" x14ac:dyDescent="0.3">
      <c r="A347" s="6" t="s">
        <v>1062</v>
      </c>
      <c r="B347" s="7">
        <v>45058</v>
      </c>
      <c r="C347" s="8">
        <f t="shared" si="25"/>
        <v>12</v>
      </c>
      <c r="D347" s="8" t="str">
        <f t="shared" si="26"/>
        <v>May</v>
      </c>
      <c r="E347" s="8" t="s">
        <v>1063</v>
      </c>
      <c r="F347" s="8" t="s">
        <v>1064</v>
      </c>
      <c r="G347" s="8" t="s">
        <v>23</v>
      </c>
      <c r="H347" s="8" t="s">
        <v>30</v>
      </c>
      <c r="I347" s="9">
        <v>3200</v>
      </c>
      <c r="J347" s="10">
        <v>1</v>
      </c>
      <c r="K347" s="11">
        <f t="shared" si="27"/>
        <v>3200</v>
      </c>
      <c r="L347" s="8" t="s">
        <v>25</v>
      </c>
      <c r="M347" s="8" t="b">
        <f t="shared" ca="1" si="28"/>
        <v>0</v>
      </c>
      <c r="N347" s="12" t="b">
        <f t="shared" ca="1" si="29"/>
        <v>0</v>
      </c>
    </row>
    <row r="348" spans="1:14" x14ac:dyDescent="0.3">
      <c r="A348" s="6" t="s">
        <v>1065</v>
      </c>
      <c r="B348" s="7">
        <v>45059</v>
      </c>
      <c r="C348" s="8">
        <f t="shared" si="25"/>
        <v>13</v>
      </c>
      <c r="D348" s="8" t="str">
        <f t="shared" si="26"/>
        <v>May</v>
      </c>
      <c r="E348" s="8" t="s">
        <v>1066</v>
      </c>
      <c r="F348" s="8" t="s">
        <v>1067</v>
      </c>
      <c r="G348" s="8" t="s">
        <v>29</v>
      </c>
      <c r="H348" s="8" t="s">
        <v>35</v>
      </c>
      <c r="I348" s="9">
        <v>2900</v>
      </c>
      <c r="J348" s="10">
        <v>3</v>
      </c>
      <c r="K348" s="11">
        <f t="shared" si="27"/>
        <v>8700</v>
      </c>
      <c r="L348" s="8" t="s">
        <v>19</v>
      </c>
      <c r="M348" s="8" t="b">
        <f t="shared" ca="1" si="28"/>
        <v>0</v>
      </c>
      <c r="N348" s="12" t="b">
        <f t="shared" ca="1" si="29"/>
        <v>0</v>
      </c>
    </row>
    <row r="349" spans="1:14" x14ac:dyDescent="0.3">
      <c r="A349" s="6" t="s">
        <v>1068</v>
      </c>
      <c r="B349" s="7">
        <v>45060</v>
      </c>
      <c r="C349" s="8">
        <f t="shared" si="25"/>
        <v>14</v>
      </c>
      <c r="D349" s="8" t="str">
        <f t="shared" si="26"/>
        <v>May</v>
      </c>
      <c r="E349" s="8" t="s">
        <v>1069</v>
      </c>
      <c r="F349" s="8" t="s">
        <v>1070</v>
      </c>
      <c r="G349" s="8" t="s">
        <v>34</v>
      </c>
      <c r="H349" s="8" t="s">
        <v>39</v>
      </c>
      <c r="I349" s="9">
        <v>190</v>
      </c>
      <c r="J349" s="10">
        <v>4</v>
      </c>
      <c r="K349" s="11">
        <f t="shared" si="27"/>
        <v>760</v>
      </c>
      <c r="L349" s="8" t="s">
        <v>25</v>
      </c>
      <c r="M349" s="8" t="b">
        <f t="shared" ca="1" si="28"/>
        <v>0</v>
      </c>
      <c r="N349" s="12" t="b">
        <f t="shared" ca="1" si="29"/>
        <v>0</v>
      </c>
    </row>
    <row r="350" spans="1:14" x14ac:dyDescent="0.3">
      <c r="A350" s="6" t="s">
        <v>1071</v>
      </c>
      <c r="B350" s="7">
        <v>45061</v>
      </c>
      <c r="C350" s="8">
        <f t="shared" si="25"/>
        <v>15</v>
      </c>
      <c r="D350" s="8" t="str">
        <f t="shared" si="26"/>
        <v>May</v>
      </c>
      <c r="E350" s="8" t="s">
        <v>1072</v>
      </c>
      <c r="F350" s="8" t="s">
        <v>1073</v>
      </c>
      <c r="G350" s="8" t="s">
        <v>17</v>
      </c>
      <c r="H350" s="8" t="s">
        <v>43</v>
      </c>
      <c r="I350" s="9">
        <v>4000</v>
      </c>
      <c r="J350" s="10">
        <v>2</v>
      </c>
      <c r="K350" s="11">
        <f t="shared" si="27"/>
        <v>8000</v>
      </c>
      <c r="L350" s="8" t="s">
        <v>19</v>
      </c>
      <c r="M350" s="8" t="b">
        <f t="shared" ca="1" si="28"/>
        <v>0</v>
      </c>
      <c r="N350" s="12" t="b">
        <f t="shared" ca="1" si="29"/>
        <v>0</v>
      </c>
    </row>
    <row r="351" spans="1:14" x14ac:dyDescent="0.3">
      <c r="A351" s="6" t="s">
        <v>1074</v>
      </c>
      <c r="B351" s="7">
        <v>45062</v>
      </c>
      <c r="C351" s="8">
        <f t="shared" si="25"/>
        <v>16</v>
      </c>
      <c r="D351" s="8" t="str">
        <f t="shared" si="26"/>
        <v>May</v>
      </c>
      <c r="E351" s="8" t="s">
        <v>1075</v>
      </c>
      <c r="F351" s="8" t="s">
        <v>1076</v>
      </c>
      <c r="G351" s="8" t="s">
        <v>23</v>
      </c>
      <c r="H351" s="8" t="s">
        <v>47</v>
      </c>
      <c r="I351" s="9">
        <v>1500</v>
      </c>
      <c r="J351" s="10">
        <v>3</v>
      </c>
      <c r="K351" s="11">
        <f t="shared" si="27"/>
        <v>4500</v>
      </c>
      <c r="L351" s="8" t="s">
        <v>25</v>
      </c>
      <c r="M351" s="8" t="b">
        <f t="shared" ca="1" si="28"/>
        <v>0</v>
      </c>
      <c r="N351" s="12" t="b">
        <f t="shared" ca="1" si="29"/>
        <v>0</v>
      </c>
    </row>
    <row r="352" spans="1:14" x14ac:dyDescent="0.3">
      <c r="A352" s="6" t="s">
        <v>1077</v>
      </c>
      <c r="B352" s="7">
        <v>45063</v>
      </c>
      <c r="C352" s="8">
        <f t="shared" si="25"/>
        <v>17</v>
      </c>
      <c r="D352" s="8" t="str">
        <f t="shared" si="26"/>
        <v>May</v>
      </c>
      <c r="E352" s="8" t="s">
        <v>1078</v>
      </c>
      <c r="F352" s="8" t="s">
        <v>1079</v>
      </c>
      <c r="G352" s="8" t="s">
        <v>29</v>
      </c>
      <c r="H352" s="8" t="s">
        <v>18</v>
      </c>
      <c r="I352" s="9">
        <v>210</v>
      </c>
      <c r="J352" s="10">
        <v>4</v>
      </c>
      <c r="K352" s="11">
        <f t="shared" si="27"/>
        <v>840</v>
      </c>
      <c r="L352" s="8" t="s">
        <v>19</v>
      </c>
      <c r="M352" s="8" t="b">
        <f t="shared" ca="1" si="28"/>
        <v>0</v>
      </c>
      <c r="N352" s="12" t="b">
        <f t="shared" ca="1" si="29"/>
        <v>0</v>
      </c>
    </row>
    <row r="353" spans="1:14" x14ac:dyDescent="0.3">
      <c r="A353" s="6" t="s">
        <v>1080</v>
      </c>
      <c r="B353" s="7">
        <v>45064</v>
      </c>
      <c r="C353" s="8">
        <f t="shared" si="25"/>
        <v>18</v>
      </c>
      <c r="D353" s="8" t="str">
        <f t="shared" si="26"/>
        <v>May</v>
      </c>
      <c r="E353" s="8" t="s">
        <v>1081</v>
      </c>
      <c r="F353" s="8" t="s">
        <v>1082</v>
      </c>
      <c r="G353" s="8" t="s">
        <v>34</v>
      </c>
      <c r="H353" s="8" t="s">
        <v>24</v>
      </c>
      <c r="I353" s="9">
        <v>4000</v>
      </c>
      <c r="J353" s="10">
        <v>5</v>
      </c>
      <c r="K353" s="11">
        <f t="shared" si="27"/>
        <v>20000</v>
      </c>
      <c r="L353" s="8" t="s">
        <v>25</v>
      </c>
      <c r="M353" s="8" t="b">
        <f t="shared" ca="1" si="28"/>
        <v>0</v>
      </c>
      <c r="N353" s="12" t="b">
        <f t="shared" ca="1" si="29"/>
        <v>0</v>
      </c>
    </row>
    <row r="354" spans="1:14" x14ac:dyDescent="0.3">
      <c r="A354" s="6" t="s">
        <v>1083</v>
      </c>
      <c r="B354" s="7">
        <v>45065</v>
      </c>
      <c r="C354" s="8">
        <f t="shared" si="25"/>
        <v>19</v>
      </c>
      <c r="D354" s="8" t="str">
        <f t="shared" si="26"/>
        <v>May</v>
      </c>
      <c r="E354" s="8" t="s">
        <v>1084</v>
      </c>
      <c r="F354" s="8" t="s">
        <v>1085</v>
      </c>
      <c r="G354" s="8" t="s">
        <v>17</v>
      </c>
      <c r="H354" s="8" t="s">
        <v>30</v>
      </c>
      <c r="I354" s="9">
        <v>3200</v>
      </c>
      <c r="J354" s="10">
        <v>6</v>
      </c>
      <c r="K354" s="11">
        <f t="shared" si="27"/>
        <v>19200</v>
      </c>
      <c r="L354" s="8" t="s">
        <v>19</v>
      </c>
      <c r="M354" s="8" t="b">
        <f t="shared" ca="1" si="28"/>
        <v>0</v>
      </c>
      <c r="N354" s="12" t="b">
        <f t="shared" ca="1" si="29"/>
        <v>0</v>
      </c>
    </row>
    <row r="355" spans="1:14" x14ac:dyDescent="0.3">
      <c r="A355" s="6" t="s">
        <v>1086</v>
      </c>
      <c r="B355" s="7">
        <v>45066</v>
      </c>
      <c r="C355" s="8">
        <f t="shared" si="25"/>
        <v>20</v>
      </c>
      <c r="D355" s="8" t="str">
        <f t="shared" si="26"/>
        <v>May</v>
      </c>
      <c r="E355" s="8" t="s">
        <v>1087</v>
      </c>
      <c r="F355" s="8" t="s">
        <v>1088</v>
      </c>
      <c r="G355" s="8" t="s">
        <v>23</v>
      </c>
      <c r="H355" s="8" t="s">
        <v>35</v>
      </c>
      <c r="I355" s="9">
        <v>2900</v>
      </c>
      <c r="J355" s="10">
        <v>5</v>
      </c>
      <c r="K355" s="11">
        <f t="shared" si="27"/>
        <v>14500</v>
      </c>
      <c r="L355" s="8" t="s">
        <v>25</v>
      </c>
      <c r="M355" s="8" t="b">
        <f t="shared" ca="1" si="28"/>
        <v>0</v>
      </c>
      <c r="N355" s="12" t="b">
        <f t="shared" ca="1" si="29"/>
        <v>0</v>
      </c>
    </row>
    <row r="356" spans="1:14" x14ac:dyDescent="0.3">
      <c r="A356" s="6" t="s">
        <v>1089</v>
      </c>
      <c r="B356" s="7">
        <v>45067</v>
      </c>
      <c r="C356" s="8">
        <f t="shared" si="25"/>
        <v>21</v>
      </c>
      <c r="D356" s="8" t="str">
        <f t="shared" si="26"/>
        <v>May</v>
      </c>
      <c r="E356" s="8" t="s">
        <v>1090</v>
      </c>
      <c r="F356" s="8" t="s">
        <v>1091</v>
      </c>
      <c r="G356" s="8" t="s">
        <v>29</v>
      </c>
      <c r="H356" s="8" t="s">
        <v>39</v>
      </c>
      <c r="I356" s="9">
        <v>190</v>
      </c>
      <c r="J356" s="10">
        <v>4</v>
      </c>
      <c r="K356" s="11">
        <f t="shared" si="27"/>
        <v>760</v>
      </c>
      <c r="L356" s="8" t="s">
        <v>19</v>
      </c>
      <c r="M356" s="8" t="b">
        <f t="shared" ca="1" si="28"/>
        <v>0</v>
      </c>
      <c r="N356" s="12" t="b">
        <f t="shared" ca="1" si="29"/>
        <v>0</v>
      </c>
    </row>
    <row r="357" spans="1:14" x14ac:dyDescent="0.3">
      <c r="A357" s="6" t="s">
        <v>1092</v>
      </c>
      <c r="B357" s="7">
        <v>45068</v>
      </c>
      <c r="C357" s="8">
        <f t="shared" si="25"/>
        <v>22</v>
      </c>
      <c r="D357" s="8" t="str">
        <f t="shared" si="26"/>
        <v>May</v>
      </c>
      <c r="E357" s="8" t="s">
        <v>1093</v>
      </c>
      <c r="F357" s="8" t="s">
        <v>1094</v>
      </c>
      <c r="G357" s="8" t="s">
        <v>34</v>
      </c>
      <c r="H357" s="8" t="s">
        <v>43</v>
      </c>
      <c r="I357" s="9">
        <v>4000</v>
      </c>
      <c r="J357" s="10">
        <v>10</v>
      </c>
      <c r="K357" s="11">
        <f t="shared" si="27"/>
        <v>40000</v>
      </c>
      <c r="L357" s="8" t="s">
        <v>25</v>
      </c>
      <c r="M357" s="8" t="b">
        <f t="shared" ca="1" si="28"/>
        <v>0</v>
      </c>
      <c r="N357" s="12" t="b">
        <f t="shared" ca="1" si="29"/>
        <v>0</v>
      </c>
    </row>
    <row r="358" spans="1:14" x14ac:dyDescent="0.3">
      <c r="A358" s="6" t="s">
        <v>1095</v>
      </c>
      <c r="B358" s="7">
        <v>45069</v>
      </c>
      <c r="C358" s="8">
        <f t="shared" si="25"/>
        <v>23</v>
      </c>
      <c r="D358" s="8" t="str">
        <f t="shared" si="26"/>
        <v>May</v>
      </c>
      <c r="E358" s="8" t="s">
        <v>1096</v>
      </c>
      <c r="F358" s="8" t="s">
        <v>1097</v>
      </c>
      <c r="G358" s="8" t="s">
        <v>17</v>
      </c>
      <c r="H358" s="8" t="s">
        <v>47</v>
      </c>
      <c r="I358" s="9">
        <v>1500</v>
      </c>
      <c r="J358" s="10">
        <v>3</v>
      </c>
      <c r="K358" s="11">
        <f t="shared" si="27"/>
        <v>4500</v>
      </c>
      <c r="L358" s="8" t="s">
        <v>19</v>
      </c>
      <c r="M358" s="8" t="b">
        <f t="shared" ca="1" si="28"/>
        <v>0</v>
      </c>
      <c r="N358" s="12" t="b">
        <f t="shared" ca="1" si="29"/>
        <v>0</v>
      </c>
    </row>
    <row r="359" spans="1:14" x14ac:dyDescent="0.3">
      <c r="A359" s="6" t="s">
        <v>1098</v>
      </c>
      <c r="B359" s="7">
        <v>45070</v>
      </c>
      <c r="C359" s="8">
        <f t="shared" si="25"/>
        <v>24</v>
      </c>
      <c r="D359" s="8" t="str">
        <f t="shared" si="26"/>
        <v>May</v>
      </c>
      <c r="E359" s="8" t="s">
        <v>1099</v>
      </c>
      <c r="F359" s="8" t="s">
        <v>1100</v>
      </c>
      <c r="G359" s="8" t="s">
        <v>23</v>
      </c>
      <c r="H359" s="8" t="s">
        <v>18</v>
      </c>
      <c r="I359" s="9">
        <v>210</v>
      </c>
      <c r="J359" s="10">
        <v>4</v>
      </c>
      <c r="K359" s="11">
        <f t="shared" si="27"/>
        <v>840</v>
      </c>
      <c r="L359" s="8" t="s">
        <v>25</v>
      </c>
      <c r="M359" s="8" t="b">
        <f t="shared" ca="1" si="28"/>
        <v>0</v>
      </c>
      <c r="N359" s="12" t="b">
        <f t="shared" ca="1" si="29"/>
        <v>0</v>
      </c>
    </row>
    <row r="360" spans="1:14" x14ac:dyDescent="0.3">
      <c r="A360" s="6" t="s">
        <v>1101</v>
      </c>
      <c r="B360" s="7">
        <v>45071</v>
      </c>
      <c r="C360" s="8">
        <f t="shared" si="25"/>
        <v>25</v>
      </c>
      <c r="D360" s="8" t="str">
        <f t="shared" si="26"/>
        <v>May</v>
      </c>
      <c r="E360" s="8" t="s">
        <v>1102</v>
      </c>
      <c r="F360" s="8" t="s">
        <v>1103</v>
      </c>
      <c r="G360" s="8" t="s">
        <v>29</v>
      </c>
      <c r="H360" s="8" t="s">
        <v>24</v>
      </c>
      <c r="I360" s="9">
        <v>4000</v>
      </c>
      <c r="J360" s="10">
        <v>5</v>
      </c>
      <c r="K360" s="11">
        <f t="shared" si="27"/>
        <v>20000</v>
      </c>
      <c r="L360" s="8" t="s">
        <v>19</v>
      </c>
      <c r="M360" s="8" t="b">
        <f t="shared" ca="1" si="28"/>
        <v>0</v>
      </c>
      <c r="N360" s="12" t="b">
        <f t="shared" ca="1" si="29"/>
        <v>0</v>
      </c>
    </row>
    <row r="361" spans="1:14" x14ac:dyDescent="0.3">
      <c r="A361" s="6" t="s">
        <v>1104</v>
      </c>
      <c r="B361" s="7">
        <v>45072</v>
      </c>
      <c r="C361" s="8">
        <f t="shared" si="25"/>
        <v>26</v>
      </c>
      <c r="D361" s="8" t="str">
        <f t="shared" si="26"/>
        <v>May</v>
      </c>
      <c r="E361" s="8" t="s">
        <v>1105</v>
      </c>
      <c r="F361" s="8" t="s">
        <v>1106</v>
      </c>
      <c r="G361" s="8" t="s">
        <v>34</v>
      </c>
      <c r="H361" s="8" t="s">
        <v>30</v>
      </c>
      <c r="I361" s="9">
        <v>3200</v>
      </c>
      <c r="J361" s="10">
        <v>6</v>
      </c>
      <c r="K361" s="11">
        <f t="shared" si="27"/>
        <v>19200</v>
      </c>
      <c r="L361" s="8" t="s">
        <v>25</v>
      </c>
      <c r="M361" s="8" t="b">
        <f t="shared" ca="1" si="28"/>
        <v>0</v>
      </c>
      <c r="N361" s="12" t="b">
        <f t="shared" ca="1" si="29"/>
        <v>0</v>
      </c>
    </row>
    <row r="362" spans="1:14" x14ac:dyDescent="0.3">
      <c r="A362" s="6" t="s">
        <v>1107</v>
      </c>
      <c r="B362" s="7">
        <v>45073</v>
      </c>
      <c r="C362" s="8">
        <f t="shared" si="25"/>
        <v>27</v>
      </c>
      <c r="D362" s="8" t="str">
        <f t="shared" si="26"/>
        <v>May</v>
      </c>
      <c r="E362" s="8" t="s">
        <v>1108</v>
      </c>
      <c r="F362" s="8" t="s">
        <v>1109</v>
      </c>
      <c r="G362" s="8" t="s">
        <v>17</v>
      </c>
      <c r="H362" s="8" t="s">
        <v>35</v>
      </c>
      <c r="I362" s="9">
        <v>2900</v>
      </c>
      <c r="J362" s="10">
        <v>5</v>
      </c>
      <c r="K362" s="11">
        <f t="shared" si="27"/>
        <v>14500</v>
      </c>
      <c r="L362" s="8" t="s">
        <v>19</v>
      </c>
      <c r="M362" s="8" t="b">
        <f t="shared" ca="1" si="28"/>
        <v>0</v>
      </c>
      <c r="N362" s="12" t="b">
        <f t="shared" ca="1" si="29"/>
        <v>0</v>
      </c>
    </row>
    <row r="363" spans="1:14" x14ac:dyDescent="0.3">
      <c r="A363" s="6" t="s">
        <v>1110</v>
      </c>
      <c r="B363" s="7">
        <v>45074</v>
      </c>
      <c r="C363" s="8">
        <f t="shared" si="25"/>
        <v>28</v>
      </c>
      <c r="D363" s="8" t="str">
        <f t="shared" si="26"/>
        <v>May</v>
      </c>
      <c r="E363" s="8" t="s">
        <v>1111</v>
      </c>
      <c r="F363" s="8" t="s">
        <v>1112</v>
      </c>
      <c r="G363" s="8" t="s">
        <v>23</v>
      </c>
      <c r="H363" s="8" t="s">
        <v>39</v>
      </c>
      <c r="I363" s="9">
        <v>190</v>
      </c>
      <c r="J363" s="10">
        <v>6</v>
      </c>
      <c r="K363" s="11">
        <f t="shared" si="27"/>
        <v>1140</v>
      </c>
      <c r="L363" s="8" t="s">
        <v>25</v>
      </c>
      <c r="M363" s="8" t="b">
        <f t="shared" ca="1" si="28"/>
        <v>0</v>
      </c>
      <c r="N363" s="12" t="b">
        <f t="shared" ca="1" si="29"/>
        <v>0</v>
      </c>
    </row>
    <row r="364" spans="1:14" x14ac:dyDescent="0.3">
      <c r="A364" s="6" t="s">
        <v>1113</v>
      </c>
      <c r="B364" s="7">
        <v>45075</v>
      </c>
      <c r="C364" s="8">
        <f t="shared" si="25"/>
        <v>29</v>
      </c>
      <c r="D364" s="8" t="str">
        <f t="shared" si="26"/>
        <v>May</v>
      </c>
      <c r="E364" s="8" t="s">
        <v>1114</v>
      </c>
      <c r="F364" s="8" t="s">
        <v>1115</v>
      </c>
      <c r="G364" s="8" t="s">
        <v>29</v>
      </c>
      <c r="H364" s="8" t="s">
        <v>43</v>
      </c>
      <c r="I364" s="9">
        <v>4000</v>
      </c>
      <c r="J364" s="10">
        <v>5</v>
      </c>
      <c r="K364" s="11">
        <f t="shared" si="27"/>
        <v>20000</v>
      </c>
      <c r="L364" s="8" t="s">
        <v>19</v>
      </c>
      <c r="M364" s="8" t="b">
        <f t="shared" ca="1" si="28"/>
        <v>0</v>
      </c>
      <c r="N364" s="12" t="b">
        <f t="shared" ca="1" si="29"/>
        <v>0</v>
      </c>
    </row>
    <row r="365" spans="1:14" x14ac:dyDescent="0.3">
      <c r="A365" s="6" t="s">
        <v>1116</v>
      </c>
      <c r="B365" s="7">
        <v>45076</v>
      </c>
      <c r="C365" s="8">
        <f t="shared" si="25"/>
        <v>30</v>
      </c>
      <c r="D365" s="8" t="str">
        <f t="shared" si="26"/>
        <v>May</v>
      </c>
      <c r="E365" s="8" t="s">
        <v>1117</v>
      </c>
      <c r="F365" s="8" t="s">
        <v>1118</v>
      </c>
      <c r="G365" s="8" t="s">
        <v>34</v>
      </c>
      <c r="H365" s="8" t="s">
        <v>47</v>
      </c>
      <c r="I365" s="9">
        <v>1500</v>
      </c>
      <c r="J365" s="10">
        <v>6</v>
      </c>
      <c r="K365" s="11">
        <f t="shared" si="27"/>
        <v>9000</v>
      </c>
      <c r="L365" s="8" t="s">
        <v>25</v>
      </c>
      <c r="M365" s="8" t="b">
        <f t="shared" ca="1" si="28"/>
        <v>0</v>
      </c>
      <c r="N365" s="12" t="b">
        <f t="shared" ca="1" si="29"/>
        <v>0</v>
      </c>
    </row>
    <row r="366" spans="1:14" x14ac:dyDescent="0.3">
      <c r="A366" s="6" t="s">
        <v>1119</v>
      </c>
      <c r="B366" s="7">
        <v>45077</v>
      </c>
      <c r="C366" s="8">
        <f t="shared" si="25"/>
        <v>31</v>
      </c>
      <c r="D366" s="8" t="str">
        <f t="shared" si="26"/>
        <v>May</v>
      </c>
      <c r="E366" s="8" t="s">
        <v>1120</v>
      </c>
      <c r="F366" s="8" t="s">
        <v>1121</v>
      </c>
      <c r="G366" s="8" t="s">
        <v>17</v>
      </c>
      <c r="H366" s="8" t="s">
        <v>18</v>
      </c>
      <c r="I366" s="9">
        <v>210</v>
      </c>
      <c r="J366" s="10">
        <v>2</v>
      </c>
      <c r="K366" s="11">
        <f t="shared" si="27"/>
        <v>420</v>
      </c>
      <c r="L366" s="8" t="s">
        <v>19</v>
      </c>
      <c r="M366" s="8" t="b">
        <f t="shared" ca="1" si="28"/>
        <v>0</v>
      </c>
      <c r="N366" s="12" t="b">
        <f t="shared" ca="1" si="29"/>
        <v>0</v>
      </c>
    </row>
    <row r="367" spans="1:14" x14ac:dyDescent="0.3">
      <c r="A367" s="6" t="s">
        <v>1122</v>
      </c>
      <c r="B367" s="7">
        <v>45078</v>
      </c>
      <c r="C367" s="8">
        <f t="shared" si="25"/>
        <v>1</v>
      </c>
      <c r="D367" s="8" t="str">
        <f t="shared" si="26"/>
        <v>Jun</v>
      </c>
      <c r="E367" s="8" t="s">
        <v>1123</v>
      </c>
      <c r="F367" s="8" t="s">
        <v>1124</v>
      </c>
      <c r="G367" s="8" t="s">
        <v>23</v>
      </c>
      <c r="H367" s="8" t="s">
        <v>24</v>
      </c>
      <c r="I367" s="9">
        <v>4000</v>
      </c>
      <c r="J367" s="10">
        <v>3</v>
      </c>
      <c r="K367" s="11">
        <f t="shared" si="27"/>
        <v>12000</v>
      </c>
      <c r="L367" s="8" t="s">
        <v>25</v>
      </c>
      <c r="M367" s="8" t="b">
        <f t="shared" ca="1" si="28"/>
        <v>0</v>
      </c>
      <c r="N367" s="12" t="b">
        <f t="shared" ca="1" si="29"/>
        <v>0</v>
      </c>
    </row>
    <row r="368" spans="1:14" x14ac:dyDescent="0.3">
      <c r="A368" s="6" t="s">
        <v>1125</v>
      </c>
      <c r="B368" s="7">
        <v>45079</v>
      </c>
      <c r="C368" s="8">
        <f t="shared" si="25"/>
        <v>2</v>
      </c>
      <c r="D368" s="8" t="str">
        <f t="shared" si="26"/>
        <v>Jun</v>
      </c>
      <c r="E368" s="8" t="s">
        <v>1126</v>
      </c>
      <c r="F368" s="8" t="s">
        <v>1127</v>
      </c>
      <c r="G368" s="8" t="s">
        <v>29</v>
      </c>
      <c r="H368" s="8" t="s">
        <v>30</v>
      </c>
      <c r="I368" s="9">
        <v>3200</v>
      </c>
      <c r="J368" s="10">
        <v>5</v>
      </c>
      <c r="K368" s="11">
        <f t="shared" si="27"/>
        <v>16000</v>
      </c>
      <c r="L368" s="8" t="s">
        <v>19</v>
      </c>
      <c r="M368" s="8" t="b">
        <f t="shared" ca="1" si="28"/>
        <v>0</v>
      </c>
      <c r="N368" s="12" t="b">
        <f t="shared" ca="1" si="29"/>
        <v>0</v>
      </c>
    </row>
    <row r="369" spans="1:14" x14ac:dyDescent="0.3">
      <c r="A369" s="6" t="s">
        <v>1128</v>
      </c>
      <c r="B369" s="7">
        <v>45080</v>
      </c>
      <c r="C369" s="8">
        <f t="shared" si="25"/>
        <v>3</v>
      </c>
      <c r="D369" s="8" t="str">
        <f t="shared" si="26"/>
        <v>Jun</v>
      </c>
      <c r="E369" s="8" t="s">
        <v>1129</v>
      </c>
      <c r="F369" s="8" t="s">
        <v>1130</v>
      </c>
      <c r="G369" s="8" t="s">
        <v>34</v>
      </c>
      <c r="H369" s="8" t="s">
        <v>35</v>
      </c>
      <c r="I369" s="9">
        <v>2900</v>
      </c>
      <c r="J369" s="10">
        <v>3</v>
      </c>
      <c r="K369" s="11">
        <f t="shared" si="27"/>
        <v>8700</v>
      </c>
      <c r="L369" s="8" t="s">
        <v>25</v>
      </c>
      <c r="M369" s="8" t="b">
        <f t="shared" ca="1" si="28"/>
        <v>0</v>
      </c>
      <c r="N369" s="12" t="b">
        <f t="shared" ca="1" si="29"/>
        <v>0</v>
      </c>
    </row>
    <row r="370" spans="1:14" x14ac:dyDescent="0.3">
      <c r="A370" s="6" t="s">
        <v>1131</v>
      </c>
      <c r="B370" s="7">
        <v>45081</v>
      </c>
      <c r="C370" s="8">
        <f t="shared" si="25"/>
        <v>4</v>
      </c>
      <c r="D370" s="8" t="str">
        <f t="shared" si="26"/>
        <v>Jun</v>
      </c>
      <c r="E370" s="8" t="s">
        <v>1132</v>
      </c>
      <c r="F370" s="8" t="s">
        <v>1133</v>
      </c>
      <c r="G370" s="8" t="s">
        <v>17</v>
      </c>
      <c r="H370" s="8" t="s">
        <v>39</v>
      </c>
      <c r="I370" s="9">
        <v>190</v>
      </c>
      <c r="J370" s="10">
        <v>1</v>
      </c>
      <c r="K370" s="11">
        <f t="shared" si="27"/>
        <v>190</v>
      </c>
      <c r="L370" s="8" t="s">
        <v>19</v>
      </c>
      <c r="M370" s="8" t="b">
        <f t="shared" ca="1" si="28"/>
        <v>0</v>
      </c>
      <c r="N370" s="12" t="b">
        <f t="shared" ca="1" si="29"/>
        <v>0</v>
      </c>
    </row>
    <row r="371" spans="1:14" x14ac:dyDescent="0.3">
      <c r="A371" s="6" t="s">
        <v>1134</v>
      </c>
      <c r="B371" s="7">
        <v>45082</v>
      </c>
      <c r="C371" s="8">
        <f t="shared" si="25"/>
        <v>5</v>
      </c>
      <c r="D371" s="8" t="str">
        <f t="shared" si="26"/>
        <v>Jun</v>
      </c>
      <c r="E371" s="8" t="s">
        <v>1135</v>
      </c>
      <c r="F371" s="8" t="s">
        <v>1136</v>
      </c>
      <c r="G371" s="8" t="s">
        <v>23</v>
      </c>
      <c r="H371" s="8" t="s">
        <v>43</v>
      </c>
      <c r="I371" s="9">
        <v>4000</v>
      </c>
      <c r="J371" s="10">
        <v>2</v>
      </c>
      <c r="K371" s="11">
        <f t="shared" si="27"/>
        <v>8000</v>
      </c>
      <c r="L371" s="8" t="s">
        <v>25</v>
      </c>
      <c r="M371" s="8" t="b">
        <f t="shared" ca="1" si="28"/>
        <v>0</v>
      </c>
      <c r="N371" s="12" t="b">
        <f t="shared" ca="1" si="29"/>
        <v>0</v>
      </c>
    </row>
    <row r="372" spans="1:14" x14ac:dyDescent="0.3">
      <c r="A372" s="6" t="s">
        <v>1137</v>
      </c>
      <c r="B372" s="7">
        <v>45083</v>
      </c>
      <c r="C372" s="8">
        <f t="shared" si="25"/>
        <v>6</v>
      </c>
      <c r="D372" s="8" t="str">
        <f t="shared" si="26"/>
        <v>Jun</v>
      </c>
      <c r="E372" s="8" t="s">
        <v>1138</v>
      </c>
      <c r="F372" s="8" t="s">
        <v>1139</v>
      </c>
      <c r="G372" s="8" t="s">
        <v>29</v>
      </c>
      <c r="H372" s="8" t="s">
        <v>47</v>
      </c>
      <c r="I372" s="9">
        <v>1500</v>
      </c>
      <c r="J372" s="10">
        <v>3</v>
      </c>
      <c r="K372" s="11">
        <f t="shared" si="27"/>
        <v>4500</v>
      </c>
      <c r="L372" s="8" t="s">
        <v>19</v>
      </c>
      <c r="M372" s="8" t="b">
        <f t="shared" ca="1" si="28"/>
        <v>0</v>
      </c>
      <c r="N372" s="12" t="b">
        <f t="shared" ca="1" si="29"/>
        <v>0</v>
      </c>
    </row>
    <row r="373" spans="1:14" x14ac:dyDescent="0.3">
      <c r="A373" s="6" t="s">
        <v>1140</v>
      </c>
      <c r="B373" s="7">
        <v>45084</v>
      </c>
      <c r="C373" s="8">
        <f t="shared" si="25"/>
        <v>7</v>
      </c>
      <c r="D373" s="8" t="str">
        <f t="shared" si="26"/>
        <v>Jun</v>
      </c>
      <c r="E373" s="8" t="s">
        <v>1141</v>
      </c>
      <c r="F373" s="8" t="s">
        <v>1142</v>
      </c>
      <c r="G373" s="8" t="s">
        <v>34</v>
      </c>
      <c r="H373" s="8" t="s">
        <v>18</v>
      </c>
      <c r="I373" s="9">
        <v>210</v>
      </c>
      <c r="J373" s="10">
        <v>7</v>
      </c>
      <c r="K373" s="11">
        <f t="shared" si="27"/>
        <v>1470</v>
      </c>
      <c r="L373" s="8" t="s">
        <v>25</v>
      </c>
      <c r="M373" s="8" t="b">
        <f t="shared" ca="1" si="28"/>
        <v>0</v>
      </c>
      <c r="N373" s="12" t="b">
        <f t="shared" ca="1" si="29"/>
        <v>0</v>
      </c>
    </row>
    <row r="374" spans="1:14" x14ac:dyDescent="0.3">
      <c r="A374" s="6" t="s">
        <v>1143</v>
      </c>
      <c r="B374" s="7">
        <v>45085</v>
      </c>
      <c r="C374" s="8">
        <f t="shared" si="25"/>
        <v>8</v>
      </c>
      <c r="D374" s="8" t="str">
        <f t="shared" si="26"/>
        <v>Jun</v>
      </c>
      <c r="E374" s="8" t="s">
        <v>1144</v>
      </c>
      <c r="F374" s="8" t="s">
        <v>1145</v>
      </c>
      <c r="G374" s="8" t="s">
        <v>17</v>
      </c>
      <c r="H374" s="8" t="s">
        <v>24</v>
      </c>
      <c r="I374" s="9">
        <v>4000</v>
      </c>
      <c r="J374" s="10">
        <v>6</v>
      </c>
      <c r="K374" s="11">
        <f t="shared" si="27"/>
        <v>24000</v>
      </c>
      <c r="L374" s="8" t="s">
        <v>19</v>
      </c>
      <c r="M374" s="8" t="b">
        <f t="shared" ca="1" si="28"/>
        <v>0</v>
      </c>
      <c r="N374" s="12" t="b">
        <f t="shared" ca="1" si="29"/>
        <v>0</v>
      </c>
    </row>
    <row r="375" spans="1:14" x14ac:dyDescent="0.3">
      <c r="A375" s="6" t="s">
        <v>1146</v>
      </c>
      <c r="B375" s="7">
        <v>45086</v>
      </c>
      <c r="C375" s="8">
        <f t="shared" si="25"/>
        <v>9</v>
      </c>
      <c r="D375" s="8" t="str">
        <f t="shared" si="26"/>
        <v>Jun</v>
      </c>
      <c r="E375" s="8" t="s">
        <v>1147</v>
      </c>
      <c r="F375" s="8" t="s">
        <v>1148</v>
      </c>
      <c r="G375" s="8" t="s">
        <v>23</v>
      </c>
      <c r="H375" s="8" t="s">
        <v>30</v>
      </c>
      <c r="I375" s="9">
        <v>3200</v>
      </c>
      <c r="J375" s="10">
        <v>1</v>
      </c>
      <c r="K375" s="11">
        <f t="shared" si="27"/>
        <v>3200</v>
      </c>
      <c r="L375" s="8" t="s">
        <v>25</v>
      </c>
      <c r="M375" s="8" t="b">
        <f t="shared" ca="1" si="28"/>
        <v>0</v>
      </c>
      <c r="N375" s="12" t="b">
        <f t="shared" ca="1" si="29"/>
        <v>0</v>
      </c>
    </row>
    <row r="376" spans="1:14" x14ac:dyDescent="0.3">
      <c r="A376" s="6" t="s">
        <v>1149</v>
      </c>
      <c r="B376" s="7">
        <v>45087</v>
      </c>
      <c r="C376" s="8">
        <f t="shared" si="25"/>
        <v>10</v>
      </c>
      <c r="D376" s="8" t="str">
        <f t="shared" si="26"/>
        <v>Jun</v>
      </c>
      <c r="E376" s="8" t="s">
        <v>1150</v>
      </c>
      <c r="F376" s="8" t="s">
        <v>1151</v>
      </c>
      <c r="G376" s="8" t="s">
        <v>29</v>
      </c>
      <c r="H376" s="8" t="s">
        <v>35</v>
      </c>
      <c r="I376" s="9">
        <v>2900</v>
      </c>
      <c r="J376" s="10">
        <v>3</v>
      </c>
      <c r="K376" s="11">
        <f t="shared" si="27"/>
        <v>8700</v>
      </c>
      <c r="L376" s="8" t="s">
        <v>19</v>
      </c>
      <c r="M376" s="8" t="b">
        <f t="shared" ca="1" si="28"/>
        <v>0</v>
      </c>
      <c r="N376" s="12" t="b">
        <f t="shared" ca="1" si="29"/>
        <v>0</v>
      </c>
    </row>
    <row r="377" spans="1:14" x14ac:dyDescent="0.3">
      <c r="A377" s="6" t="s">
        <v>1152</v>
      </c>
      <c r="B377" s="7">
        <v>45088</v>
      </c>
      <c r="C377" s="8">
        <f t="shared" si="25"/>
        <v>11</v>
      </c>
      <c r="D377" s="8" t="str">
        <f t="shared" si="26"/>
        <v>Jun</v>
      </c>
      <c r="E377" s="8" t="s">
        <v>1153</v>
      </c>
      <c r="F377" s="8" t="s">
        <v>1154</v>
      </c>
      <c r="G377" s="8" t="s">
        <v>34</v>
      </c>
      <c r="H377" s="8" t="s">
        <v>39</v>
      </c>
      <c r="I377" s="9">
        <v>190</v>
      </c>
      <c r="J377" s="10">
        <v>4</v>
      </c>
      <c r="K377" s="11">
        <f t="shared" si="27"/>
        <v>760</v>
      </c>
      <c r="L377" s="8" t="s">
        <v>25</v>
      </c>
      <c r="M377" s="8" t="b">
        <f t="shared" ca="1" si="28"/>
        <v>0</v>
      </c>
      <c r="N377" s="12" t="b">
        <f t="shared" ca="1" si="29"/>
        <v>0</v>
      </c>
    </row>
    <row r="378" spans="1:14" x14ac:dyDescent="0.3">
      <c r="A378" s="6" t="s">
        <v>1155</v>
      </c>
      <c r="B378" s="7">
        <v>45089</v>
      </c>
      <c r="C378" s="8">
        <f t="shared" si="25"/>
        <v>12</v>
      </c>
      <c r="D378" s="8" t="str">
        <f t="shared" si="26"/>
        <v>Jun</v>
      </c>
      <c r="E378" s="8" t="s">
        <v>1156</v>
      </c>
      <c r="F378" s="8" t="s">
        <v>1157</v>
      </c>
      <c r="G378" s="8" t="s">
        <v>17</v>
      </c>
      <c r="H378" s="8" t="s">
        <v>43</v>
      </c>
      <c r="I378" s="9">
        <v>4000</v>
      </c>
      <c r="J378" s="10">
        <v>2</v>
      </c>
      <c r="K378" s="11">
        <f t="shared" si="27"/>
        <v>8000</v>
      </c>
      <c r="L378" s="8" t="s">
        <v>19</v>
      </c>
      <c r="M378" s="8" t="b">
        <f t="shared" ca="1" si="28"/>
        <v>0</v>
      </c>
      <c r="N378" s="12" t="b">
        <f t="shared" ca="1" si="29"/>
        <v>0</v>
      </c>
    </row>
    <row r="379" spans="1:14" x14ac:dyDescent="0.3">
      <c r="A379" s="6" t="s">
        <v>1158</v>
      </c>
      <c r="B379" s="7">
        <v>45090</v>
      </c>
      <c r="C379" s="8">
        <f t="shared" si="25"/>
        <v>13</v>
      </c>
      <c r="D379" s="8" t="str">
        <f t="shared" si="26"/>
        <v>Jun</v>
      </c>
      <c r="E379" s="8" t="s">
        <v>1159</v>
      </c>
      <c r="F379" s="8" t="s">
        <v>1160</v>
      </c>
      <c r="G379" s="8" t="s">
        <v>23</v>
      </c>
      <c r="H379" s="8" t="s">
        <v>47</v>
      </c>
      <c r="I379" s="9">
        <v>1500</v>
      </c>
      <c r="J379" s="10">
        <v>3</v>
      </c>
      <c r="K379" s="11">
        <f t="shared" si="27"/>
        <v>4500</v>
      </c>
      <c r="L379" s="8" t="s">
        <v>25</v>
      </c>
      <c r="M379" s="8" t="b">
        <f t="shared" ca="1" si="28"/>
        <v>0</v>
      </c>
      <c r="N379" s="12" t="b">
        <f t="shared" ca="1" si="29"/>
        <v>0</v>
      </c>
    </row>
    <row r="380" spans="1:14" x14ac:dyDescent="0.3">
      <c r="A380" s="6" t="s">
        <v>1161</v>
      </c>
      <c r="B380" s="7">
        <v>45091</v>
      </c>
      <c r="C380" s="8">
        <f t="shared" si="25"/>
        <v>14</v>
      </c>
      <c r="D380" s="8" t="str">
        <f t="shared" si="26"/>
        <v>Jun</v>
      </c>
      <c r="E380" s="8" t="s">
        <v>1162</v>
      </c>
      <c r="F380" s="8" t="s">
        <v>1163</v>
      </c>
      <c r="G380" s="8" t="s">
        <v>29</v>
      </c>
      <c r="H380" s="8" t="s">
        <v>18</v>
      </c>
      <c r="I380" s="9">
        <v>210</v>
      </c>
      <c r="J380" s="10">
        <v>4</v>
      </c>
      <c r="K380" s="11">
        <f t="shared" si="27"/>
        <v>840</v>
      </c>
      <c r="L380" s="8" t="s">
        <v>19</v>
      </c>
      <c r="M380" s="8" t="b">
        <f t="shared" ca="1" si="28"/>
        <v>0</v>
      </c>
      <c r="N380" s="12" t="b">
        <f t="shared" ca="1" si="29"/>
        <v>0</v>
      </c>
    </row>
    <row r="381" spans="1:14" x14ac:dyDescent="0.3">
      <c r="A381" s="6" t="s">
        <v>1164</v>
      </c>
      <c r="B381" s="7">
        <v>45092</v>
      </c>
      <c r="C381" s="8">
        <f t="shared" si="25"/>
        <v>15</v>
      </c>
      <c r="D381" s="8" t="str">
        <f t="shared" si="26"/>
        <v>Jun</v>
      </c>
      <c r="E381" s="8" t="s">
        <v>1165</v>
      </c>
      <c r="F381" s="8" t="s">
        <v>1166</v>
      </c>
      <c r="G381" s="8" t="s">
        <v>34</v>
      </c>
      <c r="H381" s="8" t="s">
        <v>24</v>
      </c>
      <c r="I381" s="9">
        <v>4000</v>
      </c>
      <c r="J381" s="10">
        <v>5</v>
      </c>
      <c r="K381" s="11">
        <f t="shared" si="27"/>
        <v>20000</v>
      </c>
      <c r="L381" s="8" t="s">
        <v>25</v>
      </c>
      <c r="M381" s="8" t="b">
        <f t="shared" ca="1" si="28"/>
        <v>0</v>
      </c>
      <c r="N381" s="12" t="b">
        <f t="shared" ca="1" si="29"/>
        <v>0</v>
      </c>
    </row>
    <row r="382" spans="1:14" x14ac:dyDescent="0.3">
      <c r="A382" s="6" t="s">
        <v>1167</v>
      </c>
      <c r="B382" s="7">
        <v>45093</v>
      </c>
      <c r="C382" s="8">
        <f t="shared" si="25"/>
        <v>16</v>
      </c>
      <c r="D382" s="8" t="str">
        <f t="shared" si="26"/>
        <v>Jun</v>
      </c>
      <c r="E382" s="8" t="s">
        <v>1168</v>
      </c>
      <c r="F382" s="8" t="s">
        <v>1169</v>
      </c>
      <c r="G382" s="8" t="s">
        <v>17</v>
      </c>
      <c r="H382" s="8" t="s">
        <v>30</v>
      </c>
      <c r="I382" s="9">
        <v>3200</v>
      </c>
      <c r="J382" s="10">
        <v>6</v>
      </c>
      <c r="K382" s="11">
        <f t="shared" si="27"/>
        <v>19200</v>
      </c>
      <c r="L382" s="8" t="s">
        <v>19</v>
      </c>
      <c r="M382" s="8" t="b">
        <f t="shared" ca="1" si="28"/>
        <v>0</v>
      </c>
      <c r="N382" s="12" t="b">
        <f t="shared" ca="1" si="29"/>
        <v>0</v>
      </c>
    </row>
    <row r="383" spans="1:14" x14ac:dyDescent="0.3">
      <c r="A383" s="6" t="s">
        <v>1170</v>
      </c>
      <c r="B383" s="7">
        <v>45094</v>
      </c>
      <c r="C383" s="8">
        <f t="shared" si="25"/>
        <v>17</v>
      </c>
      <c r="D383" s="8" t="str">
        <f t="shared" si="26"/>
        <v>Jun</v>
      </c>
      <c r="E383" s="8" t="s">
        <v>1171</v>
      </c>
      <c r="F383" s="8" t="s">
        <v>1172</v>
      </c>
      <c r="G383" s="8" t="s">
        <v>23</v>
      </c>
      <c r="H383" s="8" t="s">
        <v>35</v>
      </c>
      <c r="I383" s="9">
        <v>2900</v>
      </c>
      <c r="J383" s="10">
        <v>5</v>
      </c>
      <c r="K383" s="11">
        <f t="shared" si="27"/>
        <v>14500</v>
      </c>
      <c r="L383" s="8" t="s">
        <v>25</v>
      </c>
      <c r="M383" s="8" t="b">
        <f t="shared" ca="1" si="28"/>
        <v>0</v>
      </c>
      <c r="N383" s="12" t="b">
        <f t="shared" ca="1" si="29"/>
        <v>0</v>
      </c>
    </row>
    <row r="384" spans="1:14" x14ac:dyDescent="0.3">
      <c r="A384" s="6" t="s">
        <v>1173</v>
      </c>
      <c r="B384" s="7">
        <v>45095</v>
      </c>
      <c r="C384" s="8">
        <f t="shared" si="25"/>
        <v>18</v>
      </c>
      <c r="D384" s="8" t="str">
        <f t="shared" si="26"/>
        <v>Jun</v>
      </c>
      <c r="E384" s="8" t="s">
        <v>1174</v>
      </c>
      <c r="F384" s="8" t="s">
        <v>1175</v>
      </c>
      <c r="G384" s="8" t="s">
        <v>29</v>
      </c>
      <c r="H384" s="8" t="s">
        <v>39</v>
      </c>
      <c r="I384" s="9">
        <v>190</v>
      </c>
      <c r="J384" s="10">
        <v>4</v>
      </c>
      <c r="K384" s="11">
        <f t="shared" si="27"/>
        <v>760</v>
      </c>
      <c r="L384" s="8" t="s">
        <v>19</v>
      </c>
      <c r="M384" s="8" t="b">
        <f t="shared" ca="1" si="28"/>
        <v>0</v>
      </c>
      <c r="N384" s="12" t="b">
        <f t="shared" ca="1" si="29"/>
        <v>0</v>
      </c>
    </row>
    <row r="385" spans="1:14" x14ac:dyDescent="0.3">
      <c r="A385" s="6" t="s">
        <v>1176</v>
      </c>
      <c r="B385" s="7">
        <v>45096</v>
      </c>
      <c r="C385" s="8">
        <f t="shared" si="25"/>
        <v>19</v>
      </c>
      <c r="D385" s="8" t="str">
        <f t="shared" si="26"/>
        <v>Jun</v>
      </c>
      <c r="E385" s="8" t="s">
        <v>1177</v>
      </c>
      <c r="F385" s="8" t="s">
        <v>1178</v>
      </c>
      <c r="G385" s="8" t="s">
        <v>34</v>
      </c>
      <c r="H385" s="8" t="s">
        <v>43</v>
      </c>
      <c r="I385" s="9">
        <v>4000</v>
      </c>
      <c r="J385" s="10">
        <v>10</v>
      </c>
      <c r="K385" s="11">
        <f t="shared" si="27"/>
        <v>40000</v>
      </c>
      <c r="L385" s="8" t="s">
        <v>25</v>
      </c>
      <c r="M385" s="8" t="b">
        <f t="shared" ca="1" si="28"/>
        <v>0</v>
      </c>
      <c r="N385" s="12" t="b">
        <f t="shared" ca="1" si="29"/>
        <v>0</v>
      </c>
    </row>
    <row r="386" spans="1:14" x14ac:dyDescent="0.3">
      <c r="A386" s="6" t="s">
        <v>1179</v>
      </c>
      <c r="B386" s="7">
        <v>45097</v>
      </c>
      <c r="C386" s="8">
        <f t="shared" si="25"/>
        <v>20</v>
      </c>
      <c r="D386" s="8" t="str">
        <f t="shared" si="26"/>
        <v>Jun</v>
      </c>
      <c r="E386" s="8" t="s">
        <v>1180</v>
      </c>
      <c r="F386" s="8" t="s">
        <v>1181</v>
      </c>
      <c r="G386" s="8" t="s">
        <v>17</v>
      </c>
      <c r="H386" s="8" t="s">
        <v>47</v>
      </c>
      <c r="I386" s="9">
        <v>1500</v>
      </c>
      <c r="J386" s="10">
        <v>3</v>
      </c>
      <c r="K386" s="11">
        <f t="shared" si="27"/>
        <v>4500</v>
      </c>
      <c r="L386" s="8" t="s">
        <v>19</v>
      </c>
      <c r="M386" s="8" t="b">
        <f t="shared" ca="1" si="28"/>
        <v>0</v>
      </c>
      <c r="N386" s="12" t="b">
        <f t="shared" ca="1" si="29"/>
        <v>0</v>
      </c>
    </row>
    <row r="387" spans="1:14" x14ac:dyDescent="0.3">
      <c r="A387" s="6" t="s">
        <v>1182</v>
      </c>
      <c r="B387" s="7">
        <v>45098</v>
      </c>
      <c r="C387" s="8">
        <f t="shared" ref="C387:C450" si="30">DAY(B387)</f>
        <v>21</v>
      </c>
      <c r="D387" s="8" t="str">
        <f t="shared" ref="D387:D450" si="31">TEXT(B387,"mmm")</f>
        <v>Jun</v>
      </c>
      <c r="E387" s="8" t="s">
        <v>1183</v>
      </c>
      <c r="F387" s="8" t="s">
        <v>1184</v>
      </c>
      <c r="G387" s="8" t="s">
        <v>23</v>
      </c>
      <c r="H387" s="8" t="s">
        <v>18</v>
      </c>
      <c r="I387" s="9">
        <v>210</v>
      </c>
      <c r="J387" s="10">
        <v>4</v>
      </c>
      <c r="K387" s="11">
        <f t="shared" ref="K387:K450" si="32">I387*J387</f>
        <v>840</v>
      </c>
      <c r="L387" s="8" t="s">
        <v>25</v>
      </c>
      <c r="M387" s="8" t="b">
        <f t="shared" ref="M387:M450" ca="1" si="33">AND(B387&gt;=(TODAY()-28),B387&lt;TODAY())</f>
        <v>0</v>
      </c>
      <c r="N387" s="12" t="b">
        <f t="shared" ref="N387:N450" ca="1" si="34">AND(B387&gt;=(TODAY()-56),B387&lt;(TODAY()-28))</f>
        <v>0</v>
      </c>
    </row>
    <row r="388" spans="1:14" x14ac:dyDescent="0.3">
      <c r="A388" s="6" t="s">
        <v>1185</v>
      </c>
      <c r="B388" s="7">
        <v>45099</v>
      </c>
      <c r="C388" s="8">
        <f t="shared" si="30"/>
        <v>22</v>
      </c>
      <c r="D388" s="8" t="str">
        <f t="shared" si="31"/>
        <v>Jun</v>
      </c>
      <c r="E388" s="8" t="s">
        <v>1186</v>
      </c>
      <c r="F388" s="8" t="s">
        <v>1187</v>
      </c>
      <c r="G388" s="8" t="s">
        <v>29</v>
      </c>
      <c r="H388" s="8" t="s">
        <v>24</v>
      </c>
      <c r="I388" s="9">
        <v>4000</v>
      </c>
      <c r="J388" s="10">
        <v>5</v>
      </c>
      <c r="K388" s="11">
        <f t="shared" si="32"/>
        <v>20000</v>
      </c>
      <c r="L388" s="8" t="s">
        <v>19</v>
      </c>
      <c r="M388" s="8" t="b">
        <f t="shared" ca="1" si="33"/>
        <v>0</v>
      </c>
      <c r="N388" s="12" t="b">
        <f t="shared" ca="1" si="34"/>
        <v>0</v>
      </c>
    </row>
    <row r="389" spans="1:14" x14ac:dyDescent="0.3">
      <c r="A389" s="6" t="s">
        <v>1188</v>
      </c>
      <c r="B389" s="7">
        <v>45100</v>
      </c>
      <c r="C389" s="8">
        <f t="shared" si="30"/>
        <v>23</v>
      </c>
      <c r="D389" s="8" t="str">
        <f t="shared" si="31"/>
        <v>Jun</v>
      </c>
      <c r="E389" s="8" t="s">
        <v>1189</v>
      </c>
      <c r="F389" s="8" t="s">
        <v>1190</v>
      </c>
      <c r="G389" s="8" t="s">
        <v>34</v>
      </c>
      <c r="H389" s="8" t="s">
        <v>30</v>
      </c>
      <c r="I389" s="9">
        <v>3200</v>
      </c>
      <c r="J389" s="10">
        <v>6</v>
      </c>
      <c r="K389" s="11">
        <f t="shared" si="32"/>
        <v>19200</v>
      </c>
      <c r="L389" s="8" t="s">
        <v>25</v>
      </c>
      <c r="M389" s="8" t="b">
        <f t="shared" ca="1" si="33"/>
        <v>0</v>
      </c>
      <c r="N389" s="12" t="b">
        <f t="shared" ca="1" si="34"/>
        <v>0</v>
      </c>
    </row>
    <row r="390" spans="1:14" x14ac:dyDescent="0.3">
      <c r="A390" s="6" t="s">
        <v>1191</v>
      </c>
      <c r="B390" s="7">
        <v>45101</v>
      </c>
      <c r="C390" s="8">
        <f t="shared" si="30"/>
        <v>24</v>
      </c>
      <c r="D390" s="8" t="str">
        <f t="shared" si="31"/>
        <v>Jun</v>
      </c>
      <c r="E390" s="8" t="s">
        <v>1192</v>
      </c>
      <c r="F390" s="8" t="s">
        <v>1193</v>
      </c>
      <c r="G390" s="8" t="s">
        <v>17</v>
      </c>
      <c r="H390" s="8" t="s">
        <v>35</v>
      </c>
      <c r="I390" s="9">
        <v>2900</v>
      </c>
      <c r="J390" s="10">
        <v>5</v>
      </c>
      <c r="K390" s="11">
        <f t="shared" si="32"/>
        <v>14500</v>
      </c>
      <c r="L390" s="8" t="s">
        <v>19</v>
      </c>
      <c r="M390" s="8" t="b">
        <f t="shared" ca="1" si="33"/>
        <v>0</v>
      </c>
      <c r="N390" s="12" t="b">
        <f t="shared" ca="1" si="34"/>
        <v>0</v>
      </c>
    </row>
    <row r="391" spans="1:14" x14ac:dyDescent="0.3">
      <c r="A391" s="6" t="s">
        <v>1194</v>
      </c>
      <c r="B391" s="7">
        <v>45102</v>
      </c>
      <c r="C391" s="8">
        <f t="shared" si="30"/>
        <v>25</v>
      </c>
      <c r="D391" s="8" t="str">
        <f t="shared" si="31"/>
        <v>Jun</v>
      </c>
      <c r="E391" s="8" t="s">
        <v>1195</v>
      </c>
      <c r="F391" s="8" t="s">
        <v>1196</v>
      </c>
      <c r="G391" s="8" t="s">
        <v>23</v>
      </c>
      <c r="H391" s="8" t="s">
        <v>39</v>
      </c>
      <c r="I391" s="9">
        <v>190</v>
      </c>
      <c r="J391" s="10">
        <v>6</v>
      </c>
      <c r="K391" s="11">
        <f t="shared" si="32"/>
        <v>1140</v>
      </c>
      <c r="L391" s="8" t="s">
        <v>25</v>
      </c>
      <c r="M391" s="8" t="b">
        <f t="shared" ca="1" si="33"/>
        <v>0</v>
      </c>
      <c r="N391" s="12" t="b">
        <f t="shared" ca="1" si="34"/>
        <v>0</v>
      </c>
    </row>
    <row r="392" spans="1:14" x14ac:dyDescent="0.3">
      <c r="A392" s="6" t="s">
        <v>1197</v>
      </c>
      <c r="B392" s="7">
        <v>45103</v>
      </c>
      <c r="C392" s="8">
        <f t="shared" si="30"/>
        <v>26</v>
      </c>
      <c r="D392" s="8" t="str">
        <f t="shared" si="31"/>
        <v>Jun</v>
      </c>
      <c r="E392" s="8" t="s">
        <v>1198</v>
      </c>
      <c r="F392" s="8" t="s">
        <v>1199</v>
      </c>
      <c r="G392" s="8" t="s">
        <v>29</v>
      </c>
      <c r="H392" s="8" t="s">
        <v>43</v>
      </c>
      <c r="I392" s="9">
        <v>4000</v>
      </c>
      <c r="J392" s="10">
        <v>5</v>
      </c>
      <c r="K392" s="11">
        <f t="shared" si="32"/>
        <v>20000</v>
      </c>
      <c r="L392" s="8" t="s">
        <v>19</v>
      </c>
      <c r="M392" s="8" t="b">
        <f t="shared" ca="1" si="33"/>
        <v>0</v>
      </c>
      <c r="N392" s="12" t="b">
        <f t="shared" ca="1" si="34"/>
        <v>0</v>
      </c>
    </row>
    <row r="393" spans="1:14" x14ac:dyDescent="0.3">
      <c r="A393" s="6" t="s">
        <v>1200</v>
      </c>
      <c r="B393" s="7">
        <v>45104</v>
      </c>
      <c r="C393" s="8">
        <f t="shared" si="30"/>
        <v>27</v>
      </c>
      <c r="D393" s="8" t="str">
        <f t="shared" si="31"/>
        <v>Jun</v>
      </c>
      <c r="E393" s="8" t="s">
        <v>1201</v>
      </c>
      <c r="F393" s="8" t="s">
        <v>1202</v>
      </c>
      <c r="G393" s="8" t="s">
        <v>34</v>
      </c>
      <c r="H393" s="8" t="s">
        <v>47</v>
      </c>
      <c r="I393" s="9">
        <v>1500</v>
      </c>
      <c r="J393" s="10">
        <v>6</v>
      </c>
      <c r="K393" s="11">
        <f t="shared" si="32"/>
        <v>9000</v>
      </c>
      <c r="L393" s="8" t="s">
        <v>25</v>
      </c>
      <c r="M393" s="8" t="b">
        <f t="shared" ca="1" si="33"/>
        <v>0</v>
      </c>
      <c r="N393" s="12" t="b">
        <f t="shared" ca="1" si="34"/>
        <v>0</v>
      </c>
    </row>
    <row r="394" spans="1:14" x14ac:dyDescent="0.3">
      <c r="A394" s="6" t="s">
        <v>1203</v>
      </c>
      <c r="B394" s="7">
        <v>45105</v>
      </c>
      <c r="C394" s="8">
        <f t="shared" si="30"/>
        <v>28</v>
      </c>
      <c r="D394" s="8" t="str">
        <f t="shared" si="31"/>
        <v>Jun</v>
      </c>
      <c r="E394" s="8" t="s">
        <v>1204</v>
      </c>
      <c r="F394" s="8" t="s">
        <v>1205</v>
      </c>
      <c r="G394" s="8" t="s">
        <v>17</v>
      </c>
      <c r="H394" s="8" t="s">
        <v>18</v>
      </c>
      <c r="I394" s="9">
        <v>210</v>
      </c>
      <c r="J394" s="10">
        <v>2</v>
      </c>
      <c r="K394" s="11">
        <f t="shared" si="32"/>
        <v>420</v>
      </c>
      <c r="L394" s="8" t="s">
        <v>19</v>
      </c>
      <c r="M394" s="8" t="b">
        <f t="shared" ca="1" si="33"/>
        <v>0</v>
      </c>
      <c r="N394" s="12" t="b">
        <f t="shared" ca="1" si="34"/>
        <v>0</v>
      </c>
    </row>
    <row r="395" spans="1:14" x14ac:dyDescent="0.3">
      <c r="A395" s="6" t="s">
        <v>1206</v>
      </c>
      <c r="B395" s="7">
        <v>45106</v>
      </c>
      <c r="C395" s="8">
        <f t="shared" si="30"/>
        <v>29</v>
      </c>
      <c r="D395" s="8" t="str">
        <f t="shared" si="31"/>
        <v>Jun</v>
      </c>
      <c r="E395" s="8" t="s">
        <v>1207</v>
      </c>
      <c r="F395" s="8" t="s">
        <v>1208</v>
      </c>
      <c r="G395" s="8" t="s">
        <v>23</v>
      </c>
      <c r="H395" s="8" t="s">
        <v>24</v>
      </c>
      <c r="I395" s="9">
        <v>4000</v>
      </c>
      <c r="J395" s="10">
        <v>3</v>
      </c>
      <c r="K395" s="11">
        <f t="shared" si="32"/>
        <v>12000</v>
      </c>
      <c r="L395" s="8" t="s">
        <v>25</v>
      </c>
      <c r="M395" s="8" t="b">
        <f t="shared" ca="1" si="33"/>
        <v>0</v>
      </c>
      <c r="N395" s="12" t="b">
        <f t="shared" ca="1" si="34"/>
        <v>0</v>
      </c>
    </row>
    <row r="396" spans="1:14" x14ac:dyDescent="0.3">
      <c r="A396" s="6" t="s">
        <v>1209</v>
      </c>
      <c r="B396" s="7">
        <v>45107</v>
      </c>
      <c r="C396" s="8">
        <f t="shared" si="30"/>
        <v>30</v>
      </c>
      <c r="D396" s="8" t="str">
        <f t="shared" si="31"/>
        <v>Jun</v>
      </c>
      <c r="E396" s="8" t="s">
        <v>1210</v>
      </c>
      <c r="F396" s="8" t="s">
        <v>1211</v>
      </c>
      <c r="G396" s="8" t="s">
        <v>29</v>
      </c>
      <c r="H396" s="8" t="s">
        <v>30</v>
      </c>
      <c r="I396" s="9">
        <v>3200</v>
      </c>
      <c r="J396" s="10">
        <v>5</v>
      </c>
      <c r="K396" s="11">
        <f t="shared" si="32"/>
        <v>16000</v>
      </c>
      <c r="L396" s="8" t="s">
        <v>19</v>
      </c>
      <c r="M396" s="8" t="b">
        <f t="shared" ca="1" si="33"/>
        <v>0</v>
      </c>
      <c r="N396" s="12" t="b">
        <f t="shared" ca="1" si="34"/>
        <v>0</v>
      </c>
    </row>
    <row r="397" spans="1:14" x14ac:dyDescent="0.3">
      <c r="A397" s="6" t="s">
        <v>1212</v>
      </c>
      <c r="B397" s="7">
        <v>45108</v>
      </c>
      <c r="C397" s="8">
        <f t="shared" si="30"/>
        <v>1</v>
      </c>
      <c r="D397" s="8" t="str">
        <f t="shared" si="31"/>
        <v>Jul</v>
      </c>
      <c r="E397" s="8" t="s">
        <v>1213</v>
      </c>
      <c r="F397" s="8" t="s">
        <v>1214</v>
      </c>
      <c r="G397" s="8" t="s">
        <v>34</v>
      </c>
      <c r="H397" s="8" t="s">
        <v>35</v>
      </c>
      <c r="I397" s="9">
        <v>2900</v>
      </c>
      <c r="J397" s="10">
        <v>3</v>
      </c>
      <c r="K397" s="11">
        <f t="shared" si="32"/>
        <v>8700</v>
      </c>
      <c r="L397" s="8" t="s">
        <v>25</v>
      </c>
      <c r="M397" s="8" t="b">
        <f t="shared" ca="1" si="33"/>
        <v>0</v>
      </c>
      <c r="N397" s="12" t="b">
        <f t="shared" ca="1" si="34"/>
        <v>0</v>
      </c>
    </row>
    <row r="398" spans="1:14" x14ac:dyDescent="0.3">
      <c r="A398" s="6" t="s">
        <v>1215</v>
      </c>
      <c r="B398" s="7">
        <v>45109</v>
      </c>
      <c r="C398" s="8">
        <f t="shared" si="30"/>
        <v>2</v>
      </c>
      <c r="D398" s="8" t="str">
        <f t="shared" si="31"/>
        <v>Jul</v>
      </c>
      <c r="E398" s="8" t="s">
        <v>1216</v>
      </c>
      <c r="F398" s="8" t="s">
        <v>1217</v>
      </c>
      <c r="G398" s="8" t="s">
        <v>17</v>
      </c>
      <c r="H398" s="8" t="s">
        <v>39</v>
      </c>
      <c r="I398" s="9">
        <v>190</v>
      </c>
      <c r="J398" s="10">
        <v>1</v>
      </c>
      <c r="K398" s="11">
        <f t="shared" si="32"/>
        <v>190</v>
      </c>
      <c r="L398" s="8" t="s">
        <v>19</v>
      </c>
      <c r="M398" s="8" t="b">
        <f t="shared" ca="1" si="33"/>
        <v>0</v>
      </c>
      <c r="N398" s="12" t="b">
        <f t="shared" ca="1" si="34"/>
        <v>0</v>
      </c>
    </row>
    <row r="399" spans="1:14" x14ac:dyDescent="0.3">
      <c r="A399" s="6" t="s">
        <v>1218</v>
      </c>
      <c r="B399" s="7">
        <v>45110</v>
      </c>
      <c r="C399" s="8">
        <f t="shared" si="30"/>
        <v>3</v>
      </c>
      <c r="D399" s="8" t="str">
        <f t="shared" si="31"/>
        <v>Jul</v>
      </c>
      <c r="E399" s="8" t="s">
        <v>1219</v>
      </c>
      <c r="F399" s="8" t="s">
        <v>1220</v>
      </c>
      <c r="G399" s="8" t="s">
        <v>23</v>
      </c>
      <c r="H399" s="8" t="s">
        <v>43</v>
      </c>
      <c r="I399" s="9">
        <v>4000</v>
      </c>
      <c r="J399" s="10">
        <v>2</v>
      </c>
      <c r="K399" s="11">
        <f t="shared" si="32"/>
        <v>8000</v>
      </c>
      <c r="L399" s="8" t="s">
        <v>25</v>
      </c>
      <c r="M399" s="8" t="b">
        <f t="shared" ca="1" si="33"/>
        <v>0</v>
      </c>
      <c r="N399" s="12" t="b">
        <f t="shared" ca="1" si="34"/>
        <v>0</v>
      </c>
    </row>
    <row r="400" spans="1:14" x14ac:dyDescent="0.3">
      <c r="A400" s="6" t="s">
        <v>1221</v>
      </c>
      <c r="B400" s="7">
        <v>45111</v>
      </c>
      <c r="C400" s="8">
        <f t="shared" si="30"/>
        <v>4</v>
      </c>
      <c r="D400" s="8" t="str">
        <f t="shared" si="31"/>
        <v>Jul</v>
      </c>
      <c r="E400" s="8" t="s">
        <v>1222</v>
      </c>
      <c r="F400" s="8" t="s">
        <v>1223</v>
      </c>
      <c r="G400" s="8" t="s">
        <v>29</v>
      </c>
      <c r="H400" s="8" t="s">
        <v>47</v>
      </c>
      <c r="I400" s="9">
        <v>1500</v>
      </c>
      <c r="J400" s="10">
        <v>3</v>
      </c>
      <c r="K400" s="11">
        <f t="shared" si="32"/>
        <v>4500</v>
      </c>
      <c r="L400" s="8" t="s">
        <v>19</v>
      </c>
      <c r="M400" s="8" t="b">
        <f t="shared" ca="1" si="33"/>
        <v>0</v>
      </c>
      <c r="N400" s="12" t="b">
        <f t="shared" ca="1" si="34"/>
        <v>0</v>
      </c>
    </row>
    <row r="401" spans="1:14" x14ac:dyDescent="0.3">
      <c r="A401" s="6" t="s">
        <v>1224</v>
      </c>
      <c r="B401" s="7">
        <v>45112</v>
      </c>
      <c r="C401" s="8">
        <f t="shared" si="30"/>
        <v>5</v>
      </c>
      <c r="D401" s="8" t="str">
        <f t="shared" si="31"/>
        <v>Jul</v>
      </c>
      <c r="E401" s="8" t="s">
        <v>1225</v>
      </c>
      <c r="F401" s="8" t="s">
        <v>1226</v>
      </c>
      <c r="G401" s="8" t="s">
        <v>34</v>
      </c>
      <c r="H401" s="8" t="s">
        <v>18</v>
      </c>
      <c r="I401" s="9">
        <v>210</v>
      </c>
      <c r="J401" s="10">
        <v>7</v>
      </c>
      <c r="K401" s="11">
        <f t="shared" si="32"/>
        <v>1470</v>
      </c>
      <c r="L401" s="8" t="s">
        <v>25</v>
      </c>
      <c r="M401" s="8" t="b">
        <f t="shared" ca="1" si="33"/>
        <v>0</v>
      </c>
      <c r="N401" s="12" t="b">
        <f t="shared" ca="1" si="34"/>
        <v>0</v>
      </c>
    </row>
    <row r="402" spans="1:14" x14ac:dyDescent="0.3">
      <c r="A402" s="6" t="s">
        <v>1227</v>
      </c>
      <c r="B402" s="7">
        <v>45113</v>
      </c>
      <c r="C402" s="8">
        <f t="shared" si="30"/>
        <v>6</v>
      </c>
      <c r="D402" s="8" t="str">
        <f t="shared" si="31"/>
        <v>Jul</v>
      </c>
      <c r="E402" s="8" t="s">
        <v>1228</v>
      </c>
      <c r="F402" s="8" t="s">
        <v>1229</v>
      </c>
      <c r="G402" s="8" t="s">
        <v>17</v>
      </c>
      <c r="H402" s="8" t="s">
        <v>24</v>
      </c>
      <c r="I402" s="9">
        <v>4000</v>
      </c>
      <c r="J402" s="10">
        <v>6</v>
      </c>
      <c r="K402" s="11">
        <f t="shared" si="32"/>
        <v>24000</v>
      </c>
      <c r="L402" s="8" t="s">
        <v>19</v>
      </c>
      <c r="M402" s="8" t="b">
        <f t="shared" ca="1" si="33"/>
        <v>0</v>
      </c>
      <c r="N402" s="12" t="b">
        <f t="shared" ca="1" si="34"/>
        <v>0</v>
      </c>
    </row>
    <row r="403" spans="1:14" x14ac:dyDescent="0.3">
      <c r="A403" s="6" t="s">
        <v>1230</v>
      </c>
      <c r="B403" s="7">
        <v>45114</v>
      </c>
      <c r="C403" s="8">
        <f t="shared" si="30"/>
        <v>7</v>
      </c>
      <c r="D403" s="8" t="str">
        <f t="shared" si="31"/>
        <v>Jul</v>
      </c>
      <c r="E403" s="8" t="s">
        <v>1231</v>
      </c>
      <c r="F403" s="8" t="s">
        <v>1232</v>
      </c>
      <c r="G403" s="8" t="s">
        <v>23</v>
      </c>
      <c r="H403" s="8" t="s">
        <v>30</v>
      </c>
      <c r="I403" s="9">
        <v>3200</v>
      </c>
      <c r="J403" s="10">
        <v>1</v>
      </c>
      <c r="K403" s="11">
        <f t="shared" si="32"/>
        <v>3200</v>
      </c>
      <c r="L403" s="8" t="s">
        <v>25</v>
      </c>
      <c r="M403" s="8" t="b">
        <f t="shared" ca="1" si="33"/>
        <v>0</v>
      </c>
      <c r="N403" s="12" t="b">
        <f t="shared" ca="1" si="34"/>
        <v>0</v>
      </c>
    </row>
    <row r="404" spans="1:14" x14ac:dyDescent="0.3">
      <c r="A404" s="6" t="s">
        <v>1233</v>
      </c>
      <c r="B404" s="7">
        <v>45115</v>
      </c>
      <c r="C404" s="8">
        <f t="shared" si="30"/>
        <v>8</v>
      </c>
      <c r="D404" s="8" t="str">
        <f t="shared" si="31"/>
        <v>Jul</v>
      </c>
      <c r="E404" s="8" t="s">
        <v>1234</v>
      </c>
      <c r="F404" s="8" t="s">
        <v>1235</v>
      </c>
      <c r="G404" s="8" t="s">
        <v>29</v>
      </c>
      <c r="H404" s="8" t="s">
        <v>35</v>
      </c>
      <c r="I404" s="9">
        <v>2900</v>
      </c>
      <c r="J404" s="10">
        <v>3</v>
      </c>
      <c r="K404" s="11">
        <f t="shared" si="32"/>
        <v>8700</v>
      </c>
      <c r="L404" s="8" t="s">
        <v>19</v>
      </c>
      <c r="M404" s="8" t="b">
        <f t="shared" ca="1" si="33"/>
        <v>0</v>
      </c>
      <c r="N404" s="12" t="b">
        <f t="shared" ca="1" si="34"/>
        <v>0</v>
      </c>
    </row>
    <row r="405" spans="1:14" x14ac:dyDescent="0.3">
      <c r="A405" s="6" t="s">
        <v>1236</v>
      </c>
      <c r="B405" s="7">
        <v>45116</v>
      </c>
      <c r="C405" s="8">
        <f t="shared" si="30"/>
        <v>9</v>
      </c>
      <c r="D405" s="8" t="str">
        <f t="shared" si="31"/>
        <v>Jul</v>
      </c>
      <c r="E405" s="8" t="s">
        <v>1237</v>
      </c>
      <c r="F405" s="8" t="s">
        <v>1238</v>
      </c>
      <c r="G405" s="8" t="s">
        <v>34</v>
      </c>
      <c r="H405" s="8" t="s">
        <v>39</v>
      </c>
      <c r="I405" s="9">
        <v>190</v>
      </c>
      <c r="J405" s="10">
        <v>4</v>
      </c>
      <c r="K405" s="11">
        <f t="shared" si="32"/>
        <v>760</v>
      </c>
      <c r="L405" s="8" t="s">
        <v>25</v>
      </c>
      <c r="M405" s="8" t="b">
        <f t="shared" ca="1" si="33"/>
        <v>0</v>
      </c>
      <c r="N405" s="12" t="b">
        <f t="shared" ca="1" si="34"/>
        <v>0</v>
      </c>
    </row>
    <row r="406" spans="1:14" x14ac:dyDescent="0.3">
      <c r="A406" s="6" t="s">
        <v>1239</v>
      </c>
      <c r="B406" s="7">
        <v>45117</v>
      </c>
      <c r="C406" s="8">
        <f t="shared" si="30"/>
        <v>10</v>
      </c>
      <c r="D406" s="8" t="str">
        <f t="shared" si="31"/>
        <v>Jul</v>
      </c>
      <c r="E406" s="8" t="s">
        <v>1240</v>
      </c>
      <c r="F406" s="8" t="s">
        <v>1241</v>
      </c>
      <c r="G406" s="8" t="s">
        <v>17</v>
      </c>
      <c r="H406" s="8" t="s">
        <v>43</v>
      </c>
      <c r="I406" s="9">
        <v>4000</v>
      </c>
      <c r="J406" s="10">
        <v>2</v>
      </c>
      <c r="K406" s="11">
        <f t="shared" si="32"/>
        <v>8000</v>
      </c>
      <c r="L406" s="8" t="s">
        <v>19</v>
      </c>
      <c r="M406" s="8" t="b">
        <f t="shared" ca="1" si="33"/>
        <v>0</v>
      </c>
      <c r="N406" s="12" t="b">
        <f t="shared" ca="1" si="34"/>
        <v>0</v>
      </c>
    </row>
    <row r="407" spans="1:14" x14ac:dyDescent="0.3">
      <c r="A407" s="6" t="s">
        <v>1242</v>
      </c>
      <c r="B407" s="7">
        <v>45118</v>
      </c>
      <c r="C407" s="8">
        <f t="shared" si="30"/>
        <v>11</v>
      </c>
      <c r="D407" s="8" t="str">
        <f t="shared" si="31"/>
        <v>Jul</v>
      </c>
      <c r="E407" s="8" t="s">
        <v>1243</v>
      </c>
      <c r="F407" s="8" t="s">
        <v>1244</v>
      </c>
      <c r="G407" s="8" t="s">
        <v>23</v>
      </c>
      <c r="H407" s="8" t="s">
        <v>47</v>
      </c>
      <c r="I407" s="9">
        <v>1500</v>
      </c>
      <c r="J407" s="10">
        <v>3</v>
      </c>
      <c r="K407" s="11">
        <f t="shared" si="32"/>
        <v>4500</v>
      </c>
      <c r="L407" s="8" t="s">
        <v>25</v>
      </c>
      <c r="M407" s="8" t="b">
        <f t="shared" ca="1" si="33"/>
        <v>0</v>
      </c>
      <c r="N407" s="12" t="b">
        <f t="shared" ca="1" si="34"/>
        <v>0</v>
      </c>
    </row>
    <row r="408" spans="1:14" x14ac:dyDescent="0.3">
      <c r="A408" s="6" t="s">
        <v>1245</v>
      </c>
      <c r="B408" s="7">
        <v>45119</v>
      </c>
      <c r="C408" s="8">
        <f t="shared" si="30"/>
        <v>12</v>
      </c>
      <c r="D408" s="8" t="str">
        <f t="shared" si="31"/>
        <v>Jul</v>
      </c>
      <c r="E408" s="8" t="s">
        <v>1246</v>
      </c>
      <c r="F408" s="8" t="s">
        <v>1247</v>
      </c>
      <c r="G408" s="8" t="s">
        <v>29</v>
      </c>
      <c r="H408" s="8" t="s">
        <v>18</v>
      </c>
      <c r="I408" s="9">
        <v>210</v>
      </c>
      <c r="J408" s="10">
        <v>4</v>
      </c>
      <c r="K408" s="11">
        <f t="shared" si="32"/>
        <v>840</v>
      </c>
      <c r="L408" s="8" t="s">
        <v>19</v>
      </c>
      <c r="M408" s="8" t="b">
        <f t="shared" ca="1" si="33"/>
        <v>0</v>
      </c>
      <c r="N408" s="12" t="b">
        <f t="shared" ca="1" si="34"/>
        <v>0</v>
      </c>
    </row>
    <row r="409" spans="1:14" x14ac:dyDescent="0.3">
      <c r="A409" s="6" t="s">
        <v>1248</v>
      </c>
      <c r="B409" s="7">
        <v>45120</v>
      </c>
      <c r="C409" s="8">
        <f t="shared" si="30"/>
        <v>13</v>
      </c>
      <c r="D409" s="8" t="str">
        <f t="shared" si="31"/>
        <v>Jul</v>
      </c>
      <c r="E409" s="8" t="s">
        <v>1249</v>
      </c>
      <c r="F409" s="8" t="s">
        <v>1250</v>
      </c>
      <c r="G409" s="8" t="s">
        <v>34</v>
      </c>
      <c r="H409" s="8" t="s">
        <v>24</v>
      </c>
      <c r="I409" s="9">
        <v>4000</v>
      </c>
      <c r="J409" s="10">
        <v>5</v>
      </c>
      <c r="K409" s="11">
        <f t="shared" si="32"/>
        <v>20000</v>
      </c>
      <c r="L409" s="8" t="s">
        <v>25</v>
      </c>
      <c r="M409" s="8" t="b">
        <f t="shared" ca="1" si="33"/>
        <v>0</v>
      </c>
      <c r="N409" s="12" t="b">
        <f t="shared" ca="1" si="34"/>
        <v>0</v>
      </c>
    </row>
    <row r="410" spans="1:14" x14ac:dyDescent="0.3">
      <c r="A410" s="6" t="s">
        <v>1251</v>
      </c>
      <c r="B410" s="7">
        <v>45121</v>
      </c>
      <c r="C410" s="8">
        <f t="shared" si="30"/>
        <v>14</v>
      </c>
      <c r="D410" s="8" t="str">
        <f t="shared" si="31"/>
        <v>Jul</v>
      </c>
      <c r="E410" s="8" t="s">
        <v>1252</v>
      </c>
      <c r="F410" s="8" t="s">
        <v>1253</v>
      </c>
      <c r="G410" s="8" t="s">
        <v>17</v>
      </c>
      <c r="H410" s="8" t="s">
        <v>30</v>
      </c>
      <c r="I410" s="9">
        <v>3200</v>
      </c>
      <c r="J410" s="10">
        <v>6</v>
      </c>
      <c r="K410" s="11">
        <f t="shared" si="32"/>
        <v>19200</v>
      </c>
      <c r="L410" s="8" t="s">
        <v>19</v>
      </c>
      <c r="M410" s="8" t="b">
        <f t="shared" ca="1" si="33"/>
        <v>0</v>
      </c>
      <c r="N410" s="12" t="b">
        <f t="shared" ca="1" si="34"/>
        <v>0</v>
      </c>
    </row>
    <row r="411" spans="1:14" x14ac:dyDescent="0.3">
      <c r="A411" s="6" t="s">
        <v>1254</v>
      </c>
      <c r="B411" s="7">
        <v>45122</v>
      </c>
      <c r="C411" s="8">
        <f t="shared" si="30"/>
        <v>15</v>
      </c>
      <c r="D411" s="8" t="str">
        <f t="shared" si="31"/>
        <v>Jul</v>
      </c>
      <c r="E411" s="8" t="s">
        <v>1255</v>
      </c>
      <c r="F411" s="8" t="s">
        <v>1256</v>
      </c>
      <c r="G411" s="8" t="s">
        <v>23</v>
      </c>
      <c r="H411" s="8" t="s">
        <v>35</v>
      </c>
      <c r="I411" s="9">
        <v>2900</v>
      </c>
      <c r="J411" s="10">
        <v>5</v>
      </c>
      <c r="K411" s="11">
        <f t="shared" si="32"/>
        <v>14500</v>
      </c>
      <c r="L411" s="8" t="s">
        <v>25</v>
      </c>
      <c r="M411" s="8" t="b">
        <f t="shared" ca="1" si="33"/>
        <v>0</v>
      </c>
      <c r="N411" s="12" t="b">
        <f t="shared" ca="1" si="34"/>
        <v>0</v>
      </c>
    </row>
    <row r="412" spans="1:14" x14ac:dyDescent="0.3">
      <c r="A412" s="6" t="s">
        <v>1257</v>
      </c>
      <c r="B412" s="7">
        <v>45123</v>
      </c>
      <c r="C412" s="8">
        <f t="shared" si="30"/>
        <v>16</v>
      </c>
      <c r="D412" s="8" t="str">
        <f t="shared" si="31"/>
        <v>Jul</v>
      </c>
      <c r="E412" s="8" t="s">
        <v>1258</v>
      </c>
      <c r="F412" s="8" t="s">
        <v>1259</v>
      </c>
      <c r="G412" s="8" t="s">
        <v>29</v>
      </c>
      <c r="H412" s="8" t="s">
        <v>39</v>
      </c>
      <c r="I412" s="9">
        <v>190</v>
      </c>
      <c r="J412" s="10">
        <v>4</v>
      </c>
      <c r="K412" s="11">
        <f t="shared" si="32"/>
        <v>760</v>
      </c>
      <c r="L412" s="8" t="s">
        <v>19</v>
      </c>
      <c r="M412" s="8" t="b">
        <f t="shared" ca="1" si="33"/>
        <v>0</v>
      </c>
      <c r="N412" s="12" t="b">
        <f t="shared" ca="1" si="34"/>
        <v>0</v>
      </c>
    </row>
    <row r="413" spans="1:14" x14ac:dyDescent="0.3">
      <c r="A413" s="6" t="s">
        <v>1260</v>
      </c>
      <c r="B413" s="7">
        <v>45124</v>
      </c>
      <c r="C413" s="8">
        <f t="shared" si="30"/>
        <v>17</v>
      </c>
      <c r="D413" s="8" t="str">
        <f t="shared" si="31"/>
        <v>Jul</v>
      </c>
      <c r="E413" s="8" t="s">
        <v>1261</v>
      </c>
      <c r="F413" s="8" t="s">
        <v>1262</v>
      </c>
      <c r="G413" s="8" t="s">
        <v>34</v>
      </c>
      <c r="H413" s="8" t="s">
        <v>43</v>
      </c>
      <c r="I413" s="9">
        <v>4000</v>
      </c>
      <c r="J413" s="10">
        <v>10</v>
      </c>
      <c r="K413" s="11">
        <f t="shared" si="32"/>
        <v>40000</v>
      </c>
      <c r="L413" s="8" t="s">
        <v>25</v>
      </c>
      <c r="M413" s="8" t="b">
        <f t="shared" ca="1" si="33"/>
        <v>0</v>
      </c>
      <c r="N413" s="12" t="b">
        <f t="shared" ca="1" si="34"/>
        <v>0</v>
      </c>
    </row>
    <row r="414" spans="1:14" x14ac:dyDescent="0.3">
      <c r="A414" s="6" t="s">
        <v>1263</v>
      </c>
      <c r="B414" s="7">
        <v>45125</v>
      </c>
      <c r="C414" s="8">
        <f t="shared" si="30"/>
        <v>18</v>
      </c>
      <c r="D414" s="8" t="str">
        <f t="shared" si="31"/>
        <v>Jul</v>
      </c>
      <c r="E414" s="8" t="s">
        <v>1264</v>
      </c>
      <c r="F414" s="8" t="s">
        <v>1265</v>
      </c>
      <c r="G414" s="8" t="s">
        <v>17</v>
      </c>
      <c r="H414" s="8" t="s">
        <v>47</v>
      </c>
      <c r="I414" s="9">
        <v>1500</v>
      </c>
      <c r="J414" s="10">
        <v>3</v>
      </c>
      <c r="K414" s="11">
        <f t="shared" si="32"/>
        <v>4500</v>
      </c>
      <c r="L414" s="8" t="s">
        <v>19</v>
      </c>
      <c r="M414" s="8" t="b">
        <f t="shared" ca="1" si="33"/>
        <v>0</v>
      </c>
      <c r="N414" s="12" t="b">
        <f t="shared" ca="1" si="34"/>
        <v>0</v>
      </c>
    </row>
    <row r="415" spans="1:14" x14ac:dyDescent="0.3">
      <c r="A415" s="6" t="s">
        <v>1266</v>
      </c>
      <c r="B415" s="7">
        <v>45126</v>
      </c>
      <c r="C415" s="8">
        <f t="shared" si="30"/>
        <v>19</v>
      </c>
      <c r="D415" s="8" t="str">
        <f t="shared" si="31"/>
        <v>Jul</v>
      </c>
      <c r="E415" s="8" t="s">
        <v>1267</v>
      </c>
      <c r="F415" s="8" t="s">
        <v>1268</v>
      </c>
      <c r="G415" s="8" t="s">
        <v>23</v>
      </c>
      <c r="H415" s="8" t="s">
        <v>18</v>
      </c>
      <c r="I415" s="9">
        <v>210</v>
      </c>
      <c r="J415" s="10">
        <v>4</v>
      </c>
      <c r="K415" s="11">
        <f t="shared" si="32"/>
        <v>840</v>
      </c>
      <c r="L415" s="8" t="s">
        <v>25</v>
      </c>
      <c r="M415" s="8" t="b">
        <f t="shared" ca="1" si="33"/>
        <v>0</v>
      </c>
      <c r="N415" s="12" t="b">
        <f t="shared" ca="1" si="34"/>
        <v>0</v>
      </c>
    </row>
    <row r="416" spans="1:14" x14ac:dyDescent="0.3">
      <c r="A416" s="6" t="s">
        <v>1269</v>
      </c>
      <c r="B416" s="7">
        <v>45127</v>
      </c>
      <c r="C416" s="8">
        <f t="shared" si="30"/>
        <v>20</v>
      </c>
      <c r="D416" s="8" t="str">
        <f t="shared" si="31"/>
        <v>Jul</v>
      </c>
      <c r="E416" s="8" t="s">
        <v>1270</v>
      </c>
      <c r="F416" s="8" t="s">
        <v>1271</v>
      </c>
      <c r="G416" s="8" t="s">
        <v>29</v>
      </c>
      <c r="H416" s="8" t="s">
        <v>24</v>
      </c>
      <c r="I416" s="9">
        <v>4000</v>
      </c>
      <c r="J416" s="10">
        <v>5</v>
      </c>
      <c r="K416" s="11">
        <f t="shared" si="32"/>
        <v>20000</v>
      </c>
      <c r="L416" s="8" t="s">
        <v>19</v>
      </c>
      <c r="M416" s="8" t="b">
        <f t="shared" ca="1" si="33"/>
        <v>0</v>
      </c>
      <c r="N416" s="12" t="b">
        <f t="shared" ca="1" si="34"/>
        <v>0</v>
      </c>
    </row>
    <row r="417" spans="1:14" x14ac:dyDescent="0.3">
      <c r="A417" s="6" t="s">
        <v>1272</v>
      </c>
      <c r="B417" s="7">
        <v>45128</v>
      </c>
      <c r="C417" s="8">
        <f t="shared" si="30"/>
        <v>21</v>
      </c>
      <c r="D417" s="8" t="str">
        <f t="shared" si="31"/>
        <v>Jul</v>
      </c>
      <c r="E417" s="8" t="s">
        <v>1273</v>
      </c>
      <c r="F417" s="8" t="s">
        <v>1274</v>
      </c>
      <c r="G417" s="8" t="s">
        <v>34</v>
      </c>
      <c r="H417" s="8" t="s">
        <v>30</v>
      </c>
      <c r="I417" s="9">
        <v>3200</v>
      </c>
      <c r="J417" s="10">
        <v>6</v>
      </c>
      <c r="K417" s="11">
        <f t="shared" si="32"/>
        <v>19200</v>
      </c>
      <c r="L417" s="8" t="s">
        <v>25</v>
      </c>
      <c r="M417" s="8" t="b">
        <f t="shared" ca="1" si="33"/>
        <v>0</v>
      </c>
      <c r="N417" s="12" t="b">
        <f t="shared" ca="1" si="34"/>
        <v>0</v>
      </c>
    </row>
    <row r="418" spans="1:14" x14ac:dyDescent="0.3">
      <c r="A418" s="6" t="s">
        <v>1275</v>
      </c>
      <c r="B418" s="7">
        <v>45129</v>
      </c>
      <c r="C418" s="8">
        <f t="shared" si="30"/>
        <v>22</v>
      </c>
      <c r="D418" s="8" t="str">
        <f t="shared" si="31"/>
        <v>Jul</v>
      </c>
      <c r="E418" s="8" t="s">
        <v>1276</v>
      </c>
      <c r="F418" s="8" t="s">
        <v>1277</v>
      </c>
      <c r="G418" s="8" t="s">
        <v>17</v>
      </c>
      <c r="H418" s="8" t="s">
        <v>35</v>
      </c>
      <c r="I418" s="9">
        <v>2900</v>
      </c>
      <c r="J418" s="10">
        <v>5</v>
      </c>
      <c r="K418" s="11">
        <f t="shared" si="32"/>
        <v>14500</v>
      </c>
      <c r="L418" s="8" t="s">
        <v>19</v>
      </c>
      <c r="M418" s="8" t="b">
        <f t="shared" ca="1" si="33"/>
        <v>0</v>
      </c>
      <c r="N418" s="12" t="b">
        <f t="shared" ca="1" si="34"/>
        <v>0</v>
      </c>
    </row>
    <row r="419" spans="1:14" x14ac:dyDescent="0.3">
      <c r="A419" s="6" t="s">
        <v>1278</v>
      </c>
      <c r="B419" s="7">
        <v>45130</v>
      </c>
      <c r="C419" s="8">
        <f t="shared" si="30"/>
        <v>23</v>
      </c>
      <c r="D419" s="8" t="str">
        <f t="shared" si="31"/>
        <v>Jul</v>
      </c>
      <c r="E419" s="8" t="s">
        <v>1279</v>
      </c>
      <c r="F419" s="8" t="s">
        <v>1280</v>
      </c>
      <c r="G419" s="8" t="s">
        <v>23</v>
      </c>
      <c r="H419" s="8" t="s">
        <v>39</v>
      </c>
      <c r="I419" s="9">
        <v>190</v>
      </c>
      <c r="J419" s="10">
        <v>6</v>
      </c>
      <c r="K419" s="11">
        <f t="shared" si="32"/>
        <v>1140</v>
      </c>
      <c r="L419" s="8" t="s">
        <v>25</v>
      </c>
      <c r="M419" s="8" t="b">
        <f t="shared" ca="1" si="33"/>
        <v>0</v>
      </c>
      <c r="N419" s="12" t="b">
        <f t="shared" ca="1" si="34"/>
        <v>0</v>
      </c>
    </row>
    <row r="420" spans="1:14" x14ac:dyDescent="0.3">
      <c r="A420" s="6" t="s">
        <v>1281</v>
      </c>
      <c r="B420" s="7">
        <v>45131</v>
      </c>
      <c r="C420" s="8">
        <f t="shared" si="30"/>
        <v>24</v>
      </c>
      <c r="D420" s="8" t="str">
        <f t="shared" si="31"/>
        <v>Jul</v>
      </c>
      <c r="E420" s="8" t="s">
        <v>1282</v>
      </c>
      <c r="F420" s="8" t="s">
        <v>1283</v>
      </c>
      <c r="G420" s="8" t="s">
        <v>29</v>
      </c>
      <c r="H420" s="8" t="s">
        <v>43</v>
      </c>
      <c r="I420" s="9">
        <v>4000</v>
      </c>
      <c r="J420" s="10">
        <v>5</v>
      </c>
      <c r="K420" s="11">
        <f t="shared" si="32"/>
        <v>20000</v>
      </c>
      <c r="L420" s="8" t="s">
        <v>19</v>
      </c>
      <c r="M420" s="8" t="b">
        <f t="shared" ca="1" si="33"/>
        <v>0</v>
      </c>
      <c r="N420" s="12" t="b">
        <f t="shared" ca="1" si="34"/>
        <v>0</v>
      </c>
    </row>
    <row r="421" spans="1:14" x14ac:dyDescent="0.3">
      <c r="A421" s="6" t="s">
        <v>1284</v>
      </c>
      <c r="B421" s="7">
        <v>45132</v>
      </c>
      <c r="C421" s="8">
        <f t="shared" si="30"/>
        <v>25</v>
      </c>
      <c r="D421" s="8" t="str">
        <f t="shared" si="31"/>
        <v>Jul</v>
      </c>
      <c r="E421" s="8" t="s">
        <v>1285</v>
      </c>
      <c r="F421" s="8" t="s">
        <v>1286</v>
      </c>
      <c r="G421" s="8" t="s">
        <v>34</v>
      </c>
      <c r="H421" s="8" t="s">
        <v>47</v>
      </c>
      <c r="I421" s="9">
        <v>1500</v>
      </c>
      <c r="J421" s="10">
        <v>6</v>
      </c>
      <c r="K421" s="11">
        <f t="shared" si="32"/>
        <v>9000</v>
      </c>
      <c r="L421" s="8" t="s">
        <v>25</v>
      </c>
      <c r="M421" s="8" t="b">
        <f t="shared" ca="1" si="33"/>
        <v>0</v>
      </c>
      <c r="N421" s="12" t="b">
        <f t="shared" ca="1" si="34"/>
        <v>0</v>
      </c>
    </row>
    <row r="422" spans="1:14" x14ac:dyDescent="0.3">
      <c r="A422" s="6" t="s">
        <v>1287</v>
      </c>
      <c r="B422" s="7">
        <v>45133</v>
      </c>
      <c r="C422" s="8">
        <f t="shared" si="30"/>
        <v>26</v>
      </c>
      <c r="D422" s="8" t="str">
        <f t="shared" si="31"/>
        <v>Jul</v>
      </c>
      <c r="E422" s="8" t="s">
        <v>1288</v>
      </c>
      <c r="F422" s="8" t="s">
        <v>1289</v>
      </c>
      <c r="G422" s="8" t="s">
        <v>17</v>
      </c>
      <c r="H422" s="8" t="s">
        <v>18</v>
      </c>
      <c r="I422" s="9">
        <v>210</v>
      </c>
      <c r="J422" s="10">
        <v>2</v>
      </c>
      <c r="K422" s="11">
        <f t="shared" si="32"/>
        <v>420</v>
      </c>
      <c r="L422" s="8" t="s">
        <v>19</v>
      </c>
      <c r="M422" s="8" t="b">
        <f t="shared" ca="1" si="33"/>
        <v>0</v>
      </c>
      <c r="N422" s="12" t="b">
        <f t="shared" ca="1" si="34"/>
        <v>0</v>
      </c>
    </row>
    <row r="423" spans="1:14" x14ac:dyDescent="0.3">
      <c r="A423" s="6" t="s">
        <v>1290</v>
      </c>
      <c r="B423" s="7">
        <v>45134</v>
      </c>
      <c r="C423" s="8">
        <f t="shared" si="30"/>
        <v>27</v>
      </c>
      <c r="D423" s="8" t="str">
        <f t="shared" si="31"/>
        <v>Jul</v>
      </c>
      <c r="E423" s="8" t="s">
        <v>1291</v>
      </c>
      <c r="F423" s="8" t="s">
        <v>1292</v>
      </c>
      <c r="G423" s="8" t="s">
        <v>23</v>
      </c>
      <c r="H423" s="8" t="s">
        <v>24</v>
      </c>
      <c r="I423" s="9">
        <v>4000</v>
      </c>
      <c r="J423" s="10">
        <v>3</v>
      </c>
      <c r="K423" s="11">
        <f t="shared" si="32"/>
        <v>12000</v>
      </c>
      <c r="L423" s="8" t="s">
        <v>25</v>
      </c>
      <c r="M423" s="8" t="b">
        <f t="shared" ca="1" si="33"/>
        <v>0</v>
      </c>
      <c r="N423" s="12" t="b">
        <f t="shared" ca="1" si="34"/>
        <v>0</v>
      </c>
    </row>
    <row r="424" spans="1:14" x14ac:dyDescent="0.3">
      <c r="A424" s="6" t="s">
        <v>1293</v>
      </c>
      <c r="B424" s="7">
        <v>45135</v>
      </c>
      <c r="C424" s="8">
        <f t="shared" si="30"/>
        <v>28</v>
      </c>
      <c r="D424" s="8" t="str">
        <f t="shared" si="31"/>
        <v>Jul</v>
      </c>
      <c r="E424" s="8" t="s">
        <v>1294</v>
      </c>
      <c r="F424" s="8" t="s">
        <v>1295</v>
      </c>
      <c r="G424" s="8" t="s">
        <v>29</v>
      </c>
      <c r="H424" s="8" t="s">
        <v>30</v>
      </c>
      <c r="I424" s="9">
        <v>3200</v>
      </c>
      <c r="J424" s="10">
        <v>5</v>
      </c>
      <c r="K424" s="11">
        <f t="shared" si="32"/>
        <v>16000</v>
      </c>
      <c r="L424" s="8" t="s">
        <v>19</v>
      </c>
      <c r="M424" s="8" t="b">
        <f t="shared" ca="1" si="33"/>
        <v>0</v>
      </c>
      <c r="N424" s="12" t="b">
        <f t="shared" ca="1" si="34"/>
        <v>0</v>
      </c>
    </row>
    <row r="425" spans="1:14" x14ac:dyDescent="0.3">
      <c r="A425" s="6" t="s">
        <v>1296</v>
      </c>
      <c r="B425" s="7">
        <v>45136</v>
      </c>
      <c r="C425" s="8">
        <f t="shared" si="30"/>
        <v>29</v>
      </c>
      <c r="D425" s="8" t="str">
        <f t="shared" si="31"/>
        <v>Jul</v>
      </c>
      <c r="E425" s="8" t="s">
        <v>1297</v>
      </c>
      <c r="F425" s="8" t="s">
        <v>1298</v>
      </c>
      <c r="G425" s="8" t="s">
        <v>34</v>
      </c>
      <c r="H425" s="8" t="s">
        <v>35</v>
      </c>
      <c r="I425" s="9">
        <v>2900</v>
      </c>
      <c r="J425" s="10">
        <v>3</v>
      </c>
      <c r="K425" s="11">
        <f t="shared" si="32"/>
        <v>8700</v>
      </c>
      <c r="L425" s="8" t="s">
        <v>25</v>
      </c>
      <c r="M425" s="8" t="b">
        <f t="shared" ca="1" si="33"/>
        <v>0</v>
      </c>
      <c r="N425" s="12" t="b">
        <f t="shared" ca="1" si="34"/>
        <v>0</v>
      </c>
    </row>
    <row r="426" spans="1:14" x14ac:dyDescent="0.3">
      <c r="A426" s="6" t="s">
        <v>1299</v>
      </c>
      <c r="B426" s="7">
        <v>45137</v>
      </c>
      <c r="C426" s="8">
        <f t="shared" si="30"/>
        <v>30</v>
      </c>
      <c r="D426" s="8" t="str">
        <f t="shared" si="31"/>
        <v>Jul</v>
      </c>
      <c r="E426" s="8" t="s">
        <v>1300</v>
      </c>
      <c r="F426" s="8" t="s">
        <v>1301</v>
      </c>
      <c r="G426" s="8" t="s">
        <v>17</v>
      </c>
      <c r="H426" s="8" t="s">
        <v>39</v>
      </c>
      <c r="I426" s="9">
        <v>190</v>
      </c>
      <c r="J426" s="10">
        <v>1</v>
      </c>
      <c r="K426" s="11">
        <f t="shared" si="32"/>
        <v>190</v>
      </c>
      <c r="L426" s="8" t="s">
        <v>19</v>
      </c>
      <c r="M426" s="8" t="b">
        <f t="shared" ca="1" si="33"/>
        <v>0</v>
      </c>
      <c r="N426" s="12" t="b">
        <f t="shared" ca="1" si="34"/>
        <v>0</v>
      </c>
    </row>
    <row r="427" spans="1:14" x14ac:dyDescent="0.3">
      <c r="A427" s="6" t="s">
        <v>1302</v>
      </c>
      <c r="B427" s="7">
        <v>45138</v>
      </c>
      <c r="C427" s="8">
        <f t="shared" si="30"/>
        <v>31</v>
      </c>
      <c r="D427" s="8" t="str">
        <f t="shared" si="31"/>
        <v>Jul</v>
      </c>
      <c r="E427" s="8" t="s">
        <v>1303</v>
      </c>
      <c r="F427" s="8" t="s">
        <v>1304</v>
      </c>
      <c r="G427" s="8" t="s">
        <v>23</v>
      </c>
      <c r="H427" s="8" t="s">
        <v>43</v>
      </c>
      <c r="I427" s="9">
        <v>4000</v>
      </c>
      <c r="J427" s="10">
        <v>2</v>
      </c>
      <c r="K427" s="11">
        <f t="shared" si="32"/>
        <v>8000</v>
      </c>
      <c r="L427" s="8" t="s">
        <v>25</v>
      </c>
      <c r="M427" s="8" t="b">
        <f t="shared" ca="1" si="33"/>
        <v>0</v>
      </c>
      <c r="N427" s="12" t="b">
        <f t="shared" ca="1" si="34"/>
        <v>0</v>
      </c>
    </row>
    <row r="428" spans="1:14" x14ac:dyDescent="0.3">
      <c r="A428" s="6" t="s">
        <v>1305</v>
      </c>
      <c r="B428" s="7">
        <v>45139</v>
      </c>
      <c r="C428" s="8">
        <f t="shared" si="30"/>
        <v>1</v>
      </c>
      <c r="D428" s="8" t="str">
        <f t="shared" si="31"/>
        <v>Aug</v>
      </c>
      <c r="E428" s="8" t="s">
        <v>1306</v>
      </c>
      <c r="F428" s="8" t="s">
        <v>1307</v>
      </c>
      <c r="G428" s="8" t="s">
        <v>29</v>
      </c>
      <c r="H428" s="8" t="s">
        <v>47</v>
      </c>
      <c r="I428" s="9">
        <v>1500</v>
      </c>
      <c r="J428" s="10">
        <v>3</v>
      </c>
      <c r="K428" s="11">
        <f t="shared" si="32"/>
        <v>4500</v>
      </c>
      <c r="L428" s="8" t="s">
        <v>19</v>
      </c>
      <c r="M428" s="8" t="b">
        <f t="shared" ca="1" si="33"/>
        <v>0</v>
      </c>
      <c r="N428" s="12" t="b">
        <f t="shared" ca="1" si="34"/>
        <v>0</v>
      </c>
    </row>
    <row r="429" spans="1:14" x14ac:dyDescent="0.3">
      <c r="A429" s="6" t="s">
        <v>1308</v>
      </c>
      <c r="B429" s="7">
        <v>45140</v>
      </c>
      <c r="C429" s="8">
        <f t="shared" si="30"/>
        <v>2</v>
      </c>
      <c r="D429" s="8" t="str">
        <f t="shared" si="31"/>
        <v>Aug</v>
      </c>
      <c r="E429" s="8" t="s">
        <v>1309</v>
      </c>
      <c r="F429" s="8" t="s">
        <v>1310</v>
      </c>
      <c r="G429" s="8" t="s">
        <v>34</v>
      </c>
      <c r="H429" s="8" t="s">
        <v>18</v>
      </c>
      <c r="I429" s="9">
        <v>210</v>
      </c>
      <c r="J429" s="10">
        <v>7</v>
      </c>
      <c r="K429" s="11">
        <f t="shared" si="32"/>
        <v>1470</v>
      </c>
      <c r="L429" s="8" t="s">
        <v>25</v>
      </c>
      <c r="M429" s="8" t="b">
        <f t="shared" ca="1" si="33"/>
        <v>0</v>
      </c>
      <c r="N429" s="12" t="b">
        <f t="shared" ca="1" si="34"/>
        <v>0</v>
      </c>
    </row>
    <row r="430" spans="1:14" x14ac:dyDescent="0.3">
      <c r="A430" s="6" t="s">
        <v>1311</v>
      </c>
      <c r="B430" s="7">
        <v>45141</v>
      </c>
      <c r="C430" s="8">
        <f t="shared" si="30"/>
        <v>3</v>
      </c>
      <c r="D430" s="8" t="str">
        <f t="shared" si="31"/>
        <v>Aug</v>
      </c>
      <c r="E430" s="8" t="s">
        <v>1312</v>
      </c>
      <c r="F430" s="8" t="s">
        <v>1313</v>
      </c>
      <c r="G430" s="8" t="s">
        <v>17</v>
      </c>
      <c r="H430" s="8" t="s">
        <v>24</v>
      </c>
      <c r="I430" s="9">
        <v>4000</v>
      </c>
      <c r="J430" s="10">
        <v>6</v>
      </c>
      <c r="K430" s="11">
        <f t="shared" si="32"/>
        <v>24000</v>
      </c>
      <c r="L430" s="8" t="s">
        <v>19</v>
      </c>
      <c r="M430" s="8" t="b">
        <f t="shared" ca="1" si="33"/>
        <v>0</v>
      </c>
      <c r="N430" s="12" t="b">
        <f t="shared" ca="1" si="34"/>
        <v>0</v>
      </c>
    </row>
    <row r="431" spans="1:14" x14ac:dyDescent="0.3">
      <c r="A431" s="6" t="s">
        <v>1314</v>
      </c>
      <c r="B431" s="7">
        <v>45142</v>
      </c>
      <c r="C431" s="8">
        <f t="shared" si="30"/>
        <v>4</v>
      </c>
      <c r="D431" s="8" t="str">
        <f t="shared" si="31"/>
        <v>Aug</v>
      </c>
      <c r="E431" s="8" t="s">
        <v>1315</v>
      </c>
      <c r="F431" s="8" t="s">
        <v>1316</v>
      </c>
      <c r="G431" s="8" t="s">
        <v>23</v>
      </c>
      <c r="H431" s="8" t="s">
        <v>30</v>
      </c>
      <c r="I431" s="9">
        <v>3200</v>
      </c>
      <c r="J431" s="10">
        <v>1</v>
      </c>
      <c r="K431" s="11">
        <f t="shared" si="32"/>
        <v>3200</v>
      </c>
      <c r="L431" s="8" t="s">
        <v>25</v>
      </c>
      <c r="M431" s="8" t="b">
        <f t="shared" ca="1" si="33"/>
        <v>0</v>
      </c>
      <c r="N431" s="12" t="b">
        <f t="shared" ca="1" si="34"/>
        <v>0</v>
      </c>
    </row>
    <row r="432" spans="1:14" x14ac:dyDescent="0.3">
      <c r="A432" s="6" t="s">
        <v>1317</v>
      </c>
      <c r="B432" s="7">
        <v>45143</v>
      </c>
      <c r="C432" s="8">
        <f t="shared" si="30"/>
        <v>5</v>
      </c>
      <c r="D432" s="8" t="str">
        <f t="shared" si="31"/>
        <v>Aug</v>
      </c>
      <c r="E432" s="8" t="s">
        <v>1318</v>
      </c>
      <c r="F432" s="8" t="s">
        <v>1319</v>
      </c>
      <c r="G432" s="8" t="s">
        <v>29</v>
      </c>
      <c r="H432" s="8" t="s">
        <v>35</v>
      </c>
      <c r="I432" s="9">
        <v>2900</v>
      </c>
      <c r="J432" s="10">
        <v>3</v>
      </c>
      <c r="K432" s="11">
        <f t="shared" si="32"/>
        <v>8700</v>
      </c>
      <c r="L432" s="8" t="s">
        <v>19</v>
      </c>
      <c r="M432" s="8" t="b">
        <f t="shared" ca="1" si="33"/>
        <v>0</v>
      </c>
      <c r="N432" s="12" t="b">
        <f t="shared" ca="1" si="34"/>
        <v>0</v>
      </c>
    </row>
    <row r="433" spans="1:14" x14ac:dyDescent="0.3">
      <c r="A433" s="6" t="s">
        <v>1320</v>
      </c>
      <c r="B433" s="7">
        <v>45144</v>
      </c>
      <c r="C433" s="8">
        <f t="shared" si="30"/>
        <v>6</v>
      </c>
      <c r="D433" s="8" t="str">
        <f t="shared" si="31"/>
        <v>Aug</v>
      </c>
      <c r="E433" s="8" t="s">
        <v>1321</v>
      </c>
      <c r="F433" s="8" t="s">
        <v>1322</v>
      </c>
      <c r="G433" s="8" t="s">
        <v>34</v>
      </c>
      <c r="H433" s="8" t="s">
        <v>39</v>
      </c>
      <c r="I433" s="9">
        <v>190</v>
      </c>
      <c r="J433" s="10">
        <v>4</v>
      </c>
      <c r="K433" s="11">
        <f t="shared" si="32"/>
        <v>760</v>
      </c>
      <c r="L433" s="8" t="s">
        <v>25</v>
      </c>
      <c r="M433" s="8" t="b">
        <f t="shared" ca="1" si="33"/>
        <v>0</v>
      </c>
      <c r="N433" s="12" t="b">
        <f t="shared" ca="1" si="34"/>
        <v>0</v>
      </c>
    </row>
    <row r="434" spans="1:14" x14ac:dyDescent="0.3">
      <c r="A434" s="6" t="s">
        <v>1323</v>
      </c>
      <c r="B434" s="7">
        <v>45145</v>
      </c>
      <c r="C434" s="8">
        <f t="shared" si="30"/>
        <v>7</v>
      </c>
      <c r="D434" s="8" t="str">
        <f t="shared" si="31"/>
        <v>Aug</v>
      </c>
      <c r="E434" s="8" t="s">
        <v>1324</v>
      </c>
      <c r="F434" s="8" t="s">
        <v>1325</v>
      </c>
      <c r="G434" s="8" t="s">
        <v>17</v>
      </c>
      <c r="H434" s="8" t="s">
        <v>43</v>
      </c>
      <c r="I434" s="9">
        <v>4000</v>
      </c>
      <c r="J434" s="10">
        <v>2</v>
      </c>
      <c r="K434" s="11">
        <f t="shared" si="32"/>
        <v>8000</v>
      </c>
      <c r="L434" s="8" t="s">
        <v>19</v>
      </c>
      <c r="M434" s="8" t="b">
        <f t="shared" ca="1" si="33"/>
        <v>0</v>
      </c>
      <c r="N434" s="12" t="b">
        <f t="shared" ca="1" si="34"/>
        <v>0</v>
      </c>
    </row>
    <row r="435" spans="1:14" x14ac:dyDescent="0.3">
      <c r="A435" s="6" t="s">
        <v>1326</v>
      </c>
      <c r="B435" s="7">
        <v>45146</v>
      </c>
      <c r="C435" s="8">
        <f t="shared" si="30"/>
        <v>8</v>
      </c>
      <c r="D435" s="8" t="str">
        <f t="shared" si="31"/>
        <v>Aug</v>
      </c>
      <c r="E435" s="8" t="s">
        <v>1327</v>
      </c>
      <c r="F435" s="8" t="s">
        <v>1328</v>
      </c>
      <c r="G435" s="8" t="s">
        <v>23</v>
      </c>
      <c r="H435" s="8" t="s">
        <v>47</v>
      </c>
      <c r="I435" s="9">
        <v>1500</v>
      </c>
      <c r="J435" s="10">
        <v>3</v>
      </c>
      <c r="K435" s="11">
        <f t="shared" si="32"/>
        <v>4500</v>
      </c>
      <c r="L435" s="8" t="s">
        <v>25</v>
      </c>
      <c r="M435" s="8" t="b">
        <f t="shared" ca="1" si="33"/>
        <v>0</v>
      </c>
      <c r="N435" s="12" t="b">
        <f t="shared" ca="1" si="34"/>
        <v>0</v>
      </c>
    </row>
    <row r="436" spans="1:14" x14ac:dyDescent="0.3">
      <c r="A436" s="6" t="s">
        <v>1329</v>
      </c>
      <c r="B436" s="7">
        <v>45147</v>
      </c>
      <c r="C436" s="8">
        <f t="shared" si="30"/>
        <v>9</v>
      </c>
      <c r="D436" s="8" t="str">
        <f t="shared" si="31"/>
        <v>Aug</v>
      </c>
      <c r="E436" s="8" t="s">
        <v>1330</v>
      </c>
      <c r="F436" s="8" t="s">
        <v>1331</v>
      </c>
      <c r="G436" s="8" t="s">
        <v>29</v>
      </c>
      <c r="H436" s="8" t="s">
        <v>18</v>
      </c>
      <c r="I436" s="9">
        <v>210</v>
      </c>
      <c r="J436" s="10">
        <v>4</v>
      </c>
      <c r="K436" s="11">
        <f t="shared" si="32"/>
        <v>840</v>
      </c>
      <c r="L436" s="8" t="s">
        <v>19</v>
      </c>
      <c r="M436" s="8" t="b">
        <f t="shared" ca="1" si="33"/>
        <v>0</v>
      </c>
      <c r="N436" s="12" t="b">
        <f t="shared" ca="1" si="34"/>
        <v>0</v>
      </c>
    </row>
    <row r="437" spans="1:14" x14ac:dyDescent="0.3">
      <c r="A437" s="6" t="s">
        <v>1332</v>
      </c>
      <c r="B437" s="7">
        <v>45148</v>
      </c>
      <c r="C437" s="8">
        <f t="shared" si="30"/>
        <v>10</v>
      </c>
      <c r="D437" s="8" t="str">
        <f t="shared" si="31"/>
        <v>Aug</v>
      </c>
      <c r="E437" s="8" t="s">
        <v>1333</v>
      </c>
      <c r="F437" s="8" t="s">
        <v>1334</v>
      </c>
      <c r="G437" s="8" t="s">
        <v>34</v>
      </c>
      <c r="H437" s="8" t="s">
        <v>24</v>
      </c>
      <c r="I437" s="9">
        <v>4000</v>
      </c>
      <c r="J437" s="10">
        <v>5</v>
      </c>
      <c r="K437" s="11">
        <f t="shared" si="32"/>
        <v>20000</v>
      </c>
      <c r="L437" s="8" t="s">
        <v>25</v>
      </c>
      <c r="M437" s="8" t="b">
        <f t="shared" ca="1" si="33"/>
        <v>0</v>
      </c>
      <c r="N437" s="12" t="b">
        <f t="shared" ca="1" si="34"/>
        <v>0</v>
      </c>
    </row>
    <row r="438" spans="1:14" x14ac:dyDescent="0.3">
      <c r="A438" s="6" t="s">
        <v>1335</v>
      </c>
      <c r="B438" s="7">
        <v>45149</v>
      </c>
      <c r="C438" s="8">
        <f t="shared" si="30"/>
        <v>11</v>
      </c>
      <c r="D438" s="8" t="str">
        <f t="shared" si="31"/>
        <v>Aug</v>
      </c>
      <c r="E438" s="8" t="s">
        <v>1336</v>
      </c>
      <c r="F438" s="8" t="s">
        <v>1337</v>
      </c>
      <c r="G438" s="8" t="s">
        <v>17</v>
      </c>
      <c r="H438" s="8" t="s">
        <v>30</v>
      </c>
      <c r="I438" s="9">
        <v>3200</v>
      </c>
      <c r="J438" s="10">
        <v>6</v>
      </c>
      <c r="K438" s="11">
        <f t="shared" si="32"/>
        <v>19200</v>
      </c>
      <c r="L438" s="8" t="s">
        <v>19</v>
      </c>
      <c r="M438" s="8" t="b">
        <f t="shared" ca="1" si="33"/>
        <v>0</v>
      </c>
      <c r="N438" s="12" t="b">
        <f t="shared" ca="1" si="34"/>
        <v>0</v>
      </c>
    </row>
    <row r="439" spans="1:14" x14ac:dyDescent="0.3">
      <c r="A439" s="6" t="s">
        <v>1338</v>
      </c>
      <c r="B439" s="7">
        <v>45150</v>
      </c>
      <c r="C439" s="8">
        <f t="shared" si="30"/>
        <v>12</v>
      </c>
      <c r="D439" s="8" t="str">
        <f t="shared" si="31"/>
        <v>Aug</v>
      </c>
      <c r="E439" s="8" t="s">
        <v>1339</v>
      </c>
      <c r="F439" s="8" t="s">
        <v>1340</v>
      </c>
      <c r="G439" s="8" t="s">
        <v>23</v>
      </c>
      <c r="H439" s="8" t="s">
        <v>35</v>
      </c>
      <c r="I439" s="9">
        <v>2900</v>
      </c>
      <c r="J439" s="10">
        <v>5</v>
      </c>
      <c r="K439" s="11">
        <f t="shared" si="32"/>
        <v>14500</v>
      </c>
      <c r="L439" s="8" t="s">
        <v>25</v>
      </c>
      <c r="M439" s="8" t="b">
        <f t="shared" ca="1" si="33"/>
        <v>0</v>
      </c>
      <c r="N439" s="12" t="b">
        <f t="shared" ca="1" si="34"/>
        <v>0</v>
      </c>
    </row>
    <row r="440" spans="1:14" x14ac:dyDescent="0.3">
      <c r="A440" s="6" t="s">
        <v>1341</v>
      </c>
      <c r="B440" s="7">
        <v>45151</v>
      </c>
      <c r="C440" s="8">
        <f t="shared" si="30"/>
        <v>13</v>
      </c>
      <c r="D440" s="8" t="str">
        <f t="shared" si="31"/>
        <v>Aug</v>
      </c>
      <c r="E440" s="8" t="s">
        <v>1342</v>
      </c>
      <c r="F440" s="8" t="s">
        <v>1343</v>
      </c>
      <c r="G440" s="8" t="s">
        <v>29</v>
      </c>
      <c r="H440" s="8" t="s">
        <v>39</v>
      </c>
      <c r="I440" s="9">
        <v>190</v>
      </c>
      <c r="J440" s="10">
        <v>4</v>
      </c>
      <c r="K440" s="11">
        <f t="shared" si="32"/>
        <v>760</v>
      </c>
      <c r="L440" s="8" t="s">
        <v>19</v>
      </c>
      <c r="M440" s="8" t="b">
        <f t="shared" ca="1" si="33"/>
        <v>0</v>
      </c>
      <c r="N440" s="12" t="b">
        <f t="shared" ca="1" si="34"/>
        <v>0</v>
      </c>
    </row>
    <row r="441" spans="1:14" x14ac:dyDescent="0.3">
      <c r="A441" s="6" t="s">
        <v>1344</v>
      </c>
      <c r="B441" s="7">
        <v>45152</v>
      </c>
      <c r="C441" s="8">
        <f t="shared" si="30"/>
        <v>14</v>
      </c>
      <c r="D441" s="8" t="str">
        <f t="shared" si="31"/>
        <v>Aug</v>
      </c>
      <c r="E441" s="8" t="s">
        <v>1345</v>
      </c>
      <c r="F441" s="8" t="s">
        <v>1346</v>
      </c>
      <c r="G441" s="8" t="s">
        <v>34</v>
      </c>
      <c r="H441" s="8" t="s">
        <v>43</v>
      </c>
      <c r="I441" s="9">
        <v>4000</v>
      </c>
      <c r="J441" s="10">
        <v>10</v>
      </c>
      <c r="K441" s="11">
        <f t="shared" si="32"/>
        <v>40000</v>
      </c>
      <c r="L441" s="8" t="s">
        <v>25</v>
      </c>
      <c r="M441" s="8" t="b">
        <f t="shared" ca="1" si="33"/>
        <v>0</v>
      </c>
      <c r="N441" s="12" t="b">
        <f t="shared" ca="1" si="34"/>
        <v>0</v>
      </c>
    </row>
    <row r="442" spans="1:14" x14ac:dyDescent="0.3">
      <c r="A442" s="6" t="s">
        <v>1347</v>
      </c>
      <c r="B442" s="7">
        <v>45153</v>
      </c>
      <c r="C442" s="8">
        <f t="shared" si="30"/>
        <v>15</v>
      </c>
      <c r="D442" s="8" t="str">
        <f t="shared" si="31"/>
        <v>Aug</v>
      </c>
      <c r="E442" s="8" t="s">
        <v>1348</v>
      </c>
      <c r="F442" s="8" t="s">
        <v>1349</v>
      </c>
      <c r="G442" s="8" t="s">
        <v>17</v>
      </c>
      <c r="H442" s="8" t="s">
        <v>47</v>
      </c>
      <c r="I442" s="9">
        <v>1500</v>
      </c>
      <c r="J442" s="10">
        <v>3</v>
      </c>
      <c r="K442" s="11">
        <f t="shared" si="32"/>
        <v>4500</v>
      </c>
      <c r="L442" s="8" t="s">
        <v>19</v>
      </c>
      <c r="M442" s="8" t="b">
        <f t="shared" ca="1" si="33"/>
        <v>0</v>
      </c>
      <c r="N442" s="12" t="b">
        <f t="shared" ca="1" si="34"/>
        <v>0</v>
      </c>
    </row>
    <row r="443" spans="1:14" x14ac:dyDescent="0.3">
      <c r="A443" s="6" t="s">
        <v>1350</v>
      </c>
      <c r="B443" s="7">
        <v>45154</v>
      </c>
      <c r="C443" s="8">
        <f t="shared" si="30"/>
        <v>16</v>
      </c>
      <c r="D443" s="8" t="str">
        <f t="shared" si="31"/>
        <v>Aug</v>
      </c>
      <c r="E443" s="8" t="s">
        <v>1351</v>
      </c>
      <c r="F443" s="8" t="s">
        <v>1352</v>
      </c>
      <c r="G443" s="8" t="s">
        <v>23</v>
      </c>
      <c r="H443" s="8" t="s">
        <v>18</v>
      </c>
      <c r="I443" s="9">
        <v>210</v>
      </c>
      <c r="J443" s="10">
        <v>4</v>
      </c>
      <c r="K443" s="11">
        <f t="shared" si="32"/>
        <v>840</v>
      </c>
      <c r="L443" s="8" t="s">
        <v>25</v>
      </c>
      <c r="M443" s="8" t="b">
        <f t="shared" ca="1" si="33"/>
        <v>0</v>
      </c>
      <c r="N443" s="12" t="b">
        <f t="shared" ca="1" si="34"/>
        <v>0</v>
      </c>
    </row>
    <row r="444" spans="1:14" x14ac:dyDescent="0.3">
      <c r="A444" s="6" t="s">
        <v>1353</v>
      </c>
      <c r="B444" s="7">
        <v>45155</v>
      </c>
      <c r="C444" s="8">
        <f t="shared" si="30"/>
        <v>17</v>
      </c>
      <c r="D444" s="8" t="str">
        <f t="shared" si="31"/>
        <v>Aug</v>
      </c>
      <c r="E444" s="8" t="s">
        <v>1354</v>
      </c>
      <c r="F444" s="8" t="s">
        <v>1355</v>
      </c>
      <c r="G444" s="8" t="s">
        <v>29</v>
      </c>
      <c r="H444" s="8" t="s">
        <v>24</v>
      </c>
      <c r="I444" s="9">
        <v>4000</v>
      </c>
      <c r="J444" s="10">
        <v>5</v>
      </c>
      <c r="K444" s="11">
        <f t="shared" si="32"/>
        <v>20000</v>
      </c>
      <c r="L444" s="8" t="s">
        <v>19</v>
      </c>
      <c r="M444" s="8" t="b">
        <f t="shared" ca="1" si="33"/>
        <v>0</v>
      </c>
      <c r="N444" s="12" t="b">
        <f t="shared" ca="1" si="34"/>
        <v>0</v>
      </c>
    </row>
    <row r="445" spans="1:14" x14ac:dyDescent="0.3">
      <c r="A445" s="6" t="s">
        <v>1356</v>
      </c>
      <c r="B445" s="7">
        <v>45156</v>
      </c>
      <c r="C445" s="8">
        <f t="shared" si="30"/>
        <v>18</v>
      </c>
      <c r="D445" s="8" t="str">
        <f t="shared" si="31"/>
        <v>Aug</v>
      </c>
      <c r="E445" s="8" t="s">
        <v>1357</v>
      </c>
      <c r="F445" s="8" t="s">
        <v>1358</v>
      </c>
      <c r="G445" s="8" t="s">
        <v>34</v>
      </c>
      <c r="H445" s="8" t="s">
        <v>30</v>
      </c>
      <c r="I445" s="9">
        <v>3200</v>
      </c>
      <c r="J445" s="10">
        <v>6</v>
      </c>
      <c r="K445" s="11">
        <f t="shared" si="32"/>
        <v>19200</v>
      </c>
      <c r="L445" s="8" t="s">
        <v>25</v>
      </c>
      <c r="M445" s="8" t="b">
        <f t="shared" ca="1" si="33"/>
        <v>0</v>
      </c>
      <c r="N445" s="12" t="b">
        <f t="shared" ca="1" si="34"/>
        <v>0</v>
      </c>
    </row>
    <row r="446" spans="1:14" x14ac:dyDescent="0.3">
      <c r="A446" s="6" t="s">
        <v>1359</v>
      </c>
      <c r="B446" s="7">
        <v>45157</v>
      </c>
      <c r="C446" s="8">
        <f t="shared" si="30"/>
        <v>19</v>
      </c>
      <c r="D446" s="8" t="str">
        <f t="shared" si="31"/>
        <v>Aug</v>
      </c>
      <c r="E446" s="8" t="s">
        <v>1360</v>
      </c>
      <c r="F446" s="8" t="s">
        <v>1361</v>
      </c>
      <c r="G446" s="8" t="s">
        <v>17</v>
      </c>
      <c r="H446" s="8" t="s">
        <v>35</v>
      </c>
      <c r="I446" s="9">
        <v>2900</v>
      </c>
      <c r="J446" s="10">
        <v>5</v>
      </c>
      <c r="K446" s="11">
        <f t="shared" si="32"/>
        <v>14500</v>
      </c>
      <c r="L446" s="8" t="s">
        <v>19</v>
      </c>
      <c r="M446" s="8" t="b">
        <f t="shared" ca="1" si="33"/>
        <v>0</v>
      </c>
      <c r="N446" s="12" t="b">
        <f t="shared" ca="1" si="34"/>
        <v>0</v>
      </c>
    </row>
    <row r="447" spans="1:14" x14ac:dyDescent="0.3">
      <c r="A447" s="6" t="s">
        <v>1362</v>
      </c>
      <c r="B447" s="7">
        <v>45158</v>
      </c>
      <c r="C447" s="8">
        <f t="shared" si="30"/>
        <v>20</v>
      </c>
      <c r="D447" s="8" t="str">
        <f t="shared" si="31"/>
        <v>Aug</v>
      </c>
      <c r="E447" s="8" t="s">
        <v>1363</v>
      </c>
      <c r="F447" s="8" t="s">
        <v>1364</v>
      </c>
      <c r="G447" s="8" t="s">
        <v>23</v>
      </c>
      <c r="H447" s="8" t="s">
        <v>39</v>
      </c>
      <c r="I447" s="9">
        <v>190</v>
      </c>
      <c r="J447" s="10">
        <v>6</v>
      </c>
      <c r="K447" s="11">
        <f t="shared" si="32"/>
        <v>1140</v>
      </c>
      <c r="L447" s="8" t="s">
        <v>25</v>
      </c>
      <c r="M447" s="8" t="b">
        <f t="shared" ca="1" si="33"/>
        <v>0</v>
      </c>
      <c r="N447" s="12" t="b">
        <f t="shared" ca="1" si="34"/>
        <v>0</v>
      </c>
    </row>
    <row r="448" spans="1:14" x14ac:dyDescent="0.3">
      <c r="A448" s="6" t="s">
        <v>1365</v>
      </c>
      <c r="B448" s="7">
        <v>45159</v>
      </c>
      <c r="C448" s="8">
        <f t="shared" si="30"/>
        <v>21</v>
      </c>
      <c r="D448" s="8" t="str">
        <f t="shared" si="31"/>
        <v>Aug</v>
      </c>
      <c r="E448" s="8" t="s">
        <v>1366</v>
      </c>
      <c r="F448" s="8" t="s">
        <v>1367</v>
      </c>
      <c r="G448" s="8" t="s">
        <v>29</v>
      </c>
      <c r="H448" s="8" t="s">
        <v>43</v>
      </c>
      <c r="I448" s="9">
        <v>4000</v>
      </c>
      <c r="J448" s="10">
        <v>5</v>
      </c>
      <c r="K448" s="11">
        <f t="shared" si="32"/>
        <v>20000</v>
      </c>
      <c r="L448" s="8" t="s">
        <v>19</v>
      </c>
      <c r="M448" s="8" t="b">
        <f t="shared" ca="1" si="33"/>
        <v>0</v>
      </c>
      <c r="N448" s="12" t="b">
        <f t="shared" ca="1" si="34"/>
        <v>0</v>
      </c>
    </row>
    <row r="449" spans="1:14" x14ac:dyDescent="0.3">
      <c r="A449" s="6" t="s">
        <v>1368</v>
      </c>
      <c r="B449" s="7">
        <v>45160</v>
      </c>
      <c r="C449" s="8">
        <f t="shared" si="30"/>
        <v>22</v>
      </c>
      <c r="D449" s="8" t="str">
        <f t="shared" si="31"/>
        <v>Aug</v>
      </c>
      <c r="E449" s="8" t="s">
        <v>1369</v>
      </c>
      <c r="F449" s="8" t="s">
        <v>1370</v>
      </c>
      <c r="G449" s="8" t="s">
        <v>34</v>
      </c>
      <c r="H449" s="8" t="s">
        <v>47</v>
      </c>
      <c r="I449" s="9">
        <v>1500</v>
      </c>
      <c r="J449" s="10">
        <v>6</v>
      </c>
      <c r="K449" s="11">
        <f t="shared" si="32"/>
        <v>9000</v>
      </c>
      <c r="L449" s="8" t="s">
        <v>25</v>
      </c>
      <c r="M449" s="8" t="b">
        <f t="shared" ca="1" si="33"/>
        <v>0</v>
      </c>
      <c r="N449" s="12" t="b">
        <f t="shared" ca="1" si="34"/>
        <v>0</v>
      </c>
    </row>
    <row r="450" spans="1:14" x14ac:dyDescent="0.3">
      <c r="A450" s="6" t="s">
        <v>1371</v>
      </c>
      <c r="B450" s="7">
        <v>45161</v>
      </c>
      <c r="C450" s="8">
        <f t="shared" si="30"/>
        <v>23</v>
      </c>
      <c r="D450" s="8" t="str">
        <f t="shared" si="31"/>
        <v>Aug</v>
      </c>
      <c r="E450" s="8" t="s">
        <v>1372</v>
      </c>
      <c r="F450" s="8" t="s">
        <v>1373</v>
      </c>
      <c r="G450" s="8" t="s">
        <v>17</v>
      </c>
      <c r="H450" s="8" t="s">
        <v>18</v>
      </c>
      <c r="I450" s="9">
        <v>210</v>
      </c>
      <c r="J450" s="10">
        <v>2</v>
      </c>
      <c r="K450" s="11">
        <f t="shared" si="32"/>
        <v>420</v>
      </c>
      <c r="L450" s="8" t="s">
        <v>19</v>
      </c>
      <c r="M450" s="8" t="b">
        <f t="shared" ca="1" si="33"/>
        <v>0</v>
      </c>
      <c r="N450" s="12" t="b">
        <f t="shared" ca="1" si="34"/>
        <v>0</v>
      </c>
    </row>
    <row r="451" spans="1:14" x14ac:dyDescent="0.3">
      <c r="A451" s="6" t="s">
        <v>1374</v>
      </c>
      <c r="B451" s="7">
        <v>45162</v>
      </c>
      <c r="C451" s="8">
        <f t="shared" ref="C451:C514" si="35">DAY(B451)</f>
        <v>24</v>
      </c>
      <c r="D451" s="8" t="str">
        <f t="shared" ref="D451:D514" si="36">TEXT(B451,"mmm")</f>
        <v>Aug</v>
      </c>
      <c r="E451" s="8" t="s">
        <v>1375</v>
      </c>
      <c r="F451" s="8" t="s">
        <v>1376</v>
      </c>
      <c r="G451" s="8" t="s">
        <v>23</v>
      </c>
      <c r="H451" s="8" t="s">
        <v>24</v>
      </c>
      <c r="I451" s="9">
        <v>4000</v>
      </c>
      <c r="J451" s="10">
        <v>3</v>
      </c>
      <c r="K451" s="11">
        <f t="shared" ref="K451:K514" si="37">I451*J451</f>
        <v>12000</v>
      </c>
      <c r="L451" s="8" t="s">
        <v>25</v>
      </c>
      <c r="M451" s="8" t="b">
        <f t="shared" ref="M451:M514" ca="1" si="38">AND(B451&gt;=(TODAY()-28),B451&lt;TODAY())</f>
        <v>0</v>
      </c>
      <c r="N451" s="12" t="b">
        <f t="shared" ref="N451:N514" ca="1" si="39">AND(B451&gt;=(TODAY()-56),B451&lt;(TODAY()-28))</f>
        <v>0</v>
      </c>
    </row>
    <row r="452" spans="1:14" x14ac:dyDescent="0.3">
      <c r="A452" s="6" t="s">
        <v>1377</v>
      </c>
      <c r="B452" s="7">
        <v>45163</v>
      </c>
      <c r="C452" s="8">
        <f t="shared" si="35"/>
        <v>25</v>
      </c>
      <c r="D452" s="8" t="str">
        <f t="shared" si="36"/>
        <v>Aug</v>
      </c>
      <c r="E452" s="8" t="s">
        <v>1378</v>
      </c>
      <c r="F452" s="8" t="s">
        <v>1379</v>
      </c>
      <c r="G452" s="8" t="s">
        <v>29</v>
      </c>
      <c r="H452" s="8" t="s">
        <v>30</v>
      </c>
      <c r="I452" s="9">
        <v>3200</v>
      </c>
      <c r="J452" s="10">
        <v>5</v>
      </c>
      <c r="K452" s="11">
        <f t="shared" si="37"/>
        <v>16000</v>
      </c>
      <c r="L452" s="8" t="s">
        <v>19</v>
      </c>
      <c r="M452" s="8" t="b">
        <f t="shared" ca="1" si="38"/>
        <v>0</v>
      </c>
      <c r="N452" s="12" t="b">
        <f t="shared" ca="1" si="39"/>
        <v>0</v>
      </c>
    </row>
    <row r="453" spans="1:14" x14ac:dyDescent="0.3">
      <c r="A453" s="6" t="s">
        <v>1380</v>
      </c>
      <c r="B453" s="7">
        <v>45164</v>
      </c>
      <c r="C453" s="8">
        <f t="shared" si="35"/>
        <v>26</v>
      </c>
      <c r="D453" s="8" t="str">
        <f t="shared" si="36"/>
        <v>Aug</v>
      </c>
      <c r="E453" s="8" t="s">
        <v>1381</v>
      </c>
      <c r="F453" s="8" t="s">
        <v>1382</v>
      </c>
      <c r="G453" s="8" t="s">
        <v>34</v>
      </c>
      <c r="H453" s="8" t="s">
        <v>35</v>
      </c>
      <c r="I453" s="9">
        <v>2900</v>
      </c>
      <c r="J453" s="10">
        <v>3</v>
      </c>
      <c r="K453" s="11">
        <f t="shared" si="37"/>
        <v>8700</v>
      </c>
      <c r="L453" s="8" t="s">
        <v>25</v>
      </c>
      <c r="M453" s="8" t="b">
        <f t="shared" ca="1" si="38"/>
        <v>0</v>
      </c>
      <c r="N453" s="12" t="b">
        <f t="shared" ca="1" si="39"/>
        <v>0</v>
      </c>
    </row>
    <row r="454" spans="1:14" x14ac:dyDescent="0.3">
      <c r="A454" s="6" t="s">
        <v>1383</v>
      </c>
      <c r="B454" s="7">
        <v>45165</v>
      </c>
      <c r="C454" s="8">
        <f t="shared" si="35"/>
        <v>27</v>
      </c>
      <c r="D454" s="8" t="str">
        <f t="shared" si="36"/>
        <v>Aug</v>
      </c>
      <c r="E454" s="8" t="s">
        <v>1384</v>
      </c>
      <c r="F454" s="8" t="s">
        <v>1385</v>
      </c>
      <c r="G454" s="8" t="s">
        <v>17</v>
      </c>
      <c r="H454" s="8" t="s">
        <v>39</v>
      </c>
      <c r="I454" s="9">
        <v>190</v>
      </c>
      <c r="J454" s="10">
        <v>1</v>
      </c>
      <c r="K454" s="11">
        <f t="shared" si="37"/>
        <v>190</v>
      </c>
      <c r="L454" s="8" t="s">
        <v>19</v>
      </c>
      <c r="M454" s="8" t="b">
        <f t="shared" ca="1" si="38"/>
        <v>0</v>
      </c>
      <c r="N454" s="12" t="b">
        <f t="shared" ca="1" si="39"/>
        <v>0</v>
      </c>
    </row>
    <row r="455" spans="1:14" x14ac:dyDescent="0.3">
      <c r="A455" s="6" t="s">
        <v>1386</v>
      </c>
      <c r="B455" s="7">
        <v>45166</v>
      </c>
      <c r="C455" s="8">
        <f t="shared" si="35"/>
        <v>28</v>
      </c>
      <c r="D455" s="8" t="str">
        <f t="shared" si="36"/>
        <v>Aug</v>
      </c>
      <c r="E455" s="8" t="s">
        <v>1387</v>
      </c>
      <c r="F455" s="8" t="s">
        <v>1388</v>
      </c>
      <c r="G455" s="8" t="s">
        <v>23</v>
      </c>
      <c r="H455" s="8" t="s">
        <v>43</v>
      </c>
      <c r="I455" s="9">
        <v>4000</v>
      </c>
      <c r="J455" s="10">
        <v>2</v>
      </c>
      <c r="K455" s="11">
        <f t="shared" si="37"/>
        <v>8000</v>
      </c>
      <c r="L455" s="8" t="s">
        <v>25</v>
      </c>
      <c r="M455" s="8" t="b">
        <f t="shared" ca="1" si="38"/>
        <v>0</v>
      </c>
      <c r="N455" s="12" t="b">
        <f t="shared" ca="1" si="39"/>
        <v>0</v>
      </c>
    </row>
    <row r="456" spans="1:14" x14ac:dyDescent="0.3">
      <c r="A456" s="6" t="s">
        <v>1389</v>
      </c>
      <c r="B456" s="7">
        <v>45167</v>
      </c>
      <c r="C456" s="8">
        <f t="shared" si="35"/>
        <v>29</v>
      </c>
      <c r="D456" s="8" t="str">
        <f t="shared" si="36"/>
        <v>Aug</v>
      </c>
      <c r="E456" s="8" t="s">
        <v>1390</v>
      </c>
      <c r="F456" s="8" t="s">
        <v>1391</v>
      </c>
      <c r="G456" s="8" t="s">
        <v>29</v>
      </c>
      <c r="H456" s="8" t="s">
        <v>47</v>
      </c>
      <c r="I456" s="9">
        <v>1500</v>
      </c>
      <c r="J456" s="10">
        <v>3</v>
      </c>
      <c r="K456" s="11">
        <f t="shared" si="37"/>
        <v>4500</v>
      </c>
      <c r="L456" s="8" t="s">
        <v>19</v>
      </c>
      <c r="M456" s="8" t="b">
        <f t="shared" ca="1" si="38"/>
        <v>0</v>
      </c>
      <c r="N456" s="12" t="b">
        <f t="shared" ca="1" si="39"/>
        <v>0</v>
      </c>
    </row>
    <row r="457" spans="1:14" x14ac:dyDescent="0.3">
      <c r="A457" s="6" t="s">
        <v>1392</v>
      </c>
      <c r="B457" s="7">
        <v>45168</v>
      </c>
      <c r="C457" s="8">
        <f t="shared" si="35"/>
        <v>30</v>
      </c>
      <c r="D457" s="8" t="str">
        <f t="shared" si="36"/>
        <v>Aug</v>
      </c>
      <c r="E457" s="8" t="s">
        <v>1393</v>
      </c>
      <c r="F457" s="8" t="s">
        <v>1394</v>
      </c>
      <c r="G457" s="8" t="s">
        <v>34</v>
      </c>
      <c r="H457" s="8" t="s">
        <v>18</v>
      </c>
      <c r="I457" s="9">
        <v>210</v>
      </c>
      <c r="J457" s="10">
        <v>7</v>
      </c>
      <c r="K457" s="11">
        <f t="shared" si="37"/>
        <v>1470</v>
      </c>
      <c r="L457" s="8" t="s">
        <v>25</v>
      </c>
      <c r="M457" s="8" t="b">
        <f t="shared" ca="1" si="38"/>
        <v>0</v>
      </c>
      <c r="N457" s="12" t="b">
        <f t="shared" ca="1" si="39"/>
        <v>0</v>
      </c>
    </row>
    <row r="458" spans="1:14" x14ac:dyDescent="0.3">
      <c r="A458" s="6" t="s">
        <v>1395</v>
      </c>
      <c r="B458" s="7">
        <v>45169</v>
      </c>
      <c r="C458" s="8">
        <f t="shared" si="35"/>
        <v>31</v>
      </c>
      <c r="D458" s="8" t="str">
        <f t="shared" si="36"/>
        <v>Aug</v>
      </c>
      <c r="E458" s="8" t="s">
        <v>1396</v>
      </c>
      <c r="F458" s="8" t="s">
        <v>1397</v>
      </c>
      <c r="G458" s="8" t="s">
        <v>17</v>
      </c>
      <c r="H458" s="8" t="s">
        <v>24</v>
      </c>
      <c r="I458" s="9">
        <v>4000</v>
      </c>
      <c r="J458" s="10">
        <v>6</v>
      </c>
      <c r="K458" s="11">
        <f t="shared" si="37"/>
        <v>24000</v>
      </c>
      <c r="L458" s="8" t="s">
        <v>19</v>
      </c>
      <c r="M458" s="8" t="b">
        <f t="shared" ca="1" si="38"/>
        <v>0</v>
      </c>
      <c r="N458" s="12" t="b">
        <f t="shared" ca="1" si="39"/>
        <v>0</v>
      </c>
    </row>
    <row r="459" spans="1:14" x14ac:dyDescent="0.3">
      <c r="A459" s="6" t="s">
        <v>1398</v>
      </c>
      <c r="B459" s="7">
        <v>45170</v>
      </c>
      <c r="C459" s="8">
        <f t="shared" si="35"/>
        <v>1</v>
      </c>
      <c r="D459" s="8" t="str">
        <f t="shared" si="36"/>
        <v>Sep</v>
      </c>
      <c r="E459" s="8" t="s">
        <v>1399</v>
      </c>
      <c r="F459" s="8" t="s">
        <v>1400</v>
      </c>
      <c r="G459" s="8" t="s">
        <v>23</v>
      </c>
      <c r="H459" s="8" t="s">
        <v>30</v>
      </c>
      <c r="I459" s="9">
        <v>3200</v>
      </c>
      <c r="J459" s="10">
        <v>1</v>
      </c>
      <c r="K459" s="11">
        <f t="shared" si="37"/>
        <v>3200</v>
      </c>
      <c r="L459" s="8" t="s">
        <v>25</v>
      </c>
      <c r="M459" s="8" t="b">
        <f t="shared" ca="1" si="38"/>
        <v>0</v>
      </c>
      <c r="N459" s="12" t="b">
        <f t="shared" ca="1" si="39"/>
        <v>0</v>
      </c>
    </row>
    <row r="460" spans="1:14" x14ac:dyDescent="0.3">
      <c r="A460" s="6" t="s">
        <v>1401</v>
      </c>
      <c r="B460" s="7">
        <v>45171</v>
      </c>
      <c r="C460" s="8">
        <f t="shared" si="35"/>
        <v>2</v>
      </c>
      <c r="D460" s="8" t="str">
        <f t="shared" si="36"/>
        <v>Sep</v>
      </c>
      <c r="E460" s="8" t="s">
        <v>1402</v>
      </c>
      <c r="F460" s="8" t="s">
        <v>1403</v>
      </c>
      <c r="G460" s="8" t="s">
        <v>29</v>
      </c>
      <c r="H460" s="8" t="s">
        <v>35</v>
      </c>
      <c r="I460" s="9">
        <v>2900</v>
      </c>
      <c r="J460" s="10">
        <v>3</v>
      </c>
      <c r="K460" s="11">
        <f t="shared" si="37"/>
        <v>8700</v>
      </c>
      <c r="L460" s="8" t="s">
        <v>19</v>
      </c>
      <c r="M460" s="8" t="b">
        <f t="shared" ca="1" si="38"/>
        <v>0</v>
      </c>
      <c r="N460" s="12" t="b">
        <f t="shared" ca="1" si="39"/>
        <v>0</v>
      </c>
    </row>
    <row r="461" spans="1:14" x14ac:dyDescent="0.3">
      <c r="A461" s="6" t="s">
        <v>1404</v>
      </c>
      <c r="B461" s="7">
        <v>45172</v>
      </c>
      <c r="C461" s="8">
        <f t="shared" si="35"/>
        <v>3</v>
      </c>
      <c r="D461" s="8" t="str">
        <f t="shared" si="36"/>
        <v>Sep</v>
      </c>
      <c r="E461" s="8" t="s">
        <v>1405</v>
      </c>
      <c r="F461" s="8" t="s">
        <v>1406</v>
      </c>
      <c r="G461" s="8" t="s">
        <v>34</v>
      </c>
      <c r="H461" s="8" t="s">
        <v>39</v>
      </c>
      <c r="I461" s="9">
        <v>190</v>
      </c>
      <c r="J461" s="10">
        <v>4</v>
      </c>
      <c r="K461" s="11">
        <f t="shared" si="37"/>
        <v>760</v>
      </c>
      <c r="L461" s="8" t="s">
        <v>25</v>
      </c>
      <c r="M461" s="8" t="b">
        <f t="shared" ca="1" si="38"/>
        <v>0</v>
      </c>
      <c r="N461" s="12" t="b">
        <f t="shared" ca="1" si="39"/>
        <v>0</v>
      </c>
    </row>
    <row r="462" spans="1:14" x14ac:dyDescent="0.3">
      <c r="A462" s="6" t="s">
        <v>1407</v>
      </c>
      <c r="B462" s="7">
        <v>45173</v>
      </c>
      <c r="C462" s="8">
        <f t="shared" si="35"/>
        <v>4</v>
      </c>
      <c r="D462" s="8" t="str">
        <f t="shared" si="36"/>
        <v>Sep</v>
      </c>
      <c r="E462" s="8" t="s">
        <v>1408</v>
      </c>
      <c r="F462" s="8" t="s">
        <v>1409</v>
      </c>
      <c r="G462" s="8" t="s">
        <v>17</v>
      </c>
      <c r="H462" s="8" t="s">
        <v>43</v>
      </c>
      <c r="I462" s="9">
        <v>4000</v>
      </c>
      <c r="J462" s="10">
        <v>2</v>
      </c>
      <c r="K462" s="11">
        <f t="shared" si="37"/>
        <v>8000</v>
      </c>
      <c r="L462" s="8" t="s">
        <v>19</v>
      </c>
      <c r="M462" s="8" t="b">
        <f t="shared" ca="1" si="38"/>
        <v>0</v>
      </c>
      <c r="N462" s="12" t="b">
        <f t="shared" ca="1" si="39"/>
        <v>0</v>
      </c>
    </row>
    <row r="463" spans="1:14" x14ac:dyDescent="0.3">
      <c r="A463" s="6" t="s">
        <v>1410</v>
      </c>
      <c r="B463" s="7">
        <v>45174</v>
      </c>
      <c r="C463" s="8">
        <f t="shared" si="35"/>
        <v>5</v>
      </c>
      <c r="D463" s="8" t="str">
        <f t="shared" si="36"/>
        <v>Sep</v>
      </c>
      <c r="E463" s="8" t="s">
        <v>1411</v>
      </c>
      <c r="F463" s="8" t="s">
        <v>1412</v>
      </c>
      <c r="G463" s="8" t="s">
        <v>23</v>
      </c>
      <c r="H463" s="8" t="s">
        <v>47</v>
      </c>
      <c r="I463" s="9">
        <v>1500</v>
      </c>
      <c r="J463" s="10">
        <v>3</v>
      </c>
      <c r="K463" s="11">
        <f t="shared" si="37"/>
        <v>4500</v>
      </c>
      <c r="L463" s="8" t="s">
        <v>25</v>
      </c>
      <c r="M463" s="8" t="b">
        <f t="shared" ca="1" si="38"/>
        <v>0</v>
      </c>
      <c r="N463" s="12" t="b">
        <f t="shared" ca="1" si="39"/>
        <v>0</v>
      </c>
    </row>
    <row r="464" spans="1:14" x14ac:dyDescent="0.3">
      <c r="A464" s="6" t="s">
        <v>1413</v>
      </c>
      <c r="B464" s="7">
        <v>45175</v>
      </c>
      <c r="C464" s="8">
        <f t="shared" si="35"/>
        <v>6</v>
      </c>
      <c r="D464" s="8" t="str">
        <f t="shared" si="36"/>
        <v>Sep</v>
      </c>
      <c r="E464" s="8" t="s">
        <v>1414</v>
      </c>
      <c r="F464" s="8" t="s">
        <v>1415</v>
      </c>
      <c r="G464" s="8" t="s">
        <v>29</v>
      </c>
      <c r="H464" s="8" t="s">
        <v>18</v>
      </c>
      <c r="I464" s="9">
        <v>210</v>
      </c>
      <c r="J464" s="10">
        <v>4</v>
      </c>
      <c r="K464" s="11">
        <f t="shared" si="37"/>
        <v>840</v>
      </c>
      <c r="L464" s="8" t="s">
        <v>19</v>
      </c>
      <c r="M464" s="8" t="b">
        <f t="shared" ca="1" si="38"/>
        <v>0</v>
      </c>
      <c r="N464" s="12" t="b">
        <f t="shared" ca="1" si="39"/>
        <v>0</v>
      </c>
    </row>
    <row r="465" spans="1:14" x14ac:dyDescent="0.3">
      <c r="A465" s="6" t="s">
        <v>1416</v>
      </c>
      <c r="B465" s="7">
        <v>45176</v>
      </c>
      <c r="C465" s="8">
        <f t="shared" si="35"/>
        <v>7</v>
      </c>
      <c r="D465" s="8" t="str">
        <f t="shared" si="36"/>
        <v>Sep</v>
      </c>
      <c r="E465" s="8" t="s">
        <v>1417</v>
      </c>
      <c r="F465" s="8" t="s">
        <v>1418</v>
      </c>
      <c r="G465" s="8" t="s">
        <v>34</v>
      </c>
      <c r="H465" s="8" t="s">
        <v>24</v>
      </c>
      <c r="I465" s="9">
        <v>4000</v>
      </c>
      <c r="J465" s="10">
        <v>5</v>
      </c>
      <c r="K465" s="11">
        <f t="shared" si="37"/>
        <v>20000</v>
      </c>
      <c r="L465" s="8" t="s">
        <v>25</v>
      </c>
      <c r="M465" s="8" t="b">
        <f t="shared" ca="1" si="38"/>
        <v>0</v>
      </c>
      <c r="N465" s="12" t="b">
        <f t="shared" ca="1" si="39"/>
        <v>0</v>
      </c>
    </row>
    <row r="466" spans="1:14" x14ac:dyDescent="0.3">
      <c r="A466" s="6" t="s">
        <v>1419</v>
      </c>
      <c r="B466" s="7">
        <v>45177</v>
      </c>
      <c r="C466" s="8">
        <f t="shared" si="35"/>
        <v>8</v>
      </c>
      <c r="D466" s="8" t="str">
        <f t="shared" si="36"/>
        <v>Sep</v>
      </c>
      <c r="E466" s="8" t="s">
        <v>1420</v>
      </c>
      <c r="F466" s="8" t="s">
        <v>1421</v>
      </c>
      <c r="G466" s="8" t="s">
        <v>17</v>
      </c>
      <c r="H466" s="8" t="s">
        <v>30</v>
      </c>
      <c r="I466" s="9">
        <v>3200</v>
      </c>
      <c r="J466" s="10">
        <v>6</v>
      </c>
      <c r="K466" s="11">
        <f t="shared" si="37"/>
        <v>19200</v>
      </c>
      <c r="L466" s="8" t="s">
        <v>19</v>
      </c>
      <c r="M466" s="8" t="b">
        <f t="shared" ca="1" si="38"/>
        <v>0</v>
      </c>
      <c r="N466" s="12" t="b">
        <f t="shared" ca="1" si="39"/>
        <v>0</v>
      </c>
    </row>
    <row r="467" spans="1:14" x14ac:dyDescent="0.3">
      <c r="A467" s="6" t="s">
        <v>1422</v>
      </c>
      <c r="B467" s="7">
        <v>45178</v>
      </c>
      <c r="C467" s="8">
        <f t="shared" si="35"/>
        <v>9</v>
      </c>
      <c r="D467" s="8" t="str">
        <f t="shared" si="36"/>
        <v>Sep</v>
      </c>
      <c r="E467" s="8" t="s">
        <v>1423</v>
      </c>
      <c r="F467" s="8" t="s">
        <v>1424</v>
      </c>
      <c r="G467" s="8" t="s">
        <v>23</v>
      </c>
      <c r="H467" s="8" t="s">
        <v>35</v>
      </c>
      <c r="I467" s="9">
        <v>2900</v>
      </c>
      <c r="J467" s="10">
        <v>5</v>
      </c>
      <c r="K467" s="11">
        <f t="shared" si="37"/>
        <v>14500</v>
      </c>
      <c r="L467" s="8" t="s">
        <v>25</v>
      </c>
      <c r="M467" s="8" t="b">
        <f t="shared" ca="1" si="38"/>
        <v>0</v>
      </c>
      <c r="N467" s="12" t="b">
        <f t="shared" ca="1" si="39"/>
        <v>0</v>
      </c>
    </row>
    <row r="468" spans="1:14" x14ac:dyDescent="0.3">
      <c r="A468" s="6" t="s">
        <v>1425</v>
      </c>
      <c r="B468" s="7">
        <v>45179</v>
      </c>
      <c r="C468" s="8">
        <f t="shared" si="35"/>
        <v>10</v>
      </c>
      <c r="D468" s="8" t="str">
        <f t="shared" si="36"/>
        <v>Sep</v>
      </c>
      <c r="E468" s="8" t="s">
        <v>1426</v>
      </c>
      <c r="F468" s="8" t="s">
        <v>1427</v>
      </c>
      <c r="G468" s="8" t="s">
        <v>29</v>
      </c>
      <c r="H468" s="8" t="s">
        <v>39</v>
      </c>
      <c r="I468" s="9">
        <v>190</v>
      </c>
      <c r="J468" s="10">
        <v>4</v>
      </c>
      <c r="K468" s="11">
        <f t="shared" si="37"/>
        <v>760</v>
      </c>
      <c r="L468" s="8" t="s">
        <v>19</v>
      </c>
      <c r="M468" s="8" t="b">
        <f t="shared" ca="1" si="38"/>
        <v>0</v>
      </c>
      <c r="N468" s="12" t="b">
        <f t="shared" ca="1" si="39"/>
        <v>0</v>
      </c>
    </row>
    <row r="469" spans="1:14" x14ac:dyDescent="0.3">
      <c r="A469" s="6" t="s">
        <v>1428</v>
      </c>
      <c r="B469" s="7">
        <v>45180</v>
      </c>
      <c r="C469" s="8">
        <f t="shared" si="35"/>
        <v>11</v>
      </c>
      <c r="D469" s="8" t="str">
        <f t="shared" si="36"/>
        <v>Sep</v>
      </c>
      <c r="E469" s="8" t="s">
        <v>1429</v>
      </c>
      <c r="F469" s="8" t="s">
        <v>1430</v>
      </c>
      <c r="G469" s="8" t="s">
        <v>34</v>
      </c>
      <c r="H469" s="8" t="s">
        <v>43</v>
      </c>
      <c r="I469" s="9">
        <v>4000</v>
      </c>
      <c r="J469" s="10">
        <v>10</v>
      </c>
      <c r="K469" s="11">
        <f t="shared" si="37"/>
        <v>40000</v>
      </c>
      <c r="L469" s="8" t="s">
        <v>25</v>
      </c>
      <c r="M469" s="8" t="b">
        <f t="shared" ca="1" si="38"/>
        <v>0</v>
      </c>
      <c r="N469" s="12" t="b">
        <f t="shared" ca="1" si="39"/>
        <v>0</v>
      </c>
    </row>
    <row r="470" spans="1:14" x14ac:dyDescent="0.3">
      <c r="A470" s="6" t="s">
        <v>1431</v>
      </c>
      <c r="B470" s="7">
        <v>45181</v>
      </c>
      <c r="C470" s="8">
        <f t="shared" si="35"/>
        <v>12</v>
      </c>
      <c r="D470" s="8" t="str">
        <f t="shared" si="36"/>
        <v>Sep</v>
      </c>
      <c r="E470" s="8" t="s">
        <v>1432</v>
      </c>
      <c r="F470" s="8" t="s">
        <v>1433</v>
      </c>
      <c r="G470" s="8" t="s">
        <v>17</v>
      </c>
      <c r="H470" s="8" t="s">
        <v>47</v>
      </c>
      <c r="I470" s="9">
        <v>1500</v>
      </c>
      <c r="J470" s="10">
        <v>3</v>
      </c>
      <c r="K470" s="11">
        <f t="shared" si="37"/>
        <v>4500</v>
      </c>
      <c r="L470" s="8" t="s">
        <v>19</v>
      </c>
      <c r="M470" s="8" t="b">
        <f t="shared" ca="1" si="38"/>
        <v>0</v>
      </c>
      <c r="N470" s="12" t="b">
        <f t="shared" ca="1" si="39"/>
        <v>0</v>
      </c>
    </row>
    <row r="471" spans="1:14" x14ac:dyDescent="0.3">
      <c r="A471" s="6" t="s">
        <v>1434</v>
      </c>
      <c r="B471" s="7">
        <v>45182</v>
      </c>
      <c r="C471" s="8">
        <f t="shared" si="35"/>
        <v>13</v>
      </c>
      <c r="D471" s="8" t="str">
        <f t="shared" si="36"/>
        <v>Sep</v>
      </c>
      <c r="E471" s="8" t="s">
        <v>1435</v>
      </c>
      <c r="F471" s="8" t="s">
        <v>1436</v>
      </c>
      <c r="G471" s="8" t="s">
        <v>23</v>
      </c>
      <c r="H471" s="8" t="s">
        <v>18</v>
      </c>
      <c r="I471" s="9">
        <v>210</v>
      </c>
      <c r="J471" s="10">
        <v>4</v>
      </c>
      <c r="K471" s="11">
        <f t="shared" si="37"/>
        <v>840</v>
      </c>
      <c r="L471" s="8" t="s">
        <v>25</v>
      </c>
      <c r="M471" s="8" t="b">
        <f t="shared" ca="1" si="38"/>
        <v>0</v>
      </c>
      <c r="N471" s="12" t="b">
        <f t="shared" ca="1" si="39"/>
        <v>0</v>
      </c>
    </row>
    <row r="472" spans="1:14" x14ac:dyDescent="0.3">
      <c r="A472" s="6" t="s">
        <v>1437</v>
      </c>
      <c r="B472" s="7">
        <v>45183</v>
      </c>
      <c r="C472" s="8">
        <f t="shared" si="35"/>
        <v>14</v>
      </c>
      <c r="D472" s="8" t="str">
        <f t="shared" si="36"/>
        <v>Sep</v>
      </c>
      <c r="E472" s="8" t="s">
        <v>1438</v>
      </c>
      <c r="F472" s="8" t="s">
        <v>1439</v>
      </c>
      <c r="G472" s="8" t="s">
        <v>29</v>
      </c>
      <c r="H472" s="8" t="s">
        <v>24</v>
      </c>
      <c r="I472" s="9">
        <v>4000</v>
      </c>
      <c r="J472" s="10">
        <v>5</v>
      </c>
      <c r="K472" s="11">
        <f t="shared" si="37"/>
        <v>20000</v>
      </c>
      <c r="L472" s="8" t="s">
        <v>19</v>
      </c>
      <c r="M472" s="8" t="b">
        <f t="shared" ca="1" si="38"/>
        <v>0</v>
      </c>
      <c r="N472" s="12" t="b">
        <f t="shared" ca="1" si="39"/>
        <v>0</v>
      </c>
    </row>
    <row r="473" spans="1:14" x14ac:dyDescent="0.3">
      <c r="A473" s="6" t="s">
        <v>1440</v>
      </c>
      <c r="B473" s="7">
        <v>45184</v>
      </c>
      <c r="C473" s="8">
        <f t="shared" si="35"/>
        <v>15</v>
      </c>
      <c r="D473" s="8" t="str">
        <f t="shared" si="36"/>
        <v>Sep</v>
      </c>
      <c r="E473" s="8" t="s">
        <v>1441</v>
      </c>
      <c r="F473" s="8" t="s">
        <v>1442</v>
      </c>
      <c r="G473" s="8" t="s">
        <v>34</v>
      </c>
      <c r="H473" s="8" t="s">
        <v>30</v>
      </c>
      <c r="I473" s="9">
        <v>3200</v>
      </c>
      <c r="J473" s="10">
        <v>6</v>
      </c>
      <c r="K473" s="11">
        <f t="shared" si="37"/>
        <v>19200</v>
      </c>
      <c r="L473" s="8" t="s">
        <v>25</v>
      </c>
      <c r="M473" s="8" t="b">
        <f t="shared" ca="1" si="38"/>
        <v>0</v>
      </c>
      <c r="N473" s="12" t="b">
        <f t="shared" ca="1" si="39"/>
        <v>0</v>
      </c>
    </row>
    <row r="474" spans="1:14" x14ac:dyDescent="0.3">
      <c r="A474" s="6" t="s">
        <v>1443</v>
      </c>
      <c r="B474" s="7">
        <v>45185</v>
      </c>
      <c r="C474" s="8">
        <f t="shared" si="35"/>
        <v>16</v>
      </c>
      <c r="D474" s="8" t="str">
        <f t="shared" si="36"/>
        <v>Sep</v>
      </c>
      <c r="E474" s="8" t="s">
        <v>1444</v>
      </c>
      <c r="F474" s="8" t="s">
        <v>1445</v>
      </c>
      <c r="G474" s="8" t="s">
        <v>17</v>
      </c>
      <c r="H474" s="8" t="s">
        <v>35</v>
      </c>
      <c r="I474" s="9">
        <v>2900</v>
      </c>
      <c r="J474" s="10">
        <v>5</v>
      </c>
      <c r="K474" s="11">
        <f t="shared" si="37"/>
        <v>14500</v>
      </c>
      <c r="L474" s="8" t="s">
        <v>19</v>
      </c>
      <c r="M474" s="8" t="b">
        <f t="shared" ca="1" si="38"/>
        <v>0</v>
      </c>
      <c r="N474" s="12" t="b">
        <f t="shared" ca="1" si="39"/>
        <v>0</v>
      </c>
    </row>
    <row r="475" spans="1:14" x14ac:dyDescent="0.3">
      <c r="A475" s="6" t="s">
        <v>1446</v>
      </c>
      <c r="B475" s="7">
        <v>45186</v>
      </c>
      <c r="C475" s="8">
        <f t="shared" si="35"/>
        <v>17</v>
      </c>
      <c r="D475" s="8" t="str">
        <f t="shared" si="36"/>
        <v>Sep</v>
      </c>
      <c r="E475" s="8" t="s">
        <v>1447</v>
      </c>
      <c r="F475" s="8" t="s">
        <v>1448</v>
      </c>
      <c r="G475" s="8" t="s">
        <v>23</v>
      </c>
      <c r="H475" s="8" t="s">
        <v>39</v>
      </c>
      <c r="I475" s="9">
        <v>190</v>
      </c>
      <c r="J475" s="10">
        <v>6</v>
      </c>
      <c r="K475" s="11">
        <f t="shared" si="37"/>
        <v>1140</v>
      </c>
      <c r="L475" s="8" t="s">
        <v>25</v>
      </c>
      <c r="M475" s="8" t="b">
        <f t="shared" ca="1" si="38"/>
        <v>0</v>
      </c>
      <c r="N475" s="12" t="b">
        <f t="shared" ca="1" si="39"/>
        <v>0</v>
      </c>
    </row>
    <row r="476" spans="1:14" x14ac:dyDescent="0.3">
      <c r="A476" s="6" t="s">
        <v>1449</v>
      </c>
      <c r="B476" s="7">
        <v>45187</v>
      </c>
      <c r="C476" s="8">
        <f t="shared" si="35"/>
        <v>18</v>
      </c>
      <c r="D476" s="8" t="str">
        <f t="shared" si="36"/>
        <v>Sep</v>
      </c>
      <c r="E476" s="8" t="s">
        <v>1450</v>
      </c>
      <c r="F476" s="8" t="s">
        <v>1451</v>
      </c>
      <c r="G476" s="8" t="s">
        <v>29</v>
      </c>
      <c r="H476" s="8" t="s">
        <v>43</v>
      </c>
      <c r="I476" s="9">
        <v>4000</v>
      </c>
      <c r="J476" s="10">
        <v>5</v>
      </c>
      <c r="K476" s="11">
        <f t="shared" si="37"/>
        <v>20000</v>
      </c>
      <c r="L476" s="8" t="s">
        <v>19</v>
      </c>
      <c r="M476" s="8" t="b">
        <f t="shared" ca="1" si="38"/>
        <v>0</v>
      </c>
      <c r="N476" s="12" t="b">
        <f t="shared" ca="1" si="39"/>
        <v>0</v>
      </c>
    </row>
    <row r="477" spans="1:14" x14ac:dyDescent="0.3">
      <c r="A477" s="6" t="s">
        <v>1452</v>
      </c>
      <c r="B477" s="7">
        <v>45188</v>
      </c>
      <c r="C477" s="8">
        <f t="shared" si="35"/>
        <v>19</v>
      </c>
      <c r="D477" s="8" t="str">
        <f t="shared" si="36"/>
        <v>Sep</v>
      </c>
      <c r="E477" s="8" t="s">
        <v>1453</v>
      </c>
      <c r="F477" s="8" t="s">
        <v>1454</v>
      </c>
      <c r="G477" s="8" t="s">
        <v>34</v>
      </c>
      <c r="H477" s="8" t="s">
        <v>47</v>
      </c>
      <c r="I477" s="9">
        <v>1500</v>
      </c>
      <c r="J477" s="10">
        <v>6</v>
      </c>
      <c r="K477" s="11">
        <f t="shared" si="37"/>
        <v>9000</v>
      </c>
      <c r="L477" s="8" t="s">
        <v>25</v>
      </c>
      <c r="M477" s="8" t="b">
        <f t="shared" ca="1" si="38"/>
        <v>0</v>
      </c>
      <c r="N477" s="12" t="b">
        <f t="shared" ca="1" si="39"/>
        <v>0</v>
      </c>
    </row>
    <row r="478" spans="1:14" x14ac:dyDescent="0.3">
      <c r="A478" s="6" t="s">
        <v>1455</v>
      </c>
      <c r="B478" s="7">
        <v>45189</v>
      </c>
      <c r="C478" s="8">
        <f t="shared" si="35"/>
        <v>20</v>
      </c>
      <c r="D478" s="8" t="str">
        <f t="shared" si="36"/>
        <v>Sep</v>
      </c>
      <c r="E478" s="8" t="s">
        <v>1456</v>
      </c>
      <c r="F478" s="8" t="s">
        <v>1457</v>
      </c>
      <c r="G478" s="8" t="s">
        <v>17</v>
      </c>
      <c r="H478" s="8" t="s">
        <v>18</v>
      </c>
      <c r="I478" s="9">
        <v>210</v>
      </c>
      <c r="J478" s="10">
        <v>2</v>
      </c>
      <c r="K478" s="11">
        <f t="shared" si="37"/>
        <v>420</v>
      </c>
      <c r="L478" s="8" t="s">
        <v>19</v>
      </c>
      <c r="M478" s="8" t="b">
        <f t="shared" ca="1" si="38"/>
        <v>0</v>
      </c>
      <c r="N478" s="12" t="b">
        <f t="shared" ca="1" si="39"/>
        <v>0</v>
      </c>
    </row>
    <row r="479" spans="1:14" x14ac:dyDescent="0.3">
      <c r="A479" s="6" t="s">
        <v>1458</v>
      </c>
      <c r="B479" s="7">
        <v>45190</v>
      </c>
      <c r="C479" s="8">
        <f t="shared" si="35"/>
        <v>21</v>
      </c>
      <c r="D479" s="8" t="str">
        <f t="shared" si="36"/>
        <v>Sep</v>
      </c>
      <c r="E479" s="8" t="s">
        <v>1459</v>
      </c>
      <c r="F479" s="8" t="s">
        <v>1460</v>
      </c>
      <c r="G479" s="8" t="s">
        <v>23</v>
      </c>
      <c r="H479" s="8" t="s">
        <v>24</v>
      </c>
      <c r="I479" s="9">
        <v>4000</v>
      </c>
      <c r="J479" s="10">
        <v>3</v>
      </c>
      <c r="K479" s="11">
        <f t="shared" si="37"/>
        <v>12000</v>
      </c>
      <c r="L479" s="8" t="s">
        <v>25</v>
      </c>
      <c r="M479" s="8" t="b">
        <f t="shared" ca="1" si="38"/>
        <v>0</v>
      </c>
      <c r="N479" s="12" t="b">
        <f t="shared" ca="1" si="39"/>
        <v>0</v>
      </c>
    </row>
    <row r="480" spans="1:14" x14ac:dyDescent="0.3">
      <c r="A480" s="6" t="s">
        <v>1461</v>
      </c>
      <c r="B480" s="7">
        <v>45191</v>
      </c>
      <c r="C480" s="8">
        <f t="shared" si="35"/>
        <v>22</v>
      </c>
      <c r="D480" s="8" t="str">
        <f t="shared" si="36"/>
        <v>Sep</v>
      </c>
      <c r="E480" s="8" t="s">
        <v>1462</v>
      </c>
      <c r="F480" s="8" t="s">
        <v>1463</v>
      </c>
      <c r="G480" s="8" t="s">
        <v>29</v>
      </c>
      <c r="H480" s="8" t="s">
        <v>30</v>
      </c>
      <c r="I480" s="9">
        <v>3200</v>
      </c>
      <c r="J480" s="10">
        <v>5</v>
      </c>
      <c r="K480" s="11">
        <f t="shared" si="37"/>
        <v>16000</v>
      </c>
      <c r="L480" s="8" t="s">
        <v>19</v>
      </c>
      <c r="M480" s="8" t="b">
        <f t="shared" ca="1" si="38"/>
        <v>0</v>
      </c>
      <c r="N480" s="12" t="b">
        <f t="shared" ca="1" si="39"/>
        <v>0</v>
      </c>
    </row>
    <row r="481" spans="1:14" x14ac:dyDescent="0.3">
      <c r="A481" s="6" t="s">
        <v>1464</v>
      </c>
      <c r="B481" s="7">
        <v>45192</v>
      </c>
      <c r="C481" s="8">
        <f t="shared" si="35"/>
        <v>23</v>
      </c>
      <c r="D481" s="8" t="str">
        <f t="shared" si="36"/>
        <v>Sep</v>
      </c>
      <c r="E481" s="8" t="s">
        <v>1465</v>
      </c>
      <c r="F481" s="8" t="s">
        <v>1466</v>
      </c>
      <c r="G481" s="8" t="s">
        <v>34</v>
      </c>
      <c r="H481" s="8" t="s">
        <v>35</v>
      </c>
      <c r="I481" s="9">
        <v>2900</v>
      </c>
      <c r="J481" s="10">
        <v>3</v>
      </c>
      <c r="K481" s="11">
        <f t="shared" si="37"/>
        <v>8700</v>
      </c>
      <c r="L481" s="8" t="s">
        <v>25</v>
      </c>
      <c r="M481" s="8" t="b">
        <f t="shared" ca="1" si="38"/>
        <v>0</v>
      </c>
      <c r="N481" s="12" t="b">
        <f t="shared" ca="1" si="39"/>
        <v>0</v>
      </c>
    </row>
    <row r="482" spans="1:14" x14ac:dyDescent="0.3">
      <c r="A482" s="6" t="s">
        <v>1467</v>
      </c>
      <c r="B482" s="7">
        <v>45193</v>
      </c>
      <c r="C482" s="8">
        <f t="shared" si="35"/>
        <v>24</v>
      </c>
      <c r="D482" s="8" t="str">
        <f t="shared" si="36"/>
        <v>Sep</v>
      </c>
      <c r="E482" s="8" t="s">
        <v>1468</v>
      </c>
      <c r="F482" s="8" t="s">
        <v>1469</v>
      </c>
      <c r="G482" s="8" t="s">
        <v>17</v>
      </c>
      <c r="H482" s="8" t="s">
        <v>39</v>
      </c>
      <c r="I482" s="9">
        <v>190</v>
      </c>
      <c r="J482" s="10">
        <v>1</v>
      </c>
      <c r="K482" s="11">
        <f t="shared" si="37"/>
        <v>190</v>
      </c>
      <c r="L482" s="8" t="s">
        <v>19</v>
      </c>
      <c r="M482" s="8" t="b">
        <f t="shared" ca="1" si="38"/>
        <v>0</v>
      </c>
      <c r="N482" s="12" t="b">
        <f t="shared" ca="1" si="39"/>
        <v>0</v>
      </c>
    </row>
    <row r="483" spans="1:14" x14ac:dyDescent="0.3">
      <c r="A483" s="6" t="s">
        <v>1470</v>
      </c>
      <c r="B483" s="7">
        <v>45194</v>
      </c>
      <c r="C483" s="8">
        <f t="shared" si="35"/>
        <v>25</v>
      </c>
      <c r="D483" s="8" t="str">
        <f t="shared" si="36"/>
        <v>Sep</v>
      </c>
      <c r="E483" s="8" t="s">
        <v>1471</v>
      </c>
      <c r="F483" s="8" t="s">
        <v>1472</v>
      </c>
      <c r="G483" s="8" t="s">
        <v>23</v>
      </c>
      <c r="H483" s="8" t="s">
        <v>43</v>
      </c>
      <c r="I483" s="9">
        <v>4000</v>
      </c>
      <c r="J483" s="10">
        <v>2</v>
      </c>
      <c r="K483" s="11">
        <f t="shared" si="37"/>
        <v>8000</v>
      </c>
      <c r="L483" s="8" t="s">
        <v>25</v>
      </c>
      <c r="M483" s="8" t="b">
        <f t="shared" ca="1" si="38"/>
        <v>0</v>
      </c>
      <c r="N483" s="12" t="b">
        <f t="shared" ca="1" si="39"/>
        <v>0</v>
      </c>
    </row>
    <row r="484" spans="1:14" x14ac:dyDescent="0.3">
      <c r="A484" s="6" t="s">
        <v>1473</v>
      </c>
      <c r="B484" s="7">
        <v>45195</v>
      </c>
      <c r="C484" s="8">
        <f t="shared" si="35"/>
        <v>26</v>
      </c>
      <c r="D484" s="8" t="str">
        <f t="shared" si="36"/>
        <v>Sep</v>
      </c>
      <c r="E484" s="8" t="s">
        <v>1474</v>
      </c>
      <c r="F484" s="8" t="s">
        <v>1475</v>
      </c>
      <c r="G484" s="8" t="s">
        <v>29</v>
      </c>
      <c r="H484" s="8" t="s">
        <v>47</v>
      </c>
      <c r="I484" s="9">
        <v>1500</v>
      </c>
      <c r="J484" s="10">
        <v>3</v>
      </c>
      <c r="K484" s="11">
        <f t="shared" si="37"/>
        <v>4500</v>
      </c>
      <c r="L484" s="8" t="s">
        <v>19</v>
      </c>
      <c r="M484" s="8" t="b">
        <f t="shared" ca="1" si="38"/>
        <v>0</v>
      </c>
      <c r="N484" s="12" t="b">
        <f t="shared" ca="1" si="39"/>
        <v>0</v>
      </c>
    </row>
    <row r="485" spans="1:14" x14ac:dyDescent="0.3">
      <c r="A485" s="6" t="s">
        <v>1476</v>
      </c>
      <c r="B485" s="7">
        <v>45196</v>
      </c>
      <c r="C485" s="8">
        <f t="shared" si="35"/>
        <v>27</v>
      </c>
      <c r="D485" s="8" t="str">
        <f t="shared" si="36"/>
        <v>Sep</v>
      </c>
      <c r="E485" s="8" t="s">
        <v>1477</v>
      </c>
      <c r="F485" s="8" t="s">
        <v>1478</v>
      </c>
      <c r="G485" s="8" t="s">
        <v>34</v>
      </c>
      <c r="H485" s="8" t="s">
        <v>18</v>
      </c>
      <c r="I485" s="9">
        <v>210</v>
      </c>
      <c r="J485" s="10">
        <v>7</v>
      </c>
      <c r="K485" s="11">
        <f t="shared" si="37"/>
        <v>1470</v>
      </c>
      <c r="L485" s="8" t="s">
        <v>25</v>
      </c>
      <c r="M485" s="8" t="b">
        <f t="shared" ca="1" si="38"/>
        <v>0</v>
      </c>
      <c r="N485" s="12" t="b">
        <f t="shared" ca="1" si="39"/>
        <v>0</v>
      </c>
    </row>
    <row r="486" spans="1:14" x14ac:dyDescent="0.3">
      <c r="A486" s="6" t="s">
        <v>1479</v>
      </c>
      <c r="B486" s="7">
        <v>45197</v>
      </c>
      <c r="C486" s="8">
        <f t="shared" si="35"/>
        <v>28</v>
      </c>
      <c r="D486" s="8" t="str">
        <f t="shared" si="36"/>
        <v>Sep</v>
      </c>
      <c r="E486" s="8" t="s">
        <v>1480</v>
      </c>
      <c r="F486" s="8" t="s">
        <v>1481</v>
      </c>
      <c r="G486" s="8" t="s">
        <v>17</v>
      </c>
      <c r="H486" s="8" t="s">
        <v>24</v>
      </c>
      <c r="I486" s="9">
        <v>4000</v>
      </c>
      <c r="J486" s="10">
        <v>6</v>
      </c>
      <c r="K486" s="11">
        <f t="shared" si="37"/>
        <v>24000</v>
      </c>
      <c r="L486" s="8" t="s">
        <v>19</v>
      </c>
      <c r="M486" s="8" t="b">
        <f t="shared" ca="1" si="38"/>
        <v>0</v>
      </c>
      <c r="N486" s="12" t="b">
        <f t="shared" ca="1" si="39"/>
        <v>0</v>
      </c>
    </row>
    <row r="487" spans="1:14" x14ac:dyDescent="0.3">
      <c r="A487" s="6" t="s">
        <v>1482</v>
      </c>
      <c r="B487" s="7">
        <v>45198</v>
      </c>
      <c r="C487" s="8">
        <f t="shared" si="35"/>
        <v>29</v>
      </c>
      <c r="D487" s="8" t="str">
        <f t="shared" si="36"/>
        <v>Sep</v>
      </c>
      <c r="E487" s="8" t="s">
        <v>1483</v>
      </c>
      <c r="F487" s="8" t="s">
        <v>1484</v>
      </c>
      <c r="G487" s="8" t="s">
        <v>23</v>
      </c>
      <c r="H487" s="8" t="s">
        <v>30</v>
      </c>
      <c r="I487" s="9">
        <v>3200</v>
      </c>
      <c r="J487" s="10">
        <v>1</v>
      </c>
      <c r="K487" s="11">
        <f t="shared" si="37"/>
        <v>3200</v>
      </c>
      <c r="L487" s="8" t="s">
        <v>25</v>
      </c>
      <c r="M487" s="8" t="b">
        <f t="shared" ca="1" si="38"/>
        <v>0</v>
      </c>
      <c r="N487" s="12" t="b">
        <f t="shared" ca="1" si="39"/>
        <v>0</v>
      </c>
    </row>
    <row r="488" spans="1:14" x14ac:dyDescent="0.3">
      <c r="A488" s="6" t="s">
        <v>1485</v>
      </c>
      <c r="B488" s="7">
        <v>45199</v>
      </c>
      <c r="C488" s="8">
        <f t="shared" si="35"/>
        <v>30</v>
      </c>
      <c r="D488" s="8" t="str">
        <f t="shared" si="36"/>
        <v>Sep</v>
      </c>
      <c r="E488" s="8" t="s">
        <v>1486</v>
      </c>
      <c r="F488" s="8" t="s">
        <v>1487</v>
      </c>
      <c r="G488" s="8" t="s">
        <v>29</v>
      </c>
      <c r="H488" s="8" t="s">
        <v>35</v>
      </c>
      <c r="I488" s="9">
        <v>2900</v>
      </c>
      <c r="J488" s="10">
        <v>3</v>
      </c>
      <c r="K488" s="11">
        <f t="shared" si="37"/>
        <v>8700</v>
      </c>
      <c r="L488" s="8" t="s">
        <v>19</v>
      </c>
      <c r="M488" s="8" t="b">
        <f t="shared" ca="1" si="38"/>
        <v>0</v>
      </c>
      <c r="N488" s="12" t="b">
        <f t="shared" ca="1" si="39"/>
        <v>0</v>
      </c>
    </row>
    <row r="489" spans="1:14" x14ac:dyDescent="0.3">
      <c r="A489" s="6" t="s">
        <v>1488</v>
      </c>
      <c r="B489" s="7">
        <v>45200</v>
      </c>
      <c r="C489" s="8">
        <f t="shared" si="35"/>
        <v>1</v>
      </c>
      <c r="D489" s="8" t="str">
        <f t="shared" si="36"/>
        <v>Oct</v>
      </c>
      <c r="E489" s="8" t="s">
        <v>1489</v>
      </c>
      <c r="F489" s="8" t="s">
        <v>1490</v>
      </c>
      <c r="G489" s="8" t="s">
        <v>34</v>
      </c>
      <c r="H489" s="8" t="s">
        <v>39</v>
      </c>
      <c r="I489" s="9">
        <v>190</v>
      </c>
      <c r="J489" s="10">
        <v>4</v>
      </c>
      <c r="K489" s="11">
        <f t="shared" si="37"/>
        <v>760</v>
      </c>
      <c r="L489" s="8" t="s">
        <v>25</v>
      </c>
      <c r="M489" s="8" t="b">
        <f t="shared" ca="1" si="38"/>
        <v>0</v>
      </c>
      <c r="N489" s="12" t="b">
        <f t="shared" ca="1" si="39"/>
        <v>0</v>
      </c>
    </row>
    <row r="490" spans="1:14" x14ac:dyDescent="0.3">
      <c r="A490" s="6" t="s">
        <v>1491</v>
      </c>
      <c r="B490" s="7">
        <v>45201</v>
      </c>
      <c r="C490" s="8">
        <f t="shared" si="35"/>
        <v>2</v>
      </c>
      <c r="D490" s="8" t="str">
        <f t="shared" si="36"/>
        <v>Oct</v>
      </c>
      <c r="E490" s="8" t="s">
        <v>1492</v>
      </c>
      <c r="F490" s="8" t="s">
        <v>1493</v>
      </c>
      <c r="G490" s="8" t="s">
        <v>17</v>
      </c>
      <c r="H490" s="8" t="s">
        <v>43</v>
      </c>
      <c r="I490" s="9">
        <v>4000</v>
      </c>
      <c r="J490" s="10">
        <v>2</v>
      </c>
      <c r="K490" s="11">
        <f t="shared" si="37"/>
        <v>8000</v>
      </c>
      <c r="L490" s="8" t="s">
        <v>19</v>
      </c>
      <c r="M490" s="8" t="b">
        <f t="shared" ca="1" si="38"/>
        <v>0</v>
      </c>
      <c r="N490" s="12" t="b">
        <f t="shared" ca="1" si="39"/>
        <v>0</v>
      </c>
    </row>
    <row r="491" spans="1:14" x14ac:dyDescent="0.3">
      <c r="A491" s="6" t="s">
        <v>1494</v>
      </c>
      <c r="B491" s="7">
        <v>45202</v>
      </c>
      <c r="C491" s="8">
        <f t="shared" si="35"/>
        <v>3</v>
      </c>
      <c r="D491" s="8" t="str">
        <f t="shared" si="36"/>
        <v>Oct</v>
      </c>
      <c r="E491" s="8" t="s">
        <v>1495</v>
      </c>
      <c r="F491" s="8" t="s">
        <v>1496</v>
      </c>
      <c r="G491" s="8" t="s">
        <v>23</v>
      </c>
      <c r="H491" s="8" t="s">
        <v>47</v>
      </c>
      <c r="I491" s="9">
        <v>1500</v>
      </c>
      <c r="J491" s="10">
        <v>3</v>
      </c>
      <c r="K491" s="11">
        <f t="shared" si="37"/>
        <v>4500</v>
      </c>
      <c r="L491" s="8" t="s">
        <v>25</v>
      </c>
      <c r="M491" s="8" t="b">
        <f t="shared" ca="1" si="38"/>
        <v>0</v>
      </c>
      <c r="N491" s="12" t="b">
        <f t="shared" ca="1" si="39"/>
        <v>0</v>
      </c>
    </row>
    <row r="492" spans="1:14" x14ac:dyDescent="0.3">
      <c r="A492" s="6" t="s">
        <v>1497</v>
      </c>
      <c r="B492" s="7">
        <v>45203</v>
      </c>
      <c r="C492" s="8">
        <f t="shared" si="35"/>
        <v>4</v>
      </c>
      <c r="D492" s="8" t="str">
        <f t="shared" si="36"/>
        <v>Oct</v>
      </c>
      <c r="E492" s="8" t="s">
        <v>1498</v>
      </c>
      <c r="F492" s="8" t="s">
        <v>1499</v>
      </c>
      <c r="G492" s="8" t="s">
        <v>29</v>
      </c>
      <c r="H492" s="8" t="s">
        <v>18</v>
      </c>
      <c r="I492" s="9">
        <v>210</v>
      </c>
      <c r="J492" s="10">
        <v>4</v>
      </c>
      <c r="K492" s="11">
        <f t="shared" si="37"/>
        <v>840</v>
      </c>
      <c r="L492" s="8" t="s">
        <v>19</v>
      </c>
      <c r="M492" s="8" t="b">
        <f t="shared" ca="1" si="38"/>
        <v>0</v>
      </c>
      <c r="N492" s="12" t="b">
        <f t="shared" ca="1" si="39"/>
        <v>0</v>
      </c>
    </row>
    <row r="493" spans="1:14" x14ac:dyDescent="0.3">
      <c r="A493" s="6" t="s">
        <v>1500</v>
      </c>
      <c r="B493" s="7">
        <v>45204</v>
      </c>
      <c r="C493" s="8">
        <f t="shared" si="35"/>
        <v>5</v>
      </c>
      <c r="D493" s="8" t="str">
        <f t="shared" si="36"/>
        <v>Oct</v>
      </c>
      <c r="E493" s="8" t="s">
        <v>1501</v>
      </c>
      <c r="F493" s="8" t="s">
        <v>1502</v>
      </c>
      <c r="G493" s="8" t="s">
        <v>34</v>
      </c>
      <c r="H493" s="8" t="s">
        <v>24</v>
      </c>
      <c r="I493" s="9">
        <v>4000</v>
      </c>
      <c r="J493" s="10">
        <v>5</v>
      </c>
      <c r="K493" s="11">
        <f t="shared" si="37"/>
        <v>20000</v>
      </c>
      <c r="L493" s="8" t="s">
        <v>25</v>
      </c>
      <c r="M493" s="8" t="b">
        <f t="shared" ca="1" si="38"/>
        <v>0</v>
      </c>
      <c r="N493" s="12" t="b">
        <f t="shared" ca="1" si="39"/>
        <v>0</v>
      </c>
    </row>
    <row r="494" spans="1:14" x14ac:dyDescent="0.3">
      <c r="A494" s="6" t="s">
        <v>1503</v>
      </c>
      <c r="B494" s="7">
        <v>45205</v>
      </c>
      <c r="C494" s="8">
        <f t="shared" si="35"/>
        <v>6</v>
      </c>
      <c r="D494" s="8" t="str">
        <f t="shared" si="36"/>
        <v>Oct</v>
      </c>
      <c r="E494" s="8" t="s">
        <v>1504</v>
      </c>
      <c r="F494" s="8" t="s">
        <v>1505</v>
      </c>
      <c r="G494" s="8" t="s">
        <v>17</v>
      </c>
      <c r="H494" s="8" t="s">
        <v>30</v>
      </c>
      <c r="I494" s="9">
        <v>3200</v>
      </c>
      <c r="J494" s="10">
        <v>6</v>
      </c>
      <c r="K494" s="11">
        <f t="shared" si="37"/>
        <v>19200</v>
      </c>
      <c r="L494" s="8" t="s">
        <v>19</v>
      </c>
      <c r="M494" s="8" t="b">
        <f t="shared" ca="1" si="38"/>
        <v>0</v>
      </c>
      <c r="N494" s="12" t="b">
        <f t="shared" ca="1" si="39"/>
        <v>0</v>
      </c>
    </row>
    <row r="495" spans="1:14" x14ac:dyDescent="0.3">
      <c r="A495" s="6" t="s">
        <v>1506</v>
      </c>
      <c r="B495" s="7">
        <v>45206</v>
      </c>
      <c r="C495" s="8">
        <f t="shared" si="35"/>
        <v>7</v>
      </c>
      <c r="D495" s="8" t="str">
        <f t="shared" si="36"/>
        <v>Oct</v>
      </c>
      <c r="E495" s="8" t="s">
        <v>1507</v>
      </c>
      <c r="F495" s="8" t="s">
        <v>1508</v>
      </c>
      <c r="G495" s="8" t="s">
        <v>23</v>
      </c>
      <c r="H495" s="8" t="s">
        <v>35</v>
      </c>
      <c r="I495" s="9">
        <v>2900</v>
      </c>
      <c r="J495" s="10">
        <v>5</v>
      </c>
      <c r="K495" s="11">
        <f t="shared" si="37"/>
        <v>14500</v>
      </c>
      <c r="L495" s="8" t="s">
        <v>25</v>
      </c>
      <c r="M495" s="8" t="b">
        <f t="shared" ca="1" si="38"/>
        <v>0</v>
      </c>
      <c r="N495" s="12" t="b">
        <f t="shared" ca="1" si="39"/>
        <v>0</v>
      </c>
    </row>
    <row r="496" spans="1:14" x14ac:dyDescent="0.3">
      <c r="A496" s="6" t="s">
        <v>1509</v>
      </c>
      <c r="B496" s="7">
        <v>45207</v>
      </c>
      <c r="C496" s="8">
        <f t="shared" si="35"/>
        <v>8</v>
      </c>
      <c r="D496" s="8" t="str">
        <f t="shared" si="36"/>
        <v>Oct</v>
      </c>
      <c r="E496" s="8" t="s">
        <v>1510</v>
      </c>
      <c r="F496" s="8" t="s">
        <v>1511</v>
      </c>
      <c r="G496" s="8" t="s">
        <v>29</v>
      </c>
      <c r="H496" s="8" t="s">
        <v>39</v>
      </c>
      <c r="I496" s="9">
        <v>190</v>
      </c>
      <c r="J496" s="10">
        <v>4</v>
      </c>
      <c r="K496" s="11">
        <f t="shared" si="37"/>
        <v>760</v>
      </c>
      <c r="L496" s="8" t="s">
        <v>19</v>
      </c>
      <c r="M496" s="8" t="b">
        <f t="shared" ca="1" si="38"/>
        <v>0</v>
      </c>
      <c r="N496" s="12" t="b">
        <f t="shared" ca="1" si="39"/>
        <v>0</v>
      </c>
    </row>
    <row r="497" spans="1:14" x14ac:dyDescent="0.3">
      <c r="A497" s="6" t="s">
        <v>1512</v>
      </c>
      <c r="B497" s="7">
        <v>45208</v>
      </c>
      <c r="C497" s="8">
        <f t="shared" si="35"/>
        <v>9</v>
      </c>
      <c r="D497" s="8" t="str">
        <f t="shared" si="36"/>
        <v>Oct</v>
      </c>
      <c r="E497" s="8" t="s">
        <v>1513</v>
      </c>
      <c r="F497" s="8" t="s">
        <v>1514</v>
      </c>
      <c r="G497" s="8" t="s">
        <v>34</v>
      </c>
      <c r="H497" s="8" t="s">
        <v>43</v>
      </c>
      <c r="I497" s="9">
        <v>4000</v>
      </c>
      <c r="J497" s="10">
        <v>10</v>
      </c>
      <c r="K497" s="11">
        <f t="shared" si="37"/>
        <v>40000</v>
      </c>
      <c r="L497" s="8" t="s">
        <v>25</v>
      </c>
      <c r="M497" s="8" t="b">
        <f t="shared" ca="1" si="38"/>
        <v>0</v>
      </c>
      <c r="N497" s="12" t="b">
        <f t="shared" ca="1" si="39"/>
        <v>0</v>
      </c>
    </row>
    <row r="498" spans="1:14" x14ac:dyDescent="0.3">
      <c r="A498" s="6" t="s">
        <v>1515</v>
      </c>
      <c r="B498" s="7">
        <v>45209</v>
      </c>
      <c r="C498" s="8">
        <f t="shared" si="35"/>
        <v>10</v>
      </c>
      <c r="D498" s="8" t="str">
        <f t="shared" si="36"/>
        <v>Oct</v>
      </c>
      <c r="E498" s="8" t="s">
        <v>1516</v>
      </c>
      <c r="F498" s="8" t="s">
        <v>1517</v>
      </c>
      <c r="G498" s="8" t="s">
        <v>17</v>
      </c>
      <c r="H498" s="8" t="s">
        <v>47</v>
      </c>
      <c r="I498" s="9">
        <v>1500</v>
      </c>
      <c r="J498" s="10">
        <v>3</v>
      </c>
      <c r="K498" s="11">
        <f t="shared" si="37"/>
        <v>4500</v>
      </c>
      <c r="L498" s="8" t="s">
        <v>19</v>
      </c>
      <c r="M498" s="8" t="b">
        <f t="shared" ca="1" si="38"/>
        <v>0</v>
      </c>
      <c r="N498" s="12" t="b">
        <f t="shared" ca="1" si="39"/>
        <v>0</v>
      </c>
    </row>
    <row r="499" spans="1:14" x14ac:dyDescent="0.3">
      <c r="A499" s="6" t="s">
        <v>1518</v>
      </c>
      <c r="B499" s="7">
        <v>45210</v>
      </c>
      <c r="C499" s="8">
        <f t="shared" si="35"/>
        <v>11</v>
      </c>
      <c r="D499" s="8" t="str">
        <f t="shared" si="36"/>
        <v>Oct</v>
      </c>
      <c r="E499" s="8" t="s">
        <v>1519</v>
      </c>
      <c r="F499" s="8" t="s">
        <v>1520</v>
      </c>
      <c r="G499" s="8" t="s">
        <v>23</v>
      </c>
      <c r="H499" s="8" t="s">
        <v>18</v>
      </c>
      <c r="I499" s="9">
        <v>210</v>
      </c>
      <c r="J499" s="10">
        <v>4</v>
      </c>
      <c r="K499" s="11">
        <f t="shared" si="37"/>
        <v>840</v>
      </c>
      <c r="L499" s="8" t="s">
        <v>25</v>
      </c>
      <c r="M499" s="8" t="b">
        <f t="shared" ca="1" si="38"/>
        <v>0</v>
      </c>
      <c r="N499" s="12" t="b">
        <f t="shared" ca="1" si="39"/>
        <v>0</v>
      </c>
    </row>
    <row r="500" spans="1:14" x14ac:dyDescent="0.3">
      <c r="A500" s="6" t="s">
        <v>1521</v>
      </c>
      <c r="B500" s="7">
        <v>45211</v>
      </c>
      <c r="C500" s="8">
        <f t="shared" si="35"/>
        <v>12</v>
      </c>
      <c r="D500" s="8" t="str">
        <f t="shared" si="36"/>
        <v>Oct</v>
      </c>
      <c r="E500" s="8" t="s">
        <v>1522</v>
      </c>
      <c r="F500" s="8" t="s">
        <v>1523</v>
      </c>
      <c r="G500" s="8" t="s">
        <v>29</v>
      </c>
      <c r="H500" s="8" t="s">
        <v>24</v>
      </c>
      <c r="I500" s="9">
        <v>4000</v>
      </c>
      <c r="J500" s="10">
        <v>5</v>
      </c>
      <c r="K500" s="11">
        <f t="shared" si="37"/>
        <v>20000</v>
      </c>
      <c r="L500" s="8" t="s">
        <v>19</v>
      </c>
      <c r="M500" s="8" t="b">
        <f t="shared" ca="1" si="38"/>
        <v>0</v>
      </c>
      <c r="N500" s="12" t="b">
        <f t="shared" ca="1" si="39"/>
        <v>0</v>
      </c>
    </row>
    <row r="501" spans="1:14" x14ac:dyDescent="0.3">
      <c r="A501" s="6" t="s">
        <v>1524</v>
      </c>
      <c r="B501" s="7">
        <v>45212</v>
      </c>
      <c r="C501" s="8">
        <f t="shared" si="35"/>
        <v>13</v>
      </c>
      <c r="D501" s="8" t="str">
        <f t="shared" si="36"/>
        <v>Oct</v>
      </c>
      <c r="E501" s="8" t="s">
        <v>1525</v>
      </c>
      <c r="F501" s="8" t="s">
        <v>1526</v>
      </c>
      <c r="G501" s="8" t="s">
        <v>34</v>
      </c>
      <c r="H501" s="8" t="s">
        <v>30</v>
      </c>
      <c r="I501" s="9">
        <v>3200</v>
      </c>
      <c r="J501" s="10">
        <v>6</v>
      </c>
      <c r="K501" s="11">
        <f t="shared" si="37"/>
        <v>19200</v>
      </c>
      <c r="L501" s="8" t="s">
        <v>25</v>
      </c>
      <c r="M501" s="8" t="b">
        <f t="shared" ca="1" si="38"/>
        <v>0</v>
      </c>
      <c r="N501" s="12" t="b">
        <f t="shared" ca="1" si="39"/>
        <v>0</v>
      </c>
    </row>
    <row r="502" spans="1:14" x14ac:dyDescent="0.3">
      <c r="A502" s="6" t="s">
        <v>1527</v>
      </c>
      <c r="B502" s="7">
        <v>45213</v>
      </c>
      <c r="C502" s="8">
        <f t="shared" si="35"/>
        <v>14</v>
      </c>
      <c r="D502" s="8" t="str">
        <f t="shared" si="36"/>
        <v>Oct</v>
      </c>
      <c r="E502" s="8" t="s">
        <v>1528</v>
      </c>
      <c r="F502" s="8" t="s">
        <v>1529</v>
      </c>
      <c r="G502" s="8" t="s">
        <v>17</v>
      </c>
      <c r="H502" s="8" t="s">
        <v>35</v>
      </c>
      <c r="I502" s="9">
        <v>2900</v>
      </c>
      <c r="J502" s="10">
        <v>5</v>
      </c>
      <c r="K502" s="11">
        <f t="shared" si="37"/>
        <v>14500</v>
      </c>
      <c r="L502" s="8" t="s">
        <v>19</v>
      </c>
      <c r="M502" s="8" t="b">
        <f t="shared" ca="1" si="38"/>
        <v>0</v>
      </c>
      <c r="N502" s="12" t="b">
        <f t="shared" ca="1" si="39"/>
        <v>0</v>
      </c>
    </row>
    <row r="503" spans="1:14" x14ac:dyDescent="0.3">
      <c r="A503" s="6" t="s">
        <v>1530</v>
      </c>
      <c r="B503" s="7">
        <v>45214</v>
      </c>
      <c r="C503" s="8">
        <f t="shared" si="35"/>
        <v>15</v>
      </c>
      <c r="D503" s="8" t="str">
        <f t="shared" si="36"/>
        <v>Oct</v>
      </c>
      <c r="E503" s="8" t="s">
        <v>1531</v>
      </c>
      <c r="F503" s="8" t="s">
        <v>1532</v>
      </c>
      <c r="G503" s="8" t="s">
        <v>23</v>
      </c>
      <c r="H503" s="8" t="s">
        <v>39</v>
      </c>
      <c r="I503" s="9">
        <v>190</v>
      </c>
      <c r="J503" s="10">
        <v>6</v>
      </c>
      <c r="K503" s="11">
        <f t="shared" si="37"/>
        <v>1140</v>
      </c>
      <c r="L503" s="8" t="s">
        <v>25</v>
      </c>
      <c r="M503" s="8" t="b">
        <f t="shared" ca="1" si="38"/>
        <v>0</v>
      </c>
      <c r="N503" s="12" t="b">
        <f t="shared" ca="1" si="39"/>
        <v>0</v>
      </c>
    </row>
    <row r="504" spans="1:14" x14ac:dyDescent="0.3">
      <c r="A504" s="6" t="s">
        <v>1533</v>
      </c>
      <c r="B504" s="7">
        <v>45215</v>
      </c>
      <c r="C504" s="8">
        <f t="shared" si="35"/>
        <v>16</v>
      </c>
      <c r="D504" s="8" t="str">
        <f t="shared" si="36"/>
        <v>Oct</v>
      </c>
      <c r="E504" s="8" t="s">
        <v>1534</v>
      </c>
      <c r="F504" s="8" t="s">
        <v>1535</v>
      </c>
      <c r="G504" s="8" t="s">
        <v>29</v>
      </c>
      <c r="H504" s="8" t="s">
        <v>43</v>
      </c>
      <c r="I504" s="9">
        <v>4000</v>
      </c>
      <c r="J504" s="10">
        <v>5</v>
      </c>
      <c r="K504" s="11">
        <f t="shared" si="37"/>
        <v>20000</v>
      </c>
      <c r="L504" s="8" t="s">
        <v>19</v>
      </c>
      <c r="M504" s="8" t="b">
        <f t="shared" ca="1" si="38"/>
        <v>0</v>
      </c>
      <c r="N504" s="12" t="b">
        <f t="shared" ca="1" si="39"/>
        <v>0</v>
      </c>
    </row>
    <row r="505" spans="1:14" x14ac:dyDescent="0.3">
      <c r="A505" s="6" t="s">
        <v>1536</v>
      </c>
      <c r="B505" s="7">
        <v>45216</v>
      </c>
      <c r="C505" s="8">
        <f t="shared" si="35"/>
        <v>17</v>
      </c>
      <c r="D505" s="8" t="str">
        <f t="shared" si="36"/>
        <v>Oct</v>
      </c>
      <c r="E505" s="8" t="s">
        <v>1537</v>
      </c>
      <c r="F505" s="8" t="s">
        <v>1538</v>
      </c>
      <c r="G505" s="8" t="s">
        <v>34</v>
      </c>
      <c r="H505" s="8" t="s">
        <v>47</v>
      </c>
      <c r="I505" s="9">
        <v>1500</v>
      </c>
      <c r="J505" s="10">
        <v>6</v>
      </c>
      <c r="K505" s="11">
        <f t="shared" si="37"/>
        <v>9000</v>
      </c>
      <c r="L505" s="8" t="s">
        <v>25</v>
      </c>
      <c r="M505" s="8" t="b">
        <f t="shared" ca="1" si="38"/>
        <v>0</v>
      </c>
      <c r="N505" s="12" t="b">
        <f t="shared" ca="1" si="39"/>
        <v>0</v>
      </c>
    </row>
    <row r="506" spans="1:14" x14ac:dyDescent="0.3">
      <c r="A506" s="6" t="s">
        <v>1539</v>
      </c>
      <c r="B506" s="7">
        <v>45217</v>
      </c>
      <c r="C506" s="8">
        <f t="shared" si="35"/>
        <v>18</v>
      </c>
      <c r="D506" s="8" t="str">
        <f t="shared" si="36"/>
        <v>Oct</v>
      </c>
      <c r="E506" s="8" t="s">
        <v>1540</v>
      </c>
      <c r="F506" s="8" t="s">
        <v>1541</v>
      </c>
      <c r="G506" s="8" t="s">
        <v>17</v>
      </c>
      <c r="H506" s="8" t="s">
        <v>18</v>
      </c>
      <c r="I506" s="9">
        <v>210</v>
      </c>
      <c r="J506" s="10">
        <v>2</v>
      </c>
      <c r="K506" s="11">
        <f t="shared" si="37"/>
        <v>420</v>
      </c>
      <c r="L506" s="8" t="s">
        <v>19</v>
      </c>
      <c r="M506" s="8" t="b">
        <f t="shared" ca="1" si="38"/>
        <v>0</v>
      </c>
      <c r="N506" s="12" t="b">
        <f t="shared" ca="1" si="39"/>
        <v>0</v>
      </c>
    </row>
    <row r="507" spans="1:14" x14ac:dyDescent="0.3">
      <c r="A507" s="6" t="s">
        <v>1542</v>
      </c>
      <c r="B507" s="7">
        <v>45218</v>
      </c>
      <c r="C507" s="8">
        <f t="shared" si="35"/>
        <v>19</v>
      </c>
      <c r="D507" s="8" t="str">
        <f t="shared" si="36"/>
        <v>Oct</v>
      </c>
      <c r="E507" s="8" t="s">
        <v>1543</v>
      </c>
      <c r="F507" s="8" t="s">
        <v>1544</v>
      </c>
      <c r="G507" s="8" t="s">
        <v>23</v>
      </c>
      <c r="H507" s="8" t="s">
        <v>24</v>
      </c>
      <c r="I507" s="9">
        <v>4000</v>
      </c>
      <c r="J507" s="10">
        <v>3</v>
      </c>
      <c r="K507" s="11">
        <f t="shared" si="37"/>
        <v>12000</v>
      </c>
      <c r="L507" s="8" t="s">
        <v>25</v>
      </c>
      <c r="M507" s="8" t="b">
        <f t="shared" ca="1" si="38"/>
        <v>0</v>
      </c>
      <c r="N507" s="12" t="b">
        <f t="shared" ca="1" si="39"/>
        <v>0</v>
      </c>
    </row>
    <row r="508" spans="1:14" x14ac:dyDescent="0.3">
      <c r="A508" s="6" t="s">
        <v>1545</v>
      </c>
      <c r="B508" s="7">
        <v>45219</v>
      </c>
      <c r="C508" s="8">
        <f t="shared" si="35"/>
        <v>20</v>
      </c>
      <c r="D508" s="8" t="str">
        <f t="shared" si="36"/>
        <v>Oct</v>
      </c>
      <c r="E508" s="8" t="s">
        <v>1546</v>
      </c>
      <c r="F508" s="8" t="s">
        <v>1547</v>
      </c>
      <c r="G508" s="8" t="s">
        <v>29</v>
      </c>
      <c r="H508" s="8" t="s">
        <v>30</v>
      </c>
      <c r="I508" s="9">
        <v>3200</v>
      </c>
      <c r="J508" s="10">
        <v>5</v>
      </c>
      <c r="K508" s="11">
        <f t="shared" si="37"/>
        <v>16000</v>
      </c>
      <c r="L508" s="8" t="s">
        <v>19</v>
      </c>
      <c r="M508" s="8" t="b">
        <f t="shared" ca="1" si="38"/>
        <v>0</v>
      </c>
      <c r="N508" s="12" t="b">
        <f t="shared" ca="1" si="39"/>
        <v>0</v>
      </c>
    </row>
    <row r="509" spans="1:14" x14ac:dyDescent="0.3">
      <c r="A509" s="6" t="s">
        <v>1548</v>
      </c>
      <c r="B509" s="7">
        <v>45220</v>
      </c>
      <c r="C509" s="8">
        <f t="shared" si="35"/>
        <v>21</v>
      </c>
      <c r="D509" s="8" t="str">
        <f t="shared" si="36"/>
        <v>Oct</v>
      </c>
      <c r="E509" s="8" t="s">
        <v>1549</v>
      </c>
      <c r="F509" s="8" t="s">
        <v>1550</v>
      </c>
      <c r="G509" s="8" t="s">
        <v>34</v>
      </c>
      <c r="H509" s="8" t="s">
        <v>35</v>
      </c>
      <c r="I509" s="9">
        <v>2900</v>
      </c>
      <c r="J509" s="10">
        <v>3</v>
      </c>
      <c r="K509" s="11">
        <f t="shared" si="37"/>
        <v>8700</v>
      </c>
      <c r="L509" s="8" t="s">
        <v>25</v>
      </c>
      <c r="M509" s="8" t="b">
        <f t="shared" ca="1" si="38"/>
        <v>0</v>
      </c>
      <c r="N509" s="12" t="b">
        <f t="shared" ca="1" si="39"/>
        <v>0</v>
      </c>
    </row>
    <row r="510" spans="1:14" x14ac:dyDescent="0.3">
      <c r="A510" s="6" t="s">
        <v>1551</v>
      </c>
      <c r="B510" s="7">
        <v>45221</v>
      </c>
      <c r="C510" s="8">
        <f t="shared" si="35"/>
        <v>22</v>
      </c>
      <c r="D510" s="8" t="str">
        <f t="shared" si="36"/>
        <v>Oct</v>
      </c>
      <c r="E510" s="8" t="s">
        <v>1552</v>
      </c>
      <c r="F510" s="8" t="s">
        <v>1553</v>
      </c>
      <c r="G510" s="8" t="s">
        <v>17</v>
      </c>
      <c r="H510" s="8" t="s">
        <v>39</v>
      </c>
      <c r="I510" s="9">
        <v>190</v>
      </c>
      <c r="J510" s="10">
        <v>1</v>
      </c>
      <c r="K510" s="11">
        <f t="shared" si="37"/>
        <v>190</v>
      </c>
      <c r="L510" s="8" t="s">
        <v>19</v>
      </c>
      <c r="M510" s="8" t="b">
        <f t="shared" ca="1" si="38"/>
        <v>0</v>
      </c>
      <c r="N510" s="12" t="b">
        <f t="shared" ca="1" si="39"/>
        <v>0</v>
      </c>
    </row>
    <row r="511" spans="1:14" x14ac:dyDescent="0.3">
      <c r="A511" s="6" t="s">
        <v>1554</v>
      </c>
      <c r="B511" s="7">
        <v>45222</v>
      </c>
      <c r="C511" s="8">
        <f t="shared" si="35"/>
        <v>23</v>
      </c>
      <c r="D511" s="8" t="str">
        <f t="shared" si="36"/>
        <v>Oct</v>
      </c>
      <c r="E511" s="8" t="s">
        <v>1555</v>
      </c>
      <c r="F511" s="8" t="s">
        <v>1556</v>
      </c>
      <c r="G511" s="8" t="s">
        <v>23</v>
      </c>
      <c r="H511" s="8" t="s">
        <v>43</v>
      </c>
      <c r="I511" s="9">
        <v>4000</v>
      </c>
      <c r="J511" s="10">
        <v>2</v>
      </c>
      <c r="K511" s="11">
        <f t="shared" si="37"/>
        <v>8000</v>
      </c>
      <c r="L511" s="8" t="s">
        <v>25</v>
      </c>
      <c r="M511" s="8" t="b">
        <f t="shared" ca="1" si="38"/>
        <v>0</v>
      </c>
      <c r="N511" s="12" t="b">
        <f t="shared" ca="1" si="39"/>
        <v>0</v>
      </c>
    </row>
    <row r="512" spans="1:14" x14ac:dyDescent="0.3">
      <c r="A512" s="6" t="s">
        <v>1557</v>
      </c>
      <c r="B512" s="7">
        <v>45223</v>
      </c>
      <c r="C512" s="8">
        <f t="shared" si="35"/>
        <v>24</v>
      </c>
      <c r="D512" s="8" t="str">
        <f t="shared" si="36"/>
        <v>Oct</v>
      </c>
      <c r="E512" s="8" t="s">
        <v>1558</v>
      </c>
      <c r="F512" s="8" t="s">
        <v>1559</v>
      </c>
      <c r="G512" s="8" t="s">
        <v>29</v>
      </c>
      <c r="H512" s="8" t="s">
        <v>47</v>
      </c>
      <c r="I512" s="9">
        <v>1500</v>
      </c>
      <c r="J512" s="10">
        <v>3</v>
      </c>
      <c r="K512" s="11">
        <f t="shared" si="37"/>
        <v>4500</v>
      </c>
      <c r="L512" s="8" t="s">
        <v>19</v>
      </c>
      <c r="M512" s="8" t="b">
        <f t="shared" ca="1" si="38"/>
        <v>0</v>
      </c>
      <c r="N512" s="12" t="b">
        <f t="shared" ca="1" si="39"/>
        <v>0</v>
      </c>
    </row>
    <row r="513" spans="1:14" x14ac:dyDescent="0.3">
      <c r="A513" s="6" t="s">
        <v>1560</v>
      </c>
      <c r="B513" s="7">
        <v>45224</v>
      </c>
      <c r="C513" s="8">
        <f t="shared" si="35"/>
        <v>25</v>
      </c>
      <c r="D513" s="8" t="str">
        <f t="shared" si="36"/>
        <v>Oct</v>
      </c>
      <c r="E513" s="8" t="s">
        <v>1561</v>
      </c>
      <c r="F513" s="8" t="s">
        <v>1562</v>
      </c>
      <c r="G513" s="8" t="s">
        <v>34</v>
      </c>
      <c r="H513" s="8" t="s">
        <v>18</v>
      </c>
      <c r="I513" s="9">
        <v>210</v>
      </c>
      <c r="J513" s="10">
        <v>7</v>
      </c>
      <c r="K513" s="11">
        <f t="shared" si="37"/>
        <v>1470</v>
      </c>
      <c r="L513" s="8" t="s">
        <v>25</v>
      </c>
      <c r="M513" s="8" t="b">
        <f t="shared" ca="1" si="38"/>
        <v>0</v>
      </c>
      <c r="N513" s="12" t="b">
        <f t="shared" ca="1" si="39"/>
        <v>0</v>
      </c>
    </row>
    <row r="514" spans="1:14" x14ac:dyDescent="0.3">
      <c r="A514" s="6" t="s">
        <v>1563</v>
      </c>
      <c r="B514" s="7">
        <v>45225</v>
      </c>
      <c r="C514" s="8">
        <f t="shared" si="35"/>
        <v>26</v>
      </c>
      <c r="D514" s="8" t="str">
        <f t="shared" si="36"/>
        <v>Oct</v>
      </c>
      <c r="E514" s="8" t="s">
        <v>1564</v>
      </c>
      <c r="F514" s="8" t="s">
        <v>1565</v>
      </c>
      <c r="G514" s="8" t="s">
        <v>17</v>
      </c>
      <c r="H514" s="8" t="s">
        <v>24</v>
      </c>
      <c r="I514" s="9">
        <v>4000</v>
      </c>
      <c r="J514" s="10">
        <v>6</v>
      </c>
      <c r="K514" s="11">
        <f t="shared" si="37"/>
        <v>24000</v>
      </c>
      <c r="L514" s="8" t="s">
        <v>19</v>
      </c>
      <c r="M514" s="8" t="b">
        <f t="shared" ca="1" si="38"/>
        <v>0</v>
      </c>
      <c r="N514" s="12" t="b">
        <f t="shared" ca="1" si="39"/>
        <v>0</v>
      </c>
    </row>
    <row r="515" spans="1:14" x14ac:dyDescent="0.3">
      <c r="A515" s="6" t="s">
        <v>1566</v>
      </c>
      <c r="B515" s="7">
        <v>45226</v>
      </c>
      <c r="C515" s="8">
        <f t="shared" ref="C515:C578" si="40">DAY(B515)</f>
        <v>27</v>
      </c>
      <c r="D515" s="8" t="str">
        <f t="shared" ref="D515:D578" si="41">TEXT(B515,"mmm")</f>
        <v>Oct</v>
      </c>
      <c r="E515" s="8" t="s">
        <v>1567</v>
      </c>
      <c r="F515" s="8" t="s">
        <v>1568</v>
      </c>
      <c r="G515" s="8" t="s">
        <v>23</v>
      </c>
      <c r="H515" s="8" t="s">
        <v>30</v>
      </c>
      <c r="I515" s="9">
        <v>3200</v>
      </c>
      <c r="J515" s="10">
        <v>1</v>
      </c>
      <c r="K515" s="11">
        <f t="shared" ref="K515:K578" si="42">I515*J515</f>
        <v>3200</v>
      </c>
      <c r="L515" s="8" t="s">
        <v>25</v>
      </c>
      <c r="M515" s="8" t="b">
        <f t="shared" ref="M515:M578" ca="1" si="43">AND(B515&gt;=(TODAY()-28),B515&lt;TODAY())</f>
        <v>0</v>
      </c>
      <c r="N515" s="12" t="b">
        <f t="shared" ref="N515:N578" ca="1" si="44">AND(B515&gt;=(TODAY()-56),B515&lt;(TODAY()-28))</f>
        <v>0</v>
      </c>
    </row>
    <row r="516" spans="1:14" x14ac:dyDescent="0.3">
      <c r="A516" s="6" t="s">
        <v>1569</v>
      </c>
      <c r="B516" s="7">
        <v>45227</v>
      </c>
      <c r="C516" s="8">
        <f t="shared" si="40"/>
        <v>28</v>
      </c>
      <c r="D516" s="8" t="str">
        <f t="shared" si="41"/>
        <v>Oct</v>
      </c>
      <c r="E516" s="8" t="s">
        <v>1570</v>
      </c>
      <c r="F516" s="8" t="s">
        <v>1571</v>
      </c>
      <c r="G516" s="8" t="s">
        <v>29</v>
      </c>
      <c r="H516" s="8" t="s">
        <v>35</v>
      </c>
      <c r="I516" s="9">
        <v>2900</v>
      </c>
      <c r="J516" s="10">
        <v>3</v>
      </c>
      <c r="K516" s="11">
        <f t="shared" si="42"/>
        <v>8700</v>
      </c>
      <c r="L516" s="8" t="s">
        <v>19</v>
      </c>
      <c r="M516" s="8" t="b">
        <f t="shared" ca="1" si="43"/>
        <v>0</v>
      </c>
      <c r="N516" s="12" t="b">
        <f t="shared" ca="1" si="44"/>
        <v>0</v>
      </c>
    </row>
    <row r="517" spans="1:14" x14ac:dyDescent="0.3">
      <c r="A517" s="6" t="s">
        <v>1572</v>
      </c>
      <c r="B517" s="7">
        <v>45228</v>
      </c>
      <c r="C517" s="8">
        <f t="shared" si="40"/>
        <v>29</v>
      </c>
      <c r="D517" s="8" t="str">
        <f t="shared" si="41"/>
        <v>Oct</v>
      </c>
      <c r="E517" s="8" t="s">
        <v>1573</v>
      </c>
      <c r="F517" s="8" t="s">
        <v>1574</v>
      </c>
      <c r="G517" s="8" t="s">
        <v>34</v>
      </c>
      <c r="H517" s="8" t="s">
        <v>39</v>
      </c>
      <c r="I517" s="9">
        <v>190</v>
      </c>
      <c r="J517" s="10">
        <v>4</v>
      </c>
      <c r="K517" s="11">
        <f t="shared" si="42"/>
        <v>760</v>
      </c>
      <c r="L517" s="8" t="s">
        <v>25</v>
      </c>
      <c r="M517" s="8" t="b">
        <f t="shared" ca="1" si="43"/>
        <v>0</v>
      </c>
      <c r="N517" s="12" t="b">
        <f t="shared" ca="1" si="44"/>
        <v>0</v>
      </c>
    </row>
    <row r="518" spans="1:14" x14ac:dyDescent="0.3">
      <c r="A518" s="6" t="s">
        <v>1575</v>
      </c>
      <c r="B518" s="7">
        <v>45229</v>
      </c>
      <c r="C518" s="8">
        <f t="shared" si="40"/>
        <v>30</v>
      </c>
      <c r="D518" s="8" t="str">
        <f t="shared" si="41"/>
        <v>Oct</v>
      </c>
      <c r="E518" s="8" t="s">
        <v>1576</v>
      </c>
      <c r="F518" s="8" t="s">
        <v>1577</v>
      </c>
      <c r="G518" s="8" t="s">
        <v>17</v>
      </c>
      <c r="H518" s="8" t="s">
        <v>43</v>
      </c>
      <c r="I518" s="9">
        <v>4000</v>
      </c>
      <c r="J518" s="10">
        <v>2</v>
      </c>
      <c r="K518" s="11">
        <f t="shared" si="42"/>
        <v>8000</v>
      </c>
      <c r="L518" s="8" t="s">
        <v>19</v>
      </c>
      <c r="M518" s="8" t="b">
        <f t="shared" ca="1" si="43"/>
        <v>0</v>
      </c>
      <c r="N518" s="12" t="b">
        <f t="shared" ca="1" si="44"/>
        <v>0</v>
      </c>
    </row>
    <row r="519" spans="1:14" x14ac:dyDescent="0.3">
      <c r="A519" s="6" t="s">
        <v>1578</v>
      </c>
      <c r="B519" s="7">
        <v>45230</v>
      </c>
      <c r="C519" s="8">
        <f t="shared" si="40"/>
        <v>31</v>
      </c>
      <c r="D519" s="8" t="str">
        <f t="shared" si="41"/>
        <v>Oct</v>
      </c>
      <c r="E519" s="8" t="s">
        <v>1579</v>
      </c>
      <c r="F519" s="8" t="s">
        <v>1580</v>
      </c>
      <c r="G519" s="8" t="s">
        <v>23</v>
      </c>
      <c r="H519" s="8" t="s">
        <v>47</v>
      </c>
      <c r="I519" s="9">
        <v>1500</v>
      </c>
      <c r="J519" s="10">
        <v>3</v>
      </c>
      <c r="K519" s="11">
        <f t="shared" si="42"/>
        <v>4500</v>
      </c>
      <c r="L519" s="8" t="s">
        <v>25</v>
      </c>
      <c r="M519" s="8" t="b">
        <f t="shared" ca="1" si="43"/>
        <v>0</v>
      </c>
      <c r="N519" s="12" t="b">
        <f t="shared" ca="1" si="44"/>
        <v>0</v>
      </c>
    </row>
    <row r="520" spans="1:14" x14ac:dyDescent="0.3">
      <c r="A520" s="6" t="s">
        <v>1581</v>
      </c>
      <c r="B520" s="7">
        <v>45231</v>
      </c>
      <c r="C520" s="8">
        <f t="shared" si="40"/>
        <v>1</v>
      </c>
      <c r="D520" s="8" t="str">
        <f t="shared" si="41"/>
        <v>Nov</v>
      </c>
      <c r="E520" s="8" t="s">
        <v>1582</v>
      </c>
      <c r="F520" s="8" t="s">
        <v>1583</v>
      </c>
      <c r="G520" s="8" t="s">
        <v>29</v>
      </c>
      <c r="H520" s="8" t="s">
        <v>18</v>
      </c>
      <c r="I520" s="9">
        <v>210</v>
      </c>
      <c r="J520" s="10">
        <v>4</v>
      </c>
      <c r="K520" s="11">
        <f t="shared" si="42"/>
        <v>840</v>
      </c>
      <c r="L520" s="8" t="s">
        <v>19</v>
      </c>
      <c r="M520" s="8" t="b">
        <f t="shared" ca="1" si="43"/>
        <v>0</v>
      </c>
      <c r="N520" s="12" t="b">
        <f t="shared" ca="1" si="44"/>
        <v>0</v>
      </c>
    </row>
    <row r="521" spans="1:14" x14ac:dyDescent="0.3">
      <c r="A521" s="6" t="s">
        <v>1584</v>
      </c>
      <c r="B521" s="7">
        <v>45232</v>
      </c>
      <c r="C521" s="8">
        <f t="shared" si="40"/>
        <v>2</v>
      </c>
      <c r="D521" s="8" t="str">
        <f t="shared" si="41"/>
        <v>Nov</v>
      </c>
      <c r="E521" s="8" t="s">
        <v>1585</v>
      </c>
      <c r="F521" s="8" t="s">
        <v>1586</v>
      </c>
      <c r="G521" s="8" t="s">
        <v>34</v>
      </c>
      <c r="H521" s="8" t="s">
        <v>24</v>
      </c>
      <c r="I521" s="9">
        <v>4000</v>
      </c>
      <c r="J521" s="10">
        <v>5</v>
      </c>
      <c r="K521" s="11">
        <f t="shared" si="42"/>
        <v>20000</v>
      </c>
      <c r="L521" s="8" t="s">
        <v>25</v>
      </c>
      <c r="M521" s="8" t="b">
        <f t="shared" ca="1" si="43"/>
        <v>0</v>
      </c>
      <c r="N521" s="12" t="b">
        <f t="shared" ca="1" si="44"/>
        <v>0</v>
      </c>
    </row>
    <row r="522" spans="1:14" x14ac:dyDescent="0.3">
      <c r="A522" s="6" t="s">
        <v>1587</v>
      </c>
      <c r="B522" s="7">
        <v>45233</v>
      </c>
      <c r="C522" s="8">
        <f t="shared" si="40"/>
        <v>3</v>
      </c>
      <c r="D522" s="8" t="str">
        <f t="shared" si="41"/>
        <v>Nov</v>
      </c>
      <c r="E522" s="8" t="s">
        <v>1588</v>
      </c>
      <c r="F522" s="8" t="s">
        <v>1589</v>
      </c>
      <c r="G522" s="8" t="s">
        <v>17</v>
      </c>
      <c r="H522" s="8" t="s">
        <v>30</v>
      </c>
      <c r="I522" s="9">
        <v>3200</v>
      </c>
      <c r="J522" s="10">
        <v>6</v>
      </c>
      <c r="K522" s="11">
        <f t="shared" si="42"/>
        <v>19200</v>
      </c>
      <c r="L522" s="8" t="s">
        <v>19</v>
      </c>
      <c r="M522" s="8" t="b">
        <f t="shared" ca="1" si="43"/>
        <v>0</v>
      </c>
      <c r="N522" s="12" t="b">
        <f t="shared" ca="1" si="44"/>
        <v>0</v>
      </c>
    </row>
    <row r="523" spans="1:14" x14ac:dyDescent="0.3">
      <c r="A523" s="6" t="s">
        <v>1590</v>
      </c>
      <c r="B523" s="7">
        <v>45234</v>
      </c>
      <c r="C523" s="8">
        <f t="shared" si="40"/>
        <v>4</v>
      </c>
      <c r="D523" s="8" t="str">
        <f t="shared" si="41"/>
        <v>Nov</v>
      </c>
      <c r="E523" s="8" t="s">
        <v>1591</v>
      </c>
      <c r="F523" s="8" t="s">
        <v>1592</v>
      </c>
      <c r="G523" s="8" t="s">
        <v>23</v>
      </c>
      <c r="H523" s="8" t="s">
        <v>35</v>
      </c>
      <c r="I523" s="9">
        <v>2900</v>
      </c>
      <c r="J523" s="10">
        <v>5</v>
      </c>
      <c r="K523" s="11">
        <f t="shared" si="42"/>
        <v>14500</v>
      </c>
      <c r="L523" s="8" t="s">
        <v>25</v>
      </c>
      <c r="M523" s="8" t="b">
        <f t="shared" ca="1" si="43"/>
        <v>0</v>
      </c>
      <c r="N523" s="12" t="b">
        <f t="shared" ca="1" si="44"/>
        <v>0</v>
      </c>
    </row>
    <row r="524" spans="1:14" x14ac:dyDescent="0.3">
      <c r="A524" s="6" t="s">
        <v>1593</v>
      </c>
      <c r="B524" s="7">
        <v>45235</v>
      </c>
      <c r="C524" s="8">
        <f t="shared" si="40"/>
        <v>5</v>
      </c>
      <c r="D524" s="8" t="str">
        <f t="shared" si="41"/>
        <v>Nov</v>
      </c>
      <c r="E524" s="8" t="s">
        <v>1594</v>
      </c>
      <c r="F524" s="8" t="s">
        <v>1595</v>
      </c>
      <c r="G524" s="8" t="s">
        <v>29</v>
      </c>
      <c r="H524" s="8" t="s">
        <v>39</v>
      </c>
      <c r="I524" s="9">
        <v>190</v>
      </c>
      <c r="J524" s="10">
        <v>4</v>
      </c>
      <c r="K524" s="11">
        <f t="shared" si="42"/>
        <v>760</v>
      </c>
      <c r="L524" s="8" t="s">
        <v>19</v>
      </c>
      <c r="M524" s="8" t="b">
        <f t="shared" ca="1" si="43"/>
        <v>0</v>
      </c>
      <c r="N524" s="12" t="b">
        <f t="shared" ca="1" si="44"/>
        <v>0</v>
      </c>
    </row>
    <row r="525" spans="1:14" x14ac:dyDescent="0.3">
      <c r="A525" s="6" t="s">
        <v>1596</v>
      </c>
      <c r="B525" s="7">
        <v>45236</v>
      </c>
      <c r="C525" s="8">
        <f t="shared" si="40"/>
        <v>6</v>
      </c>
      <c r="D525" s="8" t="str">
        <f t="shared" si="41"/>
        <v>Nov</v>
      </c>
      <c r="E525" s="8" t="s">
        <v>1597</v>
      </c>
      <c r="F525" s="8" t="s">
        <v>1598</v>
      </c>
      <c r="G525" s="8" t="s">
        <v>34</v>
      </c>
      <c r="H525" s="8" t="s">
        <v>43</v>
      </c>
      <c r="I525" s="9">
        <v>4000</v>
      </c>
      <c r="J525" s="10">
        <v>10</v>
      </c>
      <c r="K525" s="11">
        <f t="shared" si="42"/>
        <v>40000</v>
      </c>
      <c r="L525" s="8" t="s">
        <v>25</v>
      </c>
      <c r="M525" s="8" t="b">
        <f t="shared" ca="1" si="43"/>
        <v>0</v>
      </c>
      <c r="N525" s="12" t="b">
        <f t="shared" ca="1" si="44"/>
        <v>0</v>
      </c>
    </row>
    <row r="526" spans="1:14" x14ac:dyDescent="0.3">
      <c r="A526" s="6" t="s">
        <v>1599</v>
      </c>
      <c r="B526" s="7">
        <v>45237</v>
      </c>
      <c r="C526" s="8">
        <f t="shared" si="40"/>
        <v>7</v>
      </c>
      <c r="D526" s="8" t="str">
        <f t="shared" si="41"/>
        <v>Nov</v>
      </c>
      <c r="E526" s="8" t="s">
        <v>1600</v>
      </c>
      <c r="F526" s="8" t="s">
        <v>1601</v>
      </c>
      <c r="G526" s="8" t="s">
        <v>17</v>
      </c>
      <c r="H526" s="8" t="s">
        <v>47</v>
      </c>
      <c r="I526" s="9">
        <v>1500</v>
      </c>
      <c r="J526" s="10">
        <v>3</v>
      </c>
      <c r="K526" s="11">
        <f t="shared" si="42"/>
        <v>4500</v>
      </c>
      <c r="L526" s="8" t="s">
        <v>19</v>
      </c>
      <c r="M526" s="8" t="b">
        <f t="shared" ca="1" si="43"/>
        <v>0</v>
      </c>
      <c r="N526" s="12" t="b">
        <f t="shared" ca="1" si="44"/>
        <v>0</v>
      </c>
    </row>
    <row r="527" spans="1:14" x14ac:dyDescent="0.3">
      <c r="A527" s="6" t="s">
        <v>1602</v>
      </c>
      <c r="B527" s="7">
        <v>45238</v>
      </c>
      <c r="C527" s="8">
        <f t="shared" si="40"/>
        <v>8</v>
      </c>
      <c r="D527" s="8" t="str">
        <f t="shared" si="41"/>
        <v>Nov</v>
      </c>
      <c r="E527" s="8" t="s">
        <v>1603</v>
      </c>
      <c r="F527" s="8" t="s">
        <v>1604</v>
      </c>
      <c r="G527" s="8" t="s">
        <v>23</v>
      </c>
      <c r="H527" s="8" t="s">
        <v>18</v>
      </c>
      <c r="I527" s="9">
        <v>210</v>
      </c>
      <c r="J527" s="10">
        <v>4</v>
      </c>
      <c r="K527" s="11">
        <f t="shared" si="42"/>
        <v>840</v>
      </c>
      <c r="L527" s="8" t="s">
        <v>25</v>
      </c>
      <c r="M527" s="8" t="b">
        <f t="shared" ca="1" si="43"/>
        <v>0</v>
      </c>
      <c r="N527" s="12" t="b">
        <f t="shared" ca="1" si="44"/>
        <v>0</v>
      </c>
    </row>
    <row r="528" spans="1:14" x14ac:dyDescent="0.3">
      <c r="A528" s="6" t="s">
        <v>1605</v>
      </c>
      <c r="B528" s="7">
        <v>45239</v>
      </c>
      <c r="C528" s="8">
        <f t="shared" si="40"/>
        <v>9</v>
      </c>
      <c r="D528" s="8" t="str">
        <f t="shared" si="41"/>
        <v>Nov</v>
      </c>
      <c r="E528" s="8" t="s">
        <v>1606</v>
      </c>
      <c r="F528" s="8" t="s">
        <v>1607</v>
      </c>
      <c r="G528" s="8" t="s">
        <v>29</v>
      </c>
      <c r="H528" s="8" t="s">
        <v>24</v>
      </c>
      <c r="I528" s="9">
        <v>4000</v>
      </c>
      <c r="J528" s="10">
        <v>5</v>
      </c>
      <c r="K528" s="11">
        <f t="shared" si="42"/>
        <v>20000</v>
      </c>
      <c r="L528" s="8" t="s">
        <v>19</v>
      </c>
      <c r="M528" s="8" t="b">
        <f t="shared" ca="1" si="43"/>
        <v>0</v>
      </c>
      <c r="N528" s="12" t="b">
        <f t="shared" ca="1" si="44"/>
        <v>0</v>
      </c>
    </row>
    <row r="529" spans="1:14" x14ac:dyDescent="0.3">
      <c r="A529" s="6" t="s">
        <v>1608</v>
      </c>
      <c r="B529" s="7">
        <v>45240</v>
      </c>
      <c r="C529" s="8">
        <f t="shared" si="40"/>
        <v>10</v>
      </c>
      <c r="D529" s="8" t="str">
        <f t="shared" si="41"/>
        <v>Nov</v>
      </c>
      <c r="E529" s="8" t="s">
        <v>1609</v>
      </c>
      <c r="F529" s="8" t="s">
        <v>1610</v>
      </c>
      <c r="G529" s="8" t="s">
        <v>34</v>
      </c>
      <c r="H529" s="8" t="s">
        <v>30</v>
      </c>
      <c r="I529" s="9">
        <v>3200</v>
      </c>
      <c r="J529" s="10">
        <v>6</v>
      </c>
      <c r="K529" s="11">
        <f t="shared" si="42"/>
        <v>19200</v>
      </c>
      <c r="L529" s="8" t="s">
        <v>25</v>
      </c>
      <c r="M529" s="8" t="b">
        <f t="shared" ca="1" si="43"/>
        <v>0</v>
      </c>
      <c r="N529" s="12" t="b">
        <f t="shared" ca="1" si="44"/>
        <v>0</v>
      </c>
    </row>
    <row r="530" spans="1:14" x14ac:dyDescent="0.3">
      <c r="A530" s="6" t="s">
        <v>1611</v>
      </c>
      <c r="B530" s="7">
        <v>45241</v>
      </c>
      <c r="C530" s="8">
        <f t="shared" si="40"/>
        <v>11</v>
      </c>
      <c r="D530" s="8" t="str">
        <f t="shared" si="41"/>
        <v>Nov</v>
      </c>
      <c r="E530" s="8" t="s">
        <v>1612</v>
      </c>
      <c r="F530" s="8" t="s">
        <v>1613</v>
      </c>
      <c r="G530" s="8" t="s">
        <v>17</v>
      </c>
      <c r="H530" s="8" t="s">
        <v>35</v>
      </c>
      <c r="I530" s="9">
        <v>2900</v>
      </c>
      <c r="J530" s="10">
        <v>5</v>
      </c>
      <c r="K530" s="11">
        <f t="shared" si="42"/>
        <v>14500</v>
      </c>
      <c r="L530" s="8" t="s">
        <v>19</v>
      </c>
      <c r="M530" s="8" t="b">
        <f t="shared" ca="1" si="43"/>
        <v>0</v>
      </c>
      <c r="N530" s="12" t="b">
        <f t="shared" ca="1" si="44"/>
        <v>0</v>
      </c>
    </row>
    <row r="531" spans="1:14" x14ac:dyDescent="0.3">
      <c r="A531" s="6" t="s">
        <v>1614</v>
      </c>
      <c r="B531" s="7">
        <v>45242</v>
      </c>
      <c r="C531" s="8">
        <f t="shared" si="40"/>
        <v>12</v>
      </c>
      <c r="D531" s="8" t="str">
        <f t="shared" si="41"/>
        <v>Nov</v>
      </c>
      <c r="E531" s="8" t="s">
        <v>1615</v>
      </c>
      <c r="F531" s="8" t="s">
        <v>1616</v>
      </c>
      <c r="G531" s="8" t="s">
        <v>23</v>
      </c>
      <c r="H531" s="8" t="s">
        <v>39</v>
      </c>
      <c r="I531" s="9">
        <v>190</v>
      </c>
      <c r="J531" s="10">
        <v>6</v>
      </c>
      <c r="K531" s="11">
        <f t="shared" si="42"/>
        <v>1140</v>
      </c>
      <c r="L531" s="8" t="s">
        <v>25</v>
      </c>
      <c r="M531" s="8" t="b">
        <f t="shared" ca="1" si="43"/>
        <v>0</v>
      </c>
      <c r="N531" s="12" t="b">
        <f t="shared" ca="1" si="44"/>
        <v>0</v>
      </c>
    </row>
    <row r="532" spans="1:14" x14ac:dyDescent="0.3">
      <c r="A532" s="6" t="s">
        <v>1617</v>
      </c>
      <c r="B532" s="7">
        <v>45243</v>
      </c>
      <c r="C532" s="8">
        <f t="shared" si="40"/>
        <v>13</v>
      </c>
      <c r="D532" s="8" t="str">
        <f t="shared" si="41"/>
        <v>Nov</v>
      </c>
      <c r="E532" s="8" t="s">
        <v>1618</v>
      </c>
      <c r="F532" s="8" t="s">
        <v>1619</v>
      </c>
      <c r="G532" s="8" t="s">
        <v>29</v>
      </c>
      <c r="H532" s="8" t="s">
        <v>43</v>
      </c>
      <c r="I532" s="9">
        <v>4000</v>
      </c>
      <c r="J532" s="10">
        <v>5</v>
      </c>
      <c r="K532" s="11">
        <f t="shared" si="42"/>
        <v>20000</v>
      </c>
      <c r="L532" s="8" t="s">
        <v>19</v>
      </c>
      <c r="M532" s="8" t="b">
        <f t="shared" ca="1" si="43"/>
        <v>0</v>
      </c>
      <c r="N532" s="12" t="b">
        <f t="shared" ca="1" si="44"/>
        <v>0</v>
      </c>
    </row>
    <row r="533" spans="1:14" x14ac:dyDescent="0.3">
      <c r="A533" s="6" t="s">
        <v>1620</v>
      </c>
      <c r="B533" s="7">
        <v>45244</v>
      </c>
      <c r="C533" s="8">
        <f t="shared" si="40"/>
        <v>14</v>
      </c>
      <c r="D533" s="8" t="str">
        <f t="shared" si="41"/>
        <v>Nov</v>
      </c>
      <c r="E533" s="8" t="s">
        <v>1621</v>
      </c>
      <c r="F533" s="8" t="s">
        <v>1622</v>
      </c>
      <c r="G533" s="8" t="s">
        <v>34</v>
      </c>
      <c r="H533" s="8" t="s">
        <v>47</v>
      </c>
      <c r="I533" s="9">
        <v>1500</v>
      </c>
      <c r="J533" s="10">
        <v>6</v>
      </c>
      <c r="K533" s="11">
        <f t="shared" si="42"/>
        <v>9000</v>
      </c>
      <c r="L533" s="8" t="s">
        <v>25</v>
      </c>
      <c r="M533" s="8" t="b">
        <f t="shared" ca="1" si="43"/>
        <v>0</v>
      </c>
      <c r="N533" s="12" t="b">
        <f t="shared" ca="1" si="44"/>
        <v>0</v>
      </c>
    </row>
    <row r="534" spans="1:14" x14ac:dyDescent="0.3">
      <c r="A534" s="6" t="s">
        <v>1623</v>
      </c>
      <c r="B534" s="7">
        <v>45245</v>
      </c>
      <c r="C534" s="8">
        <f t="shared" si="40"/>
        <v>15</v>
      </c>
      <c r="D534" s="8" t="str">
        <f t="shared" si="41"/>
        <v>Nov</v>
      </c>
      <c r="E534" s="8" t="s">
        <v>1624</v>
      </c>
      <c r="F534" s="8" t="s">
        <v>1625</v>
      </c>
      <c r="G534" s="8" t="s">
        <v>17</v>
      </c>
      <c r="H534" s="8" t="s">
        <v>18</v>
      </c>
      <c r="I534" s="9">
        <v>210</v>
      </c>
      <c r="J534" s="10">
        <v>2</v>
      </c>
      <c r="K534" s="11">
        <f t="shared" si="42"/>
        <v>420</v>
      </c>
      <c r="L534" s="8" t="s">
        <v>19</v>
      </c>
      <c r="M534" s="8" t="b">
        <f t="shared" ca="1" si="43"/>
        <v>0</v>
      </c>
      <c r="N534" s="12" t="b">
        <f t="shared" ca="1" si="44"/>
        <v>0</v>
      </c>
    </row>
    <row r="535" spans="1:14" x14ac:dyDescent="0.3">
      <c r="A535" s="6" t="s">
        <v>1626</v>
      </c>
      <c r="B535" s="7">
        <v>45246</v>
      </c>
      <c r="C535" s="8">
        <f t="shared" si="40"/>
        <v>16</v>
      </c>
      <c r="D535" s="8" t="str">
        <f t="shared" si="41"/>
        <v>Nov</v>
      </c>
      <c r="E535" s="8" t="s">
        <v>1627</v>
      </c>
      <c r="F535" s="8" t="s">
        <v>1628</v>
      </c>
      <c r="G535" s="8" t="s">
        <v>23</v>
      </c>
      <c r="H535" s="8" t="s">
        <v>24</v>
      </c>
      <c r="I535" s="9">
        <v>4000</v>
      </c>
      <c r="J535" s="10">
        <v>3</v>
      </c>
      <c r="K535" s="11">
        <f t="shared" si="42"/>
        <v>12000</v>
      </c>
      <c r="L535" s="8" t="s">
        <v>25</v>
      </c>
      <c r="M535" s="8" t="b">
        <f t="shared" ca="1" si="43"/>
        <v>0</v>
      </c>
      <c r="N535" s="12" t="b">
        <f t="shared" ca="1" si="44"/>
        <v>0</v>
      </c>
    </row>
    <row r="536" spans="1:14" x14ac:dyDescent="0.3">
      <c r="A536" s="6" t="s">
        <v>1629</v>
      </c>
      <c r="B536" s="7">
        <v>45247</v>
      </c>
      <c r="C536" s="8">
        <f t="shared" si="40"/>
        <v>17</v>
      </c>
      <c r="D536" s="8" t="str">
        <f t="shared" si="41"/>
        <v>Nov</v>
      </c>
      <c r="E536" s="8" t="s">
        <v>1630</v>
      </c>
      <c r="F536" s="8" t="s">
        <v>1631</v>
      </c>
      <c r="G536" s="8" t="s">
        <v>29</v>
      </c>
      <c r="H536" s="8" t="s">
        <v>30</v>
      </c>
      <c r="I536" s="9">
        <v>3200</v>
      </c>
      <c r="J536" s="10">
        <v>5</v>
      </c>
      <c r="K536" s="11">
        <f t="shared" si="42"/>
        <v>16000</v>
      </c>
      <c r="L536" s="8" t="s">
        <v>19</v>
      </c>
      <c r="M536" s="8" t="b">
        <f t="shared" ca="1" si="43"/>
        <v>0</v>
      </c>
      <c r="N536" s="12" t="b">
        <f t="shared" ca="1" si="44"/>
        <v>0</v>
      </c>
    </row>
    <row r="537" spans="1:14" x14ac:dyDescent="0.3">
      <c r="A537" s="6" t="s">
        <v>1632</v>
      </c>
      <c r="B537" s="7">
        <v>45248</v>
      </c>
      <c r="C537" s="8">
        <f t="shared" si="40"/>
        <v>18</v>
      </c>
      <c r="D537" s="8" t="str">
        <f t="shared" si="41"/>
        <v>Nov</v>
      </c>
      <c r="E537" s="8" t="s">
        <v>1633</v>
      </c>
      <c r="F537" s="8" t="s">
        <v>1634</v>
      </c>
      <c r="G537" s="8" t="s">
        <v>34</v>
      </c>
      <c r="H537" s="8" t="s">
        <v>35</v>
      </c>
      <c r="I537" s="9">
        <v>2900</v>
      </c>
      <c r="J537" s="10">
        <v>3</v>
      </c>
      <c r="K537" s="11">
        <f t="shared" si="42"/>
        <v>8700</v>
      </c>
      <c r="L537" s="8" t="s">
        <v>25</v>
      </c>
      <c r="M537" s="8" t="b">
        <f t="shared" ca="1" si="43"/>
        <v>0</v>
      </c>
      <c r="N537" s="12" t="b">
        <f t="shared" ca="1" si="44"/>
        <v>0</v>
      </c>
    </row>
    <row r="538" spans="1:14" x14ac:dyDescent="0.3">
      <c r="A538" s="6" t="s">
        <v>1635</v>
      </c>
      <c r="B538" s="7">
        <v>45249</v>
      </c>
      <c r="C538" s="8">
        <f t="shared" si="40"/>
        <v>19</v>
      </c>
      <c r="D538" s="8" t="str">
        <f t="shared" si="41"/>
        <v>Nov</v>
      </c>
      <c r="E538" s="8" t="s">
        <v>1636</v>
      </c>
      <c r="F538" s="8" t="s">
        <v>1637</v>
      </c>
      <c r="G538" s="8" t="s">
        <v>17</v>
      </c>
      <c r="H538" s="8" t="s">
        <v>39</v>
      </c>
      <c r="I538" s="9">
        <v>190</v>
      </c>
      <c r="J538" s="10">
        <v>1</v>
      </c>
      <c r="K538" s="11">
        <f t="shared" si="42"/>
        <v>190</v>
      </c>
      <c r="L538" s="8" t="s">
        <v>19</v>
      </c>
      <c r="M538" s="8" t="b">
        <f t="shared" ca="1" si="43"/>
        <v>0</v>
      </c>
      <c r="N538" s="12" t="b">
        <f t="shared" ca="1" si="44"/>
        <v>0</v>
      </c>
    </row>
    <row r="539" spans="1:14" x14ac:dyDescent="0.3">
      <c r="A539" s="6" t="s">
        <v>1638</v>
      </c>
      <c r="B539" s="7">
        <v>45250</v>
      </c>
      <c r="C539" s="8">
        <f t="shared" si="40"/>
        <v>20</v>
      </c>
      <c r="D539" s="8" t="str">
        <f t="shared" si="41"/>
        <v>Nov</v>
      </c>
      <c r="E539" s="8" t="s">
        <v>1639</v>
      </c>
      <c r="F539" s="8" t="s">
        <v>1640</v>
      </c>
      <c r="G539" s="8" t="s">
        <v>23</v>
      </c>
      <c r="H539" s="8" t="s">
        <v>43</v>
      </c>
      <c r="I539" s="9">
        <v>4000</v>
      </c>
      <c r="J539" s="10">
        <v>2</v>
      </c>
      <c r="K539" s="11">
        <f t="shared" si="42"/>
        <v>8000</v>
      </c>
      <c r="L539" s="8" t="s">
        <v>25</v>
      </c>
      <c r="M539" s="8" t="b">
        <f t="shared" ca="1" si="43"/>
        <v>0</v>
      </c>
      <c r="N539" s="12" t="b">
        <f t="shared" ca="1" si="44"/>
        <v>0</v>
      </c>
    </row>
    <row r="540" spans="1:14" x14ac:dyDescent="0.3">
      <c r="A540" s="6" t="s">
        <v>1641</v>
      </c>
      <c r="B540" s="7">
        <v>45251</v>
      </c>
      <c r="C540" s="8">
        <f t="shared" si="40"/>
        <v>21</v>
      </c>
      <c r="D540" s="8" t="str">
        <f t="shared" si="41"/>
        <v>Nov</v>
      </c>
      <c r="E540" s="8" t="s">
        <v>1642</v>
      </c>
      <c r="F540" s="8" t="s">
        <v>1643</v>
      </c>
      <c r="G540" s="8" t="s">
        <v>29</v>
      </c>
      <c r="H540" s="8" t="s">
        <v>47</v>
      </c>
      <c r="I540" s="9">
        <v>1500</v>
      </c>
      <c r="J540" s="10">
        <v>3</v>
      </c>
      <c r="K540" s="11">
        <f t="shared" si="42"/>
        <v>4500</v>
      </c>
      <c r="L540" s="8" t="s">
        <v>19</v>
      </c>
      <c r="M540" s="8" t="b">
        <f t="shared" ca="1" si="43"/>
        <v>0</v>
      </c>
      <c r="N540" s="12" t="b">
        <f t="shared" ca="1" si="44"/>
        <v>0</v>
      </c>
    </row>
    <row r="541" spans="1:14" x14ac:dyDescent="0.3">
      <c r="A541" s="6" t="s">
        <v>1644</v>
      </c>
      <c r="B541" s="7">
        <v>45252</v>
      </c>
      <c r="C541" s="8">
        <f t="shared" si="40"/>
        <v>22</v>
      </c>
      <c r="D541" s="8" t="str">
        <f t="shared" si="41"/>
        <v>Nov</v>
      </c>
      <c r="E541" s="8" t="s">
        <v>1645</v>
      </c>
      <c r="F541" s="8" t="s">
        <v>1646</v>
      </c>
      <c r="G541" s="8" t="s">
        <v>34</v>
      </c>
      <c r="H541" s="8" t="s">
        <v>18</v>
      </c>
      <c r="I541" s="9">
        <v>210</v>
      </c>
      <c r="J541" s="10">
        <v>7</v>
      </c>
      <c r="K541" s="11">
        <f t="shared" si="42"/>
        <v>1470</v>
      </c>
      <c r="L541" s="8" t="s">
        <v>25</v>
      </c>
      <c r="M541" s="8" t="b">
        <f t="shared" ca="1" si="43"/>
        <v>0</v>
      </c>
      <c r="N541" s="12" t="b">
        <f t="shared" ca="1" si="44"/>
        <v>0</v>
      </c>
    </row>
    <row r="542" spans="1:14" x14ac:dyDescent="0.3">
      <c r="A542" s="6" t="s">
        <v>1647</v>
      </c>
      <c r="B542" s="7">
        <v>45253</v>
      </c>
      <c r="C542" s="8">
        <f t="shared" si="40"/>
        <v>23</v>
      </c>
      <c r="D542" s="8" t="str">
        <f t="shared" si="41"/>
        <v>Nov</v>
      </c>
      <c r="E542" s="8" t="s">
        <v>1648</v>
      </c>
      <c r="F542" s="8" t="s">
        <v>1649</v>
      </c>
      <c r="G542" s="8" t="s">
        <v>17</v>
      </c>
      <c r="H542" s="8" t="s">
        <v>24</v>
      </c>
      <c r="I542" s="9">
        <v>4000</v>
      </c>
      <c r="J542" s="10">
        <v>6</v>
      </c>
      <c r="K542" s="11">
        <f t="shared" si="42"/>
        <v>24000</v>
      </c>
      <c r="L542" s="8" t="s">
        <v>19</v>
      </c>
      <c r="M542" s="8" t="b">
        <f t="shared" ca="1" si="43"/>
        <v>0</v>
      </c>
      <c r="N542" s="12" t="b">
        <f t="shared" ca="1" si="44"/>
        <v>0</v>
      </c>
    </row>
    <row r="543" spans="1:14" x14ac:dyDescent="0.3">
      <c r="A543" s="6" t="s">
        <v>1650</v>
      </c>
      <c r="B543" s="7">
        <v>45254</v>
      </c>
      <c r="C543" s="8">
        <f t="shared" si="40"/>
        <v>24</v>
      </c>
      <c r="D543" s="8" t="str">
        <f t="shared" si="41"/>
        <v>Nov</v>
      </c>
      <c r="E543" s="8" t="s">
        <v>1651</v>
      </c>
      <c r="F543" s="8" t="s">
        <v>1652</v>
      </c>
      <c r="G543" s="8" t="s">
        <v>23</v>
      </c>
      <c r="H543" s="8" t="s">
        <v>30</v>
      </c>
      <c r="I543" s="9">
        <v>3200</v>
      </c>
      <c r="J543" s="10">
        <v>1</v>
      </c>
      <c r="K543" s="11">
        <f t="shared" si="42"/>
        <v>3200</v>
      </c>
      <c r="L543" s="8" t="s">
        <v>25</v>
      </c>
      <c r="M543" s="8" t="b">
        <f t="shared" ca="1" si="43"/>
        <v>0</v>
      </c>
      <c r="N543" s="12" t="b">
        <f t="shared" ca="1" si="44"/>
        <v>0</v>
      </c>
    </row>
    <row r="544" spans="1:14" x14ac:dyDescent="0.3">
      <c r="A544" s="6" t="s">
        <v>1653</v>
      </c>
      <c r="B544" s="7">
        <v>45255</v>
      </c>
      <c r="C544" s="8">
        <f t="shared" si="40"/>
        <v>25</v>
      </c>
      <c r="D544" s="8" t="str">
        <f t="shared" si="41"/>
        <v>Nov</v>
      </c>
      <c r="E544" s="8" t="s">
        <v>1654</v>
      </c>
      <c r="F544" s="8" t="s">
        <v>1655</v>
      </c>
      <c r="G544" s="8" t="s">
        <v>29</v>
      </c>
      <c r="H544" s="8" t="s">
        <v>35</v>
      </c>
      <c r="I544" s="9">
        <v>2900</v>
      </c>
      <c r="J544" s="10">
        <v>3</v>
      </c>
      <c r="K544" s="11">
        <f t="shared" si="42"/>
        <v>8700</v>
      </c>
      <c r="L544" s="8" t="s">
        <v>19</v>
      </c>
      <c r="M544" s="8" t="b">
        <f t="shared" ca="1" si="43"/>
        <v>0</v>
      </c>
      <c r="N544" s="12" t="b">
        <f t="shared" ca="1" si="44"/>
        <v>0</v>
      </c>
    </row>
    <row r="545" spans="1:14" x14ac:dyDescent="0.3">
      <c r="A545" s="6" t="s">
        <v>1656</v>
      </c>
      <c r="B545" s="7">
        <v>45256</v>
      </c>
      <c r="C545" s="8">
        <f t="shared" si="40"/>
        <v>26</v>
      </c>
      <c r="D545" s="8" t="str">
        <f t="shared" si="41"/>
        <v>Nov</v>
      </c>
      <c r="E545" s="8" t="s">
        <v>1657</v>
      </c>
      <c r="F545" s="8" t="s">
        <v>1658</v>
      </c>
      <c r="G545" s="8" t="s">
        <v>34</v>
      </c>
      <c r="H545" s="8" t="s">
        <v>39</v>
      </c>
      <c r="I545" s="9">
        <v>190</v>
      </c>
      <c r="J545" s="10">
        <v>4</v>
      </c>
      <c r="K545" s="11">
        <f t="shared" si="42"/>
        <v>760</v>
      </c>
      <c r="L545" s="8" t="s">
        <v>25</v>
      </c>
      <c r="M545" s="8" t="b">
        <f t="shared" ca="1" si="43"/>
        <v>0</v>
      </c>
      <c r="N545" s="12" t="b">
        <f t="shared" ca="1" si="44"/>
        <v>0</v>
      </c>
    </row>
    <row r="546" spans="1:14" x14ac:dyDescent="0.3">
      <c r="A546" s="6" t="s">
        <v>1659</v>
      </c>
      <c r="B546" s="7">
        <v>45257</v>
      </c>
      <c r="C546" s="8">
        <f t="shared" si="40"/>
        <v>27</v>
      </c>
      <c r="D546" s="8" t="str">
        <f t="shared" si="41"/>
        <v>Nov</v>
      </c>
      <c r="E546" s="8" t="s">
        <v>1660</v>
      </c>
      <c r="F546" s="8" t="s">
        <v>1661</v>
      </c>
      <c r="G546" s="8" t="s">
        <v>17</v>
      </c>
      <c r="H546" s="8" t="s">
        <v>43</v>
      </c>
      <c r="I546" s="9">
        <v>4000</v>
      </c>
      <c r="J546" s="10">
        <v>2</v>
      </c>
      <c r="K546" s="11">
        <f t="shared" si="42"/>
        <v>8000</v>
      </c>
      <c r="L546" s="8" t="s">
        <v>19</v>
      </c>
      <c r="M546" s="8" t="b">
        <f t="shared" ca="1" si="43"/>
        <v>0</v>
      </c>
      <c r="N546" s="12" t="b">
        <f t="shared" ca="1" si="44"/>
        <v>0</v>
      </c>
    </row>
    <row r="547" spans="1:14" x14ac:dyDescent="0.3">
      <c r="A547" s="6" t="s">
        <v>1662</v>
      </c>
      <c r="B547" s="7">
        <v>45258</v>
      </c>
      <c r="C547" s="8">
        <f t="shared" si="40"/>
        <v>28</v>
      </c>
      <c r="D547" s="8" t="str">
        <f t="shared" si="41"/>
        <v>Nov</v>
      </c>
      <c r="E547" s="8" t="s">
        <v>1663</v>
      </c>
      <c r="F547" s="8" t="s">
        <v>1664</v>
      </c>
      <c r="G547" s="8" t="s">
        <v>23</v>
      </c>
      <c r="H547" s="8" t="s">
        <v>47</v>
      </c>
      <c r="I547" s="9">
        <v>1500</v>
      </c>
      <c r="J547" s="10">
        <v>3</v>
      </c>
      <c r="K547" s="11">
        <f t="shared" si="42"/>
        <v>4500</v>
      </c>
      <c r="L547" s="8" t="s">
        <v>25</v>
      </c>
      <c r="M547" s="8" t="b">
        <f t="shared" ca="1" si="43"/>
        <v>0</v>
      </c>
      <c r="N547" s="12" t="b">
        <f t="shared" ca="1" si="44"/>
        <v>0</v>
      </c>
    </row>
    <row r="548" spans="1:14" x14ac:dyDescent="0.3">
      <c r="A548" s="6" t="s">
        <v>1665</v>
      </c>
      <c r="B548" s="7">
        <v>45259</v>
      </c>
      <c r="C548" s="8">
        <f t="shared" si="40"/>
        <v>29</v>
      </c>
      <c r="D548" s="8" t="str">
        <f t="shared" si="41"/>
        <v>Nov</v>
      </c>
      <c r="E548" s="8" t="s">
        <v>1666</v>
      </c>
      <c r="F548" s="8" t="s">
        <v>1667</v>
      </c>
      <c r="G548" s="8" t="s">
        <v>29</v>
      </c>
      <c r="H548" s="8" t="s">
        <v>18</v>
      </c>
      <c r="I548" s="9">
        <v>210</v>
      </c>
      <c r="J548" s="10">
        <v>4</v>
      </c>
      <c r="K548" s="11">
        <f t="shared" si="42"/>
        <v>840</v>
      </c>
      <c r="L548" s="8" t="s">
        <v>19</v>
      </c>
      <c r="M548" s="8" t="b">
        <f t="shared" ca="1" si="43"/>
        <v>0</v>
      </c>
      <c r="N548" s="12" t="b">
        <f t="shared" ca="1" si="44"/>
        <v>0</v>
      </c>
    </row>
    <row r="549" spans="1:14" x14ac:dyDescent="0.3">
      <c r="A549" s="6" t="s">
        <v>1668</v>
      </c>
      <c r="B549" s="7">
        <v>45260</v>
      </c>
      <c r="C549" s="8">
        <f t="shared" si="40"/>
        <v>30</v>
      </c>
      <c r="D549" s="8" t="str">
        <f t="shared" si="41"/>
        <v>Nov</v>
      </c>
      <c r="E549" s="8" t="s">
        <v>1669</v>
      </c>
      <c r="F549" s="8" t="s">
        <v>1670</v>
      </c>
      <c r="G549" s="8" t="s">
        <v>34</v>
      </c>
      <c r="H549" s="8" t="s">
        <v>24</v>
      </c>
      <c r="I549" s="9">
        <v>4000</v>
      </c>
      <c r="J549" s="10">
        <v>5</v>
      </c>
      <c r="K549" s="11">
        <f t="shared" si="42"/>
        <v>20000</v>
      </c>
      <c r="L549" s="8" t="s">
        <v>25</v>
      </c>
      <c r="M549" s="8" t="b">
        <f t="shared" ca="1" si="43"/>
        <v>0</v>
      </c>
      <c r="N549" s="12" t="b">
        <f t="shared" ca="1" si="44"/>
        <v>0</v>
      </c>
    </row>
    <row r="550" spans="1:14" x14ac:dyDescent="0.3">
      <c r="A550" s="6" t="s">
        <v>1671</v>
      </c>
      <c r="B550" s="7">
        <v>45261</v>
      </c>
      <c r="C550" s="8">
        <f t="shared" si="40"/>
        <v>1</v>
      </c>
      <c r="D550" s="8" t="str">
        <f t="shared" si="41"/>
        <v>Dec</v>
      </c>
      <c r="E550" s="8" t="s">
        <v>1672</v>
      </c>
      <c r="F550" s="8" t="s">
        <v>1673</v>
      </c>
      <c r="G550" s="8" t="s">
        <v>17</v>
      </c>
      <c r="H550" s="8" t="s">
        <v>30</v>
      </c>
      <c r="I550" s="9">
        <v>3200</v>
      </c>
      <c r="J550" s="10">
        <v>6</v>
      </c>
      <c r="K550" s="11">
        <f t="shared" si="42"/>
        <v>19200</v>
      </c>
      <c r="L550" s="8" t="s">
        <v>19</v>
      </c>
      <c r="M550" s="8" t="b">
        <f t="shared" ca="1" si="43"/>
        <v>0</v>
      </c>
      <c r="N550" s="12" t="b">
        <f t="shared" ca="1" si="44"/>
        <v>0</v>
      </c>
    </row>
    <row r="551" spans="1:14" x14ac:dyDescent="0.3">
      <c r="A551" s="6" t="s">
        <v>1674</v>
      </c>
      <c r="B551" s="7">
        <v>45262</v>
      </c>
      <c r="C551" s="8">
        <f t="shared" si="40"/>
        <v>2</v>
      </c>
      <c r="D551" s="8" t="str">
        <f t="shared" si="41"/>
        <v>Dec</v>
      </c>
      <c r="E551" s="8" t="s">
        <v>1675</v>
      </c>
      <c r="F551" s="8" t="s">
        <v>1676</v>
      </c>
      <c r="G551" s="8" t="s">
        <v>23</v>
      </c>
      <c r="H551" s="8" t="s">
        <v>35</v>
      </c>
      <c r="I551" s="9">
        <v>2900</v>
      </c>
      <c r="J551" s="10">
        <v>5</v>
      </c>
      <c r="K551" s="11">
        <f t="shared" si="42"/>
        <v>14500</v>
      </c>
      <c r="L551" s="8" t="s">
        <v>25</v>
      </c>
      <c r="M551" s="8" t="b">
        <f t="shared" ca="1" si="43"/>
        <v>0</v>
      </c>
      <c r="N551" s="12" t="b">
        <f t="shared" ca="1" si="44"/>
        <v>0</v>
      </c>
    </row>
    <row r="552" spans="1:14" x14ac:dyDescent="0.3">
      <c r="A552" s="6" t="s">
        <v>1677</v>
      </c>
      <c r="B552" s="7">
        <v>45263</v>
      </c>
      <c r="C552" s="8">
        <f t="shared" si="40"/>
        <v>3</v>
      </c>
      <c r="D552" s="8" t="str">
        <f t="shared" si="41"/>
        <v>Dec</v>
      </c>
      <c r="E552" s="8" t="s">
        <v>1678</v>
      </c>
      <c r="F552" s="8" t="s">
        <v>1679</v>
      </c>
      <c r="G552" s="8" t="s">
        <v>29</v>
      </c>
      <c r="H552" s="8" t="s">
        <v>39</v>
      </c>
      <c r="I552" s="9">
        <v>190</v>
      </c>
      <c r="J552" s="10">
        <v>4</v>
      </c>
      <c r="K552" s="11">
        <f t="shared" si="42"/>
        <v>760</v>
      </c>
      <c r="L552" s="8" t="s">
        <v>19</v>
      </c>
      <c r="M552" s="8" t="b">
        <f t="shared" ca="1" si="43"/>
        <v>0</v>
      </c>
      <c r="N552" s="12" t="b">
        <f t="shared" ca="1" si="44"/>
        <v>0</v>
      </c>
    </row>
    <row r="553" spans="1:14" x14ac:dyDescent="0.3">
      <c r="A553" s="6" t="s">
        <v>1680</v>
      </c>
      <c r="B553" s="7">
        <v>45264</v>
      </c>
      <c r="C553" s="8">
        <f t="shared" si="40"/>
        <v>4</v>
      </c>
      <c r="D553" s="8" t="str">
        <f t="shared" si="41"/>
        <v>Dec</v>
      </c>
      <c r="E553" s="8" t="s">
        <v>1681</v>
      </c>
      <c r="F553" s="8" t="s">
        <v>1682</v>
      </c>
      <c r="G553" s="8" t="s">
        <v>34</v>
      </c>
      <c r="H553" s="8" t="s">
        <v>43</v>
      </c>
      <c r="I553" s="9">
        <v>4000</v>
      </c>
      <c r="J553" s="10">
        <v>10</v>
      </c>
      <c r="K553" s="11">
        <f t="shared" si="42"/>
        <v>40000</v>
      </c>
      <c r="L553" s="8" t="s">
        <v>25</v>
      </c>
      <c r="M553" s="8" t="b">
        <f t="shared" ca="1" si="43"/>
        <v>0</v>
      </c>
      <c r="N553" s="12" t="b">
        <f t="shared" ca="1" si="44"/>
        <v>0</v>
      </c>
    </row>
    <row r="554" spans="1:14" x14ac:dyDescent="0.3">
      <c r="A554" s="6" t="s">
        <v>1683</v>
      </c>
      <c r="B554" s="7">
        <v>45265</v>
      </c>
      <c r="C554" s="8">
        <f t="shared" si="40"/>
        <v>5</v>
      </c>
      <c r="D554" s="8" t="str">
        <f t="shared" si="41"/>
        <v>Dec</v>
      </c>
      <c r="E554" s="8" t="s">
        <v>1684</v>
      </c>
      <c r="F554" s="8" t="s">
        <v>1685</v>
      </c>
      <c r="G554" s="8" t="s">
        <v>17</v>
      </c>
      <c r="H554" s="8" t="s">
        <v>47</v>
      </c>
      <c r="I554" s="9">
        <v>1500</v>
      </c>
      <c r="J554" s="10">
        <v>3</v>
      </c>
      <c r="K554" s="11">
        <f t="shared" si="42"/>
        <v>4500</v>
      </c>
      <c r="L554" s="8" t="s">
        <v>19</v>
      </c>
      <c r="M554" s="8" t="b">
        <f t="shared" ca="1" si="43"/>
        <v>0</v>
      </c>
      <c r="N554" s="12" t="b">
        <f t="shared" ca="1" si="44"/>
        <v>0</v>
      </c>
    </row>
    <row r="555" spans="1:14" x14ac:dyDescent="0.3">
      <c r="A555" s="6" t="s">
        <v>1686</v>
      </c>
      <c r="B555" s="7">
        <v>45266</v>
      </c>
      <c r="C555" s="8">
        <f t="shared" si="40"/>
        <v>6</v>
      </c>
      <c r="D555" s="8" t="str">
        <f t="shared" si="41"/>
        <v>Dec</v>
      </c>
      <c r="E555" s="8" t="s">
        <v>1687</v>
      </c>
      <c r="F555" s="8" t="s">
        <v>1688</v>
      </c>
      <c r="G555" s="8" t="s">
        <v>23</v>
      </c>
      <c r="H555" s="8" t="s">
        <v>18</v>
      </c>
      <c r="I555" s="9">
        <v>210</v>
      </c>
      <c r="J555" s="10">
        <v>4</v>
      </c>
      <c r="K555" s="11">
        <f t="shared" si="42"/>
        <v>840</v>
      </c>
      <c r="L555" s="8" t="s">
        <v>25</v>
      </c>
      <c r="M555" s="8" t="b">
        <f t="shared" ca="1" si="43"/>
        <v>0</v>
      </c>
      <c r="N555" s="12" t="b">
        <f t="shared" ca="1" si="44"/>
        <v>0</v>
      </c>
    </row>
    <row r="556" spans="1:14" x14ac:dyDescent="0.3">
      <c r="A556" s="6" t="s">
        <v>1689</v>
      </c>
      <c r="B556" s="7">
        <v>45267</v>
      </c>
      <c r="C556" s="8">
        <f t="shared" si="40"/>
        <v>7</v>
      </c>
      <c r="D556" s="8" t="str">
        <f t="shared" si="41"/>
        <v>Dec</v>
      </c>
      <c r="E556" s="8" t="s">
        <v>1690</v>
      </c>
      <c r="F556" s="8" t="s">
        <v>1691</v>
      </c>
      <c r="G556" s="8" t="s">
        <v>29</v>
      </c>
      <c r="H556" s="8" t="s">
        <v>24</v>
      </c>
      <c r="I556" s="9">
        <v>4000</v>
      </c>
      <c r="J556" s="10">
        <v>5</v>
      </c>
      <c r="K556" s="11">
        <f t="shared" si="42"/>
        <v>20000</v>
      </c>
      <c r="L556" s="8" t="s">
        <v>19</v>
      </c>
      <c r="M556" s="8" t="b">
        <f t="shared" ca="1" si="43"/>
        <v>0</v>
      </c>
      <c r="N556" s="12" t="b">
        <f t="shared" ca="1" si="44"/>
        <v>0</v>
      </c>
    </row>
    <row r="557" spans="1:14" x14ac:dyDescent="0.3">
      <c r="A557" s="6" t="s">
        <v>1692</v>
      </c>
      <c r="B557" s="7">
        <v>45268</v>
      </c>
      <c r="C557" s="8">
        <f t="shared" si="40"/>
        <v>8</v>
      </c>
      <c r="D557" s="8" t="str">
        <f t="shared" si="41"/>
        <v>Dec</v>
      </c>
      <c r="E557" s="8" t="s">
        <v>1693</v>
      </c>
      <c r="F557" s="8" t="s">
        <v>1694</v>
      </c>
      <c r="G557" s="8" t="s">
        <v>34</v>
      </c>
      <c r="H557" s="8" t="s">
        <v>30</v>
      </c>
      <c r="I557" s="9">
        <v>3200</v>
      </c>
      <c r="J557" s="10">
        <v>6</v>
      </c>
      <c r="K557" s="11">
        <f t="shared" si="42"/>
        <v>19200</v>
      </c>
      <c r="L557" s="8" t="s">
        <v>25</v>
      </c>
      <c r="M557" s="8" t="b">
        <f t="shared" ca="1" si="43"/>
        <v>0</v>
      </c>
      <c r="N557" s="12" t="b">
        <f t="shared" ca="1" si="44"/>
        <v>0</v>
      </c>
    </row>
    <row r="558" spans="1:14" x14ac:dyDescent="0.3">
      <c r="A558" s="6" t="s">
        <v>1695</v>
      </c>
      <c r="B558" s="7">
        <v>45269</v>
      </c>
      <c r="C558" s="8">
        <f t="shared" si="40"/>
        <v>9</v>
      </c>
      <c r="D558" s="8" t="str">
        <f t="shared" si="41"/>
        <v>Dec</v>
      </c>
      <c r="E558" s="8" t="s">
        <v>1696</v>
      </c>
      <c r="F558" s="8" t="s">
        <v>1697</v>
      </c>
      <c r="G558" s="8" t="s">
        <v>17</v>
      </c>
      <c r="H558" s="8" t="s">
        <v>35</v>
      </c>
      <c r="I558" s="9">
        <v>2900</v>
      </c>
      <c r="J558" s="10">
        <v>5</v>
      </c>
      <c r="K558" s="11">
        <f t="shared" si="42"/>
        <v>14500</v>
      </c>
      <c r="L558" s="8" t="s">
        <v>19</v>
      </c>
      <c r="M558" s="8" t="b">
        <f t="shared" ca="1" si="43"/>
        <v>0</v>
      </c>
      <c r="N558" s="12" t="b">
        <f t="shared" ca="1" si="44"/>
        <v>0</v>
      </c>
    </row>
    <row r="559" spans="1:14" x14ac:dyDescent="0.3">
      <c r="A559" s="6" t="s">
        <v>1698</v>
      </c>
      <c r="B559" s="7">
        <v>45270</v>
      </c>
      <c r="C559" s="8">
        <f t="shared" si="40"/>
        <v>10</v>
      </c>
      <c r="D559" s="8" t="str">
        <f t="shared" si="41"/>
        <v>Dec</v>
      </c>
      <c r="E559" s="8" t="s">
        <v>1699</v>
      </c>
      <c r="F559" s="8" t="s">
        <v>1700</v>
      </c>
      <c r="G559" s="8" t="s">
        <v>23</v>
      </c>
      <c r="H559" s="8" t="s">
        <v>39</v>
      </c>
      <c r="I559" s="9">
        <v>190</v>
      </c>
      <c r="J559" s="10">
        <v>6</v>
      </c>
      <c r="K559" s="11">
        <f t="shared" si="42"/>
        <v>1140</v>
      </c>
      <c r="L559" s="8" t="s">
        <v>25</v>
      </c>
      <c r="M559" s="8" t="b">
        <f t="shared" ca="1" si="43"/>
        <v>0</v>
      </c>
      <c r="N559" s="12" t="b">
        <f t="shared" ca="1" si="44"/>
        <v>0</v>
      </c>
    </row>
    <row r="560" spans="1:14" x14ac:dyDescent="0.3">
      <c r="A560" s="6" t="s">
        <v>1701</v>
      </c>
      <c r="B560" s="7">
        <v>45271</v>
      </c>
      <c r="C560" s="8">
        <f t="shared" si="40"/>
        <v>11</v>
      </c>
      <c r="D560" s="8" t="str">
        <f t="shared" si="41"/>
        <v>Dec</v>
      </c>
      <c r="E560" s="8" t="s">
        <v>1702</v>
      </c>
      <c r="F560" s="8" t="s">
        <v>1703</v>
      </c>
      <c r="G560" s="8" t="s">
        <v>29</v>
      </c>
      <c r="H560" s="8" t="s">
        <v>43</v>
      </c>
      <c r="I560" s="9">
        <v>4000</v>
      </c>
      <c r="J560" s="10">
        <v>5</v>
      </c>
      <c r="K560" s="11">
        <f t="shared" si="42"/>
        <v>20000</v>
      </c>
      <c r="L560" s="8" t="s">
        <v>19</v>
      </c>
      <c r="M560" s="8" t="b">
        <f t="shared" ca="1" si="43"/>
        <v>0</v>
      </c>
      <c r="N560" s="12" t="b">
        <f t="shared" ca="1" si="44"/>
        <v>0</v>
      </c>
    </row>
    <row r="561" spans="1:14" x14ac:dyDescent="0.3">
      <c r="A561" s="6" t="s">
        <v>1704</v>
      </c>
      <c r="B561" s="7">
        <v>45272</v>
      </c>
      <c r="C561" s="8">
        <f t="shared" si="40"/>
        <v>12</v>
      </c>
      <c r="D561" s="8" t="str">
        <f t="shared" si="41"/>
        <v>Dec</v>
      </c>
      <c r="E561" s="8" t="s">
        <v>1705</v>
      </c>
      <c r="F561" s="8" t="s">
        <v>1706</v>
      </c>
      <c r="G561" s="8" t="s">
        <v>34</v>
      </c>
      <c r="H561" s="8" t="s">
        <v>47</v>
      </c>
      <c r="I561" s="9">
        <v>1500</v>
      </c>
      <c r="J561" s="10">
        <v>6</v>
      </c>
      <c r="K561" s="11">
        <f t="shared" si="42"/>
        <v>9000</v>
      </c>
      <c r="L561" s="8" t="s">
        <v>25</v>
      </c>
      <c r="M561" s="8" t="b">
        <f t="shared" ca="1" si="43"/>
        <v>0</v>
      </c>
      <c r="N561" s="12" t="b">
        <f t="shared" ca="1" si="44"/>
        <v>0</v>
      </c>
    </row>
    <row r="562" spans="1:14" x14ac:dyDescent="0.3">
      <c r="A562" s="6" t="s">
        <v>1707</v>
      </c>
      <c r="B562" s="7">
        <v>45273</v>
      </c>
      <c r="C562" s="8">
        <f t="shared" si="40"/>
        <v>13</v>
      </c>
      <c r="D562" s="8" t="str">
        <f t="shared" si="41"/>
        <v>Dec</v>
      </c>
      <c r="E562" s="8" t="s">
        <v>1708</v>
      </c>
      <c r="F562" s="8" t="s">
        <v>1709</v>
      </c>
      <c r="G562" s="8" t="s">
        <v>17</v>
      </c>
      <c r="H562" s="8" t="s">
        <v>18</v>
      </c>
      <c r="I562" s="9">
        <v>210</v>
      </c>
      <c r="J562" s="10">
        <v>2</v>
      </c>
      <c r="K562" s="11">
        <f t="shared" si="42"/>
        <v>420</v>
      </c>
      <c r="L562" s="8" t="s">
        <v>19</v>
      </c>
      <c r="M562" s="8" t="b">
        <f t="shared" ca="1" si="43"/>
        <v>0</v>
      </c>
      <c r="N562" s="12" t="b">
        <f t="shared" ca="1" si="44"/>
        <v>0</v>
      </c>
    </row>
    <row r="563" spans="1:14" x14ac:dyDescent="0.3">
      <c r="A563" s="6" t="s">
        <v>1710</v>
      </c>
      <c r="B563" s="7">
        <v>45274</v>
      </c>
      <c r="C563" s="8">
        <f t="shared" si="40"/>
        <v>14</v>
      </c>
      <c r="D563" s="8" t="str">
        <f t="shared" si="41"/>
        <v>Dec</v>
      </c>
      <c r="E563" s="8" t="s">
        <v>1711</v>
      </c>
      <c r="F563" s="8" t="s">
        <v>1712</v>
      </c>
      <c r="G563" s="8" t="s">
        <v>23</v>
      </c>
      <c r="H563" s="8" t="s">
        <v>24</v>
      </c>
      <c r="I563" s="9">
        <v>4000</v>
      </c>
      <c r="J563" s="10">
        <v>3</v>
      </c>
      <c r="K563" s="11">
        <f t="shared" si="42"/>
        <v>12000</v>
      </c>
      <c r="L563" s="8" t="s">
        <v>25</v>
      </c>
      <c r="M563" s="8" t="b">
        <f t="shared" ca="1" si="43"/>
        <v>0</v>
      </c>
      <c r="N563" s="12" t="b">
        <f t="shared" ca="1" si="44"/>
        <v>0</v>
      </c>
    </row>
    <row r="564" spans="1:14" x14ac:dyDescent="0.3">
      <c r="A564" s="6" t="s">
        <v>1713</v>
      </c>
      <c r="B564" s="7">
        <v>45275</v>
      </c>
      <c r="C564" s="8">
        <f t="shared" si="40"/>
        <v>15</v>
      </c>
      <c r="D564" s="8" t="str">
        <f t="shared" si="41"/>
        <v>Dec</v>
      </c>
      <c r="E564" s="8" t="s">
        <v>1714</v>
      </c>
      <c r="F564" s="8" t="s">
        <v>1715</v>
      </c>
      <c r="G564" s="8" t="s">
        <v>29</v>
      </c>
      <c r="H564" s="8" t="s">
        <v>30</v>
      </c>
      <c r="I564" s="9">
        <v>3200</v>
      </c>
      <c r="J564" s="10">
        <v>5</v>
      </c>
      <c r="K564" s="11">
        <f t="shared" si="42"/>
        <v>16000</v>
      </c>
      <c r="L564" s="8" t="s">
        <v>19</v>
      </c>
      <c r="M564" s="8" t="b">
        <f t="shared" ca="1" si="43"/>
        <v>0</v>
      </c>
      <c r="N564" s="12" t="b">
        <f t="shared" ca="1" si="44"/>
        <v>0</v>
      </c>
    </row>
    <row r="565" spans="1:14" x14ac:dyDescent="0.3">
      <c r="A565" s="6" t="s">
        <v>1716</v>
      </c>
      <c r="B565" s="7">
        <v>45276</v>
      </c>
      <c r="C565" s="8">
        <f t="shared" si="40"/>
        <v>16</v>
      </c>
      <c r="D565" s="8" t="str">
        <f t="shared" si="41"/>
        <v>Dec</v>
      </c>
      <c r="E565" s="8" t="s">
        <v>1717</v>
      </c>
      <c r="F565" s="8" t="s">
        <v>1718</v>
      </c>
      <c r="G565" s="8" t="s">
        <v>34</v>
      </c>
      <c r="H565" s="8" t="s">
        <v>35</v>
      </c>
      <c r="I565" s="9">
        <v>2900</v>
      </c>
      <c r="J565" s="10">
        <v>3</v>
      </c>
      <c r="K565" s="11">
        <f t="shared" si="42"/>
        <v>8700</v>
      </c>
      <c r="L565" s="8" t="s">
        <v>25</v>
      </c>
      <c r="M565" s="8" t="b">
        <f t="shared" ca="1" si="43"/>
        <v>0</v>
      </c>
      <c r="N565" s="12" t="b">
        <f t="shared" ca="1" si="44"/>
        <v>0</v>
      </c>
    </row>
    <row r="566" spans="1:14" x14ac:dyDescent="0.3">
      <c r="A566" s="6" t="s">
        <v>1719</v>
      </c>
      <c r="B566" s="7">
        <v>45277</v>
      </c>
      <c r="C566" s="8">
        <f t="shared" si="40"/>
        <v>17</v>
      </c>
      <c r="D566" s="8" t="str">
        <f t="shared" si="41"/>
        <v>Dec</v>
      </c>
      <c r="E566" s="8" t="s">
        <v>1720</v>
      </c>
      <c r="F566" s="8" t="s">
        <v>1721</v>
      </c>
      <c r="G566" s="8" t="s">
        <v>17</v>
      </c>
      <c r="H566" s="8" t="s">
        <v>39</v>
      </c>
      <c r="I566" s="9">
        <v>190</v>
      </c>
      <c r="J566" s="10">
        <v>1</v>
      </c>
      <c r="K566" s="11">
        <f t="shared" si="42"/>
        <v>190</v>
      </c>
      <c r="L566" s="8" t="s">
        <v>19</v>
      </c>
      <c r="M566" s="8" t="b">
        <f t="shared" ca="1" si="43"/>
        <v>0</v>
      </c>
      <c r="N566" s="12" t="b">
        <f t="shared" ca="1" si="44"/>
        <v>0</v>
      </c>
    </row>
    <row r="567" spans="1:14" x14ac:dyDescent="0.3">
      <c r="A567" s="6" t="s">
        <v>1722</v>
      </c>
      <c r="B567" s="7">
        <v>45278</v>
      </c>
      <c r="C567" s="8">
        <f t="shared" si="40"/>
        <v>18</v>
      </c>
      <c r="D567" s="8" t="str">
        <f t="shared" si="41"/>
        <v>Dec</v>
      </c>
      <c r="E567" s="8" t="s">
        <v>1723</v>
      </c>
      <c r="F567" s="8" t="s">
        <v>1724</v>
      </c>
      <c r="G567" s="8" t="s">
        <v>23</v>
      </c>
      <c r="H567" s="8" t="s">
        <v>43</v>
      </c>
      <c r="I567" s="9">
        <v>4000</v>
      </c>
      <c r="J567" s="10">
        <v>2</v>
      </c>
      <c r="K567" s="11">
        <f t="shared" si="42"/>
        <v>8000</v>
      </c>
      <c r="L567" s="8" t="s">
        <v>25</v>
      </c>
      <c r="M567" s="8" t="b">
        <f t="shared" ca="1" si="43"/>
        <v>0</v>
      </c>
      <c r="N567" s="12" t="b">
        <f t="shared" ca="1" si="44"/>
        <v>0</v>
      </c>
    </row>
    <row r="568" spans="1:14" x14ac:dyDescent="0.3">
      <c r="A568" s="6" t="s">
        <v>1725</v>
      </c>
      <c r="B568" s="7">
        <v>45279</v>
      </c>
      <c r="C568" s="8">
        <f t="shared" si="40"/>
        <v>19</v>
      </c>
      <c r="D568" s="8" t="str">
        <f t="shared" si="41"/>
        <v>Dec</v>
      </c>
      <c r="E568" s="8" t="s">
        <v>1726</v>
      </c>
      <c r="F568" s="8" t="s">
        <v>1727</v>
      </c>
      <c r="G568" s="8" t="s">
        <v>29</v>
      </c>
      <c r="H568" s="8" t="s">
        <v>47</v>
      </c>
      <c r="I568" s="9">
        <v>1500</v>
      </c>
      <c r="J568" s="10">
        <v>3</v>
      </c>
      <c r="K568" s="11">
        <f t="shared" si="42"/>
        <v>4500</v>
      </c>
      <c r="L568" s="8" t="s">
        <v>19</v>
      </c>
      <c r="M568" s="8" t="b">
        <f t="shared" ca="1" si="43"/>
        <v>0</v>
      </c>
      <c r="N568" s="12" t="b">
        <f t="shared" ca="1" si="44"/>
        <v>0</v>
      </c>
    </row>
    <row r="569" spans="1:14" x14ac:dyDescent="0.3">
      <c r="A569" s="6" t="s">
        <v>1728</v>
      </c>
      <c r="B569" s="7">
        <v>45280</v>
      </c>
      <c r="C569" s="8">
        <f t="shared" si="40"/>
        <v>20</v>
      </c>
      <c r="D569" s="8" t="str">
        <f t="shared" si="41"/>
        <v>Dec</v>
      </c>
      <c r="E569" s="8" t="s">
        <v>1729</v>
      </c>
      <c r="F569" s="8" t="s">
        <v>1730</v>
      </c>
      <c r="G569" s="8" t="s">
        <v>34</v>
      </c>
      <c r="H569" s="8" t="s">
        <v>18</v>
      </c>
      <c r="I569" s="9">
        <v>210</v>
      </c>
      <c r="J569" s="10">
        <v>7</v>
      </c>
      <c r="K569" s="11">
        <f t="shared" si="42"/>
        <v>1470</v>
      </c>
      <c r="L569" s="8" t="s">
        <v>25</v>
      </c>
      <c r="M569" s="8" t="b">
        <f t="shared" ca="1" si="43"/>
        <v>0</v>
      </c>
      <c r="N569" s="12" t="b">
        <f t="shared" ca="1" si="44"/>
        <v>0</v>
      </c>
    </row>
    <row r="570" spans="1:14" x14ac:dyDescent="0.3">
      <c r="A570" s="6" t="s">
        <v>1731</v>
      </c>
      <c r="B570" s="7">
        <v>45281</v>
      </c>
      <c r="C570" s="8">
        <f t="shared" si="40"/>
        <v>21</v>
      </c>
      <c r="D570" s="8" t="str">
        <f t="shared" si="41"/>
        <v>Dec</v>
      </c>
      <c r="E570" s="8" t="s">
        <v>1732</v>
      </c>
      <c r="F570" s="8" t="s">
        <v>1733</v>
      </c>
      <c r="G570" s="8" t="s">
        <v>17</v>
      </c>
      <c r="H570" s="8" t="s">
        <v>24</v>
      </c>
      <c r="I570" s="9">
        <v>4000</v>
      </c>
      <c r="J570" s="10">
        <v>6</v>
      </c>
      <c r="K570" s="11">
        <f t="shared" si="42"/>
        <v>24000</v>
      </c>
      <c r="L570" s="8" t="s">
        <v>19</v>
      </c>
      <c r="M570" s="8" t="b">
        <f t="shared" ca="1" si="43"/>
        <v>0</v>
      </c>
      <c r="N570" s="12" t="b">
        <f t="shared" ca="1" si="44"/>
        <v>0</v>
      </c>
    </row>
    <row r="571" spans="1:14" x14ac:dyDescent="0.3">
      <c r="A571" s="6" t="s">
        <v>1734</v>
      </c>
      <c r="B571" s="7">
        <v>45282</v>
      </c>
      <c r="C571" s="8">
        <f t="shared" si="40"/>
        <v>22</v>
      </c>
      <c r="D571" s="8" t="str">
        <f t="shared" si="41"/>
        <v>Dec</v>
      </c>
      <c r="E571" s="8" t="s">
        <v>1735</v>
      </c>
      <c r="F571" s="8" t="s">
        <v>1736</v>
      </c>
      <c r="G571" s="8" t="s">
        <v>23</v>
      </c>
      <c r="H571" s="8" t="s">
        <v>30</v>
      </c>
      <c r="I571" s="9">
        <v>3200</v>
      </c>
      <c r="J571" s="10">
        <v>1</v>
      </c>
      <c r="K571" s="11">
        <f t="shared" si="42"/>
        <v>3200</v>
      </c>
      <c r="L571" s="8" t="s">
        <v>25</v>
      </c>
      <c r="M571" s="8" t="b">
        <f t="shared" ca="1" si="43"/>
        <v>0</v>
      </c>
      <c r="N571" s="12" t="b">
        <f t="shared" ca="1" si="44"/>
        <v>0</v>
      </c>
    </row>
    <row r="572" spans="1:14" x14ac:dyDescent="0.3">
      <c r="A572" s="6" t="s">
        <v>1737</v>
      </c>
      <c r="B572" s="7">
        <v>45283</v>
      </c>
      <c r="C572" s="8">
        <f t="shared" si="40"/>
        <v>23</v>
      </c>
      <c r="D572" s="8" t="str">
        <f t="shared" si="41"/>
        <v>Dec</v>
      </c>
      <c r="E572" s="8" t="s">
        <v>1738</v>
      </c>
      <c r="F572" s="8" t="s">
        <v>1739</v>
      </c>
      <c r="G572" s="8" t="s">
        <v>29</v>
      </c>
      <c r="H572" s="8" t="s">
        <v>35</v>
      </c>
      <c r="I572" s="9">
        <v>2900</v>
      </c>
      <c r="J572" s="10">
        <v>3</v>
      </c>
      <c r="K572" s="11">
        <f t="shared" si="42"/>
        <v>8700</v>
      </c>
      <c r="L572" s="8" t="s">
        <v>19</v>
      </c>
      <c r="M572" s="8" t="b">
        <f t="shared" ca="1" si="43"/>
        <v>0</v>
      </c>
      <c r="N572" s="12" t="b">
        <f t="shared" ca="1" si="44"/>
        <v>0</v>
      </c>
    </row>
    <row r="573" spans="1:14" x14ac:dyDescent="0.3">
      <c r="A573" s="6" t="s">
        <v>1740</v>
      </c>
      <c r="B573" s="7">
        <v>45284</v>
      </c>
      <c r="C573" s="8">
        <f t="shared" si="40"/>
        <v>24</v>
      </c>
      <c r="D573" s="8" t="str">
        <f t="shared" si="41"/>
        <v>Dec</v>
      </c>
      <c r="E573" s="8" t="s">
        <v>1741</v>
      </c>
      <c r="F573" s="8" t="s">
        <v>1742</v>
      </c>
      <c r="G573" s="8" t="s">
        <v>34</v>
      </c>
      <c r="H573" s="8" t="s">
        <v>39</v>
      </c>
      <c r="I573" s="9">
        <v>190</v>
      </c>
      <c r="J573" s="10">
        <v>4</v>
      </c>
      <c r="K573" s="11">
        <f t="shared" si="42"/>
        <v>760</v>
      </c>
      <c r="L573" s="8" t="s">
        <v>25</v>
      </c>
      <c r="M573" s="8" t="b">
        <f t="shared" ca="1" si="43"/>
        <v>0</v>
      </c>
      <c r="N573" s="12" t="b">
        <f t="shared" ca="1" si="44"/>
        <v>0</v>
      </c>
    </row>
    <row r="574" spans="1:14" x14ac:dyDescent="0.3">
      <c r="A574" s="6" t="s">
        <v>1743</v>
      </c>
      <c r="B574" s="7">
        <v>45285</v>
      </c>
      <c r="C574" s="8">
        <f t="shared" si="40"/>
        <v>25</v>
      </c>
      <c r="D574" s="8" t="str">
        <f t="shared" si="41"/>
        <v>Dec</v>
      </c>
      <c r="E574" s="8" t="s">
        <v>1744</v>
      </c>
      <c r="F574" s="8" t="s">
        <v>1745</v>
      </c>
      <c r="G574" s="8" t="s">
        <v>17</v>
      </c>
      <c r="H574" s="8" t="s">
        <v>43</v>
      </c>
      <c r="I574" s="9">
        <v>4000</v>
      </c>
      <c r="J574" s="10">
        <v>2</v>
      </c>
      <c r="K574" s="11">
        <f t="shared" si="42"/>
        <v>8000</v>
      </c>
      <c r="L574" s="8" t="s">
        <v>19</v>
      </c>
      <c r="M574" s="8" t="b">
        <f t="shared" ca="1" si="43"/>
        <v>0</v>
      </c>
      <c r="N574" s="12" t="b">
        <f t="shared" ca="1" si="44"/>
        <v>0</v>
      </c>
    </row>
    <row r="575" spans="1:14" x14ac:dyDescent="0.3">
      <c r="A575" s="6" t="s">
        <v>1746</v>
      </c>
      <c r="B575" s="7">
        <v>45286</v>
      </c>
      <c r="C575" s="8">
        <f t="shared" si="40"/>
        <v>26</v>
      </c>
      <c r="D575" s="8" t="str">
        <f t="shared" si="41"/>
        <v>Dec</v>
      </c>
      <c r="E575" s="8" t="s">
        <v>1747</v>
      </c>
      <c r="F575" s="8" t="s">
        <v>1748</v>
      </c>
      <c r="G575" s="8" t="s">
        <v>23</v>
      </c>
      <c r="H575" s="8" t="s">
        <v>47</v>
      </c>
      <c r="I575" s="9">
        <v>1500</v>
      </c>
      <c r="J575" s="10">
        <v>3</v>
      </c>
      <c r="K575" s="11">
        <f t="shared" si="42"/>
        <v>4500</v>
      </c>
      <c r="L575" s="8" t="s">
        <v>25</v>
      </c>
      <c r="M575" s="8" t="b">
        <f t="shared" ca="1" si="43"/>
        <v>0</v>
      </c>
      <c r="N575" s="12" t="b">
        <f t="shared" ca="1" si="44"/>
        <v>0</v>
      </c>
    </row>
    <row r="576" spans="1:14" x14ac:dyDescent="0.3">
      <c r="A576" s="6" t="s">
        <v>1749</v>
      </c>
      <c r="B576" s="7">
        <v>45287</v>
      </c>
      <c r="C576" s="8">
        <f t="shared" si="40"/>
        <v>27</v>
      </c>
      <c r="D576" s="8" t="str">
        <f t="shared" si="41"/>
        <v>Dec</v>
      </c>
      <c r="E576" s="8" t="s">
        <v>1750</v>
      </c>
      <c r="F576" s="8" t="s">
        <v>1751</v>
      </c>
      <c r="G576" s="8" t="s">
        <v>29</v>
      </c>
      <c r="H576" s="8" t="s">
        <v>18</v>
      </c>
      <c r="I576" s="9">
        <v>210</v>
      </c>
      <c r="J576" s="10">
        <v>4</v>
      </c>
      <c r="K576" s="11">
        <f t="shared" si="42"/>
        <v>840</v>
      </c>
      <c r="L576" s="8" t="s">
        <v>19</v>
      </c>
      <c r="M576" s="8" t="b">
        <f t="shared" ca="1" si="43"/>
        <v>0</v>
      </c>
      <c r="N576" s="12" t="b">
        <f t="shared" ca="1" si="44"/>
        <v>0</v>
      </c>
    </row>
    <row r="577" spans="1:14" x14ac:dyDescent="0.3">
      <c r="A577" s="6" t="s">
        <v>1752</v>
      </c>
      <c r="B577" s="7">
        <v>45288</v>
      </c>
      <c r="C577" s="8">
        <f t="shared" si="40"/>
        <v>28</v>
      </c>
      <c r="D577" s="8" t="str">
        <f t="shared" si="41"/>
        <v>Dec</v>
      </c>
      <c r="E577" s="8" t="s">
        <v>1753</v>
      </c>
      <c r="F577" s="8" t="s">
        <v>1754</v>
      </c>
      <c r="G577" s="8" t="s">
        <v>34</v>
      </c>
      <c r="H577" s="8" t="s">
        <v>24</v>
      </c>
      <c r="I577" s="9">
        <v>4000</v>
      </c>
      <c r="J577" s="10">
        <v>5</v>
      </c>
      <c r="K577" s="11">
        <f t="shared" si="42"/>
        <v>20000</v>
      </c>
      <c r="L577" s="8" t="s">
        <v>25</v>
      </c>
      <c r="M577" s="8" t="b">
        <f t="shared" ca="1" si="43"/>
        <v>0</v>
      </c>
      <c r="N577" s="12" t="b">
        <f t="shared" ca="1" si="44"/>
        <v>0</v>
      </c>
    </row>
    <row r="578" spans="1:14" x14ac:dyDescent="0.3">
      <c r="A578" s="6" t="s">
        <v>1755</v>
      </c>
      <c r="B578" s="7">
        <v>45289</v>
      </c>
      <c r="C578" s="8">
        <f t="shared" si="40"/>
        <v>29</v>
      </c>
      <c r="D578" s="8" t="str">
        <f t="shared" si="41"/>
        <v>Dec</v>
      </c>
      <c r="E578" s="8" t="s">
        <v>1756</v>
      </c>
      <c r="F578" s="8" t="s">
        <v>1757</v>
      </c>
      <c r="G578" s="8" t="s">
        <v>17</v>
      </c>
      <c r="H578" s="8" t="s">
        <v>30</v>
      </c>
      <c r="I578" s="9">
        <v>3200</v>
      </c>
      <c r="J578" s="10">
        <v>6</v>
      </c>
      <c r="K578" s="11">
        <f t="shared" si="42"/>
        <v>19200</v>
      </c>
      <c r="L578" s="8" t="s">
        <v>19</v>
      </c>
      <c r="M578" s="8" t="b">
        <f t="shared" ca="1" si="43"/>
        <v>0</v>
      </c>
      <c r="N578" s="12" t="b">
        <f t="shared" ca="1" si="44"/>
        <v>0</v>
      </c>
    </row>
    <row r="579" spans="1:14" x14ac:dyDescent="0.3">
      <c r="A579" s="6" t="s">
        <v>1758</v>
      </c>
      <c r="B579" s="7">
        <v>45290</v>
      </c>
      <c r="C579" s="8">
        <f t="shared" ref="C579:C642" si="45">DAY(B579)</f>
        <v>30</v>
      </c>
      <c r="D579" s="8" t="str">
        <f t="shared" ref="D579:D642" si="46">TEXT(B579,"mmm")</f>
        <v>Dec</v>
      </c>
      <c r="E579" s="8" t="s">
        <v>1759</v>
      </c>
      <c r="F579" s="8" t="s">
        <v>1760</v>
      </c>
      <c r="G579" s="8" t="s">
        <v>23</v>
      </c>
      <c r="H579" s="8" t="s">
        <v>35</v>
      </c>
      <c r="I579" s="9">
        <v>2900</v>
      </c>
      <c r="J579" s="10">
        <v>5</v>
      </c>
      <c r="K579" s="11">
        <f t="shared" ref="K579:K642" si="47">I579*J579</f>
        <v>14500</v>
      </c>
      <c r="L579" s="8" t="s">
        <v>25</v>
      </c>
      <c r="M579" s="8" t="b">
        <f t="shared" ref="M579:M642" ca="1" si="48">AND(B579&gt;=(TODAY()-28),B579&lt;TODAY())</f>
        <v>0</v>
      </c>
      <c r="N579" s="12" t="b">
        <f t="shared" ref="N579:N642" ca="1" si="49">AND(B579&gt;=(TODAY()-56),B579&lt;(TODAY()-28))</f>
        <v>0</v>
      </c>
    </row>
    <row r="580" spans="1:14" x14ac:dyDescent="0.3">
      <c r="A580" s="6" t="s">
        <v>1761</v>
      </c>
      <c r="B580" s="7">
        <v>45291</v>
      </c>
      <c r="C580" s="8">
        <f t="shared" si="45"/>
        <v>31</v>
      </c>
      <c r="D580" s="8" t="str">
        <f t="shared" si="46"/>
        <v>Dec</v>
      </c>
      <c r="E580" s="8" t="s">
        <v>1762</v>
      </c>
      <c r="F580" s="8" t="s">
        <v>1763</v>
      </c>
      <c r="G580" s="8" t="s">
        <v>29</v>
      </c>
      <c r="H580" s="8" t="s">
        <v>39</v>
      </c>
      <c r="I580" s="9">
        <v>190</v>
      </c>
      <c r="J580" s="10">
        <v>4</v>
      </c>
      <c r="K580" s="11">
        <f t="shared" si="47"/>
        <v>760</v>
      </c>
      <c r="L580" s="8" t="s">
        <v>19</v>
      </c>
      <c r="M580" s="8" t="b">
        <f t="shared" ca="1" si="48"/>
        <v>0</v>
      </c>
      <c r="N580" s="12" t="b">
        <f t="shared" ca="1" si="49"/>
        <v>0</v>
      </c>
    </row>
    <row r="581" spans="1:14" x14ac:dyDescent="0.3">
      <c r="A581" s="6" t="s">
        <v>1764</v>
      </c>
      <c r="B581" s="7">
        <v>45292</v>
      </c>
      <c r="C581" s="8">
        <f t="shared" si="45"/>
        <v>1</v>
      </c>
      <c r="D581" s="8" t="str">
        <f t="shared" si="46"/>
        <v>Jan</v>
      </c>
      <c r="E581" s="8" t="s">
        <v>1765</v>
      </c>
      <c r="F581" s="8" t="s">
        <v>1766</v>
      </c>
      <c r="G581" s="8" t="s">
        <v>34</v>
      </c>
      <c r="H581" s="8" t="s">
        <v>43</v>
      </c>
      <c r="I581" s="9">
        <v>4000</v>
      </c>
      <c r="J581" s="10">
        <v>10</v>
      </c>
      <c r="K581" s="11">
        <f t="shared" si="47"/>
        <v>40000</v>
      </c>
      <c r="L581" s="8" t="s">
        <v>25</v>
      </c>
      <c r="M581" s="8" t="b">
        <f t="shared" ca="1" si="48"/>
        <v>0</v>
      </c>
      <c r="N581" s="12" t="b">
        <f t="shared" ca="1" si="49"/>
        <v>0</v>
      </c>
    </row>
    <row r="582" spans="1:14" x14ac:dyDescent="0.3">
      <c r="A582" s="6" t="s">
        <v>1767</v>
      </c>
      <c r="B582" s="7">
        <v>45293</v>
      </c>
      <c r="C582" s="8">
        <f t="shared" si="45"/>
        <v>2</v>
      </c>
      <c r="D582" s="8" t="str">
        <f t="shared" si="46"/>
        <v>Jan</v>
      </c>
      <c r="E582" s="8" t="s">
        <v>1768</v>
      </c>
      <c r="F582" s="8" t="s">
        <v>1769</v>
      </c>
      <c r="G582" s="8" t="s">
        <v>17</v>
      </c>
      <c r="H582" s="8" t="s">
        <v>47</v>
      </c>
      <c r="I582" s="9">
        <v>1500</v>
      </c>
      <c r="J582" s="10">
        <v>3</v>
      </c>
      <c r="K582" s="11">
        <f t="shared" si="47"/>
        <v>4500</v>
      </c>
      <c r="L582" s="8" t="s">
        <v>19</v>
      </c>
      <c r="M582" s="8" t="b">
        <f t="shared" ca="1" si="48"/>
        <v>0</v>
      </c>
      <c r="N582" s="12" t="b">
        <f t="shared" ca="1" si="49"/>
        <v>0</v>
      </c>
    </row>
    <row r="583" spans="1:14" x14ac:dyDescent="0.3">
      <c r="A583" s="6" t="s">
        <v>1770</v>
      </c>
      <c r="B583" s="7">
        <v>45294</v>
      </c>
      <c r="C583" s="8">
        <f t="shared" si="45"/>
        <v>3</v>
      </c>
      <c r="D583" s="8" t="str">
        <f t="shared" si="46"/>
        <v>Jan</v>
      </c>
      <c r="E583" s="8" t="s">
        <v>1771</v>
      </c>
      <c r="F583" s="8" t="s">
        <v>1772</v>
      </c>
      <c r="G583" s="8" t="s">
        <v>23</v>
      </c>
      <c r="H583" s="8" t="s">
        <v>18</v>
      </c>
      <c r="I583" s="9">
        <v>210</v>
      </c>
      <c r="J583" s="10">
        <v>4</v>
      </c>
      <c r="K583" s="11">
        <f t="shared" si="47"/>
        <v>840</v>
      </c>
      <c r="L583" s="8" t="s">
        <v>25</v>
      </c>
      <c r="M583" s="8" t="b">
        <f t="shared" ca="1" si="48"/>
        <v>0</v>
      </c>
      <c r="N583" s="12" t="b">
        <f t="shared" ca="1" si="49"/>
        <v>0</v>
      </c>
    </row>
    <row r="584" spans="1:14" x14ac:dyDescent="0.3">
      <c r="A584" s="6" t="s">
        <v>1773</v>
      </c>
      <c r="B584" s="7">
        <v>45295</v>
      </c>
      <c r="C584" s="8">
        <f t="shared" si="45"/>
        <v>4</v>
      </c>
      <c r="D584" s="8" t="str">
        <f t="shared" si="46"/>
        <v>Jan</v>
      </c>
      <c r="E584" s="8" t="s">
        <v>1774</v>
      </c>
      <c r="F584" s="8" t="s">
        <v>1775</v>
      </c>
      <c r="G584" s="8" t="s">
        <v>29</v>
      </c>
      <c r="H584" s="8" t="s">
        <v>24</v>
      </c>
      <c r="I584" s="9">
        <v>4000</v>
      </c>
      <c r="J584" s="10">
        <v>5</v>
      </c>
      <c r="K584" s="11">
        <f t="shared" si="47"/>
        <v>20000</v>
      </c>
      <c r="L584" s="8" t="s">
        <v>19</v>
      </c>
      <c r="M584" s="8" t="b">
        <f t="shared" ca="1" si="48"/>
        <v>0</v>
      </c>
      <c r="N584" s="12" t="b">
        <f t="shared" ca="1" si="49"/>
        <v>0</v>
      </c>
    </row>
    <row r="585" spans="1:14" x14ac:dyDescent="0.3">
      <c r="A585" s="6" t="s">
        <v>1776</v>
      </c>
      <c r="B585" s="7">
        <v>45296</v>
      </c>
      <c r="C585" s="8">
        <f t="shared" si="45"/>
        <v>5</v>
      </c>
      <c r="D585" s="8" t="str">
        <f t="shared" si="46"/>
        <v>Jan</v>
      </c>
      <c r="E585" s="8" t="s">
        <v>1777</v>
      </c>
      <c r="F585" s="8" t="s">
        <v>1778</v>
      </c>
      <c r="G585" s="8" t="s">
        <v>34</v>
      </c>
      <c r="H585" s="8" t="s">
        <v>30</v>
      </c>
      <c r="I585" s="9">
        <v>3200</v>
      </c>
      <c r="J585" s="10">
        <v>6</v>
      </c>
      <c r="K585" s="11">
        <f t="shared" si="47"/>
        <v>19200</v>
      </c>
      <c r="L585" s="8" t="s">
        <v>25</v>
      </c>
      <c r="M585" s="8" t="b">
        <f t="shared" ca="1" si="48"/>
        <v>0</v>
      </c>
      <c r="N585" s="12" t="b">
        <f t="shared" ca="1" si="49"/>
        <v>0</v>
      </c>
    </row>
    <row r="586" spans="1:14" x14ac:dyDescent="0.3">
      <c r="A586" s="6" t="s">
        <v>1779</v>
      </c>
      <c r="B586" s="7">
        <v>45297</v>
      </c>
      <c r="C586" s="8">
        <f t="shared" si="45"/>
        <v>6</v>
      </c>
      <c r="D586" s="8" t="str">
        <f t="shared" si="46"/>
        <v>Jan</v>
      </c>
      <c r="E586" s="8" t="s">
        <v>1780</v>
      </c>
      <c r="F586" s="8" t="s">
        <v>1781</v>
      </c>
      <c r="G586" s="8" t="s">
        <v>17</v>
      </c>
      <c r="H586" s="8" t="s">
        <v>35</v>
      </c>
      <c r="I586" s="9">
        <v>2900</v>
      </c>
      <c r="J586" s="10">
        <v>5</v>
      </c>
      <c r="K586" s="11">
        <f t="shared" si="47"/>
        <v>14500</v>
      </c>
      <c r="L586" s="8" t="s">
        <v>19</v>
      </c>
      <c r="M586" s="8" t="b">
        <f t="shared" ca="1" si="48"/>
        <v>0</v>
      </c>
      <c r="N586" s="12" t="b">
        <f t="shared" ca="1" si="49"/>
        <v>0</v>
      </c>
    </row>
    <row r="587" spans="1:14" x14ac:dyDescent="0.3">
      <c r="A587" s="6" t="s">
        <v>1782</v>
      </c>
      <c r="B587" s="7">
        <v>45298</v>
      </c>
      <c r="C587" s="8">
        <f t="shared" si="45"/>
        <v>7</v>
      </c>
      <c r="D587" s="8" t="str">
        <f t="shared" si="46"/>
        <v>Jan</v>
      </c>
      <c r="E587" s="8" t="s">
        <v>1783</v>
      </c>
      <c r="F587" s="8" t="s">
        <v>1784</v>
      </c>
      <c r="G587" s="8" t="s">
        <v>23</v>
      </c>
      <c r="H587" s="8" t="s">
        <v>39</v>
      </c>
      <c r="I587" s="9">
        <v>190</v>
      </c>
      <c r="J587" s="10">
        <v>6</v>
      </c>
      <c r="K587" s="11">
        <f t="shared" si="47"/>
        <v>1140</v>
      </c>
      <c r="L587" s="8" t="s">
        <v>25</v>
      </c>
      <c r="M587" s="8" t="b">
        <f t="shared" ca="1" si="48"/>
        <v>0</v>
      </c>
      <c r="N587" s="12" t="b">
        <f t="shared" ca="1" si="49"/>
        <v>0</v>
      </c>
    </row>
    <row r="588" spans="1:14" x14ac:dyDescent="0.3">
      <c r="A588" s="6" t="s">
        <v>1785</v>
      </c>
      <c r="B588" s="7">
        <v>45299</v>
      </c>
      <c r="C588" s="8">
        <f t="shared" si="45"/>
        <v>8</v>
      </c>
      <c r="D588" s="8" t="str">
        <f t="shared" si="46"/>
        <v>Jan</v>
      </c>
      <c r="E588" s="8" t="s">
        <v>1786</v>
      </c>
      <c r="F588" s="8" t="s">
        <v>1787</v>
      </c>
      <c r="G588" s="8" t="s">
        <v>29</v>
      </c>
      <c r="H588" s="8" t="s">
        <v>43</v>
      </c>
      <c r="I588" s="9">
        <v>4000</v>
      </c>
      <c r="J588" s="10">
        <v>5</v>
      </c>
      <c r="K588" s="11">
        <f t="shared" si="47"/>
        <v>20000</v>
      </c>
      <c r="L588" s="8" t="s">
        <v>19</v>
      </c>
      <c r="M588" s="8" t="b">
        <f t="shared" ca="1" si="48"/>
        <v>0</v>
      </c>
      <c r="N588" s="12" t="b">
        <f t="shared" ca="1" si="49"/>
        <v>0</v>
      </c>
    </row>
    <row r="589" spans="1:14" x14ac:dyDescent="0.3">
      <c r="A589" s="6" t="s">
        <v>1788</v>
      </c>
      <c r="B589" s="7">
        <v>45300</v>
      </c>
      <c r="C589" s="8">
        <f t="shared" si="45"/>
        <v>9</v>
      </c>
      <c r="D589" s="8" t="str">
        <f t="shared" si="46"/>
        <v>Jan</v>
      </c>
      <c r="E589" s="8" t="s">
        <v>1789</v>
      </c>
      <c r="F589" s="8" t="s">
        <v>1790</v>
      </c>
      <c r="G589" s="8" t="s">
        <v>34</v>
      </c>
      <c r="H589" s="8" t="s">
        <v>47</v>
      </c>
      <c r="I589" s="9">
        <v>1500</v>
      </c>
      <c r="J589" s="10">
        <v>6</v>
      </c>
      <c r="K589" s="11">
        <f t="shared" si="47"/>
        <v>9000</v>
      </c>
      <c r="L589" s="8" t="s">
        <v>25</v>
      </c>
      <c r="M589" s="8" t="b">
        <f t="shared" ca="1" si="48"/>
        <v>0</v>
      </c>
      <c r="N589" s="12" t="b">
        <f t="shared" ca="1" si="49"/>
        <v>0</v>
      </c>
    </row>
    <row r="590" spans="1:14" x14ac:dyDescent="0.3">
      <c r="A590" s="6" t="s">
        <v>1791</v>
      </c>
      <c r="B590" s="7">
        <v>45301</v>
      </c>
      <c r="C590" s="8">
        <f t="shared" si="45"/>
        <v>10</v>
      </c>
      <c r="D590" s="8" t="str">
        <f t="shared" si="46"/>
        <v>Jan</v>
      </c>
      <c r="E590" s="8" t="s">
        <v>1792</v>
      </c>
      <c r="F590" s="8" t="s">
        <v>1793</v>
      </c>
      <c r="G590" s="8" t="s">
        <v>17</v>
      </c>
      <c r="H590" s="8" t="s">
        <v>18</v>
      </c>
      <c r="I590" s="9">
        <v>210</v>
      </c>
      <c r="J590" s="10">
        <v>2</v>
      </c>
      <c r="K590" s="11">
        <f t="shared" si="47"/>
        <v>420</v>
      </c>
      <c r="L590" s="8" t="s">
        <v>19</v>
      </c>
      <c r="M590" s="8" t="b">
        <f t="shared" ca="1" si="48"/>
        <v>0</v>
      </c>
      <c r="N590" s="12" t="b">
        <f t="shared" ca="1" si="49"/>
        <v>0</v>
      </c>
    </row>
    <row r="591" spans="1:14" x14ac:dyDescent="0.3">
      <c r="A591" s="6" t="s">
        <v>1794</v>
      </c>
      <c r="B591" s="7">
        <v>45302</v>
      </c>
      <c r="C591" s="8">
        <f t="shared" si="45"/>
        <v>11</v>
      </c>
      <c r="D591" s="8" t="str">
        <f t="shared" si="46"/>
        <v>Jan</v>
      </c>
      <c r="E591" s="8" t="s">
        <v>1795</v>
      </c>
      <c r="F591" s="8" t="s">
        <v>1796</v>
      </c>
      <c r="G591" s="8" t="s">
        <v>23</v>
      </c>
      <c r="H591" s="8" t="s">
        <v>24</v>
      </c>
      <c r="I591" s="9">
        <v>4000</v>
      </c>
      <c r="J591" s="10">
        <v>3</v>
      </c>
      <c r="K591" s="11">
        <f t="shared" si="47"/>
        <v>12000</v>
      </c>
      <c r="L591" s="8" t="s">
        <v>25</v>
      </c>
      <c r="M591" s="8" t="b">
        <f t="shared" ca="1" si="48"/>
        <v>0</v>
      </c>
      <c r="N591" s="12" t="b">
        <f t="shared" ca="1" si="49"/>
        <v>0</v>
      </c>
    </row>
    <row r="592" spans="1:14" x14ac:dyDescent="0.3">
      <c r="A592" s="6" t="s">
        <v>1797</v>
      </c>
      <c r="B592" s="7">
        <v>45303</v>
      </c>
      <c r="C592" s="8">
        <f t="shared" si="45"/>
        <v>12</v>
      </c>
      <c r="D592" s="8" t="str">
        <f t="shared" si="46"/>
        <v>Jan</v>
      </c>
      <c r="E592" s="8" t="s">
        <v>1798</v>
      </c>
      <c r="F592" s="8" t="s">
        <v>1799</v>
      </c>
      <c r="G592" s="8" t="s">
        <v>29</v>
      </c>
      <c r="H592" s="8" t="s">
        <v>30</v>
      </c>
      <c r="I592" s="9">
        <v>3200</v>
      </c>
      <c r="J592" s="10">
        <v>5</v>
      </c>
      <c r="K592" s="11">
        <f t="shared" si="47"/>
        <v>16000</v>
      </c>
      <c r="L592" s="8" t="s">
        <v>19</v>
      </c>
      <c r="M592" s="8" t="b">
        <f t="shared" ca="1" si="48"/>
        <v>0</v>
      </c>
      <c r="N592" s="12" t="b">
        <f t="shared" ca="1" si="49"/>
        <v>0</v>
      </c>
    </row>
    <row r="593" spans="1:14" x14ac:dyDescent="0.3">
      <c r="A593" s="6" t="s">
        <v>1800</v>
      </c>
      <c r="B593" s="7">
        <v>45304</v>
      </c>
      <c r="C593" s="8">
        <f t="shared" si="45"/>
        <v>13</v>
      </c>
      <c r="D593" s="8" t="str">
        <f t="shared" si="46"/>
        <v>Jan</v>
      </c>
      <c r="E593" s="8" t="s">
        <v>1801</v>
      </c>
      <c r="F593" s="8" t="s">
        <v>1802</v>
      </c>
      <c r="G593" s="8" t="s">
        <v>34</v>
      </c>
      <c r="H593" s="8" t="s">
        <v>35</v>
      </c>
      <c r="I593" s="9">
        <v>2900</v>
      </c>
      <c r="J593" s="10">
        <v>3</v>
      </c>
      <c r="K593" s="11">
        <f t="shared" si="47"/>
        <v>8700</v>
      </c>
      <c r="L593" s="8" t="s">
        <v>25</v>
      </c>
      <c r="M593" s="8" t="b">
        <f t="shared" ca="1" si="48"/>
        <v>0</v>
      </c>
      <c r="N593" s="12" t="b">
        <f t="shared" ca="1" si="49"/>
        <v>0</v>
      </c>
    </row>
    <row r="594" spans="1:14" x14ac:dyDescent="0.3">
      <c r="A594" s="6" t="s">
        <v>1803</v>
      </c>
      <c r="B594" s="7">
        <v>45305</v>
      </c>
      <c r="C594" s="8">
        <f t="shared" si="45"/>
        <v>14</v>
      </c>
      <c r="D594" s="8" t="str">
        <f t="shared" si="46"/>
        <v>Jan</v>
      </c>
      <c r="E594" s="8" t="s">
        <v>1804</v>
      </c>
      <c r="F594" s="8" t="s">
        <v>1805</v>
      </c>
      <c r="G594" s="8" t="s">
        <v>17</v>
      </c>
      <c r="H594" s="8" t="s">
        <v>39</v>
      </c>
      <c r="I594" s="9">
        <v>190</v>
      </c>
      <c r="J594" s="10">
        <v>1</v>
      </c>
      <c r="K594" s="11">
        <f t="shared" si="47"/>
        <v>190</v>
      </c>
      <c r="L594" s="8" t="s">
        <v>19</v>
      </c>
      <c r="M594" s="8" t="b">
        <f t="shared" ca="1" si="48"/>
        <v>0</v>
      </c>
      <c r="N594" s="12" t="b">
        <f t="shared" ca="1" si="49"/>
        <v>0</v>
      </c>
    </row>
    <row r="595" spans="1:14" x14ac:dyDescent="0.3">
      <c r="A595" s="6" t="s">
        <v>1806</v>
      </c>
      <c r="B595" s="7">
        <v>45306</v>
      </c>
      <c r="C595" s="8">
        <f t="shared" si="45"/>
        <v>15</v>
      </c>
      <c r="D595" s="8" t="str">
        <f t="shared" si="46"/>
        <v>Jan</v>
      </c>
      <c r="E595" s="8" t="s">
        <v>1807</v>
      </c>
      <c r="F595" s="8" t="s">
        <v>1808</v>
      </c>
      <c r="G595" s="8" t="s">
        <v>23</v>
      </c>
      <c r="H595" s="8" t="s">
        <v>43</v>
      </c>
      <c r="I595" s="9">
        <v>4000</v>
      </c>
      <c r="J595" s="10">
        <v>2</v>
      </c>
      <c r="K595" s="11">
        <f t="shared" si="47"/>
        <v>8000</v>
      </c>
      <c r="L595" s="8" t="s">
        <v>25</v>
      </c>
      <c r="M595" s="8" t="b">
        <f t="shared" ca="1" si="48"/>
        <v>0</v>
      </c>
      <c r="N595" s="12" t="b">
        <f t="shared" ca="1" si="49"/>
        <v>0</v>
      </c>
    </row>
    <row r="596" spans="1:14" x14ac:dyDescent="0.3">
      <c r="A596" s="6" t="s">
        <v>1809</v>
      </c>
      <c r="B596" s="7">
        <v>45307</v>
      </c>
      <c r="C596" s="8">
        <f t="shared" si="45"/>
        <v>16</v>
      </c>
      <c r="D596" s="8" t="str">
        <f t="shared" si="46"/>
        <v>Jan</v>
      </c>
      <c r="E596" s="8" t="s">
        <v>1810</v>
      </c>
      <c r="F596" s="8" t="s">
        <v>1811</v>
      </c>
      <c r="G596" s="8" t="s">
        <v>29</v>
      </c>
      <c r="H596" s="8" t="s">
        <v>47</v>
      </c>
      <c r="I596" s="9">
        <v>1500</v>
      </c>
      <c r="J596" s="10">
        <v>3</v>
      </c>
      <c r="K596" s="11">
        <f t="shared" si="47"/>
        <v>4500</v>
      </c>
      <c r="L596" s="8" t="s">
        <v>19</v>
      </c>
      <c r="M596" s="8" t="b">
        <f t="shared" ca="1" si="48"/>
        <v>0</v>
      </c>
      <c r="N596" s="12" t="b">
        <f t="shared" ca="1" si="49"/>
        <v>0</v>
      </c>
    </row>
    <row r="597" spans="1:14" x14ac:dyDescent="0.3">
      <c r="A597" s="6" t="s">
        <v>1812</v>
      </c>
      <c r="B597" s="7">
        <v>45308</v>
      </c>
      <c r="C597" s="8">
        <f t="shared" si="45"/>
        <v>17</v>
      </c>
      <c r="D597" s="8" t="str">
        <f t="shared" si="46"/>
        <v>Jan</v>
      </c>
      <c r="E597" s="8" t="s">
        <v>1813</v>
      </c>
      <c r="F597" s="8" t="s">
        <v>1814</v>
      </c>
      <c r="G597" s="8" t="s">
        <v>34</v>
      </c>
      <c r="H597" s="8" t="s">
        <v>18</v>
      </c>
      <c r="I597" s="9">
        <v>210</v>
      </c>
      <c r="J597" s="10">
        <v>7</v>
      </c>
      <c r="K597" s="11">
        <f t="shared" si="47"/>
        <v>1470</v>
      </c>
      <c r="L597" s="8" t="s">
        <v>25</v>
      </c>
      <c r="M597" s="8" t="b">
        <f t="shared" ca="1" si="48"/>
        <v>0</v>
      </c>
      <c r="N597" s="12" t="b">
        <f t="shared" ca="1" si="49"/>
        <v>0</v>
      </c>
    </row>
    <row r="598" spans="1:14" x14ac:dyDescent="0.3">
      <c r="A598" s="6" t="s">
        <v>1815</v>
      </c>
      <c r="B598" s="7">
        <v>45309</v>
      </c>
      <c r="C598" s="8">
        <f t="shared" si="45"/>
        <v>18</v>
      </c>
      <c r="D598" s="8" t="str">
        <f t="shared" si="46"/>
        <v>Jan</v>
      </c>
      <c r="E598" s="8" t="s">
        <v>1816</v>
      </c>
      <c r="F598" s="8" t="s">
        <v>1817</v>
      </c>
      <c r="G598" s="8" t="s">
        <v>17</v>
      </c>
      <c r="H598" s="8" t="s">
        <v>24</v>
      </c>
      <c r="I598" s="9">
        <v>4000</v>
      </c>
      <c r="J598" s="10">
        <v>6</v>
      </c>
      <c r="K598" s="11">
        <f t="shared" si="47"/>
        <v>24000</v>
      </c>
      <c r="L598" s="8" t="s">
        <v>19</v>
      </c>
      <c r="M598" s="8" t="b">
        <f t="shared" ca="1" si="48"/>
        <v>0</v>
      </c>
      <c r="N598" s="12" t="b">
        <f t="shared" ca="1" si="49"/>
        <v>0</v>
      </c>
    </row>
    <row r="599" spans="1:14" x14ac:dyDescent="0.3">
      <c r="A599" s="6" t="s">
        <v>1818</v>
      </c>
      <c r="B599" s="7">
        <v>45310</v>
      </c>
      <c r="C599" s="8">
        <f t="shared" si="45"/>
        <v>19</v>
      </c>
      <c r="D599" s="8" t="str">
        <f t="shared" si="46"/>
        <v>Jan</v>
      </c>
      <c r="E599" s="8" t="s">
        <v>1819</v>
      </c>
      <c r="F599" s="8" t="s">
        <v>1820</v>
      </c>
      <c r="G599" s="8" t="s">
        <v>23</v>
      </c>
      <c r="H599" s="8" t="s">
        <v>30</v>
      </c>
      <c r="I599" s="9">
        <v>3200</v>
      </c>
      <c r="J599" s="10">
        <v>1</v>
      </c>
      <c r="K599" s="11">
        <f t="shared" si="47"/>
        <v>3200</v>
      </c>
      <c r="L599" s="8" t="s">
        <v>25</v>
      </c>
      <c r="M599" s="8" t="b">
        <f t="shared" ca="1" si="48"/>
        <v>0</v>
      </c>
      <c r="N599" s="12" t="b">
        <f t="shared" ca="1" si="49"/>
        <v>0</v>
      </c>
    </row>
    <row r="600" spans="1:14" x14ac:dyDescent="0.3">
      <c r="A600" s="6" t="s">
        <v>1821</v>
      </c>
      <c r="B600" s="7">
        <v>45311</v>
      </c>
      <c r="C600" s="8">
        <f t="shared" si="45"/>
        <v>20</v>
      </c>
      <c r="D600" s="8" t="str">
        <f t="shared" si="46"/>
        <v>Jan</v>
      </c>
      <c r="E600" s="8" t="s">
        <v>1822</v>
      </c>
      <c r="F600" s="8" t="s">
        <v>1823</v>
      </c>
      <c r="G600" s="8" t="s">
        <v>29</v>
      </c>
      <c r="H600" s="8" t="s">
        <v>35</v>
      </c>
      <c r="I600" s="9">
        <v>2900</v>
      </c>
      <c r="J600" s="10">
        <v>3</v>
      </c>
      <c r="K600" s="11">
        <f t="shared" si="47"/>
        <v>8700</v>
      </c>
      <c r="L600" s="8" t="s">
        <v>19</v>
      </c>
      <c r="M600" s="8" t="b">
        <f t="shared" ca="1" si="48"/>
        <v>0</v>
      </c>
      <c r="N600" s="12" t="b">
        <f t="shared" ca="1" si="49"/>
        <v>0</v>
      </c>
    </row>
    <row r="601" spans="1:14" x14ac:dyDescent="0.3">
      <c r="A601" s="6" t="s">
        <v>1824</v>
      </c>
      <c r="B601" s="7">
        <v>45312</v>
      </c>
      <c r="C601" s="8">
        <f t="shared" si="45"/>
        <v>21</v>
      </c>
      <c r="D601" s="8" t="str">
        <f t="shared" si="46"/>
        <v>Jan</v>
      </c>
      <c r="E601" s="8" t="s">
        <v>1825</v>
      </c>
      <c r="F601" s="8" t="s">
        <v>1826</v>
      </c>
      <c r="G601" s="8" t="s">
        <v>34</v>
      </c>
      <c r="H601" s="8" t="s">
        <v>39</v>
      </c>
      <c r="I601" s="9">
        <v>190</v>
      </c>
      <c r="J601" s="10">
        <v>4</v>
      </c>
      <c r="K601" s="11">
        <f t="shared" si="47"/>
        <v>760</v>
      </c>
      <c r="L601" s="8" t="s">
        <v>25</v>
      </c>
      <c r="M601" s="8" t="b">
        <f t="shared" ca="1" si="48"/>
        <v>0</v>
      </c>
      <c r="N601" s="12" t="b">
        <f t="shared" ca="1" si="49"/>
        <v>0</v>
      </c>
    </row>
    <row r="602" spans="1:14" x14ac:dyDescent="0.3">
      <c r="A602" s="6" t="s">
        <v>1827</v>
      </c>
      <c r="B602" s="7">
        <v>45313</v>
      </c>
      <c r="C602" s="8">
        <f t="shared" si="45"/>
        <v>22</v>
      </c>
      <c r="D602" s="8" t="str">
        <f t="shared" si="46"/>
        <v>Jan</v>
      </c>
      <c r="E602" s="8" t="s">
        <v>1828</v>
      </c>
      <c r="F602" s="8" t="s">
        <v>1829</v>
      </c>
      <c r="G602" s="8" t="s">
        <v>17</v>
      </c>
      <c r="H602" s="8" t="s">
        <v>43</v>
      </c>
      <c r="I602" s="9">
        <v>4000</v>
      </c>
      <c r="J602" s="10">
        <v>2</v>
      </c>
      <c r="K602" s="11">
        <f t="shared" si="47"/>
        <v>8000</v>
      </c>
      <c r="L602" s="8" t="s">
        <v>19</v>
      </c>
      <c r="M602" s="8" t="b">
        <f t="shared" ca="1" si="48"/>
        <v>0</v>
      </c>
      <c r="N602" s="12" t="b">
        <f t="shared" ca="1" si="49"/>
        <v>0</v>
      </c>
    </row>
    <row r="603" spans="1:14" x14ac:dyDescent="0.3">
      <c r="A603" s="6" t="s">
        <v>1830</v>
      </c>
      <c r="B603" s="7">
        <v>45314</v>
      </c>
      <c r="C603" s="8">
        <f t="shared" si="45"/>
        <v>23</v>
      </c>
      <c r="D603" s="8" t="str">
        <f t="shared" si="46"/>
        <v>Jan</v>
      </c>
      <c r="E603" s="8" t="s">
        <v>1831</v>
      </c>
      <c r="F603" s="8" t="s">
        <v>1832</v>
      </c>
      <c r="G603" s="8" t="s">
        <v>23</v>
      </c>
      <c r="H603" s="8" t="s">
        <v>47</v>
      </c>
      <c r="I603" s="9">
        <v>1500</v>
      </c>
      <c r="J603" s="10">
        <v>3</v>
      </c>
      <c r="K603" s="11">
        <f t="shared" si="47"/>
        <v>4500</v>
      </c>
      <c r="L603" s="8" t="s">
        <v>25</v>
      </c>
      <c r="M603" s="8" t="b">
        <f t="shared" ca="1" si="48"/>
        <v>0</v>
      </c>
      <c r="N603" s="12" t="b">
        <f t="shared" ca="1" si="49"/>
        <v>0</v>
      </c>
    </row>
    <row r="604" spans="1:14" x14ac:dyDescent="0.3">
      <c r="A604" s="6" t="s">
        <v>1833</v>
      </c>
      <c r="B604" s="7">
        <v>45315</v>
      </c>
      <c r="C604" s="8">
        <f t="shared" si="45"/>
        <v>24</v>
      </c>
      <c r="D604" s="8" t="str">
        <f t="shared" si="46"/>
        <v>Jan</v>
      </c>
      <c r="E604" s="8" t="s">
        <v>1834</v>
      </c>
      <c r="F604" s="8" t="s">
        <v>1835</v>
      </c>
      <c r="G604" s="8" t="s">
        <v>29</v>
      </c>
      <c r="H604" s="8" t="s">
        <v>18</v>
      </c>
      <c r="I604" s="9">
        <v>210</v>
      </c>
      <c r="J604" s="10">
        <v>4</v>
      </c>
      <c r="K604" s="11">
        <f t="shared" si="47"/>
        <v>840</v>
      </c>
      <c r="L604" s="8" t="s">
        <v>19</v>
      </c>
      <c r="M604" s="8" t="b">
        <f t="shared" ca="1" si="48"/>
        <v>0</v>
      </c>
      <c r="N604" s="12" t="b">
        <f t="shared" ca="1" si="49"/>
        <v>0</v>
      </c>
    </row>
    <row r="605" spans="1:14" x14ac:dyDescent="0.3">
      <c r="A605" s="6" t="s">
        <v>1836</v>
      </c>
      <c r="B605" s="7">
        <v>45316</v>
      </c>
      <c r="C605" s="8">
        <f t="shared" si="45"/>
        <v>25</v>
      </c>
      <c r="D605" s="8" t="str">
        <f t="shared" si="46"/>
        <v>Jan</v>
      </c>
      <c r="E605" s="8" t="s">
        <v>1837</v>
      </c>
      <c r="F605" s="8" t="s">
        <v>1838</v>
      </c>
      <c r="G605" s="8" t="s">
        <v>34</v>
      </c>
      <c r="H605" s="8" t="s">
        <v>24</v>
      </c>
      <c r="I605" s="9">
        <v>4000</v>
      </c>
      <c r="J605" s="10">
        <v>5</v>
      </c>
      <c r="K605" s="11">
        <f t="shared" si="47"/>
        <v>20000</v>
      </c>
      <c r="L605" s="8" t="s">
        <v>25</v>
      </c>
      <c r="M605" s="8" t="b">
        <f t="shared" ca="1" si="48"/>
        <v>0</v>
      </c>
      <c r="N605" s="12" t="b">
        <f t="shared" ca="1" si="49"/>
        <v>0</v>
      </c>
    </row>
    <row r="606" spans="1:14" x14ac:dyDescent="0.3">
      <c r="A606" s="6" t="s">
        <v>1839</v>
      </c>
      <c r="B606" s="7">
        <v>45317</v>
      </c>
      <c r="C606" s="8">
        <f t="shared" si="45"/>
        <v>26</v>
      </c>
      <c r="D606" s="8" t="str">
        <f t="shared" si="46"/>
        <v>Jan</v>
      </c>
      <c r="E606" s="8" t="s">
        <v>1840</v>
      </c>
      <c r="F606" s="8" t="s">
        <v>1841</v>
      </c>
      <c r="G606" s="8" t="s">
        <v>17</v>
      </c>
      <c r="H606" s="8" t="s">
        <v>30</v>
      </c>
      <c r="I606" s="9">
        <v>3200</v>
      </c>
      <c r="J606" s="10">
        <v>6</v>
      </c>
      <c r="K606" s="11">
        <f t="shared" si="47"/>
        <v>19200</v>
      </c>
      <c r="L606" s="8" t="s">
        <v>19</v>
      </c>
      <c r="M606" s="8" t="b">
        <f t="shared" ca="1" si="48"/>
        <v>0</v>
      </c>
      <c r="N606" s="12" t="b">
        <f t="shared" ca="1" si="49"/>
        <v>0</v>
      </c>
    </row>
    <row r="607" spans="1:14" x14ac:dyDescent="0.3">
      <c r="A607" s="6" t="s">
        <v>1842</v>
      </c>
      <c r="B607" s="7">
        <v>45318</v>
      </c>
      <c r="C607" s="8">
        <f t="shared" si="45"/>
        <v>27</v>
      </c>
      <c r="D607" s="8" t="str">
        <f t="shared" si="46"/>
        <v>Jan</v>
      </c>
      <c r="E607" s="8" t="s">
        <v>1843</v>
      </c>
      <c r="F607" s="8" t="s">
        <v>1844</v>
      </c>
      <c r="G607" s="8" t="s">
        <v>23</v>
      </c>
      <c r="H607" s="8" t="s">
        <v>35</v>
      </c>
      <c r="I607" s="9">
        <v>2900</v>
      </c>
      <c r="J607" s="10">
        <v>5</v>
      </c>
      <c r="K607" s="11">
        <f t="shared" si="47"/>
        <v>14500</v>
      </c>
      <c r="L607" s="8" t="s">
        <v>25</v>
      </c>
      <c r="M607" s="8" t="b">
        <f t="shared" ca="1" si="48"/>
        <v>0</v>
      </c>
      <c r="N607" s="12" t="b">
        <f t="shared" ca="1" si="49"/>
        <v>0</v>
      </c>
    </row>
    <row r="608" spans="1:14" x14ac:dyDescent="0.3">
      <c r="A608" s="6" t="s">
        <v>1845</v>
      </c>
      <c r="B608" s="7">
        <v>45319</v>
      </c>
      <c r="C608" s="8">
        <f t="shared" si="45"/>
        <v>28</v>
      </c>
      <c r="D608" s="8" t="str">
        <f t="shared" si="46"/>
        <v>Jan</v>
      </c>
      <c r="E608" s="8" t="s">
        <v>1846</v>
      </c>
      <c r="F608" s="8" t="s">
        <v>1847</v>
      </c>
      <c r="G608" s="8" t="s">
        <v>29</v>
      </c>
      <c r="H608" s="8" t="s">
        <v>39</v>
      </c>
      <c r="I608" s="9">
        <v>190</v>
      </c>
      <c r="J608" s="10">
        <v>4</v>
      </c>
      <c r="K608" s="11">
        <f t="shared" si="47"/>
        <v>760</v>
      </c>
      <c r="L608" s="8" t="s">
        <v>19</v>
      </c>
      <c r="M608" s="8" t="b">
        <f t="shared" ca="1" si="48"/>
        <v>0</v>
      </c>
      <c r="N608" s="12" t="b">
        <f t="shared" ca="1" si="49"/>
        <v>0</v>
      </c>
    </row>
    <row r="609" spans="1:14" x14ac:dyDescent="0.3">
      <c r="A609" s="6" t="s">
        <v>1848</v>
      </c>
      <c r="B609" s="7">
        <v>45320</v>
      </c>
      <c r="C609" s="8">
        <f t="shared" si="45"/>
        <v>29</v>
      </c>
      <c r="D609" s="8" t="str">
        <f t="shared" si="46"/>
        <v>Jan</v>
      </c>
      <c r="E609" s="8" t="s">
        <v>1849</v>
      </c>
      <c r="F609" s="8" t="s">
        <v>1850</v>
      </c>
      <c r="G609" s="8" t="s">
        <v>34</v>
      </c>
      <c r="H609" s="8" t="s">
        <v>43</v>
      </c>
      <c r="I609" s="9">
        <v>4000</v>
      </c>
      <c r="J609" s="10">
        <v>10</v>
      </c>
      <c r="K609" s="11">
        <f t="shared" si="47"/>
        <v>40000</v>
      </c>
      <c r="L609" s="8" t="s">
        <v>25</v>
      </c>
      <c r="M609" s="8" t="b">
        <f t="shared" ca="1" si="48"/>
        <v>0</v>
      </c>
      <c r="N609" s="12" t="b">
        <f t="shared" ca="1" si="49"/>
        <v>0</v>
      </c>
    </row>
    <row r="610" spans="1:14" x14ac:dyDescent="0.3">
      <c r="A610" s="6" t="s">
        <v>1851</v>
      </c>
      <c r="B610" s="7">
        <v>45321</v>
      </c>
      <c r="C610" s="8">
        <f t="shared" si="45"/>
        <v>30</v>
      </c>
      <c r="D610" s="8" t="str">
        <f t="shared" si="46"/>
        <v>Jan</v>
      </c>
      <c r="E610" s="8" t="s">
        <v>1852</v>
      </c>
      <c r="F610" s="8" t="s">
        <v>1853</v>
      </c>
      <c r="G610" s="8" t="s">
        <v>17</v>
      </c>
      <c r="H610" s="8" t="s">
        <v>47</v>
      </c>
      <c r="I610" s="9">
        <v>1500</v>
      </c>
      <c r="J610" s="10">
        <v>3</v>
      </c>
      <c r="K610" s="11">
        <f t="shared" si="47"/>
        <v>4500</v>
      </c>
      <c r="L610" s="8" t="s">
        <v>19</v>
      </c>
      <c r="M610" s="8" t="b">
        <f t="shared" ca="1" si="48"/>
        <v>0</v>
      </c>
      <c r="N610" s="12" t="b">
        <f t="shared" ca="1" si="49"/>
        <v>0</v>
      </c>
    </row>
    <row r="611" spans="1:14" x14ac:dyDescent="0.3">
      <c r="A611" s="6" t="s">
        <v>1854</v>
      </c>
      <c r="B611" s="7">
        <v>45322</v>
      </c>
      <c r="C611" s="8">
        <f t="shared" si="45"/>
        <v>31</v>
      </c>
      <c r="D611" s="8" t="str">
        <f t="shared" si="46"/>
        <v>Jan</v>
      </c>
      <c r="E611" s="8" t="s">
        <v>1855</v>
      </c>
      <c r="F611" s="8" t="s">
        <v>1856</v>
      </c>
      <c r="G611" s="8" t="s">
        <v>23</v>
      </c>
      <c r="H611" s="8" t="s">
        <v>18</v>
      </c>
      <c r="I611" s="9">
        <v>210</v>
      </c>
      <c r="J611" s="10">
        <v>4</v>
      </c>
      <c r="K611" s="11">
        <f t="shared" si="47"/>
        <v>840</v>
      </c>
      <c r="L611" s="8" t="s">
        <v>25</v>
      </c>
      <c r="M611" s="8" t="b">
        <f t="shared" ca="1" si="48"/>
        <v>0</v>
      </c>
      <c r="N611" s="12" t="b">
        <f t="shared" ca="1" si="49"/>
        <v>0</v>
      </c>
    </row>
    <row r="612" spans="1:14" x14ac:dyDescent="0.3">
      <c r="A612" s="6" t="s">
        <v>1857</v>
      </c>
      <c r="B612" s="7">
        <v>45323</v>
      </c>
      <c r="C612" s="8">
        <f t="shared" si="45"/>
        <v>1</v>
      </c>
      <c r="D612" s="8" t="str">
        <f t="shared" si="46"/>
        <v>Feb</v>
      </c>
      <c r="E612" s="8" t="s">
        <v>1858</v>
      </c>
      <c r="F612" s="8" t="s">
        <v>1859</v>
      </c>
      <c r="G612" s="8" t="s">
        <v>29</v>
      </c>
      <c r="H612" s="8" t="s">
        <v>24</v>
      </c>
      <c r="I612" s="9">
        <v>4000</v>
      </c>
      <c r="J612" s="10">
        <v>5</v>
      </c>
      <c r="K612" s="11">
        <f t="shared" si="47"/>
        <v>20000</v>
      </c>
      <c r="L612" s="8" t="s">
        <v>19</v>
      </c>
      <c r="M612" s="8" t="b">
        <f t="shared" ca="1" si="48"/>
        <v>0</v>
      </c>
      <c r="N612" s="12" t="b">
        <f t="shared" ca="1" si="49"/>
        <v>0</v>
      </c>
    </row>
    <row r="613" spans="1:14" x14ac:dyDescent="0.3">
      <c r="A613" s="6" t="s">
        <v>1860</v>
      </c>
      <c r="B613" s="7">
        <v>45324</v>
      </c>
      <c r="C613" s="8">
        <f t="shared" si="45"/>
        <v>2</v>
      </c>
      <c r="D613" s="8" t="str">
        <f t="shared" si="46"/>
        <v>Feb</v>
      </c>
      <c r="E613" s="8" t="s">
        <v>1861</v>
      </c>
      <c r="F613" s="8" t="s">
        <v>1862</v>
      </c>
      <c r="G613" s="8" t="s">
        <v>34</v>
      </c>
      <c r="H613" s="8" t="s">
        <v>30</v>
      </c>
      <c r="I613" s="9">
        <v>3200</v>
      </c>
      <c r="J613" s="10">
        <v>6</v>
      </c>
      <c r="K613" s="11">
        <f t="shared" si="47"/>
        <v>19200</v>
      </c>
      <c r="L613" s="8" t="s">
        <v>25</v>
      </c>
      <c r="M613" s="8" t="b">
        <f t="shared" ca="1" si="48"/>
        <v>0</v>
      </c>
      <c r="N613" s="12" t="b">
        <f t="shared" ca="1" si="49"/>
        <v>0</v>
      </c>
    </row>
    <row r="614" spans="1:14" x14ac:dyDescent="0.3">
      <c r="A614" s="6" t="s">
        <v>1863</v>
      </c>
      <c r="B614" s="7">
        <v>45325</v>
      </c>
      <c r="C614" s="8">
        <f t="shared" si="45"/>
        <v>3</v>
      </c>
      <c r="D614" s="8" t="str">
        <f t="shared" si="46"/>
        <v>Feb</v>
      </c>
      <c r="E614" s="8" t="s">
        <v>1864</v>
      </c>
      <c r="F614" s="8" t="s">
        <v>1865</v>
      </c>
      <c r="G614" s="8" t="s">
        <v>17</v>
      </c>
      <c r="H614" s="8" t="s">
        <v>35</v>
      </c>
      <c r="I614" s="9">
        <v>2900</v>
      </c>
      <c r="J614" s="10">
        <v>5</v>
      </c>
      <c r="K614" s="11">
        <f t="shared" si="47"/>
        <v>14500</v>
      </c>
      <c r="L614" s="8" t="s">
        <v>19</v>
      </c>
      <c r="M614" s="8" t="b">
        <f t="shared" ca="1" si="48"/>
        <v>0</v>
      </c>
      <c r="N614" s="12" t="b">
        <f t="shared" ca="1" si="49"/>
        <v>0</v>
      </c>
    </row>
    <row r="615" spans="1:14" x14ac:dyDescent="0.3">
      <c r="A615" s="6" t="s">
        <v>1866</v>
      </c>
      <c r="B615" s="7">
        <v>45326</v>
      </c>
      <c r="C615" s="8">
        <f t="shared" si="45"/>
        <v>4</v>
      </c>
      <c r="D615" s="8" t="str">
        <f t="shared" si="46"/>
        <v>Feb</v>
      </c>
      <c r="E615" s="8" t="s">
        <v>1867</v>
      </c>
      <c r="F615" s="8" t="s">
        <v>1868</v>
      </c>
      <c r="G615" s="8" t="s">
        <v>23</v>
      </c>
      <c r="H615" s="8" t="s">
        <v>39</v>
      </c>
      <c r="I615" s="9">
        <v>190</v>
      </c>
      <c r="J615" s="10">
        <v>6</v>
      </c>
      <c r="K615" s="11">
        <f t="shared" si="47"/>
        <v>1140</v>
      </c>
      <c r="L615" s="8" t="s">
        <v>25</v>
      </c>
      <c r="M615" s="8" t="b">
        <f t="shared" ca="1" si="48"/>
        <v>0</v>
      </c>
      <c r="N615" s="12" t="b">
        <f t="shared" ca="1" si="49"/>
        <v>0</v>
      </c>
    </row>
    <row r="616" spans="1:14" x14ac:dyDescent="0.3">
      <c r="A616" s="6" t="s">
        <v>1869</v>
      </c>
      <c r="B616" s="7">
        <v>45327</v>
      </c>
      <c r="C616" s="8">
        <f t="shared" si="45"/>
        <v>5</v>
      </c>
      <c r="D616" s="8" t="str">
        <f t="shared" si="46"/>
        <v>Feb</v>
      </c>
      <c r="E616" s="8" t="s">
        <v>1870</v>
      </c>
      <c r="F616" s="8" t="s">
        <v>1871</v>
      </c>
      <c r="G616" s="8" t="s">
        <v>29</v>
      </c>
      <c r="H616" s="8" t="s">
        <v>43</v>
      </c>
      <c r="I616" s="9">
        <v>4000</v>
      </c>
      <c r="J616" s="10">
        <v>5</v>
      </c>
      <c r="K616" s="11">
        <f t="shared" si="47"/>
        <v>20000</v>
      </c>
      <c r="L616" s="8" t="s">
        <v>19</v>
      </c>
      <c r="M616" s="8" t="b">
        <f t="shared" ca="1" si="48"/>
        <v>0</v>
      </c>
      <c r="N616" s="12" t="b">
        <f t="shared" ca="1" si="49"/>
        <v>0</v>
      </c>
    </row>
    <row r="617" spans="1:14" x14ac:dyDescent="0.3">
      <c r="A617" s="6" t="s">
        <v>1872</v>
      </c>
      <c r="B617" s="7">
        <v>45328</v>
      </c>
      <c r="C617" s="8">
        <f t="shared" si="45"/>
        <v>6</v>
      </c>
      <c r="D617" s="8" t="str">
        <f t="shared" si="46"/>
        <v>Feb</v>
      </c>
      <c r="E617" s="8" t="s">
        <v>1873</v>
      </c>
      <c r="F617" s="8" t="s">
        <v>1874</v>
      </c>
      <c r="G617" s="8" t="s">
        <v>34</v>
      </c>
      <c r="H617" s="8" t="s">
        <v>47</v>
      </c>
      <c r="I617" s="9">
        <v>1500</v>
      </c>
      <c r="J617" s="10">
        <v>6</v>
      </c>
      <c r="K617" s="11">
        <f t="shared" si="47"/>
        <v>9000</v>
      </c>
      <c r="L617" s="8" t="s">
        <v>25</v>
      </c>
      <c r="M617" s="8" t="b">
        <f t="shared" ca="1" si="48"/>
        <v>0</v>
      </c>
      <c r="N617" s="12" t="b">
        <f t="shared" ca="1" si="49"/>
        <v>0</v>
      </c>
    </row>
    <row r="618" spans="1:14" x14ac:dyDescent="0.3">
      <c r="A618" s="6" t="s">
        <v>1875</v>
      </c>
      <c r="B618" s="7">
        <v>45329</v>
      </c>
      <c r="C618" s="8">
        <f t="shared" si="45"/>
        <v>7</v>
      </c>
      <c r="D618" s="8" t="str">
        <f t="shared" si="46"/>
        <v>Feb</v>
      </c>
      <c r="E618" s="8" t="s">
        <v>1876</v>
      </c>
      <c r="F618" s="8" t="s">
        <v>1877</v>
      </c>
      <c r="G618" s="8" t="s">
        <v>17</v>
      </c>
      <c r="H618" s="8" t="s">
        <v>18</v>
      </c>
      <c r="I618" s="9">
        <v>210</v>
      </c>
      <c r="J618" s="10">
        <v>2</v>
      </c>
      <c r="K618" s="11">
        <f t="shared" si="47"/>
        <v>420</v>
      </c>
      <c r="L618" s="8" t="s">
        <v>19</v>
      </c>
      <c r="M618" s="8" t="b">
        <f t="shared" ca="1" si="48"/>
        <v>0</v>
      </c>
      <c r="N618" s="12" t="b">
        <f t="shared" ca="1" si="49"/>
        <v>0</v>
      </c>
    </row>
    <row r="619" spans="1:14" x14ac:dyDescent="0.3">
      <c r="A619" s="6" t="s">
        <v>1878</v>
      </c>
      <c r="B619" s="7">
        <v>45330</v>
      </c>
      <c r="C619" s="8">
        <f t="shared" si="45"/>
        <v>8</v>
      </c>
      <c r="D619" s="8" t="str">
        <f t="shared" si="46"/>
        <v>Feb</v>
      </c>
      <c r="E619" s="8" t="s">
        <v>1879</v>
      </c>
      <c r="F619" s="8" t="s">
        <v>1880</v>
      </c>
      <c r="G619" s="8" t="s">
        <v>23</v>
      </c>
      <c r="H619" s="8" t="s">
        <v>24</v>
      </c>
      <c r="I619" s="9">
        <v>4000</v>
      </c>
      <c r="J619" s="10">
        <v>3</v>
      </c>
      <c r="K619" s="11">
        <f t="shared" si="47"/>
        <v>12000</v>
      </c>
      <c r="L619" s="8" t="s">
        <v>25</v>
      </c>
      <c r="M619" s="8" t="b">
        <f t="shared" ca="1" si="48"/>
        <v>0</v>
      </c>
      <c r="N619" s="12" t="b">
        <f t="shared" ca="1" si="49"/>
        <v>0</v>
      </c>
    </row>
    <row r="620" spans="1:14" x14ac:dyDescent="0.3">
      <c r="A620" s="6" t="s">
        <v>1881</v>
      </c>
      <c r="B620" s="7">
        <v>45331</v>
      </c>
      <c r="C620" s="8">
        <f t="shared" si="45"/>
        <v>9</v>
      </c>
      <c r="D620" s="8" t="str">
        <f t="shared" si="46"/>
        <v>Feb</v>
      </c>
      <c r="E620" s="8" t="s">
        <v>1882</v>
      </c>
      <c r="F620" s="8" t="s">
        <v>1883</v>
      </c>
      <c r="G620" s="8" t="s">
        <v>29</v>
      </c>
      <c r="H620" s="8" t="s">
        <v>30</v>
      </c>
      <c r="I620" s="9">
        <v>3200</v>
      </c>
      <c r="J620" s="10">
        <v>5</v>
      </c>
      <c r="K620" s="11">
        <f t="shared" si="47"/>
        <v>16000</v>
      </c>
      <c r="L620" s="8" t="s">
        <v>19</v>
      </c>
      <c r="M620" s="8" t="b">
        <f t="shared" ca="1" si="48"/>
        <v>0</v>
      </c>
      <c r="N620" s="12" t="b">
        <f t="shared" ca="1" si="49"/>
        <v>0</v>
      </c>
    </row>
    <row r="621" spans="1:14" x14ac:dyDescent="0.3">
      <c r="A621" s="6" t="s">
        <v>1884</v>
      </c>
      <c r="B621" s="7">
        <v>45332</v>
      </c>
      <c r="C621" s="8">
        <f t="shared" si="45"/>
        <v>10</v>
      </c>
      <c r="D621" s="8" t="str">
        <f t="shared" si="46"/>
        <v>Feb</v>
      </c>
      <c r="E621" s="8" t="s">
        <v>1885</v>
      </c>
      <c r="F621" s="8" t="s">
        <v>1886</v>
      </c>
      <c r="G621" s="8" t="s">
        <v>34</v>
      </c>
      <c r="H621" s="8" t="s">
        <v>35</v>
      </c>
      <c r="I621" s="9">
        <v>2900</v>
      </c>
      <c r="J621" s="10">
        <v>3</v>
      </c>
      <c r="K621" s="11">
        <f t="shared" si="47"/>
        <v>8700</v>
      </c>
      <c r="L621" s="8" t="s">
        <v>25</v>
      </c>
      <c r="M621" s="8" t="b">
        <f t="shared" ca="1" si="48"/>
        <v>0</v>
      </c>
      <c r="N621" s="12" t="b">
        <f t="shared" ca="1" si="49"/>
        <v>0</v>
      </c>
    </row>
    <row r="622" spans="1:14" x14ac:dyDescent="0.3">
      <c r="A622" s="6" t="s">
        <v>1887</v>
      </c>
      <c r="B622" s="7">
        <v>45333</v>
      </c>
      <c r="C622" s="8">
        <f t="shared" si="45"/>
        <v>11</v>
      </c>
      <c r="D622" s="8" t="str">
        <f t="shared" si="46"/>
        <v>Feb</v>
      </c>
      <c r="E622" s="8" t="s">
        <v>1888</v>
      </c>
      <c r="F622" s="8" t="s">
        <v>1889</v>
      </c>
      <c r="G622" s="8" t="s">
        <v>17</v>
      </c>
      <c r="H622" s="8" t="s">
        <v>39</v>
      </c>
      <c r="I622" s="9">
        <v>190</v>
      </c>
      <c r="J622" s="10">
        <v>1</v>
      </c>
      <c r="K622" s="11">
        <f t="shared" si="47"/>
        <v>190</v>
      </c>
      <c r="L622" s="8" t="s">
        <v>19</v>
      </c>
      <c r="M622" s="8" t="b">
        <f t="shared" ca="1" si="48"/>
        <v>0</v>
      </c>
      <c r="N622" s="12" t="b">
        <f t="shared" ca="1" si="49"/>
        <v>0</v>
      </c>
    </row>
    <row r="623" spans="1:14" x14ac:dyDescent="0.3">
      <c r="A623" s="6" t="s">
        <v>1890</v>
      </c>
      <c r="B623" s="7">
        <v>45334</v>
      </c>
      <c r="C623" s="8">
        <f t="shared" si="45"/>
        <v>12</v>
      </c>
      <c r="D623" s="8" t="str">
        <f t="shared" si="46"/>
        <v>Feb</v>
      </c>
      <c r="E623" s="8" t="s">
        <v>1891</v>
      </c>
      <c r="F623" s="8" t="s">
        <v>1892</v>
      </c>
      <c r="G623" s="8" t="s">
        <v>23</v>
      </c>
      <c r="H623" s="8" t="s">
        <v>43</v>
      </c>
      <c r="I623" s="9">
        <v>4000</v>
      </c>
      <c r="J623" s="10">
        <v>2</v>
      </c>
      <c r="K623" s="11">
        <f t="shared" si="47"/>
        <v>8000</v>
      </c>
      <c r="L623" s="8" t="s">
        <v>25</v>
      </c>
      <c r="M623" s="8" t="b">
        <f t="shared" ca="1" si="48"/>
        <v>0</v>
      </c>
      <c r="N623" s="12" t="b">
        <f t="shared" ca="1" si="49"/>
        <v>0</v>
      </c>
    </row>
    <row r="624" spans="1:14" x14ac:dyDescent="0.3">
      <c r="A624" s="6" t="s">
        <v>1893</v>
      </c>
      <c r="B624" s="7">
        <v>45335</v>
      </c>
      <c r="C624" s="8">
        <f t="shared" si="45"/>
        <v>13</v>
      </c>
      <c r="D624" s="8" t="str">
        <f t="shared" si="46"/>
        <v>Feb</v>
      </c>
      <c r="E624" s="8" t="s">
        <v>1894</v>
      </c>
      <c r="F624" s="8" t="s">
        <v>1895</v>
      </c>
      <c r="G624" s="8" t="s">
        <v>29</v>
      </c>
      <c r="H624" s="8" t="s">
        <v>47</v>
      </c>
      <c r="I624" s="9">
        <v>1500</v>
      </c>
      <c r="J624" s="10">
        <v>3</v>
      </c>
      <c r="K624" s="11">
        <f t="shared" si="47"/>
        <v>4500</v>
      </c>
      <c r="L624" s="8" t="s">
        <v>19</v>
      </c>
      <c r="M624" s="8" t="b">
        <f t="shared" ca="1" si="48"/>
        <v>0</v>
      </c>
      <c r="N624" s="12" t="b">
        <f t="shared" ca="1" si="49"/>
        <v>0</v>
      </c>
    </row>
    <row r="625" spans="1:14" x14ac:dyDescent="0.3">
      <c r="A625" s="6" t="s">
        <v>1896</v>
      </c>
      <c r="B625" s="7">
        <v>45336</v>
      </c>
      <c r="C625" s="8">
        <f t="shared" si="45"/>
        <v>14</v>
      </c>
      <c r="D625" s="8" t="str">
        <f t="shared" si="46"/>
        <v>Feb</v>
      </c>
      <c r="E625" s="8" t="s">
        <v>1897</v>
      </c>
      <c r="F625" s="8" t="s">
        <v>1898</v>
      </c>
      <c r="G625" s="8" t="s">
        <v>34</v>
      </c>
      <c r="H625" s="8" t="s">
        <v>18</v>
      </c>
      <c r="I625" s="9">
        <v>210</v>
      </c>
      <c r="J625" s="10">
        <v>7</v>
      </c>
      <c r="K625" s="11">
        <f t="shared" si="47"/>
        <v>1470</v>
      </c>
      <c r="L625" s="8" t="s">
        <v>25</v>
      </c>
      <c r="M625" s="8" t="b">
        <f t="shared" ca="1" si="48"/>
        <v>0</v>
      </c>
      <c r="N625" s="12" t="b">
        <f t="shared" ca="1" si="49"/>
        <v>0</v>
      </c>
    </row>
    <row r="626" spans="1:14" x14ac:dyDescent="0.3">
      <c r="A626" s="6" t="s">
        <v>1899</v>
      </c>
      <c r="B626" s="7">
        <v>45337</v>
      </c>
      <c r="C626" s="8">
        <f t="shared" si="45"/>
        <v>15</v>
      </c>
      <c r="D626" s="8" t="str">
        <f t="shared" si="46"/>
        <v>Feb</v>
      </c>
      <c r="E626" s="8" t="s">
        <v>1900</v>
      </c>
      <c r="F626" s="8" t="s">
        <v>1901</v>
      </c>
      <c r="G626" s="8" t="s">
        <v>17</v>
      </c>
      <c r="H626" s="8" t="s">
        <v>24</v>
      </c>
      <c r="I626" s="9">
        <v>4000</v>
      </c>
      <c r="J626" s="10">
        <v>6</v>
      </c>
      <c r="K626" s="11">
        <f t="shared" si="47"/>
        <v>24000</v>
      </c>
      <c r="L626" s="8" t="s">
        <v>19</v>
      </c>
      <c r="M626" s="8" t="b">
        <f t="shared" ca="1" si="48"/>
        <v>0</v>
      </c>
      <c r="N626" s="12" t="b">
        <f t="shared" ca="1" si="49"/>
        <v>0</v>
      </c>
    </row>
    <row r="627" spans="1:14" x14ac:dyDescent="0.3">
      <c r="A627" s="6" t="s">
        <v>1902</v>
      </c>
      <c r="B627" s="7">
        <v>45338</v>
      </c>
      <c r="C627" s="8">
        <f t="shared" si="45"/>
        <v>16</v>
      </c>
      <c r="D627" s="8" t="str">
        <f t="shared" si="46"/>
        <v>Feb</v>
      </c>
      <c r="E627" s="8" t="s">
        <v>1903</v>
      </c>
      <c r="F627" s="8" t="s">
        <v>1904</v>
      </c>
      <c r="G627" s="8" t="s">
        <v>23</v>
      </c>
      <c r="H627" s="8" t="s">
        <v>30</v>
      </c>
      <c r="I627" s="9">
        <v>3200</v>
      </c>
      <c r="J627" s="10">
        <v>1</v>
      </c>
      <c r="K627" s="11">
        <f t="shared" si="47"/>
        <v>3200</v>
      </c>
      <c r="L627" s="8" t="s">
        <v>25</v>
      </c>
      <c r="M627" s="8" t="b">
        <f t="shared" ca="1" si="48"/>
        <v>0</v>
      </c>
      <c r="N627" s="12" t="b">
        <f t="shared" ca="1" si="49"/>
        <v>0</v>
      </c>
    </row>
    <row r="628" spans="1:14" x14ac:dyDescent="0.3">
      <c r="A628" s="6" t="s">
        <v>1905</v>
      </c>
      <c r="B628" s="7">
        <v>45339</v>
      </c>
      <c r="C628" s="8">
        <f t="shared" si="45"/>
        <v>17</v>
      </c>
      <c r="D628" s="8" t="str">
        <f t="shared" si="46"/>
        <v>Feb</v>
      </c>
      <c r="E628" s="8" t="s">
        <v>1906</v>
      </c>
      <c r="F628" s="8" t="s">
        <v>1907</v>
      </c>
      <c r="G628" s="8" t="s">
        <v>29</v>
      </c>
      <c r="H628" s="8" t="s">
        <v>35</v>
      </c>
      <c r="I628" s="9">
        <v>2900</v>
      </c>
      <c r="J628" s="10">
        <v>3</v>
      </c>
      <c r="K628" s="11">
        <f t="shared" si="47"/>
        <v>8700</v>
      </c>
      <c r="L628" s="8" t="s">
        <v>19</v>
      </c>
      <c r="M628" s="8" t="b">
        <f t="shared" ca="1" si="48"/>
        <v>0</v>
      </c>
      <c r="N628" s="12" t="b">
        <f t="shared" ca="1" si="49"/>
        <v>0</v>
      </c>
    </row>
    <row r="629" spans="1:14" x14ac:dyDescent="0.3">
      <c r="A629" s="6" t="s">
        <v>1908</v>
      </c>
      <c r="B629" s="7">
        <v>45340</v>
      </c>
      <c r="C629" s="8">
        <f t="shared" si="45"/>
        <v>18</v>
      </c>
      <c r="D629" s="8" t="str">
        <f t="shared" si="46"/>
        <v>Feb</v>
      </c>
      <c r="E629" s="8" t="s">
        <v>1909</v>
      </c>
      <c r="F629" s="8" t="s">
        <v>1910</v>
      </c>
      <c r="G629" s="8" t="s">
        <v>34</v>
      </c>
      <c r="H629" s="8" t="s">
        <v>39</v>
      </c>
      <c r="I629" s="9">
        <v>190</v>
      </c>
      <c r="J629" s="10">
        <v>4</v>
      </c>
      <c r="K629" s="11">
        <f t="shared" si="47"/>
        <v>760</v>
      </c>
      <c r="L629" s="8" t="s">
        <v>25</v>
      </c>
      <c r="M629" s="8" t="b">
        <f t="shared" ca="1" si="48"/>
        <v>0</v>
      </c>
      <c r="N629" s="12" t="b">
        <f t="shared" ca="1" si="49"/>
        <v>0</v>
      </c>
    </row>
    <row r="630" spans="1:14" x14ac:dyDescent="0.3">
      <c r="A630" s="6" t="s">
        <v>1911</v>
      </c>
      <c r="B630" s="7">
        <v>45341</v>
      </c>
      <c r="C630" s="8">
        <f t="shared" si="45"/>
        <v>19</v>
      </c>
      <c r="D630" s="8" t="str">
        <f t="shared" si="46"/>
        <v>Feb</v>
      </c>
      <c r="E630" s="8" t="s">
        <v>1912</v>
      </c>
      <c r="F630" s="8" t="s">
        <v>1913</v>
      </c>
      <c r="G630" s="8" t="s">
        <v>17</v>
      </c>
      <c r="H630" s="8" t="s">
        <v>43</v>
      </c>
      <c r="I630" s="9">
        <v>4000</v>
      </c>
      <c r="J630" s="10">
        <v>2</v>
      </c>
      <c r="K630" s="11">
        <f t="shared" si="47"/>
        <v>8000</v>
      </c>
      <c r="L630" s="8" t="s">
        <v>19</v>
      </c>
      <c r="M630" s="8" t="b">
        <f t="shared" ca="1" si="48"/>
        <v>0</v>
      </c>
      <c r="N630" s="12" t="b">
        <f t="shared" ca="1" si="49"/>
        <v>0</v>
      </c>
    </row>
    <row r="631" spans="1:14" x14ac:dyDescent="0.3">
      <c r="A631" s="6" t="s">
        <v>1914</v>
      </c>
      <c r="B631" s="7">
        <v>45342</v>
      </c>
      <c r="C631" s="8">
        <f t="shared" si="45"/>
        <v>20</v>
      </c>
      <c r="D631" s="8" t="str">
        <f t="shared" si="46"/>
        <v>Feb</v>
      </c>
      <c r="E631" s="8" t="s">
        <v>1915</v>
      </c>
      <c r="F631" s="8" t="s">
        <v>1916</v>
      </c>
      <c r="G631" s="8" t="s">
        <v>23</v>
      </c>
      <c r="H631" s="8" t="s">
        <v>47</v>
      </c>
      <c r="I631" s="9">
        <v>1500</v>
      </c>
      <c r="J631" s="10">
        <v>3</v>
      </c>
      <c r="K631" s="11">
        <f t="shared" si="47"/>
        <v>4500</v>
      </c>
      <c r="L631" s="8" t="s">
        <v>25</v>
      </c>
      <c r="M631" s="8" t="b">
        <f t="shared" ca="1" si="48"/>
        <v>0</v>
      </c>
      <c r="N631" s="12" t="b">
        <f t="shared" ca="1" si="49"/>
        <v>0</v>
      </c>
    </row>
    <row r="632" spans="1:14" x14ac:dyDescent="0.3">
      <c r="A632" s="6" t="s">
        <v>1917</v>
      </c>
      <c r="B632" s="7">
        <v>45343</v>
      </c>
      <c r="C632" s="8">
        <f t="shared" si="45"/>
        <v>21</v>
      </c>
      <c r="D632" s="8" t="str">
        <f t="shared" si="46"/>
        <v>Feb</v>
      </c>
      <c r="E632" s="8" t="s">
        <v>1918</v>
      </c>
      <c r="F632" s="8" t="s">
        <v>1919</v>
      </c>
      <c r="G632" s="8" t="s">
        <v>29</v>
      </c>
      <c r="H632" s="8" t="s">
        <v>18</v>
      </c>
      <c r="I632" s="9">
        <v>210</v>
      </c>
      <c r="J632" s="10">
        <v>4</v>
      </c>
      <c r="K632" s="11">
        <f t="shared" si="47"/>
        <v>840</v>
      </c>
      <c r="L632" s="8" t="s">
        <v>19</v>
      </c>
      <c r="M632" s="8" t="b">
        <f t="shared" ca="1" si="48"/>
        <v>0</v>
      </c>
      <c r="N632" s="12" t="b">
        <f t="shared" ca="1" si="49"/>
        <v>0</v>
      </c>
    </row>
    <row r="633" spans="1:14" x14ac:dyDescent="0.3">
      <c r="A633" s="6" t="s">
        <v>1920</v>
      </c>
      <c r="B633" s="7">
        <v>45344</v>
      </c>
      <c r="C633" s="8">
        <f t="shared" si="45"/>
        <v>22</v>
      </c>
      <c r="D633" s="8" t="str">
        <f t="shared" si="46"/>
        <v>Feb</v>
      </c>
      <c r="E633" s="8" t="s">
        <v>1921</v>
      </c>
      <c r="F633" s="8" t="s">
        <v>1922</v>
      </c>
      <c r="G633" s="8" t="s">
        <v>34</v>
      </c>
      <c r="H633" s="8" t="s">
        <v>24</v>
      </c>
      <c r="I633" s="9">
        <v>4000</v>
      </c>
      <c r="J633" s="10">
        <v>5</v>
      </c>
      <c r="K633" s="11">
        <f t="shared" si="47"/>
        <v>20000</v>
      </c>
      <c r="L633" s="8" t="s">
        <v>25</v>
      </c>
      <c r="M633" s="8" t="b">
        <f t="shared" ca="1" si="48"/>
        <v>0</v>
      </c>
      <c r="N633" s="12" t="b">
        <f t="shared" ca="1" si="49"/>
        <v>0</v>
      </c>
    </row>
    <row r="634" spans="1:14" x14ac:dyDescent="0.3">
      <c r="A634" s="6" t="s">
        <v>1923</v>
      </c>
      <c r="B634" s="7">
        <v>45345</v>
      </c>
      <c r="C634" s="8">
        <f t="shared" si="45"/>
        <v>23</v>
      </c>
      <c r="D634" s="8" t="str">
        <f t="shared" si="46"/>
        <v>Feb</v>
      </c>
      <c r="E634" s="8" t="s">
        <v>1924</v>
      </c>
      <c r="F634" s="8" t="s">
        <v>1925</v>
      </c>
      <c r="G634" s="8" t="s">
        <v>17</v>
      </c>
      <c r="H634" s="8" t="s">
        <v>30</v>
      </c>
      <c r="I634" s="9">
        <v>3200</v>
      </c>
      <c r="J634" s="10">
        <v>6</v>
      </c>
      <c r="K634" s="11">
        <f t="shared" si="47"/>
        <v>19200</v>
      </c>
      <c r="L634" s="8" t="s">
        <v>19</v>
      </c>
      <c r="M634" s="8" t="b">
        <f t="shared" ca="1" si="48"/>
        <v>0</v>
      </c>
      <c r="N634" s="12" t="b">
        <f t="shared" ca="1" si="49"/>
        <v>0</v>
      </c>
    </row>
    <row r="635" spans="1:14" x14ac:dyDescent="0.3">
      <c r="A635" s="6" t="s">
        <v>1926</v>
      </c>
      <c r="B635" s="7">
        <v>45346</v>
      </c>
      <c r="C635" s="8">
        <f t="shared" si="45"/>
        <v>24</v>
      </c>
      <c r="D635" s="8" t="str">
        <f t="shared" si="46"/>
        <v>Feb</v>
      </c>
      <c r="E635" s="8" t="s">
        <v>1927</v>
      </c>
      <c r="F635" s="8" t="s">
        <v>1928</v>
      </c>
      <c r="G635" s="8" t="s">
        <v>23</v>
      </c>
      <c r="H635" s="8" t="s">
        <v>35</v>
      </c>
      <c r="I635" s="9">
        <v>2900</v>
      </c>
      <c r="J635" s="10">
        <v>5</v>
      </c>
      <c r="K635" s="11">
        <f t="shared" si="47"/>
        <v>14500</v>
      </c>
      <c r="L635" s="8" t="s">
        <v>25</v>
      </c>
      <c r="M635" s="8" t="b">
        <f t="shared" ca="1" si="48"/>
        <v>0</v>
      </c>
      <c r="N635" s="12" t="b">
        <f t="shared" ca="1" si="49"/>
        <v>0</v>
      </c>
    </row>
    <row r="636" spans="1:14" x14ac:dyDescent="0.3">
      <c r="A636" s="6" t="s">
        <v>1929</v>
      </c>
      <c r="B636" s="7">
        <v>45347</v>
      </c>
      <c r="C636" s="8">
        <f t="shared" si="45"/>
        <v>25</v>
      </c>
      <c r="D636" s="8" t="str">
        <f t="shared" si="46"/>
        <v>Feb</v>
      </c>
      <c r="E636" s="8" t="s">
        <v>1930</v>
      </c>
      <c r="F636" s="8" t="s">
        <v>1931</v>
      </c>
      <c r="G636" s="8" t="s">
        <v>29</v>
      </c>
      <c r="H636" s="8" t="s">
        <v>39</v>
      </c>
      <c r="I636" s="9">
        <v>190</v>
      </c>
      <c r="J636" s="10">
        <v>4</v>
      </c>
      <c r="K636" s="11">
        <f t="shared" si="47"/>
        <v>760</v>
      </c>
      <c r="L636" s="8" t="s">
        <v>19</v>
      </c>
      <c r="M636" s="8" t="b">
        <f t="shared" ca="1" si="48"/>
        <v>0</v>
      </c>
      <c r="N636" s="12" t="b">
        <f t="shared" ca="1" si="49"/>
        <v>0</v>
      </c>
    </row>
    <row r="637" spans="1:14" x14ac:dyDescent="0.3">
      <c r="A637" s="6" t="s">
        <v>1932</v>
      </c>
      <c r="B637" s="7">
        <v>45348</v>
      </c>
      <c r="C637" s="8">
        <f t="shared" si="45"/>
        <v>26</v>
      </c>
      <c r="D637" s="8" t="str">
        <f t="shared" si="46"/>
        <v>Feb</v>
      </c>
      <c r="E637" s="8" t="s">
        <v>1933</v>
      </c>
      <c r="F637" s="8" t="s">
        <v>1934</v>
      </c>
      <c r="G637" s="8" t="s">
        <v>34</v>
      </c>
      <c r="H637" s="8" t="s">
        <v>43</v>
      </c>
      <c r="I637" s="9">
        <v>4000</v>
      </c>
      <c r="J637" s="10">
        <v>10</v>
      </c>
      <c r="K637" s="11">
        <f t="shared" si="47"/>
        <v>40000</v>
      </c>
      <c r="L637" s="8" t="s">
        <v>25</v>
      </c>
      <c r="M637" s="8" t="b">
        <f t="shared" ca="1" si="48"/>
        <v>0</v>
      </c>
      <c r="N637" s="12" t="b">
        <f t="shared" ca="1" si="49"/>
        <v>0</v>
      </c>
    </row>
    <row r="638" spans="1:14" x14ac:dyDescent="0.3">
      <c r="A638" s="6" t="s">
        <v>1935</v>
      </c>
      <c r="B638" s="7">
        <v>45349</v>
      </c>
      <c r="C638" s="8">
        <f t="shared" si="45"/>
        <v>27</v>
      </c>
      <c r="D638" s="8" t="str">
        <f t="shared" si="46"/>
        <v>Feb</v>
      </c>
      <c r="E638" s="8" t="s">
        <v>1936</v>
      </c>
      <c r="F638" s="8" t="s">
        <v>1937</v>
      </c>
      <c r="G638" s="8" t="s">
        <v>17</v>
      </c>
      <c r="H638" s="8" t="s">
        <v>47</v>
      </c>
      <c r="I638" s="9">
        <v>1500</v>
      </c>
      <c r="J638" s="10">
        <v>3</v>
      </c>
      <c r="K638" s="11">
        <f t="shared" si="47"/>
        <v>4500</v>
      </c>
      <c r="L638" s="8" t="s">
        <v>19</v>
      </c>
      <c r="M638" s="8" t="b">
        <f t="shared" ca="1" si="48"/>
        <v>0</v>
      </c>
      <c r="N638" s="12" t="b">
        <f t="shared" ca="1" si="49"/>
        <v>0</v>
      </c>
    </row>
    <row r="639" spans="1:14" x14ac:dyDescent="0.3">
      <c r="A639" s="6" t="s">
        <v>1938</v>
      </c>
      <c r="B639" s="7">
        <v>45350</v>
      </c>
      <c r="C639" s="8">
        <f t="shared" si="45"/>
        <v>28</v>
      </c>
      <c r="D639" s="8" t="str">
        <f t="shared" si="46"/>
        <v>Feb</v>
      </c>
      <c r="E639" s="8" t="s">
        <v>1939</v>
      </c>
      <c r="F639" s="8" t="s">
        <v>1940</v>
      </c>
      <c r="G639" s="8" t="s">
        <v>23</v>
      </c>
      <c r="H639" s="8" t="s">
        <v>18</v>
      </c>
      <c r="I639" s="9">
        <v>210</v>
      </c>
      <c r="J639" s="10">
        <v>4</v>
      </c>
      <c r="K639" s="11">
        <f t="shared" si="47"/>
        <v>840</v>
      </c>
      <c r="L639" s="8" t="s">
        <v>25</v>
      </c>
      <c r="M639" s="8" t="b">
        <f t="shared" ca="1" si="48"/>
        <v>0</v>
      </c>
      <c r="N639" s="12" t="b">
        <f t="shared" ca="1" si="49"/>
        <v>0</v>
      </c>
    </row>
    <row r="640" spans="1:14" x14ac:dyDescent="0.3">
      <c r="A640" s="6" t="s">
        <v>1941</v>
      </c>
      <c r="B640" s="7">
        <v>45351</v>
      </c>
      <c r="C640" s="8">
        <f t="shared" si="45"/>
        <v>29</v>
      </c>
      <c r="D640" s="8" t="str">
        <f t="shared" si="46"/>
        <v>Feb</v>
      </c>
      <c r="E640" s="8" t="s">
        <v>1942</v>
      </c>
      <c r="F640" s="8" t="s">
        <v>1943</v>
      </c>
      <c r="G640" s="8" t="s">
        <v>29</v>
      </c>
      <c r="H640" s="8" t="s">
        <v>24</v>
      </c>
      <c r="I640" s="9">
        <v>4000</v>
      </c>
      <c r="J640" s="10">
        <v>5</v>
      </c>
      <c r="K640" s="11">
        <f t="shared" si="47"/>
        <v>20000</v>
      </c>
      <c r="L640" s="8" t="s">
        <v>19</v>
      </c>
      <c r="M640" s="8" t="b">
        <f t="shared" ca="1" si="48"/>
        <v>0</v>
      </c>
      <c r="N640" s="12" t="b">
        <f t="shared" ca="1" si="49"/>
        <v>0</v>
      </c>
    </row>
    <row r="641" spans="1:14" x14ac:dyDescent="0.3">
      <c r="A641" s="6" t="s">
        <v>1944</v>
      </c>
      <c r="B641" s="7">
        <v>45352</v>
      </c>
      <c r="C641" s="8">
        <f t="shared" si="45"/>
        <v>1</v>
      </c>
      <c r="D641" s="8" t="str">
        <f t="shared" si="46"/>
        <v>Mar</v>
      </c>
      <c r="E641" s="8" t="s">
        <v>1945</v>
      </c>
      <c r="F641" s="8" t="s">
        <v>1946</v>
      </c>
      <c r="G641" s="8" t="s">
        <v>34</v>
      </c>
      <c r="H641" s="8" t="s">
        <v>30</v>
      </c>
      <c r="I641" s="9">
        <v>3200</v>
      </c>
      <c r="J641" s="10">
        <v>6</v>
      </c>
      <c r="K641" s="11">
        <f t="shared" si="47"/>
        <v>19200</v>
      </c>
      <c r="L641" s="8" t="s">
        <v>25</v>
      </c>
      <c r="M641" s="8" t="b">
        <f t="shared" ca="1" si="48"/>
        <v>0</v>
      </c>
      <c r="N641" s="12" t="b">
        <f t="shared" ca="1" si="49"/>
        <v>0</v>
      </c>
    </row>
    <row r="642" spans="1:14" x14ac:dyDescent="0.3">
      <c r="A642" s="6" t="s">
        <v>1947</v>
      </c>
      <c r="B642" s="7">
        <v>45353</v>
      </c>
      <c r="C642" s="8">
        <f t="shared" si="45"/>
        <v>2</v>
      </c>
      <c r="D642" s="8" t="str">
        <f t="shared" si="46"/>
        <v>Mar</v>
      </c>
      <c r="E642" s="8" t="s">
        <v>1948</v>
      </c>
      <c r="F642" s="8" t="s">
        <v>1949</v>
      </c>
      <c r="G642" s="8" t="s">
        <v>17</v>
      </c>
      <c r="H642" s="8" t="s">
        <v>35</v>
      </c>
      <c r="I642" s="9">
        <v>2900</v>
      </c>
      <c r="J642" s="10">
        <v>5</v>
      </c>
      <c r="K642" s="11">
        <f t="shared" si="47"/>
        <v>14500</v>
      </c>
      <c r="L642" s="8" t="s">
        <v>19</v>
      </c>
      <c r="M642" s="8" t="b">
        <f t="shared" ca="1" si="48"/>
        <v>0</v>
      </c>
      <c r="N642" s="12" t="b">
        <f t="shared" ca="1" si="49"/>
        <v>0</v>
      </c>
    </row>
    <row r="643" spans="1:14" x14ac:dyDescent="0.3">
      <c r="A643" s="6" t="s">
        <v>1950</v>
      </c>
      <c r="B643" s="7">
        <v>45354</v>
      </c>
      <c r="C643" s="8">
        <f t="shared" ref="C643:C706" si="50">DAY(B643)</f>
        <v>3</v>
      </c>
      <c r="D643" s="8" t="str">
        <f t="shared" ref="D643:D706" si="51">TEXT(B643,"mmm")</f>
        <v>Mar</v>
      </c>
      <c r="E643" s="8" t="s">
        <v>1951</v>
      </c>
      <c r="F643" s="8" t="s">
        <v>1952</v>
      </c>
      <c r="G643" s="8" t="s">
        <v>23</v>
      </c>
      <c r="H643" s="8" t="s">
        <v>39</v>
      </c>
      <c r="I643" s="9">
        <v>190</v>
      </c>
      <c r="J643" s="10">
        <v>6</v>
      </c>
      <c r="K643" s="11">
        <f t="shared" ref="K643:K706" si="52">I643*J643</f>
        <v>1140</v>
      </c>
      <c r="L643" s="8" t="s">
        <v>25</v>
      </c>
      <c r="M643" s="8" t="b">
        <f t="shared" ref="M643:M706" ca="1" si="53">AND(B643&gt;=(TODAY()-28),B643&lt;TODAY())</f>
        <v>0</v>
      </c>
      <c r="N643" s="12" t="b">
        <f t="shared" ref="N643:N706" ca="1" si="54">AND(B643&gt;=(TODAY()-56),B643&lt;(TODAY()-28))</f>
        <v>0</v>
      </c>
    </row>
    <row r="644" spans="1:14" x14ac:dyDescent="0.3">
      <c r="A644" s="6" t="s">
        <v>1953</v>
      </c>
      <c r="B644" s="7">
        <v>45355</v>
      </c>
      <c r="C644" s="8">
        <f t="shared" si="50"/>
        <v>4</v>
      </c>
      <c r="D644" s="8" t="str">
        <f t="shared" si="51"/>
        <v>Mar</v>
      </c>
      <c r="E644" s="8" t="s">
        <v>1954</v>
      </c>
      <c r="F644" s="8" t="s">
        <v>1955</v>
      </c>
      <c r="G644" s="8" t="s">
        <v>29</v>
      </c>
      <c r="H644" s="8" t="s">
        <v>43</v>
      </c>
      <c r="I644" s="9">
        <v>4000</v>
      </c>
      <c r="J644" s="10">
        <v>5</v>
      </c>
      <c r="K644" s="11">
        <f t="shared" si="52"/>
        <v>20000</v>
      </c>
      <c r="L644" s="8" t="s">
        <v>19</v>
      </c>
      <c r="M644" s="8" t="b">
        <f t="shared" ca="1" si="53"/>
        <v>0</v>
      </c>
      <c r="N644" s="12" t="b">
        <f t="shared" ca="1" si="54"/>
        <v>0</v>
      </c>
    </row>
    <row r="645" spans="1:14" x14ac:dyDescent="0.3">
      <c r="A645" s="6" t="s">
        <v>1956</v>
      </c>
      <c r="B645" s="7">
        <v>45356</v>
      </c>
      <c r="C645" s="8">
        <f t="shared" si="50"/>
        <v>5</v>
      </c>
      <c r="D645" s="8" t="str">
        <f t="shared" si="51"/>
        <v>Mar</v>
      </c>
      <c r="E645" s="8" t="s">
        <v>1957</v>
      </c>
      <c r="F645" s="8" t="s">
        <v>1958</v>
      </c>
      <c r="G645" s="8" t="s">
        <v>34</v>
      </c>
      <c r="H645" s="8" t="s">
        <v>47</v>
      </c>
      <c r="I645" s="9">
        <v>1500</v>
      </c>
      <c r="J645" s="10">
        <v>6</v>
      </c>
      <c r="K645" s="11">
        <f t="shared" si="52"/>
        <v>9000</v>
      </c>
      <c r="L645" s="8" t="s">
        <v>25</v>
      </c>
      <c r="M645" s="8" t="b">
        <f t="shared" ca="1" si="53"/>
        <v>0</v>
      </c>
      <c r="N645" s="12" t="b">
        <f t="shared" ca="1" si="54"/>
        <v>0</v>
      </c>
    </row>
    <row r="646" spans="1:14" x14ac:dyDescent="0.3">
      <c r="A646" s="6" t="s">
        <v>1959</v>
      </c>
      <c r="B646" s="7">
        <v>45357</v>
      </c>
      <c r="C646" s="8">
        <f t="shared" si="50"/>
        <v>6</v>
      </c>
      <c r="D646" s="8" t="str">
        <f t="shared" si="51"/>
        <v>Mar</v>
      </c>
      <c r="E646" s="8" t="s">
        <v>1960</v>
      </c>
      <c r="F646" s="8" t="s">
        <v>1961</v>
      </c>
      <c r="G646" s="8" t="s">
        <v>17</v>
      </c>
      <c r="H646" s="8" t="s">
        <v>18</v>
      </c>
      <c r="I646" s="9">
        <v>210</v>
      </c>
      <c r="J646" s="10">
        <v>2</v>
      </c>
      <c r="K646" s="11">
        <f t="shared" si="52"/>
        <v>420</v>
      </c>
      <c r="L646" s="8" t="s">
        <v>19</v>
      </c>
      <c r="M646" s="8" t="b">
        <f t="shared" ca="1" si="53"/>
        <v>0</v>
      </c>
      <c r="N646" s="12" t="b">
        <f t="shared" ca="1" si="54"/>
        <v>0</v>
      </c>
    </row>
    <row r="647" spans="1:14" x14ac:dyDescent="0.3">
      <c r="A647" s="6" t="s">
        <v>1962</v>
      </c>
      <c r="B647" s="7">
        <v>45358</v>
      </c>
      <c r="C647" s="8">
        <f t="shared" si="50"/>
        <v>7</v>
      </c>
      <c r="D647" s="8" t="str">
        <f t="shared" si="51"/>
        <v>Mar</v>
      </c>
      <c r="E647" s="8" t="s">
        <v>1963</v>
      </c>
      <c r="F647" s="8" t="s">
        <v>1964</v>
      </c>
      <c r="G647" s="8" t="s">
        <v>23</v>
      </c>
      <c r="H647" s="8" t="s">
        <v>24</v>
      </c>
      <c r="I647" s="9">
        <v>4000</v>
      </c>
      <c r="J647" s="10">
        <v>3</v>
      </c>
      <c r="K647" s="11">
        <f t="shared" si="52"/>
        <v>12000</v>
      </c>
      <c r="L647" s="8" t="s">
        <v>25</v>
      </c>
      <c r="M647" s="8" t="b">
        <f t="shared" ca="1" si="53"/>
        <v>0</v>
      </c>
      <c r="N647" s="12" t="b">
        <f t="shared" ca="1" si="54"/>
        <v>0</v>
      </c>
    </row>
    <row r="648" spans="1:14" x14ac:dyDescent="0.3">
      <c r="A648" s="6" t="s">
        <v>1965</v>
      </c>
      <c r="B648" s="7">
        <v>45359</v>
      </c>
      <c r="C648" s="8">
        <f t="shared" si="50"/>
        <v>8</v>
      </c>
      <c r="D648" s="8" t="str">
        <f t="shared" si="51"/>
        <v>Mar</v>
      </c>
      <c r="E648" s="8" t="s">
        <v>1966</v>
      </c>
      <c r="F648" s="8" t="s">
        <v>1967</v>
      </c>
      <c r="G648" s="8" t="s">
        <v>29</v>
      </c>
      <c r="H648" s="8" t="s">
        <v>30</v>
      </c>
      <c r="I648" s="9">
        <v>3200</v>
      </c>
      <c r="J648" s="10">
        <v>5</v>
      </c>
      <c r="K648" s="11">
        <f t="shared" si="52"/>
        <v>16000</v>
      </c>
      <c r="L648" s="8" t="s">
        <v>19</v>
      </c>
      <c r="M648" s="8" t="b">
        <f t="shared" ca="1" si="53"/>
        <v>0</v>
      </c>
      <c r="N648" s="12" t="b">
        <f t="shared" ca="1" si="54"/>
        <v>0</v>
      </c>
    </row>
    <row r="649" spans="1:14" x14ac:dyDescent="0.3">
      <c r="A649" s="6" t="s">
        <v>1968</v>
      </c>
      <c r="B649" s="7">
        <v>45360</v>
      </c>
      <c r="C649" s="8">
        <f t="shared" si="50"/>
        <v>9</v>
      </c>
      <c r="D649" s="8" t="str">
        <f t="shared" si="51"/>
        <v>Mar</v>
      </c>
      <c r="E649" s="8" t="s">
        <v>1969</v>
      </c>
      <c r="F649" s="8" t="s">
        <v>1970</v>
      </c>
      <c r="G649" s="8" t="s">
        <v>34</v>
      </c>
      <c r="H649" s="8" t="s">
        <v>35</v>
      </c>
      <c r="I649" s="9">
        <v>2900</v>
      </c>
      <c r="J649" s="10">
        <v>3</v>
      </c>
      <c r="K649" s="11">
        <f t="shared" si="52"/>
        <v>8700</v>
      </c>
      <c r="L649" s="8" t="s">
        <v>25</v>
      </c>
      <c r="M649" s="8" t="b">
        <f t="shared" ca="1" si="53"/>
        <v>0</v>
      </c>
      <c r="N649" s="12" t="b">
        <f t="shared" ca="1" si="54"/>
        <v>0</v>
      </c>
    </row>
    <row r="650" spans="1:14" x14ac:dyDescent="0.3">
      <c r="A650" s="6" t="s">
        <v>1971</v>
      </c>
      <c r="B650" s="7">
        <v>45361</v>
      </c>
      <c r="C650" s="8">
        <f t="shared" si="50"/>
        <v>10</v>
      </c>
      <c r="D650" s="8" t="str">
        <f t="shared" si="51"/>
        <v>Mar</v>
      </c>
      <c r="E650" s="8" t="s">
        <v>1972</v>
      </c>
      <c r="F650" s="8" t="s">
        <v>1973</v>
      </c>
      <c r="G650" s="8" t="s">
        <v>17</v>
      </c>
      <c r="H650" s="8" t="s">
        <v>39</v>
      </c>
      <c r="I650" s="9">
        <v>190</v>
      </c>
      <c r="J650" s="10">
        <v>1</v>
      </c>
      <c r="K650" s="11">
        <f t="shared" si="52"/>
        <v>190</v>
      </c>
      <c r="L650" s="8" t="s">
        <v>19</v>
      </c>
      <c r="M650" s="8" t="b">
        <f t="shared" ca="1" si="53"/>
        <v>0</v>
      </c>
      <c r="N650" s="12" t="b">
        <f t="shared" ca="1" si="54"/>
        <v>0</v>
      </c>
    </row>
    <row r="651" spans="1:14" x14ac:dyDescent="0.3">
      <c r="A651" s="6" t="s">
        <v>1974</v>
      </c>
      <c r="B651" s="7">
        <v>45362</v>
      </c>
      <c r="C651" s="8">
        <f t="shared" si="50"/>
        <v>11</v>
      </c>
      <c r="D651" s="8" t="str">
        <f t="shared" si="51"/>
        <v>Mar</v>
      </c>
      <c r="E651" s="8" t="s">
        <v>1975</v>
      </c>
      <c r="F651" s="8" t="s">
        <v>1976</v>
      </c>
      <c r="G651" s="8" t="s">
        <v>23</v>
      </c>
      <c r="H651" s="8" t="s">
        <v>43</v>
      </c>
      <c r="I651" s="9">
        <v>4000</v>
      </c>
      <c r="J651" s="10">
        <v>2</v>
      </c>
      <c r="K651" s="11">
        <f t="shared" si="52"/>
        <v>8000</v>
      </c>
      <c r="L651" s="8" t="s">
        <v>25</v>
      </c>
      <c r="M651" s="8" t="b">
        <f t="shared" ca="1" si="53"/>
        <v>0</v>
      </c>
      <c r="N651" s="12" t="b">
        <f t="shared" ca="1" si="54"/>
        <v>0</v>
      </c>
    </row>
    <row r="652" spans="1:14" x14ac:dyDescent="0.3">
      <c r="A652" s="6" t="s">
        <v>1977</v>
      </c>
      <c r="B652" s="7">
        <v>45363</v>
      </c>
      <c r="C652" s="8">
        <f t="shared" si="50"/>
        <v>12</v>
      </c>
      <c r="D652" s="8" t="str">
        <f t="shared" si="51"/>
        <v>Mar</v>
      </c>
      <c r="E652" s="8" t="s">
        <v>1978</v>
      </c>
      <c r="F652" s="8" t="s">
        <v>1979</v>
      </c>
      <c r="G652" s="8" t="s">
        <v>29</v>
      </c>
      <c r="H652" s="8" t="s">
        <v>47</v>
      </c>
      <c r="I652" s="9">
        <v>1500</v>
      </c>
      <c r="J652" s="10">
        <v>3</v>
      </c>
      <c r="K652" s="11">
        <f t="shared" si="52"/>
        <v>4500</v>
      </c>
      <c r="L652" s="8" t="s">
        <v>19</v>
      </c>
      <c r="M652" s="8" t="b">
        <f t="shared" ca="1" si="53"/>
        <v>0</v>
      </c>
      <c r="N652" s="12" t="b">
        <f t="shared" ca="1" si="54"/>
        <v>0</v>
      </c>
    </row>
    <row r="653" spans="1:14" x14ac:dyDescent="0.3">
      <c r="A653" s="6" t="s">
        <v>1980</v>
      </c>
      <c r="B653" s="7">
        <v>45364</v>
      </c>
      <c r="C653" s="8">
        <f t="shared" si="50"/>
        <v>13</v>
      </c>
      <c r="D653" s="8" t="str">
        <f t="shared" si="51"/>
        <v>Mar</v>
      </c>
      <c r="E653" s="8" t="s">
        <v>1981</v>
      </c>
      <c r="F653" s="8" t="s">
        <v>1982</v>
      </c>
      <c r="G653" s="8" t="s">
        <v>34</v>
      </c>
      <c r="H653" s="8" t="s">
        <v>18</v>
      </c>
      <c r="I653" s="9">
        <v>210</v>
      </c>
      <c r="J653" s="10">
        <v>7</v>
      </c>
      <c r="K653" s="11">
        <f t="shared" si="52"/>
        <v>1470</v>
      </c>
      <c r="L653" s="8" t="s">
        <v>25</v>
      </c>
      <c r="M653" s="8" t="b">
        <f t="shared" ca="1" si="53"/>
        <v>0</v>
      </c>
      <c r="N653" s="12" t="b">
        <f t="shared" ca="1" si="54"/>
        <v>0</v>
      </c>
    </row>
    <row r="654" spans="1:14" x14ac:dyDescent="0.3">
      <c r="A654" s="6" t="s">
        <v>1983</v>
      </c>
      <c r="B654" s="7">
        <v>45365</v>
      </c>
      <c r="C654" s="8">
        <f t="shared" si="50"/>
        <v>14</v>
      </c>
      <c r="D654" s="8" t="str">
        <f t="shared" si="51"/>
        <v>Mar</v>
      </c>
      <c r="E654" s="8" t="s">
        <v>1984</v>
      </c>
      <c r="F654" s="8" t="s">
        <v>1985</v>
      </c>
      <c r="G654" s="8" t="s">
        <v>17</v>
      </c>
      <c r="H654" s="8" t="s">
        <v>24</v>
      </c>
      <c r="I654" s="9">
        <v>4000</v>
      </c>
      <c r="J654" s="10">
        <v>6</v>
      </c>
      <c r="K654" s="11">
        <f t="shared" si="52"/>
        <v>24000</v>
      </c>
      <c r="L654" s="8" t="s">
        <v>19</v>
      </c>
      <c r="M654" s="8" t="b">
        <f t="shared" ca="1" si="53"/>
        <v>0</v>
      </c>
      <c r="N654" s="12" t="b">
        <f t="shared" ca="1" si="54"/>
        <v>0</v>
      </c>
    </row>
    <row r="655" spans="1:14" x14ac:dyDescent="0.3">
      <c r="A655" s="6" t="s">
        <v>1986</v>
      </c>
      <c r="B655" s="7">
        <v>45366</v>
      </c>
      <c r="C655" s="8">
        <f t="shared" si="50"/>
        <v>15</v>
      </c>
      <c r="D655" s="8" t="str">
        <f t="shared" si="51"/>
        <v>Mar</v>
      </c>
      <c r="E655" s="8" t="s">
        <v>1987</v>
      </c>
      <c r="F655" s="8" t="s">
        <v>1988</v>
      </c>
      <c r="G655" s="8" t="s">
        <v>23</v>
      </c>
      <c r="H655" s="8" t="s">
        <v>30</v>
      </c>
      <c r="I655" s="9">
        <v>3200</v>
      </c>
      <c r="J655" s="10">
        <v>1</v>
      </c>
      <c r="K655" s="11">
        <f t="shared" si="52"/>
        <v>3200</v>
      </c>
      <c r="L655" s="8" t="s">
        <v>25</v>
      </c>
      <c r="M655" s="8" t="b">
        <f t="shared" ca="1" si="53"/>
        <v>0</v>
      </c>
      <c r="N655" s="12" t="b">
        <f t="shared" ca="1" si="54"/>
        <v>0</v>
      </c>
    </row>
    <row r="656" spans="1:14" x14ac:dyDescent="0.3">
      <c r="A656" s="6" t="s">
        <v>1989</v>
      </c>
      <c r="B656" s="7">
        <v>45367</v>
      </c>
      <c r="C656" s="8">
        <f t="shared" si="50"/>
        <v>16</v>
      </c>
      <c r="D656" s="8" t="str">
        <f t="shared" si="51"/>
        <v>Mar</v>
      </c>
      <c r="E656" s="8" t="s">
        <v>1990</v>
      </c>
      <c r="F656" s="8" t="s">
        <v>1991</v>
      </c>
      <c r="G656" s="8" t="s">
        <v>29</v>
      </c>
      <c r="H656" s="8" t="s">
        <v>35</v>
      </c>
      <c r="I656" s="9">
        <v>2900</v>
      </c>
      <c r="J656" s="10">
        <v>3</v>
      </c>
      <c r="K656" s="11">
        <f t="shared" si="52"/>
        <v>8700</v>
      </c>
      <c r="L656" s="8" t="s">
        <v>19</v>
      </c>
      <c r="M656" s="8" t="b">
        <f t="shared" ca="1" si="53"/>
        <v>0</v>
      </c>
      <c r="N656" s="12" t="b">
        <f t="shared" ca="1" si="54"/>
        <v>0</v>
      </c>
    </row>
    <row r="657" spans="1:14" x14ac:dyDescent="0.3">
      <c r="A657" s="6" t="s">
        <v>1992</v>
      </c>
      <c r="B657" s="7">
        <v>45368</v>
      </c>
      <c r="C657" s="8">
        <f t="shared" si="50"/>
        <v>17</v>
      </c>
      <c r="D657" s="8" t="str">
        <f t="shared" si="51"/>
        <v>Mar</v>
      </c>
      <c r="E657" s="8" t="s">
        <v>1993</v>
      </c>
      <c r="F657" s="8" t="s">
        <v>1994</v>
      </c>
      <c r="G657" s="8" t="s">
        <v>34</v>
      </c>
      <c r="H657" s="8" t="s">
        <v>39</v>
      </c>
      <c r="I657" s="9">
        <v>190</v>
      </c>
      <c r="J657" s="10">
        <v>4</v>
      </c>
      <c r="K657" s="11">
        <f t="shared" si="52"/>
        <v>760</v>
      </c>
      <c r="L657" s="8" t="s">
        <v>25</v>
      </c>
      <c r="M657" s="8" t="b">
        <f t="shared" ca="1" si="53"/>
        <v>0</v>
      </c>
      <c r="N657" s="12" t="b">
        <f t="shared" ca="1" si="54"/>
        <v>0</v>
      </c>
    </row>
    <row r="658" spans="1:14" x14ac:dyDescent="0.3">
      <c r="A658" s="6" t="s">
        <v>1995</v>
      </c>
      <c r="B658" s="7">
        <v>45369</v>
      </c>
      <c r="C658" s="8">
        <f t="shared" si="50"/>
        <v>18</v>
      </c>
      <c r="D658" s="8" t="str">
        <f t="shared" si="51"/>
        <v>Mar</v>
      </c>
      <c r="E658" s="8" t="s">
        <v>1996</v>
      </c>
      <c r="F658" s="8" t="s">
        <v>1997</v>
      </c>
      <c r="G658" s="8" t="s">
        <v>17</v>
      </c>
      <c r="H658" s="8" t="s">
        <v>43</v>
      </c>
      <c r="I658" s="9">
        <v>4000</v>
      </c>
      <c r="J658" s="10">
        <v>2</v>
      </c>
      <c r="K658" s="11">
        <f t="shared" si="52"/>
        <v>8000</v>
      </c>
      <c r="L658" s="8" t="s">
        <v>19</v>
      </c>
      <c r="M658" s="8" t="b">
        <f t="shared" ca="1" si="53"/>
        <v>0</v>
      </c>
      <c r="N658" s="12" t="b">
        <f t="shared" ca="1" si="54"/>
        <v>0</v>
      </c>
    </row>
    <row r="659" spans="1:14" x14ac:dyDescent="0.3">
      <c r="A659" s="6" t="s">
        <v>1998</v>
      </c>
      <c r="B659" s="7">
        <v>45370</v>
      </c>
      <c r="C659" s="8">
        <f t="shared" si="50"/>
        <v>19</v>
      </c>
      <c r="D659" s="8" t="str">
        <f t="shared" si="51"/>
        <v>Mar</v>
      </c>
      <c r="E659" s="8" t="s">
        <v>1999</v>
      </c>
      <c r="F659" s="8" t="s">
        <v>2000</v>
      </c>
      <c r="G659" s="8" t="s">
        <v>23</v>
      </c>
      <c r="H659" s="8" t="s">
        <v>47</v>
      </c>
      <c r="I659" s="9">
        <v>1500</v>
      </c>
      <c r="J659" s="10">
        <v>3</v>
      </c>
      <c r="K659" s="11">
        <f t="shared" si="52"/>
        <v>4500</v>
      </c>
      <c r="L659" s="8" t="s">
        <v>25</v>
      </c>
      <c r="M659" s="8" t="b">
        <f t="shared" ca="1" si="53"/>
        <v>0</v>
      </c>
      <c r="N659" s="12" t="b">
        <f t="shared" ca="1" si="54"/>
        <v>0</v>
      </c>
    </row>
    <row r="660" spans="1:14" x14ac:dyDescent="0.3">
      <c r="A660" s="6" t="s">
        <v>2001</v>
      </c>
      <c r="B660" s="7">
        <v>45371</v>
      </c>
      <c r="C660" s="8">
        <f t="shared" si="50"/>
        <v>20</v>
      </c>
      <c r="D660" s="8" t="str">
        <f t="shared" si="51"/>
        <v>Mar</v>
      </c>
      <c r="E660" s="8" t="s">
        <v>2002</v>
      </c>
      <c r="F660" s="8" t="s">
        <v>2003</v>
      </c>
      <c r="G660" s="8" t="s">
        <v>29</v>
      </c>
      <c r="H660" s="8" t="s">
        <v>18</v>
      </c>
      <c r="I660" s="9">
        <v>210</v>
      </c>
      <c r="J660" s="10">
        <v>4</v>
      </c>
      <c r="K660" s="11">
        <f t="shared" si="52"/>
        <v>840</v>
      </c>
      <c r="L660" s="8" t="s">
        <v>19</v>
      </c>
      <c r="M660" s="8" t="b">
        <f t="shared" ca="1" si="53"/>
        <v>0</v>
      </c>
      <c r="N660" s="12" t="b">
        <f t="shared" ca="1" si="54"/>
        <v>0</v>
      </c>
    </row>
    <row r="661" spans="1:14" x14ac:dyDescent="0.3">
      <c r="A661" s="6" t="s">
        <v>2004</v>
      </c>
      <c r="B661" s="7">
        <v>45372</v>
      </c>
      <c r="C661" s="8">
        <f t="shared" si="50"/>
        <v>21</v>
      </c>
      <c r="D661" s="8" t="str">
        <f t="shared" si="51"/>
        <v>Mar</v>
      </c>
      <c r="E661" s="8" t="s">
        <v>2005</v>
      </c>
      <c r="F661" s="8" t="s">
        <v>2006</v>
      </c>
      <c r="G661" s="8" t="s">
        <v>34</v>
      </c>
      <c r="H661" s="8" t="s">
        <v>24</v>
      </c>
      <c r="I661" s="9">
        <v>4000</v>
      </c>
      <c r="J661" s="10">
        <v>5</v>
      </c>
      <c r="K661" s="11">
        <f t="shared" si="52"/>
        <v>20000</v>
      </c>
      <c r="L661" s="8" t="s">
        <v>25</v>
      </c>
      <c r="M661" s="8" t="b">
        <f t="shared" ca="1" si="53"/>
        <v>0</v>
      </c>
      <c r="N661" s="12" t="b">
        <f t="shared" ca="1" si="54"/>
        <v>0</v>
      </c>
    </row>
    <row r="662" spans="1:14" x14ac:dyDescent="0.3">
      <c r="A662" s="6" t="s">
        <v>2007</v>
      </c>
      <c r="B662" s="7">
        <v>45373</v>
      </c>
      <c r="C662" s="8">
        <f t="shared" si="50"/>
        <v>22</v>
      </c>
      <c r="D662" s="8" t="str">
        <f t="shared" si="51"/>
        <v>Mar</v>
      </c>
      <c r="E662" s="8" t="s">
        <v>2008</v>
      </c>
      <c r="F662" s="8" t="s">
        <v>2009</v>
      </c>
      <c r="G662" s="8" t="s">
        <v>17</v>
      </c>
      <c r="H662" s="8" t="s">
        <v>30</v>
      </c>
      <c r="I662" s="9">
        <v>3200</v>
      </c>
      <c r="J662" s="10">
        <v>6</v>
      </c>
      <c r="K662" s="11">
        <f t="shared" si="52"/>
        <v>19200</v>
      </c>
      <c r="L662" s="8" t="s">
        <v>19</v>
      </c>
      <c r="M662" s="8" t="b">
        <f t="shared" ca="1" si="53"/>
        <v>0</v>
      </c>
      <c r="N662" s="12" t="b">
        <f t="shared" ca="1" si="54"/>
        <v>0</v>
      </c>
    </row>
    <row r="663" spans="1:14" x14ac:dyDescent="0.3">
      <c r="A663" s="6" t="s">
        <v>2010</v>
      </c>
      <c r="B663" s="7">
        <v>45374</v>
      </c>
      <c r="C663" s="8">
        <f t="shared" si="50"/>
        <v>23</v>
      </c>
      <c r="D663" s="8" t="str">
        <f t="shared" si="51"/>
        <v>Mar</v>
      </c>
      <c r="E663" s="8" t="s">
        <v>2011</v>
      </c>
      <c r="F663" s="8" t="s">
        <v>2012</v>
      </c>
      <c r="G663" s="8" t="s">
        <v>23</v>
      </c>
      <c r="H663" s="8" t="s">
        <v>35</v>
      </c>
      <c r="I663" s="9">
        <v>2900</v>
      </c>
      <c r="J663" s="10">
        <v>5</v>
      </c>
      <c r="K663" s="11">
        <f t="shared" si="52"/>
        <v>14500</v>
      </c>
      <c r="L663" s="8" t="s">
        <v>25</v>
      </c>
      <c r="M663" s="8" t="b">
        <f t="shared" ca="1" si="53"/>
        <v>0</v>
      </c>
      <c r="N663" s="12" t="b">
        <f t="shared" ca="1" si="54"/>
        <v>0</v>
      </c>
    </row>
    <row r="664" spans="1:14" x14ac:dyDescent="0.3">
      <c r="A664" s="6" t="s">
        <v>2013</v>
      </c>
      <c r="B664" s="7">
        <v>45375</v>
      </c>
      <c r="C664" s="8">
        <f t="shared" si="50"/>
        <v>24</v>
      </c>
      <c r="D664" s="8" t="str">
        <f t="shared" si="51"/>
        <v>Mar</v>
      </c>
      <c r="E664" s="8" t="s">
        <v>2014</v>
      </c>
      <c r="F664" s="8" t="s">
        <v>2015</v>
      </c>
      <c r="G664" s="8" t="s">
        <v>29</v>
      </c>
      <c r="H664" s="8" t="s">
        <v>39</v>
      </c>
      <c r="I664" s="9">
        <v>190</v>
      </c>
      <c r="J664" s="10">
        <v>4</v>
      </c>
      <c r="K664" s="11">
        <f t="shared" si="52"/>
        <v>760</v>
      </c>
      <c r="L664" s="8" t="s">
        <v>19</v>
      </c>
      <c r="M664" s="8" t="b">
        <f t="shared" ca="1" si="53"/>
        <v>0</v>
      </c>
      <c r="N664" s="12" t="b">
        <f t="shared" ca="1" si="54"/>
        <v>0</v>
      </c>
    </row>
    <row r="665" spans="1:14" x14ac:dyDescent="0.3">
      <c r="A665" s="6" t="s">
        <v>2016</v>
      </c>
      <c r="B665" s="7">
        <v>45376</v>
      </c>
      <c r="C665" s="8">
        <f t="shared" si="50"/>
        <v>25</v>
      </c>
      <c r="D665" s="8" t="str">
        <f t="shared" si="51"/>
        <v>Mar</v>
      </c>
      <c r="E665" s="8" t="s">
        <v>2017</v>
      </c>
      <c r="F665" s="8" t="s">
        <v>2018</v>
      </c>
      <c r="G665" s="8" t="s">
        <v>34</v>
      </c>
      <c r="H665" s="8" t="s">
        <v>43</v>
      </c>
      <c r="I665" s="9">
        <v>4000</v>
      </c>
      <c r="J665" s="10">
        <v>10</v>
      </c>
      <c r="K665" s="11">
        <f t="shared" si="52"/>
        <v>40000</v>
      </c>
      <c r="L665" s="8" t="s">
        <v>25</v>
      </c>
      <c r="M665" s="8" t="b">
        <f t="shared" ca="1" si="53"/>
        <v>0</v>
      </c>
      <c r="N665" s="12" t="b">
        <f t="shared" ca="1" si="54"/>
        <v>0</v>
      </c>
    </row>
    <row r="666" spans="1:14" x14ac:dyDescent="0.3">
      <c r="A666" s="6" t="s">
        <v>2019</v>
      </c>
      <c r="B666" s="7">
        <v>45377</v>
      </c>
      <c r="C666" s="8">
        <f t="shared" si="50"/>
        <v>26</v>
      </c>
      <c r="D666" s="8" t="str">
        <f t="shared" si="51"/>
        <v>Mar</v>
      </c>
      <c r="E666" s="8" t="s">
        <v>2020</v>
      </c>
      <c r="F666" s="8" t="s">
        <v>2021</v>
      </c>
      <c r="G666" s="8" t="s">
        <v>17</v>
      </c>
      <c r="H666" s="8" t="s">
        <v>47</v>
      </c>
      <c r="I666" s="9">
        <v>1500</v>
      </c>
      <c r="J666" s="10">
        <v>3</v>
      </c>
      <c r="K666" s="11">
        <f t="shared" si="52"/>
        <v>4500</v>
      </c>
      <c r="L666" s="8" t="s">
        <v>19</v>
      </c>
      <c r="M666" s="8" t="b">
        <f t="shared" ca="1" si="53"/>
        <v>0</v>
      </c>
      <c r="N666" s="12" t="b">
        <f t="shared" ca="1" si="54"/>
        <v>0</v>
      </c>
    </row>
    <row r="667" spans="1:14" x14ac:dyDescent="0.3">
      <c r="A667" s="6" t="s">
        <v>2022</v>
      </c>
      <c r="B667" s="7">
        <v>45378</v>
      </c>
      <c r="C667" s="8">
        <f t="shared" si="50"/>
        <v>27</v>
      </c>
      <c r="D667" s="8" t="str">
        <f t="shared" si="51"/>
        <v>Mar</v>
      </c>
      <c r="E667" s="8" t="s">
        <v>2023</v>
      </c>
      <c r="F667" s="8" t="s">
        <v>2024</v>
      </c>
      <c r="G667" s="8" t="s">
        <v>23</v>
      </c>
      <c r="H667" s="8" t="s">
        <v>18</v>
      </c>
      <c r="I667" s="9">
        <v>210</v>
      </c>
      <c r="J667" s="10">
        <v>4</v>
      </c>
      <c r="K667" s="11">
        <f t="shared" si="52"/>
        <v>840</v>
      </c>
      <c r="L667" s="8" t="s">
        <v>25</v>
      </c>
      <c r="M667" s="8" t="b">
        <f t="shared" ca="1" si="53"/>
        <v>0</v>
      </c>
      <c r="N667" s="12" t="b">
        <f t="shared" ca="1" si="54"/>
        <v>0</v>
      </c>
    </row>
    <row r="668" spans="1:14" x14ac:dyDescent="0.3">
      <c r="A668" s="6" t="s">
        <v>2025</v>
      </c>
      <c r="B668" s="7">
        <v>45379</v>
      </c>
      <c r="C668" s="8">
        <f t="shared" si="50"/>
        <v>28</v>
      </c>
      <c r="D668" s="8" t="str">
        <f t="shared" si="51"/>
        <v>Mar</v>
      </c>
      <c r="E668" s="8" t="s">
        <v>2026</v>
      </c>
      <c r="F668" s="8" t="s">
        <v>2027</v>
      </c>
      <c r="G668" s="8" t="s">
        <v>29</v>
      </c>
      <c r="H668" s="8" t="s">
        <v>24</v>
      </c>
      <c r="I668" s="9">
        <v>4000</v>
      </c>
      <c r="J668" s="10">
        <v>5</v>
      </c>
      <c r="K668" s="11">
        <f t="shared" si="52"/>
        <v>20000</v>
      </c>
      <c r="L668" s="8" t="s">
        <v>19</v>
      </c>
      <c r="M668" s="8" t="b">
        <f t="shared" ca="1" si="53"/>
        <v>0</v>
      </c>
      <c r="N668" s="12" t="b">
        <f t="shared" ca="1" si="54"/>
        <v>0</v>
      </c>
    </row>
    <row r="669" spans="1:14" x14ac:dyDescent="0.3">
      <c r="A669" s="6" t="s">
        <v>2028</v>
      </c>
      <c r="B669" s="7">
        <v>45380</v>
      </c>
      <c r="C669" s="8">
        <f t="shared" si="50"/>
        <v>29</v>
      </c>
      <c r="D669" s="8" t="str">
        <f t="shared" si="51"/>
        <v>Mar</v>
      </c>
      <c r="E669" s="8" t="s">
        <v>2029</v>
      </c>
      <c r="F669" s="8" t="s">
        <v>2030</v>
      </c>
      <c r="G669" s="8" t="s">
        <v>34</v>
      </c>
      <c r="H669" s="8" t="s">
        <v>30</v>
      </c>
      <c r="I669" s="9">
        <v>3200</v>
      </c>
      <c r="J669" s="10">
        <v>6</v>
      </c>
      <c r="K669" s="11">
        <f t="shared" si="52"/>
        <v>19200</v>
      </c>
      <c r="L669" s="8" t="s">
        <v>25</v>
      </c>
      <c r="M669" s="8" t="b">
        <f t="shared" ca="1" si="53"/>
        <v>0</v>
      </c>
      <c r="N669" s="12" t="b">
        <f t="shared" ca="1" si="54"/>
        <v>0</v>
      </c>
    </row>
    <row r="670" spans="1:14" x14ac:dyDescent="0.3">
      <c r="A670" s="6" t="s">
        <v>2031</v>
      </c>
      <c r="B670" s="7">
        <v>45381</v>
      </c>
      <c r="C670" s="8">
        <f t="shared" si="50"/>
        <v>30</v>
      </c>
      <c r="D670" s="8" t="str">
        <f t="shared" si="51"/>
        <v>Mar</v>
      </c>
      <c r="E670" s="8" t="s">
        <v>2032</v>
      </c>
      <c r="F670" s="8" t="s">
        <v>2033</v>
      </c>
      <c r="G670" s="8" t="s">
        <v>17</v>
      </c>
      <c r="H670" s="8" t="s">
        <v>35</v>
      </c>
      <c r="I670" s="9">
        <v>2900</v>
      </c>
      <c r="J670" s="10">
        <v>5</v>
      </c>
      <c r="K670" s="11">
        <f t="shared" si="52"/>
        <v>14500</v>
      </c>
      <c r="L670" s="8" t="s">
        <v>19</v>
      </c>
      <c r="M670" s="8" t="b">
        <f t="shared" ca="1" si="53"/>
        <v>0</v>
      </c>
      <c r="N670" s="12" t="b">
        <f t="shared" ca="1" si="54"/>
        <v>0</v>
      </c>
    </row>
    <row r="671" spans="1:14" x14ac:dyDescent="0.3">
      <c r="A671" s="6" t="s">
        <v>2034</v>
      </c>
      <c r="B671" s="7">
        <v>45382</v>
      </c>
      <c r="C671" s="8">
        <f t="shared" si="50"/>
        <v>31</v>
      </c>
      <c r="D671" s="8" t="str">
        <f t="shared" si="51"/>
        <v>Mar</v>
      </c>
      <c r="E671" s="8" t="s">
        <v>2035</v>
      </c>
      <c r="F671" s="8" t="s">
        <v>2036</v>
      </c>
      <c r="G671" s="8" t="s">
        <v>23</v>
      </c>
      <c r="H671" s="8" t="s">
        <v>39</v>
      </c>
      <c r="I671" s="9">
        <v>190</v>
      </c>
      <c r="J671" s="10">
        <v>6</v>
      </c>
      <c r="K671" s="11">
        <f t="shared" si="52"/>
        <v>1140</v>
      </c>
      <c r="L671" s="8" t="s">
        <v>25</v>
      </c>
      <c r="M671" s="8" t="b">
        <f t="shared" ca="1" si="53"/>
        <v>0</v>
      </c>
      <c r="N671" s="12" t="b">
        <f t="shared" ca="1" si="54"/>
        <v>0</v>
      </c>
    </row>
    <row r="672" spans="1:14" x14ac:dyDescent="0.3">
      <c r="A672" s="6" t="s">
        <v>2037</v>
      </c>
      <c r="B672" s="7">
        <v>45383</v>
      </c>
      <c r="C672" s="8">
        <f t="shared" si="50"/>
        <v>1</v>
      </c>
      <c r="D672" s="8" t="str">
        <f t="shared" si="51"/>
        <v>Apr</v>
      </c>
      <c r="E672" s="8" t="s">
        <v>2038</v>
      </c>
      <c r="F672" s="8" t="s">
        <v>2039</v>
      </c>
      <c r="G672" s="8" t="s">
        <v>29</v>
      </c>
      <c r="H672" s="8" t="s">
        <v>43</v>
      </c>
      <c r="I672" s="9">
        <v>4000</v>
      </c>
      <c r="J672" s="10">
        <v>5</v>
      </c>
      <c r="K672" s="11">
        <f t="shared" si="52"/>
        <v>20000</v>
      </c>
      <c r="L672" s="8" t="s">
        <v>19</v>
      </c>
      <c r="M672" s="8" t="b">
        <f t="shared" ca="1" si="53"/>
        <v>0</v>
      </c>
      <c r="N672" s="12" t="b">
        <f t="shared" ca="1" si="54"/>
        <v>0</v>
      </c>
    </row>
    <row r="673" spans="1:14" x14ac:dyDescent="0.3">
      <c r="A673" s="6" t="s">
        <v>2040</v>
      </c>
      <c r="B673" s="7">
        <v>45384</v>
      </c>
      <c r="C673" s="8">
        <f t="shared" si="50"/>
        <v>2</v>
      </c>
      <c r="D673" s="8" t="str">
        <f t="shared" si="51"/>
        <v>Apr</v>
      </c>
      <c r="E673" s="8" t="s">
        <v>2041</v>
      </c>
      <c r="F673" s="8" t="s">
        <v>2042</v>
      </c>
      <c r="G673" s="8" t="s">
        <v>34</v>
      </c>
      <c r="H673" s="8" t="s">
        <v>47</v>
      </c>
      <c r="I673" s="9">
        <v>1500</v>
      </c>
      <c r="J673" s="10">
        <v>6</v>
      </c>
      <c r="K673" s="11">
        <f t="shared" si="52"/>
        <v>9000</v>
      </c>
      <c r="L673" s="8" t="s">
        <v>25</v>
      </c>
      <c r="M673" s="8" t="b">
        <f t="shared" ca="1" si="53"/>
        <v>0</v>
      </c>
      <c r="N673" s="12" t="b">
        <f t="shared" ca="1" si="54"/>
        <v>0</v>
      </c>
    </row>
    <row r="674" spans="1:14" x14ac:dyDescent="0.3">
      <c r="A674" s="6" t="s">
        <v>2043</v>
      </c>
      <c r="B674" s="7">
        <v>45385</v>
      </c>
      <c r="C674" s="8">
        <f t="shared" si="50"/>
        <v>3</v>
      </c>
      <c r="D674" s="8" t="str">
        <f t="shared" si="51"/>
        <v>Apr</v>
      </c>
      <c r="E674" s="8" t="s">
        <v>2044</v>
      </c>
      <c r="F674" s="8" t="s">
        <v>2045</v>
      </c>
      <c r="G674" s="8" t="s">
        <v>17</v>
      </c>
      <c r="H674" s="8" t="s">
        <v>18</v>
      </c>
      <c r="I674" s="9">
        <v>210</v>
      </c>
      <c r="J674" s="10">
        <v>2</v>
      </c>
      <c r="K674" s="11">
        <f t="shared" si="52"/>
        <v>420</v>
      </c>
      <c r="L674" s="8" t="s">
        <v>19</v>
      </c>
      <c r="M674" s="8" t="b">
        <f t="shared" ca="1" si="53"/>
        <v>0</v>
      </c>
      <c r="N674" s="12" t="b">
        <f t="shared" ca="1" si="54"/>
        <v>0</v>
      </c>
    </row>
    <row r="675" spans="1:14" x14ac:dyDescent="0.3">
      <c r="A675" s="6" t="s">
        <v>2046</v>
      </c>
      <c r="B675" s="7">
        <v>45386</v>
      </c>
      <c r="C675" s="8">
        <f t="shared" si="50"/>
        <v>4</v>
      </c>
      <c r="D675" s="8" t="str">
        <f t="shared" si="51"/>
        <v>Apr</v>
      </c>
      <c r="E675" s="8" t="s">
        <v>2047</v>
      </c>
      <c r="F675" s="8" t="s">
        <v>2048</v>
      </c>
      <c r="G675" s="8" t="s">
        <v>23</v>
      </c>
      <c r="H675" s="8" t="s">
        <v>24</v>
      </c>
      <c r="I675" s="9">
        <v>4000</v>
      </c>
      <c r="J675" s="10">
        <v>3</v>
      </c>
      <c r="K675" s="11">
        <f t="shared" si="52"/>
        <v>12000</v>
      </c>
      <c r="L675" s="8" t="s">
        <v>25</v>
      </c>
      <c r="M675" s="8" t="b">
        <f t="shared" ca="1" si="53"/>
        <v>0</v>
      </c>
      <c r="N675" s="12" t="b">
        <f t="shared" ca="1" si="54"/>
        <v>0</v>
      </c>
    </row>
    <row r="676" spans="1:14" x14ac:dyDescent="0.3">
      <c r="A676" s="6" t="s">
        <v>2049</v>
      </c>
      <c r="B676" s="7">
        <v>45387</v>
      </c>
      <c r="C676" s="8">
        <f t="shared" si="50"/>
        <v>5</v>
      </c>
      <c r="D676" s="8" t="str">
        <f t="shared" si="51"/>
        <v>Apr</v>
      </c>
      <c r="E676" s="8" t="s">
        <v>2050</v>
      </c>
      <c r="F676" s="8" t="s">
        <v>2051</v>
      </c>
      <c r="G676" s="8" t="s">
        <v>29</v>
      </c>
      <c r="H676" s="8" t="s">
        <v>30</v>
      </c>
      <c r="I676" s="9">
        <v>3200</v>
      </c>
      <c r="J676" s="10">
        <v>5</v>
      </c>
      <c r="K676" s="11">
        <f t="shared" si="52"/>
        <v>16000</v>
      </c>
      <c r="L676" s="8" t="s">
        <v>19</v>
      </c>
      <c r="M676" s="8" t="b">
        <f t="shared" ca="1" si="53"/>
        <v>0</v>
      </c>
      <c r="N676" s="12" t="b">
        <f t="shared" ca="1" si="54"/>
        <v>0</v>
      </c>
    </row>
    <row r="677" spans="1:14" x14ac:dyDescent="0.3">
      <c r="A677" s="6" t="s">
        <v>2052</v>
      </c>
      <c r="B677" s="7">
        <v>45388</v>
      </c>
      <c r="C677" s="8">
        <f t="shared" si="50"/>
        <v>6</v>
      </c>
      <c r="D677" s="8" t="str">
        <f t="shared" si="51"/>
        <v>Apr</v>
      </c>
      <c r="E677" s="8" t="s">
        <v>2053</v>
      </c>
      <c r="F677" s="8" t="s">
        <v>2054</v>
      </c>
      <c r="G677" s="8" t="s">
        <v>34</v>
      </c>
      <c r="H677" s="8" t="s">
        <v>35</v>
      </c>
      <c r="I677" s="9">
        <v>2900</v>
      </c>
      <c r="J677" s="10">
        <v>3</v>
      </c>
      <c r="K677" s="11">
        <f t="shared" si="52"/>
        <v>8700</v>
      </c>
      <c r="L677" s="8" t="s">
        <v>25</v>
      </c>
      <c r="M677" s="8" t="b">
        <f t="shared" ca="1" si="53"/>
        <v>0</v>
      </c>
      <c r="N677" s="12" t="b">
        <f t="shared" ca="1" si="54"/>
        <v>0</v>
      </c>
    </row>
    <row r="678" spans="1:14" x14ac:dyDescent="0.3">
      <c r="A678" s="6" t="s">
        <v>2055</v>
      </c>
      <c r="B678" s="7">
        <v>45389</v>
      </c>
      <c r="C678" s="8">
        <f t="shared" si="50"/>
        <v>7</v>
      </c>
      <c r="D678" s="8" t="str">
        <f t="shared" si="51"/>
        <v>Apr</v>
      </c>
      <c r="E678" s="8" t="s">
        <v>2056</v>
      </c>
      <c r="F678" s="8" t="s">
        <v>2057</v>
      </c>
      <c r="G678" s="8" t="s">
        <v>17</v>
      </c>
      <c r="H678" s="8" t="s">
        <v>39</v>
      </c>
      <c r="I678" s="9">
        <v>190</v>
      </c>
      <c r="J678" s="10">
        <v>1</v>
      </c>
      <c r="K678" s="11">
        <f t="shared" si="52"/>
        <v>190</v>
      </c>
      <c r="L678" s="8" t="s">
        <v>19</v>
      </c>
      <c r="M678" s="8" t="b">
        <f t="shared" ca="1" si="53"/>
        <v>0</v>
      </c>
      <c r="N678" s="12" t="b">
        <f t="shared" ca="1" si="54"/>
        <v>0</v>
      </c>
    </row>
    <row r="679" spans="1:14" x14ac:dyDescent="0.3">
      <c r="A679" s="6" t="s">
        <v>2058</v>
      </c>
      <c r="B679" s="7">
        <v>45390</v>
      </c>
      <c r="C679" s="8">
        <f t="shared" si="50"/>
        <v>8</v>
      </c>
      <c r="D679" s="8" t="str">
        <f t="shared" si="51"/>
        <v>Apr</v>
      </c>
      <c r="E679" s="8" t="s">
        <v>2059</v>
      </c>
      <c r="F679" s="8" t="s">
        <v>2060</v>
      </c>
      <c r="G679" s="8" t="s">
        <v>23</v>
      </c>
      <c r="H679" s="8" t="s">
        <v>43</v>
      </c>
      <c r="I679" s="9">
        <v>4000</v>
      </c>
      <c r="J679" s="10">
        <v>2</v>
      </c>
      <c r="K679" s="11">
        <f t="shared" si="52"/>
        <v>8000</v>
      </c>
      <c r="L679" s="8" t="s">
        <v>25</v>
      </c>
      <c r="M679" s="8" t="b">
        <f t="shared" ca="1" si="53"/>
        <v>0</v>
      </c>
      <c r="N679" s="12" t="b">
        <f t="shared" ca="1" si="54"/>
        <v>0</v>
      </c>
    </row>
    <row r="680" spans="1:14" x14ac:dyDescent="0.3">
      <c r="A680" s="6" t="s">
        <v>2061</v>
      </c>
      <c r="B680" s="7">
        <v>45391</v>
      </c>
      <c r="C680" s="8">
        <f t="shared" si="50"/>
        <v>9</v>
      </c>
      <c r="D680" s="8" t="str">
        <f t="shared" si="51"/>
        <v>Apr</v>
      </c>
      <c r="E680" s="8" t="s">
        <v>2062</v>
      </c>
      <c r="F680" s="8" t="s">
        <v>2063</v>
      </c>
      <c r="G680" s="8" t="s">
        <v>29</v>
      </c>
      <c r="H680" s="8" t="s">
        <v>47</v>
      </c>
      <c r="I680" s="9">
        <v>1500</v>
      </c>
      <c r="J680" s="10">
        <v>3</v>
      </c>
      <c r="K680" s="11">
        <f t="shared" si="52"/>
        <v>4500</v>
      </c>
      <c r="L680" s="8" t="s">
        <v>19</v>
      </c>
      <c r="M680" s="8" t="b">
        <f t="shared" ca="1" si="53"/>
        <v>0</v>
      </c>
      <c r="N680" s="12" t="b">
        <f t="shared" ca="1" si="54"/>
        <v>0</v>
      </c>
    </row>
    <row r="681" spans="1:14" x14ac:dyDescent="0.3">
      <c r="A681" s="6" t="s">
        <v>2064</v>
      </c>
      <c r="B681" s="7">
        <v>45392</v>
      </c>
      <c r="C681" s="8">
        <f t="shared" si="50"/>
        <v>10</v>
      </c>
      <c r="D681" s="8" t="str">
        <f t="shared" si="51"/>
        <v>Apr</v>
      </c>
      <c r="E681" s="8" t="s">
        <v>2065</v>
      </c>
      <c r="F681" s="8" t="s">
        <v>2066</v>
      </c>
      <c r="G681" s="8" t="s">
        <v>34</v>
      </c>
      <c r="H681" s="8" t="s">
        <v>18</v>
      </c>
      <c r="I681" s="9">
        <v>210</v>
      </c>
      <c r="J681" s="10">
        <v>7</v>
      </c>
      <c r="K681" s="11">
        <f t="shared" si="52"/>
        <v>1470</v>
      </c>
      <c r="L681" s="8" t="s">
        <v>25</v>
      </c>
      <c r="M681" s="8" t="b">
        <f t="shared" ca="1" si="53"/>
        <v>0</v>
      </c>
      <c r="N681" s="12" t="b">
        <f t="shared" ca="1" si="54"/>
        <v>0</v>
      </c>
    </row>
    <row r="682" spans="1:14" x14ac:dyDescent="0.3">
      <c r="A682" s="6" t="s">
        <v>2067</v>
      </c>
      <c r="B682" s="7">
        <v>45393</v>
      </c>
      <c r="C682" s="8">
        <f t="shared" si="50"/>
        <v>11</v>
      </c>
      <c r="D682" s="8" t="str">
        <f t="shared" si="51"/>
        <v>Apr</v>
      </c>
      <c r="E682" s="8" t="s">
        <v>2068</v>
      </c>
      <c r="F682" s="8" t="s">
        <v>2069</v>
      </c>
      <c r="G682" s="8" t="s">
        <v>17</v>
      </c>
      <c r="H682" s="8" t="s">
        <v>24</v>
      </c>
      <c r="I682" s="9">
        <v>4000</v>
      </c>
      <c r="J682" s="10">
        <v>6</v>
      </c>
      <c r="K682" s="11">
        <f t="shared" si="52"/>
        <v>24000</v>
      </c>
      <c r="L682" s="8" t="s">
        <v>19</v>
      </c>
      <c r="M682" s="8" t="b">
        <f t="shared" ca="1" si="53"/>
        <v>0</v>
      </c>
      <c r="N682" s="12" t="b">
        <f t="shared" ca="1" si="54"/>
        <v>0</v>
      </c>
    </row>
    <row r="683" spans="1:14" x14ac:dyDescent="0.3">
      <c r="A683" s="6" t="s">
        <v>2070</v>
      </c>
      <c r="B683" s="7">
        <v>45394</v>
      </c>
      <c r="C683" s="8">
        <f t="shared" si="50"/>
        <v>12</v>
      </c>
      <c r="D683" s="8" t="str">
        <f t="shared" si="51"/>
        <v>Apr</v>
      </c>
      <c r="E683" s="8" t="s">
        <v>2071</v>
      </c>
      <c r="F683" s="8" t="s">
        <v>2072</v>
      </c>
      <c r="G683" s="8" t="s">
        <v>23</v>
      </c>
      <c r="H683" s="8" t="s">
        <v>30</v>
      </c>
      <c r="I683" s="9">
        <v>3200</v>
      </c>
      <c r="J683" s="10">
        <v>1</v>
      </c>
      <c r="K683" s="11">
        <f t="shared" si="52"/>
        <v>3200</v>
      </c>
      <c r="L683" s="8" t="s">
        <v>25</v>
      </c>
      <c r="M683" s="8" t="b">
        <f t="shared" ca="1" si="53"/>
        <v>0</v>
      </c>
      <c r="N683" s="12" t="b">
        <f t="shared" ca="1" si="54"/>
        <v>0</v>
      </c>
    </row>
    <row r="684" spans="1:14" x14ac:dyDescent="0.3">
      <c r="A684" s="6" t="s">
        <v>2073</v>
      </c>
      <c r="B684" s="7">
        <v>45395</v>
      </c>
      <c r="C684" s="8">
        <f t="shared" si="50"/>
        <v>13</v>
      </c>
      <c r="D684" s="8" t="str">
        <f t="shared" si="51"/>
        <v>Apr</v>
      </c>
      <c r="E684" s="8" t="s">
        <v>2074</v>
      </c>
      <c r="F684" s="8" t="s">
        <v>2075</v>
      </c>
      <c r="G684" s="8" t="s">
        <v>29</v>
      </c>
      <c r="H684" s="8" t="s">
        <v>35</v>
      </c>
      <c r="I684" s="9">
        <v>2900</v>
      </c>
      <c r="J684" s="10">
        <v>3</v>
      </c>
      <c r="K684" s="11">
        <f t="shared" si="52"/>
        <v>8700</v>
      </c>
      <c r="L684" s="8" t="s">
        <v>19</v>
      </c>
      <c r="M684" s="8" t="b">
        <f t="shared" ca="1" si="53"/>
        <v>0</v>
      </c>
      <c r="N684" s="12" t="b">
        <f t="shared" ca="1" si="54"/>
        <v>0</v>
      </c>
    </row>
    <row r="685" spans="1:14" x14ac:dyDescent="0.3">
      <c r="A685" s="6" t="s">
        <v>2076</v>
      </c>
      <c r="B685" s="7">
        <v>45396</v>
      </c>
      <c r="C685" s="8">
        <f t="shared" si="50"/>
        <v>14</v>
      </c>
      <c r="D685" s="8" t="str">
        <f t="shared" si="51"/>
        <v>Apr</v>
      </c>
      <c r="E685" s="8" t="s">
        <v>2077</v>
      </c>
      <c r="F685" s="8" t="s">
        <v>2078</v>
      </c>
      <c r="G685" s="8" t="s">
        <v>34</v>
      </c>
      <c r="H685" s="8" t="s">
        <v>39</v>
      </c>
      <c r="I685" s="9">
        <v>190</v>
      </c>
      <c r="J685" s="10">
        <v>4</v>
      </c>
      <c r="K685" s="11">
        <f t="shared" si="52"/>
        <v>760</v>
      </c>
      <c r="L685" s="8" t="s">
        <v>25</v>
      </c>
      <c r="M685" s="8" t="b">
        <f t="shared" ca="1" si="53"/>
        <v>0</v>
      </c>
      <c r="N685" s="12" t="b">
        <f t="shared" ca="1" si="54"/>
        <v>0</v>
      </c>
    </row>
    <row r="686" spans="1:14" x14ac:dyDescent="0.3">
      <c r="A686" s="6" t="s">
        <v>2079</v>
      </c>
      <c r="B686" s="7">
        <v>45397</v>
      </c>
      <c r="C686" s="8">
        <f t="shared" si="50"/>
        <v>15</v>
      </c>
      <c r="D686" s="8" t="str">
        <f t="shared" si="51"/>
        <v>Apr</v>
      </c>
      <c r="E686" s="8" t="s">
        <v>2080</v>
      </c>
      <c r="F686" s="8" t="s">
        <v>2081</v>
      </c>
      <c r="G686" s="8" t="s">
        <v>17</v>
      </c>
      <c r="H686" s="8" t="s">
        <v>43</v>
      </c>
      <c r="I686" s="9">
        <v>4000</v>
      </c>
      <c r="J686" s="10">
        <v>2</v>
      </c>
      <c r="K686" s="11">
        <f t="shared" si="52"/>
        <v>8000</v>
      </c>
      <c r="L686" s="8" t="s">
        <v>19</v>
      </c>
      <c r="M686" s="8" t="b">
        <f t="shared" ca="1" si="53"/>
        <v>0</v>
      </c>
      <c r="N686" s="12" t="b">
        <f t="shared" ca="1" si="54"/>
        <v>0</v>
      </c>
    </row>
    <row r="687" spans="1:14" x14ac:dyDescent="0.3">
      <c r="A687" s="6" t="s">
        <v>2082</v>
      </c>
      <c r="B687" s="7">
        <v>45398</v>
      </c>
      <c r="C687" s="8">
        <f t="shared" si="50"/>
        <v>16</v>
      </c>
      <c r="D687" s="8" t="str">
        <f t="shared" si="51"/>
        <v>Apr</v>
      </c>
      <c r="E687" s="8" t="s">
        <v>2083</v>
      </c>
      <c r="F687" s="8" t="s">
        <v>2084</v>
      </c>
      <c r="G687" s="8" t="s">
        <v>23</v>
      </c>
      <c r="H687" s="8" t="s">
        <v>47</v>
      </c>
      <c r="I687" s="9">
        <v>1500</v>
      </c>
      <c r="J687" s="10">
        <v>3</v>
      </c>
      <c r="K687" s="11">
        <f t="shared" si="52"/>
        <v>4500</v>
      </c>
      <c r="L687" s="8" t="s">
        <v>25</v>
      </c>
      <c r="M687" s="8" t="b">
        <f t="shared" ca="1" si="53"/>
        <v>0</v>
      </c>
      <c r="N687" s="12" t="b">
        <f t="shared" ca="1" si="54"/>
        <v>0</v>
      </c>
    </row>
    <row r="688" spans="1:14" x14ac:dyDescent="0.3">
      <c r="A688" s="6" t="s">
        <v>2085</v>
      </c>
      <c r="B688" s="7">
        <v>45399</v>
      </c>
      <c r="C688" s="8">
        <f t="shared" si="50"/>
        <v>17</v>
      </c>
      <c r="D688" s="8" t="str">
        <f t="shared" si="51"/>
        <v>Apr</v>
      </c>
      <c r="E688" s="8" t="s">
        <v>2086</v>
      </c>
      <c r="F688" s="8" t="s">
        <v>2087</v>
      </c>
      <c r="G688" s="8" t="s">
        <v>29</v>
      </c>
      <c r="H688" s="8" t="s">
        <v>18</v>
      </c>
      <c r="I688" s="9">
        <v>210</v>
      </c>
      <c r="J688" s="10">
        <v>4</v>
      </c>
      <c r="K688" s="11">
        <f t="shared" si="52"/>
        <v>840</v>
      </c>
      <c r="L688" s="8" t="s">
        <v>19</v>
      </c>
      <c r="M688" s="8" t="b">
        <f t="shared" ca="1" si="53"/>
        <v>0</v>
      </c>
      <c r="N688" s="12" t="b">
        <f t="shared" ca="1" si="54"/>
        <v>0</v>
      </c>
    </row>
    <row r="689" spans="1:14" x14ac:dyDescent="0.3">
      <c r="A689" s="6" t="s">
        <v>2088</v>
      </c>
      <c r="B689" s="7">
        <v>45400</v>
      </c>
      <c r="C689" s="8">
        <f t="shared" si="50"/>
        <v>18</v>
      </c>
      <c r="D689" s="8" t="str">
        <f t="shared" si="51"/>
        <v>Apr</v>
      </c>
      <c r="E689" s="8" t="s">
        <v>2089</v>
      </c>
      <c r="F689" s="8" t="s">
        <v>2090</v>
      </c>
      <c r="G689" s="8" t="s">
        <v>34</v>
      </c>
      <c r="H689" s="8" t="s">
        <v>24</v>
      </c>
      <c r="I689" s="9">
        <v>4000</v>
      </c>
      <c r="J689" s="10">
        <v>5</v>
      </c>
      <c r="K689" s="11">
        <f t="shared" si="52"/>
        <v>20000</v>
      </c>
      <c r="L689" s="8" t="s">
        <v>25</v>
      </c>
      <c r="M689" s="8" t="b">
        <f t="shared" ca="1" si="53"/>
        <v>0</v>
      </c>
      <c r="N689" s="12" t="b">
        <f t="shared" ca="1" si="54"/>
        <v>0</v>
      </c>
    </row>
    <row r="690" spans="1:14" x14ac:dyDescent="0.3">
      <c r="A690" s="6" t="s">
        <v>2091</v>
      </c>
      <c r="B690" s="7">
        <v>45401</v>
      </c>
      <c r="C690" s="8">
        <f t="shared" si="50"/>
        <v>19</v>
      </c>
      <c r="D690" s="8" t="str">
        <f t="shared" si="51"/>
        <v>Apr</v>
      </c>
      <c r="E690" s="8" t="s">
        <v>2092</v>
      </c>
      <c r="F690" s="8" t="s">
        <v>2093</v>
      </c>
      <c r="G690" s="8" t="s">
        <v>17</v>
      </c>
      <c r="H690" s="8" t="s">
        <v>30</v>
      </c>
      <c r="I690" s="9">
        <v>3200</v>
      </c>
      <c r="J690" s="10">
        <v>6</v>
      </c>
      <c r="K690" s="11">
        <f t="shared" si="52"/>
        <v>19200</v>
      </c>
      <c r="L690" s="8" t="s">
        <v>19</v>
      </c>
      <c r="M690" s="8" t="b">
        <f t="shared" ca="1" si="53"/>
        <v>0</v>
      </c>
      <c r="N690" s="12" t="b">
        <f t="shared" ca="1" si="54"/>
        <v>0</v>
      </c>
    </row>
    <row r="691" spans="1:14" x14ac:dyDescent="0.3">
      <c r="A691" s="6" t="s">
        <v>2094</v>
      </c>
      <c r="B691" s="7">
        <v>45402</v>
      </c>
      <c r="C691" s="8">
        <f t="shared" si="50"/>
        <v>20</v>
      </c>
      <c r="D691" s="8" t="str">
        <f t="shared" si="51"/>
        <v>Apr</v>
      </c>
      <c r="E691" s="8" t="s">
        <v>2095</v>
      </c>
      <c r="F691" s="8" t="s">
        <v>2096</v>
      </c>
      <c r="G691" s="8" t="s">
        <v>23</v>
      </c>
      <c r="H691" s="8" t="s">
        <v>35</v>
      </c>
      <c r="I691" s="9">
        <v>2900</v>
      </c>
      <c r="J691" s="10">
        <v>5</v>
      </c>
      <c r="K691" s="11">
        <f t="shared" si="52"/>
        <v>14500</v>
      </c>
      <c r="L691" s="8" t="s">
        <v>25</v>
      </c>
      <c r="M691" s="8" t="b">
        <f t="shared" ca="1" si="53"/>
        <v>0</v>
      </c>
      <c r="N691" s="12" t="b">
        <f t="shared" ca="1" si="54"/>
        <v>0</v>
      </c>
    </row>
    <row r="692" spans="1:14" x14ac:dyDescent="0.3">
      <c r="A692" s="6" t="s">
        <v>2097</v>
      </c>
      <c r="B692" s="7">
        <v>45403</v>
      </c>
      <c r="C692" s="8">
        <f t="shared" si="50"/>
        <v>21</v>
      </c>
      <c r="D692" s="8" t="str">
        <f t="shared" si="51"/>
        <v>Apr</v>
      </c>
      <c r="E692" s="8" t="s">
        <v>2098</v>
      </c>
      <c r="F692" s="8" t="s">
        <v>2099</v>
      </c>
      <c r="G692" s="8" t="s">
        <v>29</v>
      </c>
      <c r="H692" s="8" t="s">
        <v>39</v>
      </c>
      <c r="I692" s="9">
        <v>190</v>
      </c>
      <c r="J692" s="10">
        <v>4</v>
      </c>
      <c r="K692" s="11">
        <f t="shared" si="52"/>
        <v>760</v>
      </c>
      <c r="L692" s="8" t="s">
        <v>19</v>
      </c>
      <c r="M692" s="8" t="b">
        <f t="shared" ca="1" si="53"/>
        <v>0</v>
      </c>
      <c r="N692" s="12" t="b">
        <f t="shared" ca="1" si="54"/>
        <v>0</v>
      </c>
    </row>
    <row r="693" spans="1:14" x14ac:dyDescent="0.3">
      <c r="A693" s="6" t="s">
        <v>2100</v>
      </c>
      <c r="B693" s="7">
        <v>45404</v>
      </c>
      <c r="C693" s="8">
        <f t="shared" si="50"/>
        <v>22</v>
      </c>
      <c r="D693" s="8" t="str">
        <f t="shared" si="51"/>
        <v>Apr</v>
      </c>
      <c r="E693" s="8" t="s">
        <v>2101</v>
      </c>
      <c r="F693" s="8" t="s">
        <v>2102</v>
      </c>
      <c r="G693" s="8" t="s">
        <v>34</v>
      </c>
      <c r="H693" s="8" t="s">
        <v>43</v>
      </c>
      <c r="I693" s="9">
        <v>4000</v>
      </c>
      <c r="J693" s="10">
        <v>10</v>
      </c>
      <c r="K693" s="11">
        <f t="shared" si="52"/>
        <v>40000</v>
      </c>
      <c r="L693" s="8" t="s">
        <v>25</v>
      </c>
      <c r="M693" s="8" t="b">
        <f t="shared" ca="1" si="53"/>
        <v>0</v>
      </c>
      <c r="N693" s="12" t="b">
        <f t="shared" ca="1" si="54"/>
        <v>0</v>
      </c>
    </row>
    <row r="694" spans="1:14" x14ac:dyDescent="0.3">
      <c r="A694" s="6" t="s">
        <v>2103</v>
      </c>
      <c r="B694" s="7">
        <v>45405</v>
      </c>
      <c r="C694" s="8">
        <f t="shared" si="50"/>
        <v>23</v>
      </c>
      <c r="D694" s="8" t="str">
        <f t="shared" si="51"/>
        <v>Apr</v>
      </c>
      <c r="E694" s="8" t="s">
        <v>2104</v>
      </c>
      <c r="F694" s="8" t="s">
        <v>2105</v>
      </c>
      <c r="G694" s="8" t="s">
        <v>17</v>
      </c>
      <c r="H694" s="8" t="s">
        <v>47</v>
      </c>
      <c r="I694" s="9">
        <v>1500</v>
      </c>
      <c r="J694" s="10">
        <v>3</v>
      </c>
      <c r="K694" s="11">
        <f t="shared" si="52"/>
        <v>4500</v>
      </c>
      <c r="L694" s="8" t="s">
        <v>19</v>
      </c>
      <c r="M694" s="8" t="b">
        <f t="shared" ca="1" si="53"/>
        <v>0</v>
      </c>
      <c r="N694" s="12" t="b">
        <f t="shared" ca="1" si="54"/>
        <v>0</v>
      </c>
    </row>
    <row r="695" spans="1:14" x14ac:dyDescent="0.3">
      <c r="A695" s="6" t="s">
        <v>2106</v>
      </c>
      <c r="B695" s="7">
        <v>45406</v>
      </c>
      <c r="C695" s="8">
        <f t="shared" si="50"/>
        <v>24</v>
      </c>
      <c r="D695" s="8" t="str">
        <f t="shared" si="51"/>
        <v>Apr</v>
      </c>
      <c r="E695" s="8" t="s">
        <v>2107</v>
      </c>
      <c r="F695" s="8" t="s">
        <v>2108</v>
      </c>
      <c r="G695" s="8" t="s">
        <v>23</v>
      </c>
      <c r="H695" s="8" t="s">
        <v>18</v>
      </c>
      <c r="I695" s="9">
        <v>210</v>
      </c>
      <c r="J695" s="10">
        <v>4</v>
      </c>
      <c r="K695" s="11">
        <f t="shared" si="52"/>
        <v>840</v>
      </c>
      <c r="L695" s="8" t="s">
        <v>25</v>
      </c>
      <c r="M695" s="8" t="b">
        <f t="shared" ca="1" si="53"/>
        <v>0</v>
      </c>
      <c r="N695" s="12" t="b">
        <f t="shared" ca="1" si="54"/>
        <v>0</v>
      </c>
    </row>
    <row r="696" spans="1:14" x14ac:dyDescent="0.3">
      <c r="A696" s="6" t="s">
        <v>2109</v>
      </c>
      <c r="B696" s="7">
        <v>45407</v>
      </c>
      <c r="C696" s="8">
        <f t="shared" si="50"/>
        <v>25</v>
      </c>
      <c r="D696" s="8" t="str">
        <f t="shared" si="51"/>
        <v>Apr</v>
      </c>
      <c r="E696" s="8" t="s">
        <v>2110</v>
      </c>
      <c r="F696" s="8" t="s">
        <v>2111</v>
      </c>
      <c r="G696" s="8" t="s">
        <v>29</v>
      </c>
      <c r="H696" s="8" t="s">
        <v>24</v>
      </c>
      <c r="I696" s="9">
        <v>4000</v>
      </c>
      <c r="J696" s="10">
        <v>5</v>
      </c>
      <c r="K696" s="11">
        <f t="shared" si="52"/>
        <v>20000</v>
      </c>
      <c r="L696" s="8" t="s">
        <v>19</v>
      </c>
      <c r="M696" s="8" t="b">
        <f t="shared" ca="1" si="53"/>
        <v>0</v>
      </c>
      <c r="N696" s="12" t="b">
        <f t="shared" ca="1" si="54"/>
        <v>0</v>
      </c>
    </row>
    <row r="697" spans="1:14" x14ac:dyDescent="0.3">
      <c r="A697" s="6" t="s">
        <v>2112</v>
      </c>
      <c r="B697" s="7">
        <v>45408</v>
      </c>
      <c r="C697" s="8">
        <f t="shared" si="50"/>
        <v>26</v>
      </c>
      <c r="D697" s="8" t="str">
        <f t="shared" si="51"/>
        <v>Apr</v>
      </c>
      <c r="E697" s="8" t="s">
        <v>2113</v>
      </c>
      <c r="F697" s="8" t="s">
        <v>2114</v>
      </c>
      <c r="G697" s="8" t="s">
        <v>34</v>
      </c>
      <c r="H697" s="8" t="s">
        <v>30</v>
      </c>
      <c r="I697" s="9">
        <v>3200</v>
      </c>
      <c r="J697" s="10">
        <v>6</v>
      </c>
      <c r="K697" s="11">
        <f t="shared" si="52"/>
        <v>19200</v>
      </c>
      <c r="L697" s="8" t="s">
        <v>25</v>
      </c>
      <c r="M697" s="8" t="b">
        <f t="shared" ca="1" si="53"/>
        <v>0</v>
      </c>
      <c r="N697" s="12" t="b">
        <f t="shared" ca="1" si="54"/>
        <v>0</v>
      </c>
    </row>
    <row r="698" spans="1:14" x14ac:dyDescent="0.3">
      <c r="A698" s="6" t="s">
        <v>2115</v>
      </c>
      <c r="B698" s="7">
        <v>45409</v>
      </c>
      <c r="C698" s="8">
        <f t="shared" si="50"/>
        <v>27</v>
      </c>
      <c r="D698" s="8" t="str">
        <f t="shared" si="51"/>
        <v>Apr</v>
      </c>
      <c r="E698" s="8" t="s">
        <v>2116</v>
      </c>
      <c r="F698" s="8" t="s">
        <v>2117</v>
      </c>
      <c r="G698" s="8" t="s">
        <v>17</v>
      </c>
      <c r="H698" s="8" t="s">
        <v>35</v>
      </c>
      <c r="I698" s="9">
        <v>2900</v>
      </c>
      <c r="J698" s="10">
        <v>5</v>
      </c>
      <c r="K698" s="11">
        <f t="shared" si="52"/>
        <v>14500</v>
      </c>
      <c r="L698" s="8" t="s">
        <v>19</v>
      </c>
      <c r="M698" s="8" t="b">
        <f t="shared" ca="1" si="53"/>
        <v>0</v>
      </c>
      <c r="N698" s="12" t="b">
        <f t="shared" ca="1" si="54"/>
        <v>0</v>
      </c>
    </row>
    <row r="699" spans="1:14" x14ac:dyDescent="0.3">
      <c r="A699" s="6" t="s">
        <v>2118</v>
      </c>
      <c r="B699" s="7">
        <v>45410</v>
      </c>
      <c r="C699" s="8">
        <f t="shared" si="50"/>
        <v>28</v>
      </c>
      <c r="D699" s="8" t="str">
        <f t="shared" si="51"/>
        <v>Apr</v>
      </c>
      <c r="E699" s="8" t="s">
        <v>2119</v>
      </c>
      <c r="F699" s="8" t="s">
        <v>2120</v>
      </c>
      <c r="G699" s="8" t="s">
        <v>23</v>
      </c>
      <c r="H699" s="8" t="s">
        <v>39</v>
      </c>
      <c r="I699" s="9">
        <v>190</v>
      </c>
      <c r="J699" s="10">
        <v>6</v>
      </c>
      <c r="K699" s="11">
        <f t="shared" si="52"/>
        <v>1140</v>
      </c>
      <c r="L699" s="8" t="s">
        <v>25</v>
      </c>
      <c r="M699" s="8" t="b">
        <f t="shared" ca="1" si="53"/>
        <v>0</v>
      </c>
      <c r="N699" s="12" t="b">
        <f t="shared" ca="1" si="54"/>
        <v>0</v>
      </c>
    </row>
    <row r="700" spans="1:14" x14ac:dyDescent="0.3">
      <c r="A700" s="6" t="s">
        <v>2121</v>
      </c>
      <c r="B700" s="7">
        <v>45411</v>
      </c>
      <c r="C700" s="8">
        <f t="shared" si="50"/>
        <v>29</v>
      </c>
      <c r="D700" s="8" t="str">
        <f t="shared" si="51"/>
        <v>Apr</v>
      </c>
      <c r="E700" s="8" t="s">
        <v>2122</v>
      </c>
      <c r="F700" s="8" t="s">
        <v>2123</v>
      </c>
      <c r="G700" s="8" t="s">
        <v>29</v>
      </c>
      <c r="H700" s="8" t="s">
        <v>43</v>
      </c>
      <c r="I700" s="9">
        <v>4000</v>
      </c>
      <c r="J700" s="10">
        <v>5</v>
      </c>
      <c r="K700" s="11">
        <f t="shared" si="52"/>
        <v>20000</v>
      </c>
      <c r="L700" s="8" t="s">
        <v>19</v>
      </c>
      <c r="M700" s="8" t="b">
        <f t="shared" ca="1" si="53"/>
        <v>0</v>
      </c>
      <c r="N700" s="12" t="b">
        <f t="shared" ca="1" si="54"/>
        <v>0</v>
      </c>
    </row>
    <row r="701" spans="1:14" x14ac:dyDescent="0.3">
      <c r="A701" s="6" t="s">
        <v>2124</v>
      </c>
      <c r="B701" s="7">
        <v>45412</v>
      </c>
      <c r="C701" s="8">
        <f t="shared" si="50"/>
        <v>30</v>
      </c>
      <c r="D701" s="8" t="str">
        <f t="shared" si="51"/>
        <v>Apr</v>
      </c>
      <c r="E701" s="8" t="s">
        <v>2125</v>
      </c>
      <c r="F701" s="8" t="s">
        <v>2126</v>
      </c>
      <c r="G701" s="8" t="s">
        <v>34</v>
      </c>
      <c r="H701" s="8" t="s">
        <v>47</v>
      </c>
      <c r="I701" s="9">
        <v>1500</v>
      </c>
      <c r="J701" s="10">
        <v>6</v>
      </c>
      <c r="K701" s="11">
        <f t="shared" si="52"/>
        <v>9000</v>
      </c>
      <c r="L701" s="8" t="s">
        <v>25</v>
      </c>
      <c r="M701" s="8" t="b">
        <f t="shared" ca="1" si="53"/>
        <v>0</v>
      </c>
      <c r="N701" s="12" t="b">
        <f t="shared" ca="1" si="54"/>
        <v>0</v>
      </c>
    </row>
    <row r="702" spans="1:14" x14ac:dyDescent="0.3">
      <c r="A702" s="6" t="s">
        <v>2127</v>
      </c>
      <c r="B702" s="7">
        <v>45413</v>
      </c>
      <c r="C702" s="8">
        <f t="shared" si="50"/>
        <v>1</v>
      </c>
      <c r="D702" s="8" t="str">
        <f t="shared" si="51"/>
        <v>May</v>
      </c>
      <c r="E702" s="8" t="s">
        <v>2128</v>
      </c>
      <c r="F702" s="8" t="s">
        <v>2129</v>
      </c>
      <c r="G702" s="8" t="s">
        <v>17</v>
      </c>
      <c r="H702" s="8" t="s">
        <v>18</v>
      </c>
      <c r="I702" s="9">
        <v>210</v>
      </c>
      <c r="J702" s="10">
        <v>2</v>
      </c>
      <c r="K702" s="11">
        <f t="shared" si="52"/>
        <v>420</v>
      </c>
      <c r="L702" s="8" t="s">
        <v>19</v>
      </c>
      <c r="M702" s="8" t="b">
        <f t="shared" ca="1" si="53"/>
        <v>0</v>
      </c>
      <c r="N702" s="12" t="b">
        <f t="shared" ca="1" si="54"/>
        <v>0</v>
      </c>
    </row>
    <row r="703" spans="1:14" x14ac:dyDescent="0.3">
      <c r="A703" s="6" t="s">
        <v>2130</v>
      </c>
      <c r="B703" s="7">
        <v>45414</v>
      </c>
      <c r="C703" s="8">
        <f t="shared" si="50"/>
        <v>2</v>
      </c>
      <c r="D703" s="8" t="str">
        <f t="shared" si="51"/>
        <v>May</v>
      </c>
      <c r="E703" s="8" t="s">
        <v>2131</v>
      </c>
      <c r="F703" s="8" t="s">
        <v>2132</v>
      </c>
      <c r="G703" s="8" t="s">
        <v>23</v>
      </c>
      <c r="H703" s="8" t="s">
        <v>24</v>
      </c>
      <c r="I703" s="9">
        <v>4000</v>
      </c>
      <c r="J703" s="10">
        <v>3</v>
      </c>
      <c r="K703" s="11">
        <f t="shared" si="52"/>
        <v>12000</v>
      </c>
      <c r="L703" s="8" t="s">
        <v>25</v>
      </c>
      <c r="M703" s="8" t="b">
        <f t="shared" ca="1" si="53"/>
        <v>0</v>
      </c>
      <c r="N703" s="12" t="b">
        <f t="shared" ca="1" si="54"/>
        <v>0</v>
      </c>
    </row>
    <row r="704" spans="1:14" x14ac:dyDescent="0.3">
      <c r="A704" s="6" t="s">
        <v>2133</v>
      </c>
      <c r="B704" s="7">
        <v>45415</v>
      </c>
      <c r="C704" s="8">
        <f t="shared" si="50"/>
        <v>3</v>
      </c>
      <c r="D704" s="8" t="str">
        <f t="shared" si="51"/>
        <v>May</v>
      </c>
      <c r="E704" s="8" t="s">
        <v>2134</v>
      </c>
      <c r="F704" s="8" t="s">
        <v>2135</v>
      </c>
      <c r="G704" s="8" t="s">
        <v>29</v>
      </c>
      <c r="H704" s="8" t="s">
        <v>30</v>
      </c>
      <c r="I704" s="9">
        <v>3200</v>
      </c>
      <c r="J704" s="10">
        <v>5</v>
      </c>
      <c r="K704" s="11">
        <f t="shared" si="52"/>
        <v>16000</v>
      </c>
      <c r="L704" s="8" t="s">
        <v>19</v>
      </c>
      <c r="M704" s="8" t="b">
        <f t="shared" ca="1" si="53"/>
        <v>0</v>
      </c>
      <c r="N704" s="12" t="b">
        <f t="shared" ca="1" si="54"/>
        <v>0</v>
      </c>
    </row>
    <row r="705" spans="1:14" x14ac:dyDescent="0.3">
      <c r="A705" s="6" t="s">
        <v>2136</v>
      </c>
      <c r="B705" s="7">
        <v>45416</v>
      </c>
      <c r="C705" s="8">
        <f t="shared" si="50"/>
        <v>4</v>
      </c>
      <c r="D705" s="8" t="str">
        <f t="shared" si="51"/>
        <v>May</v>
      </c>
      <c r="E705" s="8" t="s">
        <v>2137</v>
      </c>
      <c r="F705" s="8" t="s">
        <v>2138</v>
      </c>
      <c r="G705" s="8" t="s">
        <v>34</v>
      </c>
      <c r="H705" s="8" t="s">
        <v>35</v>
      </c>
      <c r="I705" s="9">
        <v>2900</v>
      </c>
      <c r="J705" s="10">
        <v>3</v>
      </c>
      <c r="K705" s="11">
        <f t="shared" si="52"/>
        <v>8700</v>
      </c>
      <c r="L705" s="8" t="s">
        <v>25</v>
      </c>
      <c r="M705" s="8" t="b">
        <f t="shared" ca="1" si="53"/>
        <v>0</v>
      </c>
      <c r="N705" s="12" t="b">
        <f t="shared" ca="1" si="54"/>
        <v>0</v>
      </c>
    </row>
    <row r="706" spans="1:14" x14ac:dyDescent="0.3">
      <c r="A706" s="6" t="s">
        <v>2139</v>
      </c>
      <c r="B706" s="7">
        <v>45417</v>
      </c>
      <c r="C706" s="8">
        <f t="shared" si="50"/>
        <v>5</v>
      </c>
      <c r="D706" s="8" t="str">
        <f t="shared" si="51"/>
        <v>May</v>
      </c>
      <c r="E706" s="8" t="s">
        <v>2140</v>
      </c>
      <c r="F706" s="8" t="s">
        <v>2141</v>
      </c>
      <c r="G706" s="8" t="s">
        <v>17</v>
      </c>
      <c r="H706" s="8" t="s">
        <v>39</v>
      </c>
      <c r="I706" s="9">
        <v>190</v>
      </c>
      <c r="J706" s="10">
        <v>1</v>
      </c>
      <c r="K706" s="11">
        <f t="shared" si="52"/>
        <v>190</v>
      </c>
      <c r="L706" s="8" t="s">
        <v>19</v>
      </c>
      <c r="M706" s="8" t="b">
        <f t="shared" ca="1" si="53"/>
        <v>0</v>
      </c>
      <c r="N706" s="12" t="b">
        <f t="shared" ca="1" si="54"/>
        <v>0</v>
      </c>
    </row>
    <row r="707" spans="1:14" x14ac:dyDescent="0.3">
      <c r="A707" s="6" t="s">
        <v>2142</v>
      </c>
      <c r="B707" s="7">
        <v>45418</v>
      </c>
      <c r="C707" s="8">
        <f t="shared" ref="C707:C770" si="55">DAY(B707)</f>
        <v>6</v>
      </c>
      <c r="D707" s="8" t="str">
        <f t="shared" ref="D707:D770" si="56">TEXT(B707,"mmm")</f>
        <v>May</v>
      </c>
      <c r="E707" s="8" t="s">
        <v>2143</v>
      </c>
      <c r="F707" s="8" t="s">
        <v>2144</v>
      </c>
      <c r="G707" s="8" t="s">
        <v>23</v>
      </c>
      <c r="H707" s="8" t="s">
        <v>43</v>
      </c>
      <c r="I707" s="9">
        <v>4000</v>
      </c>
      <c r="J707" s="10">
        <v>2</v>
      </c>
      <c r="K707" s="11">
        <f t="shared" ref="K707:K770" si="57">I707*J707</f>
        <v>8000</v>
      </c>
      <c r="L707" s="8" t="s">
        <v>25</v>
      </c>
      <c r="M707" s="8" t="b">
        <f t="shared" ref="M707:M770" ca="1" si="58">AND(B707&gt;=(TODAY()-28),B707&lt;TODAY())</f>
        <v>0</v>
      </c>
      <c r="N707" s="12" t="b">
        <f t="shared" ref="N707:N770" ca="1" si="59">AND(B707&gt;=(TODAY()-56),B707&lt;(TODAY()-28))</f>
        <v>0</v>
      </c>
    </row>
    <row r="708" spans="1:14" x14ac:dyDescent="0.3">
      <c r="A708" s="6" t="s">
        <v>2145</v>
      </c>
      <c r="B708" s="7">
        <v>45419</v>
      </c>
      <c r="C708" s="8">
        <f t="shared" si="55"/>
        <v>7</v>
      </c>
      <c r="D708" s="8" t="str">
        <f t="shared" si="56"/>
        <v>May</v>
      </c>
      <c r="E708" s="8" t="s">
        <v>2146</v>
      </c>
      <c r="F708" s="8" t="s">
        <v>2147</v>
      </c>
      <c r="G708" s="8" t="s">
        <v>29</v>
      </c>
      <c r="H708" s="8" t="s">
        <v>47</v>
      </c>
      <c r="I708" s="9">
        <v>1500</v>
      </c>
      <c r="J708" s="10">
        <v>3</v>
      </c>
      <c r="K708" s="11">
        <f t="shared" si="57"/>
        <v>4500</v>
      </c>
      <c r="L708" s="8" t="s">
        <v>19</v>
      </c>
      <c r="M708" s="8" t="b">
        <f t="shared" ca="1" si="58"/>
        <v>0</v>
      </c>
      <c r="N708" s="12" t="b">
        <f t="shared" ca="1" si="59"/>
        <v>0</v>
      </c>
    </row>
    <row r="709" spans="1:14" x14ac:dyDescent="0.3">
      <c r="A709" s="6" t="s">
        <v>2148</v>
      </c>
      <c r="B709" s="7">
        <v>45420</v>
      </c>
      <c r="C709" s="8">
        <f t="shared" si="55"/>
        <v>8</v>
      </c>
      <c r="D709" s="8" t="str">
        <f t="shared" si="56"/>
        <v>May</v>
      </c>
      <c r="E709" s="8" t="s">
        <v>2149</v>
      </c>
      <c r="F709" s="8" t="s">
        <v>2150</v>
      </c>
      <c r="G709" s="8" t="s">
        <v>34</v>
      </c>
      <c r="H709" s="8" t="s">
        <v>18</v>
      </c>
      <c r="I709" s="9">
        <v>210</v>
      </c>
      <c r="J709" s="10">
        <v>7</v>
      </c>
      <c r="K709" s="11">
        <f t="shared" si="57"/>
        <v>1470</v>
      </c>
      <c r="L709" s="8" t="s">
        <v>25</v>
      </c>
      <c r="M709" s="8" t="b">
        <f t="shared" ca="1" si="58"/>
        <v>0</v>
      </c>
      <c r="N709" s="12" t="b">
        <f t="shared" ca="1" si="59"/>
        <v>0</v>
      </c>
    </row>
    <row r="710" spans="1:14" x14ac:dyDescent="0.3">
      <c r="A710" s="6" t="s">
        <v>2151</v>
      </c>
      <c r="B710" s="7">
        <v>45421</v>
      </c>
      <c r="C710" s="8">
        <f t="shared" si="55"/>
        <v>9</v>
      </c>
      <c r="D710" s="8" t="str">
        <f t="shared" si="56"/>
        <v>May</v>
      </c>
      <c r="E710" s="8" t="s">
        <v>2152</v>
      </c>
      <c r="F710" s="8" t="s">
        <v>2153</v>
      </c>
      <c r="G710" s="8" t="s">
        <v>17</v>
      </c>
      <c r="H710" s="8" t="s">
        <v>24</v>
      </c>
      <c r="I710" s="9">
        <v>4000</v>
      </c>
      <c r="J710" s="10">
        <v>6</v>
      </c>
      <c r="K710" s="11">
        <f t="shared" si="57"/>
        <v>24000</v>
      </c>
      <c r="L710" s="8" t="s">
        <v>19</v>
      </c>
      <c r="M710" s="8" t="b">
        <f t="shared" ca="1" si="58"/>
        <v>0</v>
      </c>
      <c r="N710" s="12" t="b">
        <f t="shared" ca="1" si="59"/>
        <v>0</v>
      </c>
    </row>
    <row r="711" spans="1:14" x14ac:dyDescent="0.3">
      <c r="A711" s="6" t="s">
        <v>2154</v>
      </c>
      <c r="B711" s="7">
        <v>45422</v>
      </c>
      <c r="C711" s="8">
        <f t="shared" si="55"/>
        <v>10</v>
      </c>
      <c r="D711" s="8" t="str">
        <f t="shared" si="56"/>
        <v>May</v>
      </c>
      <c r="E711" s="8" t="s">
        <v>2155</v>
      </c>
      <c r="F711" s="8" t="s">
        <v>2156</v>
      </c>
      <c r="G711" s="8" t="s">
        <v>23</v>
      </c>
      <c r="H711" s="8" t="s">
        <v>30</v>
      </c>
      <c r="I711" s="9">
        <v>3200</v>
      </c>
      <c r="J711" s="10">
        <v>1</v>
      </c>
      <c r="K711" s="11">
        <f t="shared" si="57"/>
        <v>3200</v>
      </c>
      <c r="L711" s="8" t="s">
        <v>25</v>
      </c>
      <c r="M711" s="8" t="b">
        <f t="shared" ca="1" si="58"/>
        <v>0</v>
      </c>
      <c r="N711" s="12" t="b">
        <f t="shared" ca="1" si="59"/>
        <v>0</v>
      </c>
    </row>
    <row r="712" spans="1:14" x14ac:dyDescent="0.3">
      <c r="A712" s="6" t="s">
        <v>2157</v>
      </c>
      <c r="B712" s="7">
        <v>45423</v>
      </c>
      <c r="C712" s="8">
        <f t="shared" si="55"/>
        <v>11</v>
      </c>
      <c r="D712" s="8" t="str">
        <f t="shared" si="56"/>
        <v>May</v>
      </c>
      <c r="E712" s="8" t="s">
        <v>2158</v>
      </c>
      <c r="F712" s="8" t="s">
        <v>2159</v>
      </c>
      <c r="G712" s="8" t="s">
        <v>29</v>
      </c>
      <c r="H712" s="8" t="s">
        <v>35</v>
      </c>
      <c r="I712" s="9">
        <v>2900</v>
      </c>
      <c r="J712" s="10">
        <v>3</v>
      </c>
      <c r="K712" s="11">
        <f t="shared" si="57"/>
        <v>8700</v>
      </c>
      <c r="L712" s="8" t="s">
        <v>19</v>
      </c>
      <c r="M712" s="8" t="b">
        <f t="shared" ca="1" si="58"/>
        <v>0</v>
      </c>
      <c r="N712" s="12" t="b">
        <f t="shared" ca="1" si="59"/>
        <v>0</v>
      </c>
    </row>
    <row r="713" spans="1:14" x14ac:dyDescent="0.3">
      <c r="A713" s="6" t="s">
        <v>2160</v>
      </c>
      <c r="B713" s="7">
        <v>45424</v>
      </c>
      <c r="C713" s="8">
        <f t="shared" si="55"/>
        <v>12</v>
      </c>
      <c r="D713" s="8" t="str">
        <f t="shared" si="56"/>
        <v>May</v>
      </c>
      <c r="E713" s="8" t="s">
        <v>2161</v>
      </c>
      <c r="F713" s="8" t="s">
        <v>2162</v>
      </c>
      <c r="G713" s="8" t="s">
        <v>34</v>
      </c>
      <c r="H713" s="8" t="s">
        <v>39</v>
      </c>
      <c r="I713" s="9">
        <v>190</v>
      </c>
      <c r="J713" s="10">
        <v>4</v>
      </c>
      <c r="K713" s="11">
        <f t="shared" si="57"/>
        <v>760</v>
      </c>
      <c r="L713" s="8" t="s">
        <v>25</v>
      </c>
      <c r="M713" s="8" t="b">
        <f t="shared" ca="1" si="58"/>
        <v>0</v>
      </c>
      <c r="N713" s="12" t="b">
        <f t="shared" ca="1" si="59"/>
        <v>0</v>
      </c>
    </row>
    <row r="714" spans="1:14" x14ac:dyDescent="0.3">
      <c r="A714" s="6" t="s">
        <v>2163</v>
      </c>
      <c r="B714" s="7">
        <v>45425</v>
      </c>
      <c r="C714" s="8">
        <f t="shared" si="55"/>
        <v>13</v>
      </c>
      <c r="D714" s="8" t="str">
        <f t="shared" si="56"/>
        <v>May</v>
      </c>
      <c r="E714" s="8" t="s">
        <v>2164</v>
      </c>
      <c r="F714" s="8" t="s">
        <v>2165</v>
      </c>
      <c r="G714" s="8" t="s">
        <v>17</v>
      </c>
      <c r="H714" s="8" t="s">
        <v>43</v>
      </c>
      <c r="I714" s="9">
        <v>4000</v>
      </c>
      <c r="J714" s="10">
        <v>2</v>
      </c>
      <c r="K714" s="11">
        <f t="shared" si="57"/>
        <v>8000</v>
      </c>
      <c r="L714" s="8" t="s">
        <v>19</v>
      </c>
      <c r="M714" s="8" t="b">
        <f t="shared" ca="1" si="58"/>
        <v>0</v>
      </c>
      <c r="N714" s="12" t="b">
        <f t="shared" ca="1" si="59"/>
        <v>0</v>
      </c>
    </row>
    <row r="715" spans="1:14" x14ac:dyDescent="0.3">
      <c r="A715" s="6" t="s">
        <v>2166</v>
      </c>
      <c r="B715" s="7">
        <v>45426</v>
      </c>
      <c r="C715" s="8">
        <f t="shared" si="55"/>
        <v>14</v>
      </c>
      <c r="D715" s="8" t="str">
        <f t="shared" si="56"/>
        <v>May</v>
      </c>
      <c r="E715" s="8" t="s">
        <v>2167</v>
      </c>
      <c r="F715" s="8" t="s">
        <v>2168</v>
      </c>
      <c r="G715" s="8" t="s">
        <v>23</v>
      </c>
      <c r="H715" s="8" t="s">
        <v>47</v>
      </c>
      <c r="I715" s="9">
        <v>1500</v>
      </c>
      <c r="J715" s="10">
        <v>3</v>
      </c>
      <c r="K715" s="11">
        <f t="shared" si="57"/>
        <v>4500</v>
      </c>
      <c r="L715" s="8" t="s">
        <v>25</v>
      </c>
      <c r="M715" s="8" t="b">
        <f t="shared" ca="1" si="58"/>
        <v>0</v>
      </c>
      <c r="N715" s="12" t="b">
        <f t="shared" ca="1" si="59"/>
        <v>0</v>
      </c>
    </row>
    <row r="716" spans="1:14" x14ac:dyDescent="0.3">
      <c r="A716" s="6" t="s">
        <v>2169</v>
      </c>
      <c r="B716" s="7">
        <v>45427</v>
      </c>
      <c r="C716" s="8">
        <f t="shared" si="55"/>
        <v>15</v>
      </c>
      <c r="D716" s="8" t="str">
        <f t="shared" si="56"/>
        <v>May</v>
      </c>
      <c r="E716" s="8" t="s">
        <v>2170</v>
      </c>
      <c r="F716" s="8" t="s">
        <v>2171</v>
      </c>
      <c r="G716" s="8" t="s">
        <v>29</v>
      </c>
      <c r="H716" s="8" t="s">
        <v>18</v>
      </c>
      <c r="I716" s="9">
        <v>210</v>
      </c>
      <c r="J716" s="10">
        <v>4</v>
      </c>
      <c r="K716" s="11">
        <f t="shared" si="57"/>
        <v>840</v>
      </c>
      <c r="L716" s="8" t="s">
        <v>19</v>
      </c>
      <c r="M716" s="8" t="b">
        <f t="shared" ca="1" si="58"/>
        <v>0</v>
      </c>
      <c r="N716" s="12" t="b">
        <f t="shared" ca="1" si="59"/>
        <v>0</v>
      </c>
    </row>
    <row r="717" spans="1:14" x14ac:dyDescent="0.3">
      <c r="A717" s="6" t="s">
        <v>2172</v>
      </c>
      <c r="B717" s="7">
        <v>45428</v>
      </c>
      <c r="C717" s="8">
        <f t="shared" si="55"/>
        <v>16</v>
      </c>
      <c r="D717" s="8" t="str">
        <f t="shared" si="56"/>
        <v>May</v>
      </c>
      <c r="E717" s="8" t="s">
        <v>2173</v>
      </c>
      <c r="F717" s="8" t="s">
        <v>2174</v>
      </c>
      <c r="G717" s="8" t="s">
        <v>34</v>
      </c>
      <c r="H717" s="8" t="s">
        <v>24</v>
      </c>
      <c r="I717" s="9">
        <v>4000</v>
      </c>
      <c r="J717" s="10">
        <v>5</v>
      </c>
      <c r="K717" s="11">
        <f t="shared" si="57"/>
        <v>20000</v>
      </c>
      <c r="L717" s="8" t="s">
        <v>25</v>
      </c>
      <c r="M717" s="8" t="b">
        <f t="shared" ca="1" si="58"/>
        <v>0</v>
      </c>
      <c r="N717" s="12" t="b">
        <f t="shared" ca="1" si="59"/>
        <v>0</v>
      </c>
    </row>
    <row r="718" spans="1:14" x14ac:dyDescent="0.3">
      <c r="A718" s="6" t="s">
        <v>2175</v>
      </c>
      <c r="B718" s="7">
        <v>45429</v>
      </c>
      <c r="C718" s="8">
        <f t="shared" si="55"/>
        <v>17</v>
      </c>
      <c r="D718" s="8" t="str">
        <f t="shared" si="56"/>
        <v>May</v>
      </c>
      <c r="E718" s="8" t="s">
        <v>2176</v>
      </c>
      <c r="F718" s="8" t="s">
        <v>2177</v>
      </c>
      <c r="G718" s="8" t="s">
        <v>17</v>
      </c>
      <c r="H718" s="8" t="s">
        <v>30</v>
      </c>
      <c r="I718" s="9">
        <v>3200</v>
      </c>
      <c r="J718" s="10">
        <v>6</v>
      </c>
      <c r="K718" s="11">
        <f t="shared" si="57"/>
        <v>19200</v>
      </c>
      <c r="L718" s="8" t="s">
        <v>19</v>
      </c>
      <c r="M718" s="8" t="b">
        <f t="shared" ca="1" si="58"/>
        <v>0</v>
      </c>
      <c r="N718" s="12" t="b">
        <f t="shared" ca="1" si="59"/>
        <v>0</v>
      </c>
    </row>
    <row r="719" spans="1:14" x14ac:dyDescent="0.3">
      <c r="A719" s="6" t="s">
        <v>2178</v>
      </c>
      <c r="B719" s="7">
        <v>45430</v>
      </c>
      <c r="C719" s="8">
        <f t="shared" si="55"/>
        <v>18</v>
      </c>
      <c r="D719" s="8" t="str">
        <f t="shared" si="56"/>
        <v>May</v>
      </c>
      <c r="E719" s="8" t="s">
        <v>2179</v>
      </c>
      <c r="F719" s="8" t="s">
        <v>2180</v>
      </c>
      <c r="G719" s="8" t="s">
        <v>23</v>
      </c>
      <c r="H719" s="8" t="s">
        <v>35</v>
      </c>
      <c r="I719" s="9">
        <v>2900</v>
      </c>
      <c r="J719" s="10">
        <v>5</v>
      </c>
      <c r="K719" s="11">
        <f t="shared" si="57"/>
        <v>14500</v>
      </c>
      <c r="L719" s="8" t="s">
        <v>25</v>
      </c>
      <c r="M719" s="8" t="b">
        <f t="shared" ca="1" si="58"/>
        <v>0</v>
      </c>
      <c r="N719" s="12" t="b">
        <f t="shared" ca="1" si="59"/>
        <v>0</v>
      </c>
    </row>
    <row r="720" spans="1:14" x14ac:dyDescent="0.3">
      <c r="A720" s="6" t="s">
        <v>2181</v>
      </c>
      <c r="B720" s="7">
        <v>45431</v>
      </c>
      <c r="C720" s="8">
        <f t="shared" si="55"/>
        <v>19</v>
      </c>
      <c r="D720" s="8" t="str">
        <f t="shared" si="56"/>
        <v>May</v>
      </c>
      <c r="E720" s="8" t="s">
        <v>2182</v>
      </c>
      <c r="F720" s="8" t="s">
        <v>2183</v>
      </c>
      <c r="G720" s="8" t="s">
        <v>29</v>
      </c>
      <c r="H720" s="8" t="s">
        <v>39</v>
      </c>
      <c r="I720" s="9">
        <v>190</v>
      </c>
      <c r="J720" s="10">
        <v>4</v>
      </c>
      <c r="K720" s="11">
        <f t="shared" si="57"/>
        <v>760</v>
      </c>
      <c r="L720" s="8" t="s">
        <v>19</v>
      </c>
      <c r="M720" s="8" t="b">
        <f t="shared" ca="1" si="58"/>
        <v>0</v>
      </c>
      <c r="N720" s="12" t="b">
        <f t="shared" ca="1" si="59"/>
        <v>0</v>
      </c>
    </row>
    <row r="721" spans="1:14" x14ac:dyDescent="0.3">
      <c r="A721" s="6" t="s">
        <v>2184</v>
      </c>
      <c r="B721" s="7">
        <v>45432</v>
      </c>
      <c r="C721" s="8">
        <f t="shared" si="55"/>
        <v>20</v>
      </c>
      <c r="D721" s="8" t="str">
        <f t="shared" si="56"/>
        <v>May</v>
      </c>
      <c r="E721" s="8" t="s">
        <v>2185</v>
      </c>
      <c r="F721" s="8" t="s">
        <v>2186</v>
      </c>
      <c r="G721" s="8" t="s">
        <v>34</v>
      </c>
      <c r="H721" s="8" t="s">
        <v>43</v>
      </c>
      <c r="I721" s="9">
        <v>4000</v>
      </c>
      <c r="J721" s="10">
        <v>10</v>
      </c>
      <c r="K721" s="11">
        <f t="shared" si="57"/>
        <v>40000</v>
      </c>
      <c r="L721" s="8" t="s">
        <v>25</v>
      </c>
      <c r="M721" s="8" t="b">
        <f t="shared" ca="1" si="58"/>
        <v>0</v>
      </c>
      <c r="N721" s="12" t="b">
        <f t="shared" ca="1" si="59"/>
        <v>0</v>
      </c>
    </row>
    <row r="722" spans="1:14" x14ac:dyDescent="0.3">
      <c r="A722" s="6" t="s">
        <v>2187</v>
      </c>
      <c r="B722" s="7">
        <v>45433</v>
      </c>
      <c r="C722" s="8">
        <f t="shared" si="55"/>
        <v>21</v>
      </c>
      <c r="D722" s="8" t="str">
        <f t="shared" si="56"/>
        <v>May</v>
      </c>
      <c r="E722" s="8" t="s">
        <v>2188</v>
      </c>
      <c r="F722" s="8" t="s">
        <v>2189</v>
      </c>
      <c r="G722" s="8" t="s">
        <v>17</v>
      </c>
      <c r="H722" s="8" t="s">
        <v>47</v>
      </c>
      <c r="I722" s="9">
        <v>1500</v>
      </c>
      <c r="J722" s="10">
        <v>3</v>
      </c>
      <c r="K722" s="11">
        <f t="shared" si="57"/>
        <v>4500</v>
      </c>
      <c r="L722" s="8" t="s">
        <v>19</v>
      </c>
      <c r="M722" s="8" t="b">
        <f t="shared" ca="1" si="58"/>
        <v>0</v>
      </c>
      <c r="N722" s="12" t="b">
        <f t="shared" ca="1" si="59"/>
        <v>0</v>
      </c>
    </row>
    <row r="723" spans="1:14" x14ac:dyDescent="0.3">
      <c r="A723" s="6" t="s">
        <v>2190</v>
      </c>
      <c r="B723" s="7">
        <v>45434</v>
      </c>
      <c r="C723" s="8">
        <f t="shared" si="55"/>
        <v>22</v>
      </c>
      <c r="D723" s="8" t="str">
        <f t="shared" si="56"/>
        <v>May</v>
      </c>
      <c r="E723" s="8" t="s">
        <v>2191</v>
      </c>
      <c r="F723" s="8" t="s">
        <v>2192</v>
      </c>
      <c r="G723" s="8" t="s">
        <v>23</v>
      </c>
      <c r="H723" s="8" t="s">
        <v>18</v>
      </c>
      <c r="I723" s="9">
        <v>210</v>
      </c>
      <c r="J723" s="10">
        <v>4</v>
      </c>
      <c r="K723" s="11">
        <f t="shared" si="57"/>
        <v>840</v>
      </c>
      <c r="L723" s="8" t="s">
        <v>25</v>
      </c>
      <c r="M723" s="8" t="b">
        <f t="shared" ca="1" si="58"/>
        <v>0</v>
      </c>
      <c r="N723" s="12" t="b">
        <f t="shared" ca="1" si="59"/>
        <v>0</v>
      </c>
    </row>
    <row r="724" spans="1:14" x14ac:dyDescent="0.3">
      <c r="A724" s="6" t="s">
        <v>2193</v>
      </c>
      <c r="B724" s="7">
        <v>45435</v>
      </c>
      <c r="C724" s="8">
        <f t="shared" si="55"/>
        <v>23</v>
      </c>
      <c r="D724" s="8" t="str">
        <f t="shared" si="56"/>
        <v>May</v>
      </c>
      <c r="E724" s="8" t="s">
        <v>2194</v>
      </c>
      <c r="F724" s="8" t="s">
        <v>2195</v>
      </c>
      <c r="G724" s="8" t="s">
        <v>29</v>
      </c>
      <c r="H724" s="8" t="s">
        <v>24</v>
      </c>
      <c r="I724" s="9">
        <v>4000</v>
      </c>
      <c r="J724" s="10">
        <v>5</v>
      </c>
      <c r="K724" s="11">
        <f t="shared" si="57"/>
        <v>20000</v>
      </c>
      <c r="L724" s="8" t="s">
        <v>19</v>
      </c>
      <c r="M724" s="8" t="b">
        <f t="shared" ca="1" si="58"/>
        <v>0</v>
      </c>
      <c r="N724" s="12" t="b">
        <f t="shared" ca="1" si="59"/>
        <v>0</v>
      </c>
    </row>
    <row r="725" spans="1:14" x14ac:dyDescent="0.3">
      <c r="A725" s="6" t="s">
        <v>2196</v>
      </c>
      <c r="B725" s="7">
        <v>45436</v>
      </c>
      <c r="C725" s="8">
        <f t="shared" si="55"/>
        <v>24</v>
      </c>
      <c r="D725" s="8" t="str">
        <f t="shared" si="56"/>
        <v>May</v>
      </c>
      <c r="E725" s="8" t="s">
        <v>2197</v>
      </c>
      <c r="F725" s="8" t="s">
        <v>2198</v>
      </c>
      <c r="G725" s="8" t="s">
        <v>34</v>
      </c>
      <c r="H725" s="8" t="s">
        <v>30</v>
      </c>
      <c r="I725" s="9">
        <v>3200</v>
      </c>
      <c r="J725" s="10">
        <v>6</v>
      </c>
      <c r="K725" s="11">
        <f t="shared" si="57"/>
        <v>19200</v>
      </c>
      <c r="L725" s="8" t="s">
        <v>25</v>
      </c>
      <c r="M725" s="8" t="b">
        <f t="shared" ca="1" si="58"/>
        <v>0</v>
      </c>
      <c r="N725" s="12" t="b">
        <f t="shared" ca="1" si="59"/>
        <v>0</v>
      </c>
    </row>
    <row r="726" spans="1:14" x14ac:dyDescent="0.3">
      <c r="A726" s="6" t="s">
        <v>2199</v>
      </c>
      <c r="B726" s="7">
        <v>45437</v>
      </c>
      <c r="C726" s="8">
        <f t="shared" si="55"/>
        <v>25</v>
      </c>
      <c r="D726" s="8" t="str">
        <f t="shared" si="56"/>
        <v>May</v>
      </c>
      <c r="E726" s="8" t="s">
        <v>2200</v>
      </c>
      <c r="F726" s="8" t="s">
        <v>2201</v>
      </c>
      <c r="G726" s="8" t="s">
        <v>17</v>
      </c>
      <c r="H726" s="8" t="s">
        <v>35</v>
      </c>
      <c r="I726" s="9">
        <v>2900</v>
      </c>
      <c r="J726" s="10">
        <v>5</v>
      </c>
      <c r="K726" s="11">
        <f t="shared" si="57"/>
        <v>14500</v>
      </c>
      <c r="L726" s="8" t="s">
        <v>19</v>
      </c>
      <c r="M726" s="8" t="b">
        <f t="shared" ca="1" si="58"/>
        <v>0</v>
      </c>
      <c r="N726" s="12" t="b">
        <f t="shared" ca="1" si="59"/>
        <v>0</v>
      </c>
    </row>
    <row r="727" spans="1:14" x14ac:dyDescent="0.3">
      <c r="A727" s="6" t="s">
        <v>2202</v>
      </c>
      <c r="B727" s="7">
        <v>45438</v>
      </c>
      <c r="C727" s="8">
        <f t="shared" si="55"/>
        <v>26</v>
      </c>
      <c r="D727" s="8" t="str">
        <f t="shared" si="56"/>
        <v>May</v>
      </c>
      <c r="E727" s="8" t="s">
        <v>2203</v>
      </c>
      <c r="F727" s="8" t="s">
        <v>2204</v>
      </c>
      <c r="G727" s="8" t="s">
        <v>23</v>
      </c>
      <c r="H727" s="8" t="s">
        <v>39</v>
      </c>
      <c r="I727" s="9">
        <v>190</v>
      </c>
      <c r="J727" s="10">
        <v>6</v>
      </c>
      <c r="K727" s="11">
        <f t="shared" si="57"/>
        <v>1140</v>
      </c>
      <c r="L727" s="8" t="s">
        <v>25</v>
      </c>
      <c r="M727" s="8" t="b">
        <f t="shared" ca="1" si="58"/>
        <v>0</v>
      </c>
      <c r="N727" s="12" t="b">
        <f t="shared" ca="1" si="59"/>
        <v>0</v>
      </c>
    </row>
    <row r="728" spans="1:14" x14ac:dyDescent="0.3">
      <c r="A728" s="6" t="s">
        <v>2205</v>
      </c>
      <c r="B728" s="7">
        <v>45439</v>
      </c>
      <c r="C728" s="8">
        <f t="shared" si="55"/>
        <v>27</v>
      </c>
      <c r="D728" s="8" t="str">
        <f t="shared" si="56"/>
        <v>May</v>
      </c>
      <c r="E728" s="8" t="s">
        <v>2206</v>
      </c>
      <c r="F728" s="8" t="s">
        <v>2207</v>
      </c>
      <c r="G728" s="8" t="s">
        <v>29</v>
      </c>
      <c r="H728" s="8" t="s">
        <v>43</v>
      </c>
      <c r="I728" s="9">
        <v>4000</v>
      </c>
      <c r="J728" s="10">
        <v>5</v>
      </c>
      <c r="K728" s="11">
        <f t="shared" si="57"/>
        <v>20000</v>
      </c>
      <c r="L728" s="8" t="s">
        <v>19</v>
      </c>
      <c r="M728" s="8" t="b">
        <f t="shared" ca="1" si="58"/>
        <v>0</v>
      </c>
      <c r="N728" s="12" t="b">
        <f t="shared" ca="1" si="59"/>
        <v>0</v>
      </c>
    </row>
    <row r="729" spans="1:14" x14ac:dyDescent="0.3">
      <c r="A729" s="6" t="s">
        <v>2208</v>
      </c>
      <c r="B729" s="7">
        <v>45440</v>
      </c>
      <c r="C729" s="8">
        <f t="shared" si="55"/>
        <v>28</v>
      </c>
      <c r="D729" s="8" t="str">
        <f t="shared" si="56"/>
        <v>May</v>
      </c>
      <c r="E729" s="8" t="s">
        <v>2209</v>
      </c>
      <c r="F729" s="8" t="s">
        <v>2210</v>
      </c>
      <c r="G729" s="8" t="s">
        <v>34</v>
      </c>
      <c r="H729" s="8" t="s">
        <v>47</v>
      </c>
      <c r="I729" s="9">
        <v>1500</v>
      </c>
      <c r="J729" s="10">
        <v>6</v>
      </c>
      <c r="K729" s="11">
        <f t="shared" si="57"/>
        <v>9000</v>
      </c>
      <c r="L729" s="8" t="s">
        <v>25</v>
      </c>
      <c r="M729" s="8" t="b">
        <f t="shared" ca="1" si="58"/>
        <v>0</v>
      </c>
      <c r="N729" s="12" t="b">
        <f t="shared" ca="1" si="59"/>
        <v>0</v>
      </c>
    </row>
    <row r="730" spans="1:14" x14ac:dyDescent="0.3">
      <c r="A730" s="6" t="s">
        <v>2211</v>
      </c>
      <c r="B730" s="7">
        <v>45441</v>
      </c>
      <c r="C730" s="8">
        <f t="shared" si="55"/>
        <v>29</v>
      </c>
      <c r="D730" s="8" t="str">
        <f t="shared" si="56"/>
        <v>May</v>
      </c>
      <c r="E730" s="8" t="s">
        <v>2212</v>
      </c>
      <c r="F730" s="8" t="s">
        <v>2213</v>
      </c>
      <c r="G730" s="8" t="s">
        <v>17</v>
      </c>
      <c r="H730" s="8" t="s">
        <v>18</v>
      </c>
      <c r="I730" s="9">
        <v>210</v>
      </c>
      <c r="J730" s="10">
        <v>2</v>
      </c>
      <c r="K730" s="11">
        <f t="shared" si="57"/>
        <v>420</v>
      </c>
      <c r="L730" s="8" t="s">
        <v>19</v>
      </c>
      <c r="M730" s="8" t="b">
        <f t="shared" ca="1" si="58"/>
        <v>0</v>
      </c>
      <c r="N730" s="12" t="b">
        <f t="shared" ca="1" si="59"/>
        <v>0</v>
      </c>
    </row>
    <row r="731" spans="1:14" x14ac:dyDescent="0.3">
      <c r="A731" s="6" t="s">
        <v>2214</v>
      </c>
      <c r="B731" s="7">
        <v>45442</v>
      </c>
      <c r="C731" s="8">
        <f t="shared" si="55"/>
        <v>30</v>
      </c>
      <c r="D731" s="8" t="str">
        <f t="shared" si="56"/>
        <v>May</v>
      </c>
      <c r="E731" s="8" t="s">
        <v>2215</v>
      </c>
      <c r="F731" s="8" t="s">
        <v>2216</v>
      </c>
      <c r="G731" s="8" t="s">
        <v>23</v>
      </c>
      <c r="H731" s="8" t="s">
        <v>24</v>
      </c>
      <c r="I731" s="9">
        <v>4000</v>
      </c>
      <c r="J731" s="10">
        <v>3</v>
      </c>
      <c r="K731" s="11">
        <f t="shared" si="57"/>
        <v>12000</v>
      </c>
      <c r="L731" s="8" t="s">
        <v>25</v>
      </c>
      <c r="M731" s="8" t="b">
        <f t="shared" ca="1" si="58"/>
        <v>0</v>
      </c>
      <c r="N731" s="12" t="b">
        <f t="shared" ca="1" si="59"/>
        <v>0</v>
      </c>
    </row>
    <row r="732" spans="1:14" x14ac:dyDescent="0.3">
      <c r="A732" s="6" t="s">
        <v>2217</v>
      </c>
      <c r="B732" s="7">
        <v>45443</v>
      </c>
      <c r="C732" s="8">
        <f t="shared" si="55"/>
        <v>31</v>
      </c>
      <c r="D732" s="8" t="str">
        <f t="shared" si="56"/>
        <v>May</v>
      </c>
      <c r="E732" s="8" t="s">
        <v>2218</v>
      </c>
      <c r="F732" s="8" t="s">
        <v>2219</v>
      </c>
      <c r="G732" s="8" t="s">
        <v>29</v>
      </c>
      <c r="H732" s="8" t="s">
        <v>30</v>
      </c>
      <c r="I732" s="9">
        <v>3200</v>
      </c>
      <c r="J732" s="10">
        <v>5</v>
      </c>
      <c r="K732" s="11">
        <f t="shared" si="57"/>
        <v>16000</v>
      </c>
      <c r="L732" s="8" t="s">
        <v>19</v>
      </c>
      <c r="M732" s="8" t="b">
        <f t="shared" ca="1" si="58"/>
        <v>0</v>
      </c>
      <c r="N732" s="12" t="b">
        <f t="shared" ca="1" si="59"/>
        <v>0</v>
      </c>
    </row>
    <row r="733" spans="1:14" x14ac:dyDescent="0.3">
      <c r="A733" s="6" t="s">
        <v>2220</v>
      </c>
      <c r="B733" s="7">
        <v>45444</v>
      </c>
      <c r="C733" s="8">
        <f t="shared" si="55"/>
        <v>1</v>
      </c>
      <c r="D733" s="8" t="str">
        <f t="shared" si="56"/>
        <v>Jun</v>
      </c>
      <c r="E733" s="8" t="s">
        <v>2221</v>
      </c>
      <c r="F733" s="8" t="s">
        <v>2222</v>
      </c>
      <c r="G733" s="8" t="s">
        <v>34</v>
      </c>
      <c r="H733" s="8" t="s">
        <v>35</v>
      </c>
      <c r="I733" s="9">
        <v>2900</v>
      </c>
      <c r="J733" s="10">
        <v>3</v>
      </c>
      <c r="K733" s="11">
        <f t="shared" si="57"/>
        <v>8700</v>
      </c>
      <c r="L733" s="8" t="s">
        <v>25</v>
      </c>
      <c r="M733" s="8" t="b">
        <f t="shared" ca="1" si="58"/>
        <v>0</v>
      </c>
      <c r="N733" s="12" t="b">
        <f t="shared" ca="1" si="59"/>
        <v>0</v>
      </c>
    </row>
    <row r="734" spans="1:14" x14ac:dyDescent="0.3">
      <c r="A734" s="6" t="s">
        <v>2223</v>
      </c>
      <c r="B734" s="7">
        <v>45445</v>
      </c>
      <c r="C734" s="8">
        <f t="shared" si="55"/>
        <v>2</v>
      </c>
      <c r="D734" s="8" t="str">
        <f t="shared" si="56"/>
        <v>Jun</v>
      </c>
      <c r="E734" s="8" t="s">
        <v>2224</v>
      </c>
      <c r="F734" s="8" t="s">
        <v>2225</v>
      </c>
      <c r="G734" s="8" t="s">
        <v>17</v>
      </c>
      <c r="H734" s="8" t="s">
        <v>39</v>
      </c>
      <c r="I734" s="9">
        <v>190</v>
      </c>
      <c r="J734" s="10">
        <v>1</v>
      </c>
      <c r="K734" s="11">
        <f t="shared" si="57"/>
        <v>190</v>
      </c>
      <c r="L734" s="8" t="s">
        <v>19</v>
      </c>
      <c r="M734" s="8" t="b">
        <f t="shared" ca="1" si="58"/>
        <v>0</v>
      </c>
      <c r="N734" s="12" t="b">
        <f t="shared" ca="1" si="59"/>
        <v>0</v>
      </c>
    </row>
    <row r="735" spans="1:14" x14ac:dyDescent="0.3">
      <c r="A735" s="6" t="s">
        <v>2226</v>
      </c>
      <c r="B735" s="7">
        <v>45446</v>
      </c>
      <c r="C735" s="8">
        <f t="shared" si="55"/>
        <v>3</v>
      </c>
      <c r="D735" s="8" t="str">
        <f t="shared" si="56"/>
        <v>Jun</v>
      </c>
      <c r="E735" s="8" t="s">
        <v>2227</v>
      </c>
      <c r="F735" s="8" t="s">
        <v>2228</v>
      </c>
      <c r="G735" s="8" t="s">
        <v>23</v>
      </c>
      <c r="H735" s="8" t="s">
        <v>43</v>
      </c>
      <c r="I735" s="9">
        <v>4000</v>
      </c>
      <c r="J735" s="10">
        <v>2</v>
      </c>
      <c r="K735" s="11">
        <f t="shared" si="57"/>
        <v>8000</v>
      </c>
      <c r="L735" s="8" t="s">
        <v>25</v>
      </c>
      <c r="M735" s="8" t="b">
        <f t="shared" ca="1" si="58"/>
        <v>0</v>
      </c>
      <c r="N735" s="12" t="b">
        <f t="shared" ca="1" si="59"/>
        <v>0</v>
      </c>
    </row>
    <row r="736" spans="1:14" x14ac:dyDescent="0.3">
      <c r="A736" s="6" t="s">
        <v>2229</v>
      </c>
      <c r="B736" s="7">
        <v>45447</v>
      </c>
      <c r="C736" s="8">
        <f t="shared" si="55"/>
        <v>4</v>
      </c>
      <c r="D736" s="8" t="str">
        <f t="shared" si="56"/>
        <v>Jun</v>
      </c>
      <c r="E736" s="8" t="s">
        <v>2230</v>
      </c>
      <c r="F736" s="8" t="s">
        <v>2231</v>
      </c>
      <c r="G736" s="8" t="s">
        <v>29</v>
      </c>
      <c r="H736" s="8" t="s">
        <v>47</v>
      </c>
      <c r="I736" s="9">
        <v>1500</v>
      </c>
      <c r="J736" s="10">
        <v>3</v>
      </c>
      <c r="K736" s="11">
        <f t="shared" si="57"/>
        <v>4500</v>
      </c>
      <c r="L736" s="8" t="s">
        <v>19</v>
      </c>
      <c r="M736" s="8" t="b">
        <f t="shared" ca="1" si="58"/>
        <v>0</v>
      </c>
      <c r="N736" s="12" t="b">
        <f t="shared" ca="1" si="59"/>
        <v>0</v>
      </c>
    </row>
    <row r="737" spans="1:14" x14ac:dyDescent="0.3">
      <c r="A737" s="6" t="s">
        <v>2232</v>
      </c>
      <c r="B737" s="7">
        <v>45448</v>
      </c>
      <c r="C737" s="8">
        <f t="shared" si="55"/>
        <v>5</v>
      </c>
      <c r="D737" s="8" t="str">
        <f t="shared" si="56"/>
        <v>Jun</v>
      </c>
      <c r="E737" s="8" t="s">
        <v>2233</v>
      </c>
      <c r="F737" s="8" t="s">
        <v>2234</v>
      </c>
      <c r="G737" s="8" t="s">
        <v>29</v>
      </c>
      <c r="H737" s="8" t="s">
        <v>39</v>
      </c>
      <c r="I737" s="9">
        <v>210</v>
      </c>
      <c r="J737" s="10">
        <v>5</v>
      </c>
      <c r="K737" s="11">
        <f t="shared" si="57"/>
        <v>1050</v>
      </c>
      <c r="L737" s="8" t="s">
        <v>25</v>
      </c>
      <c r="M737" s="8" t="b">
        <f t="shared" ca="1" si="58"/>
        <v>0</v>
      </c>
      <c r="N737" s="12" t="b">
        <f t="shared" ca="1" si="59"/>
        <v>0</v>
      </c>
    </row>
    <row r="738" spans="1:14" x14ac:dyDescent="0.3">
      <c r="A738" s="6" t="s">
        <v>2235</v>
      </c>
      <c r="B738" s="7">
        <v>45449</v>
      </c>
      <c r="C738" s="8">
        <f t="shared" si="55"/>
        <v>6</v>
      </c>
      <c r="D738" s="8" t="str">
        <f t="shared" si="56"/>
        <v>Jun</v>
      </c>
      <c r="E738" s="8" t="s">
        <v>2236</v>
      </c>
      <c r="F738" s="8" t="s">
        <v>2237</v>
      </c>
      <c r="G738" s="8" t="s">
        <v>34</v>
      </c>
      <c r="H738" s="8" t="s">
        <v>43</v>
      </c>
      <c r="I738" s="9">
        <v>4000</v>
      </c>
      <c r="J738" s="10">
        <v>6</v>
      </c>
      <c r="K738" s="11">
        <f t="shared" si="57"/>
        <v>24000</v>
      </c>
      <c r="L738" s="8" t="s">
        <v>19</v>
      </c>
      <c r="M738" s="8" t="b">
        <f t="shared" ca="1" si="58"/>
        <v>0</v>
      </c>
      <c r="N738" s="12" t="b">
        <f t="shared" ca="1" si="59"/>
        <v>0</v>
      </c>
    </row>
    <row r="739" spans="1:14" x14ac:dyDescent="0.3">
      <c r="A739" s="6" t="s">
        <v>2238</v>
      </c>
      <c r="B739" s="7">
        <v>45450</v>
      </c>
      <c r="C739" s="8">
        <f t="shared" si="55"/>
        <v>7</v>
      </c>
      <c r="D739" s="8" t="str">
        <f t="shared" si="56"/>
        <v>Jun</v>
      </c>
      <c r="E739" s="8" t="s">
        <v>2239</v>
      </c>
      <c r="F739" s="8" t="s">
        <v>2240</v>
      </c>
      <c r="G739" s="8" t="s">
        <v>17</v>
      </c>
      <c r="H739" s="8" t="s">
        <v>47</v>
      </c>
      <c r="I739" s="9">
        <v>3200</v>
      </c>
      <c r="J739" s="10">
        <v>5</v>
      </c>
      <c r="K739" s="11">
        <f t="shared" si="57"/>
        <v>16000</v>
      </c>
      <c r="L739" s="8" t="s">
        <v>25</v>
      </c>
      <c r="M739" s="8" t="b">
        <f t="shared" ca="1" si="58"/>
        <v>0</v>
      </c>
      <c r="N739" s="12" t="b">
        <f t="shared" ca="1" si="59"/>
        <v>0</v>
      </c>
    </row>
    <row r="740" spans="1:14" x14ac:dyDescent="0.3">
      <c r="A740" s="6" t="s">
        <v>2241</v>
      </c>
      <c r="B740" s="7">
        <v>45451</v>
      </c>
      <c r="C740" s="8">
        <f t="shared" si="55"/>
        <v>8</v>
      </c>
      <c r="D740" s="8" t="str">
        <f t="shared" si="56"/>
        <v>Jun</v>
      </c>
      <c r="E740" s="8" t="s">
        <v>2242</v>
      </c>
      <c r="F740" s="8" t="s">
        <v>2243</v>
      </c>
      <c r="G740" s="8" t="s">
        <v>29</v>
      </c>
      <c r="H740" s="8" t="s">
        <v>39</v>
      </c>
      <c r="I740" s="9">
        <v>2900</v>
      </c>
      <c r="J740" s="10">
        <v>6</v>
      </c>
      <c r="K740" s="11">
        <f t="shared" si="57"/>
        <v>17400</v>
      </c>
      <c r="L740" s="8" t="s">
        <v>19</v>
      </c>
      <c r="M740" s="8" t="b">
        <f t="shared" ca="1" si="58"/>
        <v>0</v>
      </c>
      <c r="N740" s="12" t="b">
        <f t="shared" ca="1" si="59"/>
        <v>0</v>
      </c>
    </row>
    <row r="741" spans="1:14" x14ac:dyDescent="0.3">
      <c r="A741" s="6" t="s">
        <v>2244</v>
      </c>
      <c r="B741" s="7">
        <v>45452</v>
      </c>
      <c r="C741" s="8">
        <f t="shared" si="55"/>
        <v>9</v>
      </c>
      <c r="D741" s="8" t="str">
        <f t="shared" si="56"/>
        <v>Jun</v>
      </c>
      <c r="E741" s="8" t="s">
        <v>2245</v>
      </c>
      <c r="F741" s="8" t="s">
        <v>2246</v>
      </c>
      <c r="G741" s="8" t="s">
        <v>34</v>
      </c>
      <c r="H741" s="8" t="s">
        <v>43</v>
      </c>
      <c r="I741" s="9">
        <v>190</v>
      </c>
      <c r="J741" s="10">
        <v>5</v>
      </c>
      <c r="K741" s="11">
        <f t="shared" si="57"/>
        <v>950</v>
      </c>
      <c r="L741" s="8" t="s">
        <v>25</v>
      </c>
      <c r="M741" s="8" t="b">
        <f t="shared" ca="1" si="58"/>
        <v>0</v>
      </c>
      <c r="N741" s="12" t="b">
        <f t="shared" ca="1" si="59"/>
        <v>0</v>
      </c>
    </row>
    <row r="742" spans="1:14" x14ac:dyDescent="0.3">
      <c r="A742" s="6" t="s">
        <v>2247</v>
      </c>
      <c r="B742" s="7">
        <v>45453</v>
      </c>
      <c r="C742" s="8">
        <f t="shared" si="55"/>
        <v>10</v>
      </c>
      <c r="D742" s="8" t="str">
        <f t="shared" si="56"/>
        <v>Jun</v>
      </c>
      <c r="E742" s="8" t="s">
        <v>2248</v>
      </c>
      <c r="F742" s="8" t="s">
        <v>2249</v>
      </c>
      <c r="G742" s="8" t="s">
        <v>17</v>
      </c>
      <c r="H742" s="8" t="s">
        <v>47</v>
      </c>
      <c r="I742" s="9">
        <v>4000</v>
      </c>
      <c r="J742" s="10">
        <v>6</v>
      </c>
      <c r="K742" s="11">
        <f t="shared" si="57"/>
        <v>24000</v>
      </c>
      <c r="L742" s="8" t="s">
        <v>19</v>
      </c>
      <c r="M742" s="8" t="b">
        <f t="shared" ca="1" si="58"/>
        <v>0</v>
      </c>
      <c r="N742" s="12" t="b">
        <f t="shared" ca="1" si="59"/>
        <v>0</v>
      </c>
    </row>
    <row r="743" spans="1:14" x14ac:dyDescent="0.3">
      <c r="A743" s="6" t="s">
        <v>2250</v>
      </c>
      <c r="B743" s="7">
        <v>45454</v>
      </c>
      <c r="C743" s="8">
        <f t="shared" si="55"/>
        <v>11</v>
      </c>
      <c r="D743" s="8" t="str">
        <f t="shared" si="56"/>
        <v>Jun</v>
      </c>
      <c r="E743" s="8" t="s">
        <v>2182</v>
      </c>
      <c r="F743" s="8" t="s">
        <v>2183</v>
      </c>
      <c r="G743" s="8" t="s">
        <v>29</v>
      </c>
      <c r="H743" s="8" t="s">
        <v>39</v>
      </c>
      <c r="I743" s="9">
        <v>1500</v>
      </c>
      <c r="J743" s="10">
        <v>2</v>
      </c>
      <c r="K743" s="11">
        <f t="shared" si="57"/>
        <v>3000</v>
      </c>
      <c r="L743" s="8" t="s">
        <v>25</v>
      </c>
      <c r="M743" s="8" t="b">
        <f t="shared" ca="1" si="58"/>
        <v>0</v>
      </c>
      <c r="N743" s="12" t="b">
        <f t="shared" ca="1" si="59"/>
        <v>0</v>
      </c>
    </row>
    <row r="744" spans="1:14" x14ac:dyDescent="0.3">
      <c r="A744" s="6" t="s">
        <v>2251</v>
      </c>
      <c r="B744" s="7">
        <v>45455</v>
      </c>
      <c r="C744" s="8">
        <f t="shared" si="55"/>
        <v>12</v>
      </c>
      <c r="D744" s="8" t="str">
        <f t="shared" si="56"/>
        <v>Jun</v>
      </c>
      <c r="E744" s="8" t="s">
        <v>2185</v>
      </c>
      <c r="F744" s="8" t="s">
        <v>2186</v>
      </c>
      <c r="G744" s="8" t="s">
        <v>34</v>
      </c>
      <c r="H744" s="8" t="s">
        <v>43</v>
      </c>
      <c r="I744" s="9">
        <v>210</v>
      </c>
      <c r="J744" s="10">
        <v>3</v>
      </c>
      <c r="K744" s="11">
        <f t="shared" si="57"/>
        <v>630</v>
      </c>
      <c r="L744" s="8" t="s">
        <v>19</v>
      </c>
      <c r="M744" s="8" t="b">
        <f t="shared" ca="1" si="58"/>
        <v>0</v>
      </c>
      <c r="N744" s="12" t="b">
        <f t="shared" ca="1" si="59"/>
        <v>0</v>
      </c>
    </row>
    <row r="745" spans="1:14" x14ac:dyDescent="0.3">
      <c r="A745" s="6" t="s">
        <v>2252</v>
      </c>
      <c r="B745" s="7">
        <v>45456</v>
      </c>
      <c r="C745" s="8">
        <f t="shared" si="55"/>
        <v>13</v>
      </c>
      <c r="D745" s="8" t="str">
        <f t="shared" si="56"/>
        <v>Jun</v>
      </c>
      <c r="E745" s="8" t="s">
        <v>2188</v>
      </c>
      <c r="F745" s="8" t="s">
        <v>2189</v>
      </c>
      <c r="G745" s="8" t="s">
        <v>17</v>
      </c>
      <c r="H745" s="8" t="s">
        <v>47</v>
      </c>
      <c r="I745" s="9">
        <v>4000</v>
      </c>
      <c r="J745" s="10">
        <v>3</v>
      </c>
      <c r="K745" s="11">
        <f t="shared" si="57"/>
        <v>12000</v>
      </c>
      <c r="L745" s="8" t="s">
        <v>25</v>
      </c>
      <c r="M745" s="8" t="b">
        <f t="shared" ca="1" si="58"/>
        <v>0</v>
      </c>
      <c r="N745" s="12" t="b">
        <f t="shared" ca="1" si="59"/>
        <v>0</v>
      </c>
    </row>
    <row r="746" spans="1:14" x14ac:dyDescent="0.3">
      <c r="A746" s="6" t="s">
        <v>2253</v>
      </c>
      <c r="B746" s="7">
        <v>45457</v>
      </c>
      <c r="C746" s="8">
        <f t="shared" si="55"/>
        <v>14</v>
      </c>
      <c r="D746" s="8" t="str">
        <f t="shared" si="56"/>
        <v>Jun</v>
      </c>
      <c r="E746" s="8" t="s">
        <v>2191</v>
      </c>
      <c r="F746" s="8" t="s">
        <v>2192</v>
      </c>
      <c r="G746" s="8" t="s">
        <v>23</v>
      </c>
      <c r="H746" s="8" t="s">
        <v>18</v>
      </c>
      <c r="I746" s="9">
        <v>3200</v>
      </c>
      <c r="J746" s="10">
        <v>4</v>
      </c>
      <c r="K746" s="11">
        <f t="shared" si="57"/>
        <v>12800</v>
      </c>
      <c r="L746" s="8" t="s">
        <v>19</v>
      </c>
      <c r="M746" s="8" t="b">
        <f t="shared" ca="1" si="58"/>
        <v>0</v>
      </c>
      <c r="N746" s="12" t="b">
        <f t="shared" ca="1" si="59"/>
        <v>0</v>
      </c>
    </row>
    <row r="747" spans="1:14" x14ac:dyDescent="0.3">
      <c r="A747" s="6" t="s">
        <v>2254</v>
      </c>
      <c r="B747" s="7">
        <v>45458</v>
      </c>
      <c r="C747" s="8">
        <f t="shared" si="55"/>
        <v>15</v>
      </c>
      <c r="D747" s="8" t="str">
        <f t="shared" si="56"/>
        <v>Jun</v>
      </c>
      <c r="E747" s="8" t="s">
        <v>2194</v>
      </c>
      <c r="F747" s="8" t="s">
        <v>2195</v>
      </c>
      <c r="G747" s="8" t="s">
        <v>29</v>
      </c>
      <c r="H747" s="8" t="s">
        <v>24</v>
      </c>
      <c r="I747" s="9">
        <v>2900</v>
      </c>
      <c r="J747" s="10">
        <v>5</v>
      </c>
      <c r="K747" s="11">
        <f t="shared" si="57"/>
        <v>14500</v>
      </c>
      <c r="L747" s="8" t="s">
        <v>25</v>
      </c>
      <c r="M747" s="8" t="b">
        <f t="shared" ca="1" si="58"/>
        <v>0</v>
      </c>
      <c r="N747" s="12" t="b">
        <f t="shared" ca="1" si="59"/>
        <v>0</v>
      </c>
    </row>
    <row r="748" spans="1:14" x14ac:dyDescent="0.3">
      <c r="A748" s="6" t="s">
        <v>2255</v>
      </c>
      <c r="B748" s="7">
        <v>45459</v>
      </c>
      <c r="C748" s="8">
        <f t="shared" si="55"/>
        <v>16</v>
      </c>
      <c r="D748" s="8" t="str">
        <f t="shared" si="56"/>
        <v>Jun</v>
      </c>
      <c r="E748" s="8" t="s">
        <v>2197</v>
      </c>
      <c r="F748" s="8" t="s">
        <v>2198</v>
      </c>
      <c r="G748" s="8" t="s">
        <v>34</v>
      </c>
      <c r="H748" s="8" t="s">
        <v>30</v>
      </c>
      <c r="I748" s="9">
        <v>190</v>
      </c>
      <c r="J748" s="10">
        <v>6</v>
      </c>
      <c r="K748" s="11">
        <f t="shared" si="57"/>
        <v>1140</v>
      </c>
      <c r="L748" s="8" t="s">
        <v>19</v>
      </c>
      <c r="M748" s="8" t="b">
        <f t="shared" ca="1" si="58"/>
        <v>0</v>
      </c>
      <c r="N748" s="12" t="b">
        <f t="shared" ca="1" si="59"/>
        <v>0</v>
      </c>
    </row>
    <row r="749" spans="1:14" x14ac:dyDescent="0.3">
      <c r="A749" s="6" t="s">
        <v>2256</v>
      </c>
      <c r="B749" s="7">
        <v>45460</v>
      </c>
      <c r="C749" s="8">
        <f t="shared" si="55"/>
        <v>17</v>
      </c>
      <c r="D749" s="8" t="str">
        <f t="shared" si="56"/>
        <v>Jun</v>
      </c>
      <c r="E749" s="8" t="s">
        <v>2200</v>
      </c>
      <c r="F749" s="8" t="s">
        <v>2201</v>
      </c>
      <c r="G749" s="8" t="s">
        <v>17</v>
      </c>
      <c r="H749" s="8" t="s">
        <v>35</v>
      </c>
      <c r="I749" s="9">
        <v>4000</v>
      </c>
      <c r="J749" s="10">
        <v>5</v>
      </c>
      <c r="K749" s="11">
        <f t="shared" si="57"/>
        <v>20000</v>
      </c>
      <c r="L749" s="8" t="s">
        <v>25</v>
      </c>
      <c r="M749" s="8" t="b">
        <f t="shared" ca="1" si="58"/>
        <v>0</v>
      </c>
      <c r="N749" s="12" t="b">
        <f t="shared" ca="1" si="59"/>
        <v>0</v>
      </c>
    </row>
    <row r="750" spans="1:14" x14ac:dyDescent="0.3">
      <c r="A750" s="6" t="s">
        <v>2257</v>
      </c>
      <c r="B750" s="7">
        <v>45461</v>
      </c>
      <c r="C750" s="8">
        <f t="shared" si="55"/>
        <v>18</v>
      </c>
      <c r="D750" s="8" t="str">
        <f t="shared" si="56"/>
        <v>Jun</v>
      </c>
      <c r="E750" s="8" t="s">
        <v>2203</v>
      </c>
      <c r="F750" s="8" t="s">
        <v>2204</v>
      </c>
      <c r="G750" s="8" t="s">
        <v>23</v>
      </c>
      <c r="H750" s="8" t="s">
        <v>39</v>
      </c>
      <c r="I750" s="9">
        <v>1500</v>
      </c>
      <c r="J750" s="10">
        <v>6</v>
      </c>
      <c r="K750" s="11">
        <f t="shared" si="57"/>
        <v>9000</v>
      </c>
      <c r="L750" s="8" t="s">
        <v>19</v>
      </c>
      <c r="M750" s="8" t="b">
        <f t="shared" ca="1" si="58"/>
        <v>0</v>
      </c>
      <c r="N750" s="12" t="b">
        <f t="shared" ca="1" si="59"/>
        <v>0</v>
      </c>
    </row>
    <row r="751" spans="1:14" x14ac:dyDescent="0.3">
      <c r="A751" s="6" t="s">
        <v>2258</v>
      </c>
      <c r="B751" s="7">
        <v>45462</v>
      </c>
      <c r="C751" s="8">
        <f t="shared" si="55"/>
        <v>19</v>
      </c>
      <c r="D751" s="8" t="str">
        <f t="shared" si="56"/>
        <v>Jun</v>
      </c>
      <c r="E751" s="8" t="s">
        <v>2206</v>
      </c>
      <c r="F751" s="8" t="s">
        <v>2207</v>
      </c>
      <c r="G751" s="8" t="s">
        <v>29</v>
      </c>
      <c r="H751" s="8" t="s">
        <v>43</v>
      </c>
      <c r="I751" s="9">
        <v>210</v>
      </c>
      <c r="J751" s="10">
        <v>5</v>
      </c>
      <c r="K751" s="11">
        <f t="shared" si="57"/>
        <v>1050</v>
      </c>
      <c r="L751" s="8" t="s">
        <v>25</v>
      </c>
      <c r="M751" s="8" t="b">
        <f t="shared" ca="1" si="58"/>
        <v>0</v>
      </c>
      <c r="N751" s="12" t="b">
        <f t="shared" ca="1" si="59"/>
        <v>0</v>
      </c>
    </row>
    <row r="752" spans="1:14" x14ac:dyDescent="0.3">
      <c r="A752" s="6" t="s">
        <v>2259</v>
      </c>
      <c r="B752" s="7">
        <v>45463</v>
      </c>
      <c r="C752" s="8">
        <f t="shared" si="55"/>
        <v>20</v>
      </c>
      <c r="D752" s="8" t="str">
        <f t="shared" si="56"/>
        <v>Jun</v>
      </c>
      <c r="E752" s="8" t="s">
        <v>2209</v>
      </c>
      <c r="F752" s="8" t="s">
        <v>2210</v>
      </c>
      <c r="G752" s="8" t="s">
        <v>34</v>
      </c>
      <c r="H752" s="8" t="s">
        <v>47</v>
      </c>
      <c r="I752" s="9">
        <v>4000</v>
      </c>
      <c r="J752" s="10">
        <v>6</v>
      </c>
      <c r="K752" s="11">
        <f t="shared" si="57"/>
        <v>24000</v>
      </c>
      <c r="L752" s="8" t="s">
        <v>19</v>
      </c>
      <c r="M752" s="8" t="b">
        <f t="shared" ca="1" si="58"/>
        <v>0</v>
      </c>
      <c r="N752" s="12" t="b">
        <f t="shared" ca="1" si="59"/>
        <v>0</v>
      </c>
    </row>
    <row r="753" spans="1:14" x14ac:dyDescent="0.3">
      <c r="A753" s="6" t="s">
        <v>2260</v>
      </c>
      <c r="B753" s="7">
        <v>45464</v>
      </c>
      <c r="C753" s="8">
        <f t="shared" si="55"/>
        <v>21</v>
      </c>
      <c r="D753" s="8" t="str">
        <f t="shared" si="56"/>
        <v>Jun</v>
      </c>
      <c r="E753" s="8" t="s">
        <v>2212</v>
      </c>
      <c r="F753" s="8" t="s">
        <v>2213</v>
      </c>
      <c r="G753" s="8" t="s">
        <v>17</v>
      </c>
      <c r="H753" s="8" t="s">
        <v>18</v>
      </c>
      <c r="I753" s="9">
        <v>3200</v>
      </c>
      <c r="J753" s="10">
        <v>2</v>
      </c>
      <c r="K753" s="11">
        <f t="shared" si="57"/>
        <v>6400</v>
      </c>
      <c r="L753" s="8" t="s">
        <v>25</v>
      </c>
      <c r="M753" s="8" t="b">
        <f t="shared" ca="1" si="58"/>
        <v>0</v>
      </c>
      <c r="N753" s="12" t="b">
        <f t="shared" ca="1" si="59"/>
        <v>0</v>
      </c>
    </row>
    <row r="754" spans="1:14" x14ac:dyDescent="0.3">
      <c r="A754" s="6" t="s">
        <v>2261</v>
      </c>
      <c r="B754" s="7">
        <v>45465</v>
      </c>
      <c r="C754" s="8">
        <f t="shared" si="55"/>
        <v>22</v>
      </c>
      <c r="D754" s="8" t="str">
        <f t="shared" si="56"/>
        <v>Jun</v>
      </c>
      <c r="E754" s="8" t="s">
        <v>2215</v>
      </c>
      <c r="F754" s="8" t="s">
        <v>2216</v>
      </c>
      <c r="G754" s="8" t="s">
        <v>23</v>
      </c>
      <c r="H754" s="8" t="s">
        <v>24</v>
      </c>
      <c r="I754" s="9">
        <v>2900</v>
      </c>
      <c r="J754" s="10">
        <v>3</v>
      </c>
      <c r="K754" s="11">
        <f t="shared" si="57"/>
        <v>8700</v>
      </c>
      <c r="L754" s="8" t="s">
        <v>19</v>
      </c>
      <c r="M754" s="8" t="b">
        <f t="shared" ca="1" si="58"/>
        <v>0</v>
      </c>
      <c r="N754" s="12" t="b">
        <f t="shared" ca="1" si="59"/>
        <v>0</v>
      </c>
    </row>
    <row r="755" spans="1:14" x14ac:dyDescent="0.3">
      <c r="A755" s="6" t="s">
        <v>2262</v>
      </c>
      <c r="B755" s="7">
        <v>45466</v>
      </c>
      <c r="C755" s="8">
        <f t="shared" si="55"/>
        <v>23</v>
      </c>
      <c r="D755" s="8" t="str">
        <f t="shared" si="56"/>
        <v>Jun</v>
      </c>
      <c r="E755" s="8" t="s">
        <v>2218</v>
      </c>
      <c r="F755" s="8" t="s">
        <v>2219</v>
      </c>
      <c r="G755" s="8" t="s">
        <v>29</v>
      </c>
      <c r="H755" s="8" t="s">
        <v>30</v>
      </c>
      <c r="I755" s="9">
        <v>190</v>
      </c>
      <c r="J755" s="10">
        <v>5</v>
      </c>
      <c r="K755" s="11">
        <f t="shared" si="57"/>
        <v>950</v>
      </c>
      <c r="L755" s="8" t="s">
        <v>25</v>
      </c>
      <c r="M755" s="8" t="b">
        <f t="shared" ca="1" si="58"/>
        <v>0</v>
      </c>
      <c r="N755" s="12" t="b">
        <f t="shared" ca="1" si="59"/>
        <v>0</v>
      </c>
    </row>
    <row r="756" spans="1:14" x14ac:dyDescent="0.3">
      <c r="A756" s="6" t="s">
        <v>2263</v>
      </c>
      <c r="B756" s="7">
        <v>45467</v>
      </c>
      <c r="C756" s="8">
        <f t="shared" si="55"/>
        <v>24</v>
      </c>
      <c r="D756" s="8" t="str">
        <f t="shared" si="56"/>
        <v>Jun</v>
      </c>
      <c r="E756" s="8" t="s">
        <v>2221</v>
      </c>
      <c r="F756" s="8" t="s">
        <v>2222</v>
      </c>
      <c r="G756" s="8" t="s">
        <v>34</v>
      </c>
      <c r="H756" s="8" t="s">
        <v>35</v>
      </c>
      <c r="I756" s="9">
        <v>4000</v>
      </c>
      <c r="J756" s="10">
        <v>3</v>
      </c>
      <c r="K756" s="11">
        <f t="shared" si="57"/>
        <v>12000</v>
      </c>
      <c r="L756" s="8" t="s">
        <v>19</v>
      </c>
      <c r="M756" s="8" t="b">
        <f t="shared" ca="1" si="58"/>
        <v>0</v>
      </c>
      <c r="N756" s="12" t="b">
        <f t="shared" ca="1" si="59"/>
        <v>0</v>
      </c>
    </row>
    <row r="757" spans="1:14" x14ac:dyDescent="0.3">
      <c r="A757" s="6" t="s">
        <v>2264</v>
      </c>
      <c r="B757" s="7">
        <v>45468</v>
      </c>
      <c r="C757" s="8">
        <f t="shared" si="55"/>
        <v>25</v>
      </c>
      <c r="D757" s="8" t="str">
        <f t="shared" si="56"/>
        <v>Jun</v>
      </c>
      <c r="E757" s="8" t="s">
        <v>2224</v>
      </c>
      <c r="F757" s="8" t="s">
        <v>2225</v>
      </c>
      <c r="G757" s="8" t="s">
        <v>17</v>
      </c>
      <c r="H757" s="8" t="s">
        <v>39</v>
      </c>
      <c r="I757" s="9">
        <v>1500</v>
      </c>
      <c r="J757" s="10">
        <v>1</v>
      </c>
      <c r="K757" s="11">
        <f t="shared" si="57"/>
        <v>1500</v>
      </c>
      <c r="L757" s="8" t="s">
        <v>25</v>
      </c>
      <c r="M757" s="8" t="b">
        <f t="shared" ca="1" si="58"/>
        <v>0</v>
      </c>
      <c r="N757" s="12" t="b">
        <f t="shared" ca="1" si="59"/>
        <v>0</v>
      </c>
    </row>
    <row r="758" spans="1:14" x14ac:dyDescent="0.3">
      <c r="A758" s="6" t="s">
        <v>2265</v>
      </c>
      <c r="B758" s="7">
        <v>45469</v>
      </c>
      <c r="C758" s="8">
        <f t="shared" si="55"/>
        <v>26</v>
      </c>
      <c r="D758" s="8" t="str">
        <f t="shared" si="56"/>
        <v>Jun</v>
      </c>
      <c r="E758" s="8" t="s">
        <v>2227</v>
      </c>
      <c r="F758" s="8" t="s">
        <v>2228</v>
      </c>
      <c r="G758" s="8" t="s">
        <v>23</v>
      </c>
      <c r="H758" s="8" t="s">
        <v>43</v>
      </c>
      <c r="I758" s="9">
        <v>210</v>
      </c>
      <c r="J758" s="10">
        <v>2</v>
      </c>
      <c r="K758" s="11">
        <f t="shared" si="57"/>
        <v>420</v>
      </c>
      <c r="L758" s="8" t="s">
        <v>19</v>
      </c>
      <c r="M758" s="8" t="b">
        <f t="shared" ca="1" si="58"/>
        <v>0</v>
      </c>
      <c r="N758" s="12" t="b">
        <f t="shared" ca="1" si="59"/>
        <v>0</v>
      </c>
    </row>
    <row r="759" spans="1:14" x14ac:dyDescent="0.3">
      <c r="A759" s="6" t="s">
        <v>2266</v>
      </c>
      <c r="B759" s="7">
        <v>45470</v>
      </c>
      <c r="C759" s="8">
        <f t="shared" si="55"/>
        <v>27</v>
      </c>
      <c r="D759" s="8" t="str">
        <f t="shared" si="56"/>
        <v>Jun</v>
      </c>
      <c r="E759" s="8" t="s">
        <v>2230</v>
      </c>
      <c r="F759" s="8" t="s">
        <v>2231</v>
      </c>
      <c r="G759" s="8" t="s">
        <v>29</v>
      </c>
      <c r="H759" s="8" t="s">
        <v>47</v>
      </c>
      <c r="I759" s="9">
        <v>4000</v>
      </c>
      <c r="J759" s="10">
        <v>5</v>
      </c>
      <c r="K759" s="11">
        <f t="shared" si="57"/>
        <v>20000</v>
      </c>
      <c r="L759" s="8" t="s">
        <v>25</v>
      </c>
      <c r="M759" s="8" t="b">
        <f t="shared" ca="1" si="58"/>
        <v>0</v>
      </c>
      <c r="N759" s="12" t="b">
        <f t="shared" ca="1" si="59"/>
        <v>0</v>
      </c>
    </row>
    <row r="760" spans="1:14" x14ac:dyDescent="0.3">
      <c r="A760" s="6" t="s">
        <v>2267</v>
      </c>
      <c r="B760" s="7">
        <v>45471</v>
      </c>
      <c r="C760" s="8">
        <f t="shared" si="55"/>
        <v>28</v>
      </c>
      <c r="D760" s="8" t="str">
        <f t="shared" si="56"/>
        <v>Jun</v>
      </c>
      <c r="E760" s="8" t="s">
        <v>2233</v>
      </c>
      <c r="F760" s="8" t="s">
        <v>2234</v>
      </c>
      <c r="G760" s="8" t="s">
        <v>29</v>
      </c>
      <c r="H760" s="8" t="s">
        <v>39</v>
      </c>
      <c r="I760" s="9">
        <v>3200</v>
      </c>
      <c r="J760" s="10">
        <v>6</v>
      </c>
      <c r="K760" s="11">
        <f t="shared" si="57"/>
        <v>19200</v>
      </c>
      <c r="L760" s="8" t="s">
        <v>19</v>
      </c>
      <c r="M760" s="8" t="b">
        <f t="shared" ca="1" si="58"/>
        <v>0</v>
      </c>
      <c r="N760" s="12" t="b">
        <f t="shared" ca="1" si="59"/>
        <v>0</v>
      </c>
    </row>
    <row r="761" spans="1:14" x14ac:dyDescent="0.3">
      <c r="A761" s="6" t="s">
        <v>2268</v>
      </c>
      <c r="B761" s="7">
        <v>45472</v>
      </c>
      <c r="C761" s="8">
        <f t="shared" si="55"/>
        <v>29</v>
      </c>
      <c r="D761" s="8" t="str">
        <f t="shared" si="56"/>
        <v>Jun</v>
      </c>
      <c r="E761" s="8" t="s">
        <v>2236</v>
      </c>
      <c r="F761" s="8" t="s">
        <v>2237</v>
      </c>
      <c r="G761" s="8" t="s">
        <v>34</v>
      </c>
      <c r="H761" s="8" t="s">
        <v>43</v>
      </c>
      <c r="I761" s="9">
        <v>2900</v>
      </c>
      <c r="J761" s="10">
        <v>2</v>
      </c>
      <c r="K761" s="11">
        <f t="shared" si="57"/>
        <v>5800</v>
      </c>
      <c r="L761" s="8" t="s">
        <v>25</v>
      </c>
      <c r="M761" s="8" t="b">
        <f t="shared" ca="1" si="58"/>
        <v>0</v>
      </c>
      <c r="N761" s="12" t="b">
        <f t="shared" ca="1" si="59"/>
        <v>0</v>
      </c>
    </row>
    <row r="762" spans="1:14" x14ac:dyDescent="0.3">
      <c r="A762" s="6" t="s">
        <v>2269</v>
      </c>
      <c r="B762" s="7">
        <v>45473</v>
      </c>
      <c r="C762" s="8">
        <f t="shared" si="55"/>
        <v>30</v>
      </c>
      <c r="D762" s="8" t="str">
        <f t="shared" si="56"/>
        <v>Jun</v>
      </c>
      <c r="E762" s="8" t="s">
        <v>2239</v>
      </c>
      <c r="F762" s="8" t="s">
        <v>2240</v>
      </c>
      <c r="G762" s="8" t="s">
        <v>17</v>
      </c>
      <c r="H762" s="8" t="s">
        <v>47</v>
      </c>
      <c r="I762" s="9">
        <v>190</v>
      </c>
      <c r="J762" s="10">
        <v>3</v>
      </c>
      <c r="K762" s="11">
        <f t="shared" si="57"/>
        <v>570</v>
      </c>
      <c r="L762" s="8" t="s">
        <v>19</v>
      </c>
      <c r="M762" s="8" t="b">
        <f t="shared" ca="1" si="58"/>
        <v>0</v>
      </c>
      <c r="N762" s="12" t="b">
        <f t="shared" ca="1" si="59"/>
        <v>0</v>
      </c>
    </row>
    <row r="763" spans="1:14" x14ac:dyDescent="0.3">
      <c r="A763" s="6" t="s">
        <v>2270</v>
      </c>
      <c r="B763" s="7">
        <v>45474</v>
      </c>
      <c r="C763" s="8">
        <f t="shared" si="55"/>
        <v>1</v>
      </c>
      <c r="D763" s="8" t="str">
        <f t="shared" si="56"/>
        <v>Jul</v>
      </c>
      <c r="E763" s="8" t="s">
        <v>2242</v>
      </c>
      <c r="F763" s="8" t="s">
        <v>2243</v>
      </c>
      <c r="G763" s="8" t="s">
        <v>29</v>
      </c>
      <c r="H763" s="8" t="s">
        <v>39</v>
      </c>
      <c r="I763" s="9">
        <v>4000</v>
      </c>
      <c r="J763" s="10">
        <v>5</v>
      </c>
      <c r="K763" s="11">
        <f t="shared" si="57"/>
        <v>20000</v>
      </c>
      <c r="L763" s="8" t="s">
        <v>25</v>
      </c>
      <c r="M763" s="8" t="b">
        <f t="shared" ca="1" si="58"/>
        <v>0</v>
      </c>
      <c r="N763" s="12" t="b">
        <f t="shared" ca="1" si="59"/>
        <v>0</v>
      </c>
    </row>
    <row r="764" spans="1:14" x14ac:dyDescent="0.3">
      <c r="A764" s="6" t="s">
        <v>2271</v>
      </c>
      <c r="B764" s="7">
        <v>45475</v>
      </c>
      <c r="C764" s="8">
        <f t="shared" si="55"/>
        <v>2</v>
      </c>
      <c r="D764" s="8" t="str">
        <f t="shared" si="56"/>
        <v>Jul</v>
      </c>
      <c r="E764" s="8" t="s">
        <v>2245</v>
      </c>
      <c r="F764" s="8" t="s">
        <v>2246</v>
      </c>
      <c r="G764" s="8" t="s">
        <v>34</v>
      </c>
      <c r="H764" s="8" t="s">
        <v>43</v>
      </c>
      <c r="I764" s="9">
        <v>1500</v>
      </c>
      <c r="J764" s="10">
        <v>3</v>
      </c>
      <c r="K764" s="11">
        <f t="shared" si="57"/>
        <v>4500</v>
      </c>
      <c r="L764" s="8" t="s">
        <v>19</v>
      </c>
      <c r="M764" s="8" t="b">
        <f t="shared" ca="1" si="58"/>
        <v>0</v>
      </c>
      <c r="N764" s="12" t="b">
        <f t="shared" ca="1" si="59"/>
        <v>0</v>
      </c>
    </row>
    <row r="765" spans="1:14" x14ac:dyDescent="0.3">
      <c r="A765" s="6" t="s">
        <v>2272</v>
      </c>
      <c r="B765" s="7">
        <v>45476</v>
      </c>
      <c r="C765" s="8">
        <f t="shared" si="55"/>
        <v>3</v>
      </c>
      <c r="D765" s="8" t="str">
        <f t="shared" si="56"/>
        <v>Jul</v>
      </c>
      <c r="E765" s="8" t="s">
        <v>2248</v>
      </c>
      <c r="F765" s="8" t="s">
        <v>2249</v>
      </c>
      <c r="G765" s="8" t="s">
        <v>17</v>
      </c>
      <c r="H765" s="8" t="s">
        <v>47</v>
      </c>
      <c r="I765" s="9">
        <v>210</v>
      </c>
      <c r="J765" s="10">
        <v>1</v>
      </c>
      <c r="K765" s="11">
        <f t="shared" si="57"/>
        <v>210</v>
      </c>
      <c r="L765" s="8" t="s">
        <v>25</v>
      </c>
      <c r="M765" s="8" t="b">
        <f t="shared" ca="1" si="58"/>
        <v>0</v>
      </c>
      <c r="N765" s="12" t="b">
        <f t="shared" ca="1" si="59"/>
        <v>0</v>
      </c>
    </row>
    <row r="766" spans="1:14" x14ac:dyDescent="0.3">
      <c r="A766" s="6" t="s">
        <v>2273</v>
      </c>
      <c r="B766" s="7">
        <v>45477</v>
      </c>
      <c r="C766" s="8">
        <f t="shared" si="55"/>
        <v>4</v>
      </c>
      <c r="D766" s="8" t="str">
        <f t="shared" si="56"/>
        <v>Jul</v>
      </c>
      <c r="E766" s="8" t="s">
        <v>2182</v>
      </c>
      <c r="F766" s="8" t="s">
        <v>2183</v>
      </c>
      <c r="G766" s="8" t="s">
        <v>29</v>
      </c>
      <c r="H766" s="8" t="s">
        <v>39</v>
      </c>
      <c r="I766" s="9">
        <v>4000</v>
      </c>
      <c r="J766" s="10">
        <v>4</v>
      </c>
      <c r="K766" s="11">
        <f t="shared" si="57"/>
        <v>16000</v>
      </c>
      <c r="L766" s="8" t="s">
        <v>19</v>
      </c>
      <c r="M766" s="8" t="b">
        <f t="shared" ca="1" si="58"/>
        <v>0</v>
      </c>
      <c r="N766" s="12" t="b">
        <f t="shared" ca="1" si="59"/>
        <v>0</v>
      </c>
    </row>
    <row r="767" spans="1:14" x14ac:dyDescent="0.3">
      <c r="A767" s="6" t="s">
        <v>2274</v>
      </c>
      <c r="B767" s="7">
        <v>45478</v>
      </c>
      <c r="C767" s="8">
        <f t="shared" si="55"/>
        <v>5</v>
      </c>
      <c r="D767" s="8" t="str">
        <f t="shared" si="56"/>
        <v>Jul</v>
      </c>
      <c r="E767" s="8" t="s">
        <v>2185</v>
      </c>
      <c r="F767" s="8" t="s">
        <v>2186</v>
      </c>
      <c r="G767" s="8" t="s">
        <v>34</v>
      </c>
      <c r="H767" s="8" t="s">
        <v>43</v>
      </c>
      <c r="I767" s="9">
        <v>3200</v>
      </c>
      <c r="J767" s="10">
        <v>10</v>
      </c>
      <c r="K767" s="11">
        <f t="shared" si="57"/>
        <v>32000</v>
      </c>
      <c r="L767" s="8" t="s">
        <v>25</v>
      </c>
      <c r="M767" s="8" t="b">
        <f t="shared" ca="1" si="58"/>
        <v>0</v>
      </c>
      <c r="N767" s="12" t="b">
        <f t="shared" ca="1" si="59"/>
        <v>0</v>
      </c>
    </row>
    <row r="768" spans="1:14" x14ac:dyDescent="0.3">
      <c r="A768" s="6" t="s">
        <v>2275</v>
      </c>
      <c r="B768" s="7">
        <v>45479</v>
      </c>
      <c r="C768" s="8">
        <f t="shared" si="55"/>
        <v>6</v>
      </c>
      <c r="D768" s="8" t="str">
        <f t="shared" si="56"/>
        <v>Jul</v>
      </c>
      <c r="E768" s="8" t="s">
        <v>2188</v>
      </c>
      <c r="F768" s="8" t="s">
        <v>2189</v>
      </c>
      <c r="G768" s="8" t="s">
        <v>17</v>
      </c>
      <c r="H768" s="8" t="s">
        <v>47</v>
      </c>
      <c r="I768" s="9">
        <v>2900</v>
      </c>
      <c r="J768" s="10">
        <v>3</v>
      </c>
      <c r="K768" s="11">
        <f t="shared" si="57"/>
        <v>8700</v>
      </c>
      <c r="L768" s="8" t="s">
        <v>19</v>
      </c>
      <c r="M768" s="8" t="b">
        <f t="shared" ca="1" si="58"/>
        <v>0</v>
      </c>
      <c r="N768" s="12" t="b">
        <f t="shared" ca="1" si="59"/>
        <v>0</v>
      </c>
    </row>
    <row r="769" spans="1:14" x14ac:dyDescent="0.3">
      <c r="A769" s="6" t="s">
        <v>2276</v>
      </c>
      <c r="B769" s="7">
        <v>45480</v>
      </c>
      <c r="C769" s="8">
        <f t="shared" si="55"/>
        <v>7</v>
      </c>
      <c r="D769" s="8" t="str">
        <f t="shared" si="56"/>
        <v>Jul</v>
      </c>
      <c r="E769" s="8" t="s">
        <v>2191</v>
      </c>
      <c r="F769" s="8" t="s">
        <v>2192</v>
      </c>
      <c r="G769" s="8" t="s">
        <v>23</v>
      </c>
      <c r="H769" s="8" t="s">
        <v>18</v>
      </c>
      <c r="I769" s="9">
        <v>190</v>
      </c>
      <c r="J769" s="10">
        <v>4</v>
      </c>
      <c r="K769" s="11">
        <f t="shared" si="57"/>
        <v>760</v>
      </c>
      <c r="L769" s="8" t="s">
        <v>25</v>
      </c>
      <c r="M769" s="8" t="b">
        <f t="shared" ca="1" si="58"/>
        <v>0</v>
      </c>
      <c r="N769" s="12" t="b">
        <f t="shared" ca="1" si="59"/>
        <v>0</v>
      </c>
    </row>
    <row r="770" spans="1:14" x14ac:dyDescent="0.3">
      <c r="A770" s="6" t="s">
        <v>2277</v>
      </c>
      <c r="B770" s="7">
        <v>45481</v>
      </c>
      <c r="C770" s="8">
        <f t="shared" si="55"/>
        <v>8</v>
      </c>
      <c r="D770" s="8" t="str">
        <f t="shared" si="56"/>
        <v>Jul</v>
      </c>
      <c r="E770" s="8" t="s">
        <v>2194</v>
      </c>
      <c r="F770" s="8" t="s">
        <v>2195</v>
      </c>
      <c r="G770" s="8" t="s">
        <v>29</v>
      </c>
      <c r="H770" s="8" t="s">
        <v>24</v>
      </c>
      <c r="I770" s="9">
        <v>4000</v>
      </c>
      <c r="J770" s="10">
        <v>5</v>
      </c>
      <c r="K770" s="11">
        <f t="shared" si="57"/>
        <v>20000</v>
      </c>
      <c r="L770" s="8" t="s">
        <v>19</v>
      </c>
      <c r="M770" s="8" t="b">
        <f t="shared" ca="1" si="58"/>
        <v>0</v>
      </c>
      <c r="N770" s="12" t="b">
        <f t="shared" ca="1" si="59"/>
        <v>0</v>
      </c>
    </row>
    <row r="771" spans="1:14" x14ac:dyDescent="0.3">
      <c r="A771" s="6" t="s">
        <v>2278</v>
      </c>
      <c r="B771" s="7">
        <v>45482</v>
      </c>
      <c r="C771" s="8">
        <f t="shared" ref="C771:C834" si="60">DAY(B771)</f>
        <v>9</v>
      </c>
      <c r="D771" s="8" t="str">
        <f t="shared" ref="D771:D834" si="61">TEXT(B771,"mmm")</f>
        <v>Jul</v>
      </c>
      <c r="E771" s="8" t="s">
        <v>2197</v>
      </c>
      <c r="F771" s="8" t="s">
        <v>2198</v>
      </c>
      <c r="G771" s="8" t="s">
        <v>34</v>
      </c>
      <c r="H771" s="8" t="s">
        <v>30</v>
      </c>
      <c r="I771" s="9">
        <v>1500</v>
      </c>
      <c r="J771" s="10">
        <v>6</v>
      </c>
      <c r="K771" s="11">
        <f t="shared" ref="K771:K834" si="62">I771*J771</f>
        <v>9000</v>
      </c>
      <c r="L771" s="8" t="s">
        <v>25</v>
      </c>
      <c r="M771" s="8" t="b">
        <f t="shared" ref="M771:M834" ca="1" si="63">AND(B771&gt;=(TODAY()-28),B771&lt;TODAY())</f>
        <v>0</v>
      </c>
      <c r="N771" s="12" t="b">
        <f t="shared" ref="N771:N834" ca="1" si="64">AND(B771&gt;=(TODAY()-56),B771&lt;(TODAY()-28))</f>
        <v>0</v>
      </c>
    </row>
    <row r="772" spans="1:14" x14ac:dyDescent="0.3">
      <c r="A772" s="6" t="s">
        <v>2279</v>
      </c>
      <c r="B772" s="7">
        <v>45483</v>
      </c>
      <c r="C772" s="8">
        <f t="shared" si="60"/>
        <v>10</v>
      </c>
      <c r="D772" s="8" t="str">
        <f t="shared" si="61"/>
        <v>Jul</v>
      </c>
      <c r="E772" s="8" t="s">
        <v>2200</v>
      </c>
      <c r="F772" s="8" t="s">
        <v>2201</v>
      </c>
      <c r="G772" s="8" t="s">
        <v>17</v>
      </c>
      <c r="H772" s="8" t="s">
        <v>35</v>
      </c>
      <c r="I772" s="9">
        <v>210</v>
      </c>
      <c r="J772" s="10">
        <v>5</v>
      </c>
      <c r="K772" s="11">
        <f t="shared" si="62"/>
        <v>1050</v>
      </c>
      <c r="L772" s="8" t="s">
        <v>19</v>
      </c>
      <c r="M772" s="8" t="b">
        <f t="shared" ca="1" si="63"/>
        <v>0</v>
      </c>
      <c r="N772" s="12" t="b">
        <f t="shared" ca="1" si="64"/>
        <v>0</v>
      </c>
    </row>
    <row r="773" spans="1:14" x14ac:dyDescent="0.3">
      <c r="A773" s="6" t="s">
        <v>2280</v>
      </c>
      <c r="B773" s="7">
        <v>45484</v>
      </c>
      <c r="C773" s="8">
        <f t="shared" si="60"/>
        <v>11</v>
      </c>
      <c r="D773" s="8" t="str">
        <f t="shared" si="61"/>
        <v>Jul</v>
      </c>
      <c r="E773" s="8" t="s">
        <v>2203</v>
      </c>
      <c r="F773" s="8" t="s">
        <v>2204</v>
      </c>
      <c r="G773" s="8" t="s">
        <v>23</v>
      </c>
      <c r="H773" s="8" t="s">
        <v>39</v>
      </c>
      <c r="I773" s="9">
        <v>4000</v>
      </c>
      <c r="J773" s="10">
        <v>6</v>
      </c>
      <c r="K773" s="11">
        <f t="shared" si="62"/>
        <v>24000</v>
      </c>
      <c r="L773" s="8" t="s">
        <v>25</v>
      </c>
      <c r="M773" s="8" t="b">
        <f t="shared" ca="1" si="63"/>
        <v>0</v>
      </c>
      <c r="N773" s="12" t="b">
        <f t="shared" ca="1" si="64"/>
        <v>0</v>
      </c>
    </row>
    <row r="774" spans="1:14" x14ac:dyDescent="0.3">
      <c r="A774" s="6" t="s">
        <v>2281</v>
      </c>
      <c r="B774" s="7">
        <v>45485</v>
      </c>
      <c r="C774" s="8">
        <f t="shared" si="60"/>
        <v>12</v>
      </c>
      <c r="D774" s="8" t="str">
        <f t="shared" si="61"/>
        <v>Jul</v>
      </c>
      <c r="E774" s="8" t="s">
        <v>2206</v>
      </c>
      <c r="F774" s="8" t="s">
        <v>2207</v>
      </c>
      <c r="G774" s="8" t="s">
        <v>29</v>
      </c>
      <c r="H774" s="8" t="s">
        <v>43</v>
      </c>
      <c r="I774" s="9">
        <v>3200</v>
      </c>
      <c r="J774" s="10">
        <v>5</v>
      </c>
      <c r="K774" s="11">
        <f t="shared" si="62"/>
        <v>16000</v>
      </c>
      <c r="L774" s="8" t="s">
        <v>19</v>
      </c>
      <c r="M774" s="8" t="b">
        <f t="shared" ca="1" si="63"/>
        <v>0</v>
      </c>
      <c r="N774" s="12" t="b">
        <f t="shared" ca="1" si="64"/>
        <v>0</v>
      </c>
    </row>
    <row r="775" spans="1:14" x14ac:dyDescent="0.3">
      <c r="A775" s="6" t="s">
        <v>2282</v>
      </c>
      <c r="B775" s="7">
        <v>45486</v>
      </c>
      <c r="C775" s="8">
        <f t="shared" si="60"/>
        <v>13</v>
      </c>
      <c r="D775" s="8" t="str">
        <f t="shared" si="61"/>
        <v>Jul</v>
      </c>
      <c r="E775" s="8" t="s">
        <v>2209</v>
      </c>
      <c r="F775" s="8" t="s">
        <v>2210</v>
      </c>
      <c r="G775" s="8" t="s">
        <v>34</v>
      </c>
      <c r="H775" s="8" t="s">
        <v>47</v>
      </c>
      <c r="I775" s="9">
        <v>2900</v>
      </c>
      <c r="J775" s="10">
        <v>6</v>
      </c>
      <c r="K775" s="11">
        <f t="shared" si="62"/>
        <v>17400</v>
      </c>
      <c r="L775" s="8" t="s">
        <v>25</v>
      </c>
      <c r="M775" s="8" t="b">
        <f t="shared" ca="1" si="63"/>
        <v>0</v>
      </c>
      <c r="N775" s="12" t="b">
        <f t="shared" ca="1" si="64"/>
        <v>0</v>
      </c>
    </row>
    <row r="776" spans="1:14" x14ac:dyDescent="0.3">
      <c r="A776" s="6" t="s">
        <v>2283</v>
      </c>
      <c r="B776" s="7">
        <v>45487</v>
      </c>
      <c r="C776" s="8">
        <f t="shared" si="60"/>
        <v>14</v>
      </c>
      <c r="D776" s="8" t="str">
        <f t="shared" si="61"/>
        <v>Jul</v>
      </c>
      <c r="E776" s="8" t="s">
        <v>2212</v>
      </c>
      <c r="F776" s="8" t="s">
        <v>2213</v>
      </c>
      <c r="G776" s="8" t="s">
        <v>17</v>
      </c>
      <c r="H776" s="8" t="s">
        <v>18</v>
      </c>
      <c r="I776" s="9">
        <v>190</v>
      </c>
      <c r="J776" s="10">
        <v>2</v>
      </c>
      <c r="K776" s="11">
        <f t="shared" si="62"/>
        <v>380</v>
      </c>
      <c r="L776" s="8" t="s">
        <v>19</v>
      </c>
      <c r="M776" s="8" t="b">
        <f t="shared" ca="1" si="63"/>
        <v>0</v>
      </c>
      <c r="N776" s="12" t="b">
        <f t="shared" ca="1" si="64"/>
        <v>0</v>
      </c>
    </row>
    <row r="777" spans="1:14" x14ac:dyDescent="0.3">
      <c r="A777" s="6" t="s">
        <v>2284</v>
      </c>
      <c r="B777" s="7">
        <v>45488</v>
      </c>
      <c r="C777" s="8">
        <f t="shared" si="60"/>
        <v>15</v>
      </c>
      <c r="D777" s="8" t="str">
        <f t="shared" si="61"/>
        <v>Jul</v>
      </c>
      <c r="E777" s="8" t="s">
        <v>2215</v>
      </c>
      <c r="F777" s="8" t="s">
        <v>2216</v>
      </c>
      <c r="G777" s="8" t="s">
        <v>23</v>
      </c>
      <c r="H777" s="8" t="s">
        <v>24</v>
      </c>
      <c r="I777" s="9">
        <v>4000</v>
      </c>
      <c r="J777" s="10">
        <v>3</v>
      </c>
      <c r="K777" s="11">
        <f t="shared" si="62"/>
        <v>12000</v>
      </c>
      <c r="L777" s="8" t="s">
        <v>25</v>
      </c>
      <c r="M777" s="8" t="b">
        <f t="shared" ca="1" si="63"/>
        <v>0</v>
      </c>
      <c r="N777" s="12" t="b">
        <f t="shared" ca="1" si="64"/>
        <v>0</v>
      </c>
    </row>
    <row r="778" spans="1:14" x14ac:dyDescent="0.3">
      <c r="A778" s="6" t="s">
        <v>2285</v>
      </c>
      <c r="B778" s="7">
        <v>45489</v>
      </c>
      <c r="C778" s="8">
        <f t="shared" si="60"/>
        <v>16</v>
      </c>
      <c r="D778" s="8" t="str">
        <f t="shared" si="61"/>
        <v>Jul</v>
      </c>
      <c r="E778" s="8" t="s">
        <v>2218</v>
      </c>
      <c r="F778" s="8" t="s">
        <v>2219</v>
      </c>
      <c r="G778" s="8" t="s">
        <v>29</v>
      </c>
      <c r="H778" s="8" t="s">
        <v>30</v>
      </c>
      <c r="I778" s="9">
        <v>1500</v>
      </c>
      <c r="J778" s="10">
        <v>5</v>
      </c>
      <c r="K778" s="11">
        <f t="shared" si="62"/>
        <v>7500</v>
      </c>
      <c r="L778" s="8" t="s">
        <v>19</v>
      </c>
      <c r="M778" s="8" t="b">
        <f t="shared" ca="1" si="63"/>
        <v>0</v>
      </c>
      <c r="N778" s="12" t="b">
        <f t="shared" ca="1" si="64"/>
        <v>0</v>
      </c>
    </row>
    <row r="779" spans="1:14" x14ac:dyDescent="0.3">
      <c r="A779" s="6" t="s">
        <v>2286</v>
      </c>
      <c r="B779" s="7">
        <v>45490</v>
      </c>
      <c r="C779" s="8">
        <f t="shared" si="60"/>
        <v>17</v>
      </c>
      <c r="D779" s="8" t="str">
        <f t="shared" si="61"/>
        <v>Jul</v>
      </c>
      <c r="E779" s="8" t="s">
        <v>2221</v>
      </c>
      <c r="F779" s="8" t="s">
        <v>2222</v>
      </c>
      <c r="G779" s="8" t="s">
        <v>34</v>
      </c>
      <c r="H779" s="8" t="s">
        <v>35</v>
      </c>
      <c r="I779" s="9">
        <v>210</v>
      </c>
      <c r="J779" s="10">
        <v>3</v>
      </c>
      <c r="K779" s="11">
        <f t="shared" si="62"/>
        <v>630</v>
      </c>
      <c r="L779" s="8" t="s">
        <v>25</v>
      </c>
      <c r="M779" s="8" t="b">
        <f t="shared" ca="1" si="63"/>
        <v>0</v>
      </c>
      <c r="N779" s="12" t="b">
        <f t="shared" ca="1" si="64"/>
        <v>0</v>
      </c>
    </row>
    <row r="780" spans="1:14" x14ac:dyDescent="0.3">
      <c r="A780" s="6" t="s">
        <v>2287</v>
      </c>
      <c r="B780" s="7">
        <v>45491</v>
      </c>
      <c r="C780" s="8">
        <f t="shared" si="60"/>
        <v>18</v>
      </c>
      <c r="D780" s="8" t="str">
        <f t="shared" si="61"/>
        <v>Jul</v>
      </c>
      <c r="E780" s="8" t="s">
        <v>2224</v>
      </c>
      <c r="F780" s="8" t="s">
        <v>2225</v>
      </c>
      <c r="G780" s="8" t="s">
        <v>17</v>
      </c>
      <c r="H780" s="8" t="s">
        <v>39</v>
      </c>
      <c r="I780" s="9">
        <v>4000</v>
      </c>
      <c r="J780" s="10">
        <v>1</v>
      </c>
      <c r="K780" s="11">
        <f t="shared" si="62"/>
        <v>4000</v>
      </c>
      <c r="L780" s="8" t="s">
        <v>19</v>
      </c>
      <c r="M780" s="8" t="b">
        <f t="shared" ca="1" si="63"/>
        <v>0</v>
      </c>
      <c r="N780" s="12" t="b">
        <f t="shared" ca="1" si="64"/>
        <v>0</v>
      </c>
    </row>
    <row r="781" spans="1:14" x14ac:dyDescent="0.3">
      <c r="A781" s="6" t="s">
        <v>2288</v>
      </c>
      <c r="B781" s="7">
        <v>45492</v>
      </c>
      <c r="C781" s="8">
        <f t="shared" si="60"/>
        <v>19</v>
      </c>
      <c r="D781" s="8" t="str">
        <f t="shared" si="61"/>
        <v>Jul</v>
      </c>
      <c r="E781" s="8" t="s">
        <v>2227</v>
      </c>
      <c r="F781" s="8" t="s">
        <v>2228</v>
      </c>
      <c r="G781" s="8" t="s">
        <v>23</v>
      </c>
      <c r="H781" s="8" t="s">
        <v>43</v>
      </c>
      <c r="I781" s="9">
        <v>3200</v>
      </c>
      <c r="J781" s="10">
        <v>2</v>
      </c>
      <c r="K781" s="11">
        <f t="shared" si="62"/>
        <v>6400</v>
      </c>
      <c r="L781" s="8" t="s">
        <v>25</v>
      </c>
      <c r="M781" s="8" t="b">
        <f t="shared" ca="1" si="63"/>
        <v>0</v>
      </c>
      <c r="N781" s="12" t="b">
        <f t="shared" ca="1" si="64"/>
        <v>0</v>
      </c>
    </row>
    <row r="782" spans="1:14" x14ac:dyDescent="0.3">
      <c r="A782" s="6" t="s">
        <v>2289</v>
      </c>
      <c r="B782" s="7">
        <v>45493</v>
      </c>
      <c r="C782" s="8">
        <f t="shared" si="60"/>
        <v>20</v>
      </c>
      <c r="D782" s="8" t="str">
        <f t="shared" si="61"/>
        <v>Jul</v>
      </c>
      <c r="E782" s="8" t="s">
        <v>2230</v>
      </c>
      <c r="F782" s="8" t="s">
        <v>2231</v>
      </c>
      <c r="G782" s="8" t="s">
        <v>29</v>
      </c>
      <c r="H782" s="8" t="s">
        <v>47</v>
      </c>
      <c r="I782" s="9">
        <v>2900</v>
      </c>
      <c r="J782" s="10">
        <v>3</v>
      </c>
      <c r="K782" s="11">
        <f t="shared" si="62"/>
        <v>8700</v>
      </c>
      <c r="L782" s="8" t="s">
        <v>19</v>
      </c>
      <c r="M782" s="8" t="b">
        <f t="shared" ca="1" si="63"/>
        <v>0</v>
      </c>
      <c r="N782" s="12" t="b">
        <f t="shared" ca="1" si="64"/>
        <v>0</v>
      </c>
    </row>
    <row r="783" spans="1:14" x14ac:dyDescent="0.3">
      <c r="A783" s="6" t="s">
        <v>2290</v>
      </c>
      <c r="B783" s="7">
        <v>45494</v>
      </c>
      <c r="C783" s="8">
        <f t="shared" si="60"/>
        <v>21</v>
      </c>
      <c r="D783" s="8" t="str">
        <f t="shared" si="61"/>
        <v>Jul</v>
      </c>
      <c r="E783" s="8" t="s">
        <v>2233</v>
      </c>
      <c r="F783" s="8" t="s">
        <v>2234</v>
      </c>
      <c r="G783" s="8" t="s">
        <v>29</v>
      </c>
      <c r="H783" s="8" t="s">
        <v>39</v>
      </c>
      <c r="I783" s="9">
        <v>190</v>
      </c>
      <c r="J783" s="10">
        <v>5</v>
      </c>
      <c r="K783" s="11">
        <f t="shared" si="62"/>
        <v>950</v>
      </c>
      <c r="L783" s="8" t="s">
        <v>25</v>
      </c>
      <c r="M783" s="8" t="b">
        <f t="shared" ca="1" si="63"/>
        <v>0</v>
      </c>
      <c r="N783" s="12" t="b">
        <f t="shared" ca="1" si="64"/>
        <v>0</v>
      </c>
    </row>
    <row r="784" spans="1:14" x14ac:dyDescent="0.3">
      <c r="A784" s="6" t="s">
        <v>2291</v>
      </c>
      <c r="B784" s="7">
        <v>45495</v>
      </c>
      <c r="C784" s="8">
        <f t="shared" si="60"/>
        <v>22</v>
      </c>
      <c r="D784" s="8" t="str">
        <f t="shared" si="61"/>
        <v>Jul</v>
      </c>
      <c r="E784" s="8" t="s">
        <v>2236</v>
      </c>
      <c r="F784" s="8" t="s">
        <v>2237</v>
      </c>
      <c r="G784" s="8" t="s">
        <v>34</v>
      </c>
      <c r="H784" s="8" t="s">
        <v>43</v>
      </c>
      <c r="I784" s="9">
        <v>4000</v>
      </c>
      <c r="J784" s="10">
        <v>6</v>
      </c>
      <c r="K784" s="11">
        <f t="shared" si="62"/>
        <v>24000</v>
      </c>
      <c r="L784" s="8" t="s">
        <v>19</v>
      </c>
      <c r="M784" s="8" t="b">
        <f t="shared" ca="1" si="63"/>
        <v>0</v>
      </c>
      <c r="N784" s="12" t="b">
        <f t="shared" ca="1" si="64"/>
        <v>0</v>
      </c>
    </row>
    <row r="785" spans="1:14" x14ac:dyDescent="0.3">
      <c r="A785" s="6" t="s">
        <v>2292</v>
      </c>
      <c r="B785" s="7">
        <v>45496</v>
      </c>
      <c r="C785" s="8">
        <f t="shared" si="60"/>
        <v>23</v>
      </c>
      <c r="D785" s="8" t="str">
        <f t="shared" si="61"/>
        <v>Jul</v>
      </c>
      <c r="E785" s="8" t="s">
        <v>2239</v>
      </c>
      <c r="F785" s="8" t="s">
        <v>2240</v>
      </c>
      <c r="G785" s="8" t="s">
        <v>17</v>
      </c>
      <c r="H785" s="8" t="s">
        <v>47</v>
      </c>
      <c r="I785" s="9">
        <v>1500</v>
      </c>
      <c r="J785" s="10">
        <v>2</v>
      </c>
      <c r="K785" s="11">
        <f t="shared" si="62"/>
        <v>3000</v>
      </c>
      <c r="L785" s="8" t="s">
        <v>25</v>
      </c>
      <c r="M785" s="8" t="b">
        <f t="shared" ca="1" si="63"/>
        <v>0</v>
      </c>
      <c r="N785" s="12" t="b">
        <f t="shared" ca="1" si="64"/>
        <v>0</v>
      </c>
    </row>
    <row r="786" spans="1:14" x14ac:dyDescent="0.3">
      <c r="A786" s="6" t="s">
        <v>2293</v>
      </c>
      <c r="B786" s="7">
        <v>45497</v>
      </c>
      <c r="C786" s="8">
        <f t="shared" si="60"/>
        <v>24</v>
      </c>
      <c r="D786" s="8" t="str">
        <f t="shared" si="61"/>
        <v>Jul</v>
      </c>
      <c r="E786" s="8" t="s">
        <v>2242</v>
      </c>
      <c r="F786" s="8" t="s">
        <v>2243</v>
      </c>
      <c r="G786" s="8" t="s">
        <v>29</v>
      </c>
      <c r="H786" s="8" t="s">
        <v>39</v>
      </c>
      <c r="I786" s="9">
        <v>210</v>
      </c>
      <c r="J786" s="10">
        <v>3</v>
      </c>
      <c r="K786" s="11">
        <f t="shared" si="62"/>
        <v>630</v>
      </c>
      <c r="L786" s="8" t="s">
        <v>19</v>
      </c>
      <c r="M786" s="8" t="b">
        <f t="shared" ca="1" si="63"/>
        <v>0</v>
      </c>
      <c r="N786" s="12" t="b">
        <f t="shared" ca="1" si="64"/>
        <v>0</v>
      </c>
    </row>
    <row r="787" spans="1:14" x14ac:dyDescent="0.3">
      <c r="A787" s="6" t="s">
        <v>2294</v>
      </c>
      <c r="B787" s="7">
        <v>45498</v>
      </c>
      <c r="C787" s="8">
        <f t="shared" si="60"/>
        <v>25</v>
      </c>
      <c r="D787" s="8" t="str">
        <f t="shared" si="61"/>
        <v>Jul</v>
      </c>
      <c r="E787" s="8" t="s">
        <v>2245</v>
      </c>
      <c r="F787" s="8" t="s">
        <v>2246</v>
      </c>
      <c r="G787" s="8" t="s">
        <v>34</v>
      </c>
      <c r="H787" s="8" t="s">
        <v>43</v>
      </c>
      <c r="I787" s="9">
        <v>4000</v>
      </c>
      <c r="J787" s="10">
        <v>5</v>
      </c>
      <c r="K787" s="11">
        <f t="shared" si="62"/>
        <v>20000</v>
      </c>
      <c r="L787" s="8" t="s">
        <v>25</v>
      </c>
      <c r="M787" s="8" t="b">
        <f t="shared" ca="1" si="63"/>
        <v>0</v>
      </c>
      <c r="N787" s="12" t="b">
        <f t="shared" ca="1" si="64"/>
        <v>0</v>
      </c>
    </row>
    <row r="788" spans="1:14" x14ac:dyDescent="0.3">
      <c r="A788" s="6" t="s">
        <v>2295</v>
      </c>
      <c r="B788" s="7">
        <v>45499</v>
      </c>
      <c r="C788" s="8">
        <f t="shared" si="60"/>
        <v>26</v>
      </c>
      <c r="D788" s="8" t="str">
        <f t="shared" si="61"/>
        <v>Jul</v>
      </c>
      <c r="E788" s="8" t="s">
        <v>2248</v>
      </c>
      <c r="F788" s="8" t="s">
        <v>2249</v>
      </c>
      <c r="G788" s="8" t="s">
        <v>17</v>
      </c>
      <c r="H788" s="8" t="s">
        <v>47</v>
      </c>
      <c r="I788" s="9">
        <v>3200</v>
      </c>
      <c r="J788" s="10">
        <v>3</v>
      </c>
      <c r="K788" s="11">
        <f t="shared" si="62"/>
        <v>9600</v>
      </c>
      <c r="L788" s="8" t="s">
        <v>19</v>
      </c>
      <c r="M788" s="8" t="b">
        <f t="shared" ca="1" si="63"/>
        <v>0</v>
      </c>
      <c r="N788" s="12" t="b">
        <f t="shared" ca="1" si="64"/>
        <v>0</v>
      </c>
    </row>
    <row r="789" spans="1:14" x14ac:dyDescent="0.3">
      <c r="A789" s="6" t="s">
        <v>2296</v>
      </c>
      <c r="B789" s="7">
        <v>45500</v>
      </c>
      <c r="C789" s="8">
        <f t="shared" si="60"/>
        <v>27</v>
      </c>
      <c r="D789" s="8" t="str">
        <f t="shared" si="61"/>
        <v>Jul</v>
      </c>
      <c r="E789" s="8" t="s">
        <v>2182</v>
      </c>
      <c r="F789" s="8" t="s">
        <v>2183</v>
      </c>
      <c r="G789" s="8" t="s">
        <v>29</v>
      </c>
      <c r="H789" s="8" t="s">
        <v>39</v>
      </c>
      <c r="I789" s="9">
        <v>2900</v>
      </c>
      <c r="J789" s="10">
        <v>1</v>
      </c>
      <c r="K789" s="11">
        <f t="shared" si="62"/>
        <v>2900</v>
      </c>
      <c r="L789" s="8" t="s">
        <v>25</v>
      </c>
      <c r="M789" s="8" t="b">
        <f t="shared" ca="1" si="63"/>
        <v>0</v>
      </c>
      <c r="N789" s="12" t="b">
        <f t="shared" ca="1" si="64"/>
        <v>0</v>
      </c>
    </row>
    <row r="790" spans="1:14" x14ac:dyDescent="0.3">
      <c r="A790" s="6" t="s">
        <v>2297</v>
      </c>
      <c r="B790" s="7">
        <v>45501</v>
      </c>
      <c r="C790" s="8">
        <f t="shared" si="60"/>
        <v>28</v>
      </c>
      <c r="D790" s="8" t="str">
        <f t="shared" si="61"/>
        <v>Jul</v>
      </c>
      <c r="E790" s="8" t="s">
        <v>2185</v>
      </c>
      <c r="F790" s="8" t="s">
        <v>2186</v>
      </c>
      <c r="G790" s="8" t="s">
        <v>34</v>
      </c>
      <c r="H790" s="8" t="s">
        <v>43</v>
      </c>
      <c r="I790" s="9">
        <v>190</v>
      </c>
      <c r="J790" s="10">
        <v>10</v>
      </c>
      <c r="K790" s="11">
        <f t="shared" si="62"/>
        <v>1900</v>
      </c>
      <c r="L790" s="8" t="s">
        <v>19</v>
      </c>
      <c r="M790" s="8" t="b">
        <f t="shared" ca="1" si="63"/>
        <v>0</v>
      </c>
      <c r="N790" s="12" t="b">
        <f t="shared" ca="1" si="64"/>
        <v>0</v>
      </c>
    </row>
    <row r="791" spans="1:14" x14ac:dyDescent="0.3">
      <c r="A791" s="6" t="s">
        <v>2298</v>
      </c>
      <c r="B791" s="7">
        <v>45502</v>
      </c>
      <c r="C791" s="8">
        <f t="shared" si="60"/>
        <v>29</v>
      </c>
      <c r="D791" s="8" t="str">
        <f t="shared" si="61"/>
        <v>Jul</v>
      </c>
      <c r="E791" s="8" t="s">
        <v>2188</v>
      </c>
      <c r="F791" s="8" t="s">
        <v>2189</v>
      </c>
      <c r="G791" s="8" t="s">
        <v>17</v>
      </c>
      <c r="H791" s="8" t="s">
        <v>47</v>
      </c>
      <c r="I791" s="9">
        <v>4000</v>
      </c>
      <c r="J791" s="10">
        <v>3</v>
      </c>
      <c r="K791" s="11">
        <f t="shared" si="62"/>
        <v>12000</v>
      </c>
      <c r="L791" s="8" t="s">
        <v>25</v>
      </c>
      <c r="M791" s="8" t="b">
        <f t="shared" ca="1" si="63"/>
        <v>0</v>
      </c>
      <c r="N791" s="12" t="b">
        <f t="shared" ca="1" si="64"/>
        <v>0</v>
      </c>
    </row>
    <row r="792" spans="1:14" x14ac:dyDescent="0.3">
      <c r="A792" s="6" t="s">
        <v>2299</v>
      </c>
      <c r="B792" s="7">
        <v>45503</v>
      </c>
      <c r="C792" s="8">
        <f t="shared" si="60"/>
        <v>30</v>
      </c>
      <c r="D792" s="8" t="str">
        <f t="shared" si="61"/>
        <v>Jul</v>
      </c>
      <c r="E792" s="8" t="s">
        <v>2191</v>
      </c>
      <c r="F792" s="8" t="s">
        <v>2192</v>
      </c>
      <c r="G792" s="8" t="s">
        <v>23</v>
      </c>
      <c r="H792" s="8" t="s">
        <v>18</v>
      </c>
      <c r="I792" s="9">
        <v>1500</v>
      </c>
      <c r="J792" s="10">
        <v>4</v>
      </c>
      <c r="K792" s="11">
        <f t="shared" si="62"/>
        <v>6000</v>
      </c>
      <c r="L792" s="8" t="s">
        <v>19</v>
      </c>
      <c r="M792" s="8" t="b">
        <f t="shared" ca="1" si="63"/>
        <v>0</v>
      </c>
      <c r="N792" s="12" t="b">
        <f t="shared" ca="1" si="64"/>
        <v>0</v>
      </c>
    </row>
    <row r="793" spans="1:14" x14ac:dyDescent="0.3">
      <c r="A793" s="6" t="s">
        <v>2300</v>
      </c>
      <c r="B793" s="7">
        <v>45504</v>
      </c>
      <c r="C793" s="8">
        <f t="shared" si="60"/>
        <v>31</v>
      </c>
      <c r="D793" s="8" t="str">
        <f t="shared" si="61"/>
        <v>Jul</v>
      </c>
      <c r="E793" s="8" t="s">
        <v>2194</v>
      </c>
      <c r="F793" s="8" t="s">
        <v>2195</v>
      </c>
      <c r="G793" s="8" t="s">
        <v>29</v>
      </c>
      <c r="H793" s="8" t="s">
        <v>24</v>
      </c>
      <c r="I793" s="9">
        <v>210</v>
      </c>
      <c r="J793" s="10">
        <v>5</v>
      </c>
      <c r="K793" s="11">
        <f t="shared" si="62"/>
        <v>1050</v>
      </c>
      <c r="L793" s="8" t="s">
        <v>25</v>
      </c>
      <c r="M793" s="8" t="b">
        <f t="shared" ca="1" si="63"/>
        <v>0</v>
      </c>
      <c r="N793" s="12" t="b">
        <f t="shared" ca="1" si="64"/>
        <v>0</v>
      </c>
    </row>
    <row r="794" spans="1:14" x14ac:dyDescent="0.3">
      <c r="A794" s="6" t="s">
        <v>2301</v>
      </c>
      <c r="B794" s="7">
        <v>45505</v>
      </c>
      <c r="C794" s="8">
        <f t="shared" si="60"/>
        <v>1</v>
      </c>
      <c r="D794" s="8" t="str">
        <f t="shared" si="61"/>
        <v>Aug</v>
      </c>
      <c r="E794" s="8" t="s">
        <v>2197</v>
      </c>
      <c r="F794" s="8" t="s">
        <v>2198</v>
      </c>
      <c r="G794" s="8" t="s">
        <v>34</v>
      </c>
      <c r="H794" s="8" t="s">
        <v>30</v>
      </c>
      <c r="I794" s="9">
        <v>4000</v>
      </c>
      <c r="J794" s="10">
        <v>6</v>
      </c>
      <c r="K794" s="11">
        <f t="shared" si="62"/>
        <v>24000</v>
      </c>
      <c r="L794" s="8" t="s">
        <v>19</v>
      </c>
      <c r="M794" s="8" t="b">
        <f t="shared" ca="1" si="63"/>
        <v>0</v>
      </c>
      <c r="N794" s="12" t="b">
        <f t="shared" ca="1" si="64"/>
        <v>0</v>
      </c>
    </row>
    <row r="795" spans="1:14" x14ac:dyDescent="0.3">
      <c r="A795" s="6" t="s">
        <v>2302</v>
      </c>
      <c r="B795" s="7">
        <v>45506</v>
      </c>
      <c r="C795" s="8">
        <f t="shared" si="60"/>
        <v>2</v>
      </c>
      <c r="D795" s="8" t="str">
        <f t="shared" si="61"/>
        <v>Aug</v>
      </c>
      <c r="E795" s="8" t="s">
        <v>2200</v>
      </c>
      <c r="F795" s="8" t="s">
        <v>2201</v>
      </c>
      <c r="G795" s="8" t="s">
        <v>17</v>
      </c>
      <c r="H795" s="8" t="s">
        <v>35</v>
      </c>
      <c r="I795" s="9">
        <v>3200</v>
      </c>
      <c r="J795" s="10">
        <v>5</v>
      </c>
      <c r="K795" s="11">
        <f t="shared" si="62"/>
        <v>16000</v>
      </c>
      <c r="L795" s="8" t="s">
        <v>25</v>
      </c>
      <c r="M795" s="8" t="b">
        <f t="shared" ca="1" si="63"/>
        <v>0</v>
      </c>
      <c r="N795" s="12" t="b">
        <f t="shared" ca="1" si="64"/>
        <v>0</v>
      </c>
    </row>
    <row r="796" spans="1:14" x14ac:dyDescent="0.3">
      <c r="A796" s="6" t="s">
        <v>2303</v>
      </c>
      <c r="B796" s="7">
        <v>45507</v>
      </c>
      <c r="C796" s="8">
        <f t="shared" si="60"/>
        <v>3</v>
      </c>
      <c r="D796" s="8" t="str">
        <f t="shared" si="61"/>
        <v>Aug</v>
      </c>
      <c r="E796" s="8" t="s">
        <v>2203</v>
      </c>
      <c r="F796" s="8" t="s">
        <v>2204</v>
      </c>
      <c r="G796" s="8" t="s">
        <v>23</v>
      </c>
      <c r="H796" s="8" t="s">
        <v>39</v>
      </c>
      <c r="I796" s="9">
        <v>2900</v>
      </c>
      <c r="J796" s="10">
        <v>6</v>
      </c>
      <c r="K796" s="11">
        <f t="shared" si="62"/>
        <v>17400</v>
      </c>
      <c r="L796" s="8" t="s">
        <v>19</v>
      </c>
      <c r="M796" s="8" t="b">
        <f t="shared" ca="1" si="63"/>
        <v>0</v>
      </c>
      <c r="N796" s="12" t="b">
        <f t="shared" ca="1" si="64"/>
        <v>0</v>
      </c>
    </row>
    <row r="797" spans="1:14" x14ac:dyDescent="0.3">
      <c r="A797" s="6" t="s">
        <v>2304</v>
      </c>
      <c r="B797" s="7">
        <v>45508</v>
      </c>
      <c r="C797" s="8">
        <f t="shared" si="60"/>
        <v>4</v>
      </c>
      <c r="D797" s="8" t="str">
        <f t="shared" si="61"/>
        <v>Aug</v>
      </c>
      <c r="E797" s="8" t="s">
        <v>2206</v>
      </c>
      <c r="F797" s="8" t="s">
        <v>2207</v>
      </c>
      <c r="G797" s="8" t="s">
        <v>29</v>
      </c>
      <c r="H797" s="8" t="s">
        <v>43</v>
      </c>
      <c r="I797" s="9">
        <v>190</v>
      </c>
      <c r="J797" s="10">
        <v>5</v>
      </c>
      <c r="K797" s="11">
        <f t="shared" si="62"/>
        <v>950</v>
      </c>
      <c r="L797" s="8" t="s">
        <v>25</v>
      </c>
      <c r="M797" s="8" t="b">
        <f t="shared" ca="1" si="63"/>
        <v>0</v>
      </c>
      <c r="N797" s="12" t="b">
        <f t="shared" ca="1" si="64"/>
        <v>0</v>
      </c>
    </row>
    <row r="798" spans="1:14" x14ac:dyDescent="0.3">
      <c r="A798" s="6" t="s">
        <v>2305</v>
      </c>
      <c r="B798" s="7">
        <v>45509</v>
      </c>
      <c r="C798" s="8">
        <f t="shared" si="60"/>
        <v>5</v>
      </c>
      <c r="D798" s="8" t="str">
        <f t="shared" si="61"/>
        <v>Aug</v>
      </c>
      <c r="E798" s="8" t="s">
        <v>2209</v>
      </c>
      <c r="F798" s="8" t="s">
        <v>2210</v>
      </c>
      <c r="G798" s="8" t="s">
        <v>34</v>
      </c>
      <c r="H798" s="8" t="s">
        <v>47</v>
      </c>
      <c r="I798" s="9">
        <v>4000</v>
      </c>
      <c r="J798" s="10">
        <v>6</v>
      </c>
      <c r="K798" s="11">
        <f t="shared" si="62"/>
        <v>24000</v>
      </c>
      <c r="L798" s="8" t="s">
        <v>19</v>
      </c>
      <c r="M798" s="8" t="b">
        <f t="shared" ca="1" si="63"/>
        <v>0</v>
      </c>
      <c r="N798" s="12" t="b">
        <f t="shared" ca="1" si="64"/>
        <v>0</v>
      </c>
    </row>
    <row r="799" spans="1:14" x14ac:dyDescent="0.3">
      <c r="A799" s="6" t="s">
        <v>2306</v>
      </c>
      <c r="B799" s="7">
        <v>45510</v>
      </c>
      <c r="C799" s="8">
        <f t="shared" si="60"/>
        <v>6</v>
      </c>
      <c r="D799" s="8" t="str">
        <f t="shared" si="61"/>
        <v>Aug</v>
      </c>
      <c r="E799" s="8" t="s">
        <v>2212</v>
      </c>
      <c r="F799" s="8" t="s">
        <v>2213</v>
      </c>
      <c r="G799" s="8" t="s">
        <v>17</v>
      </c>
      <c r="H799" s="8" t="s">
        <v>18</v>
      </c>
      <c r="I799" s="9">
        <v>1500</v>
      </c>
      <c r="J799" s="10">
        <v>2</v>
      </c>
      <c r="K799" s="11">
        <f t="shared" si="62"/>
        <v>3000</v>
      </c>
      <c r="L799" s="8" t="s">
        <v>25</v>
      </c>
      <c r="M799" s="8" t="b">
        <f t="shared" ca="1" si="63"/>
        <v>0</v>
      </c>
      <c r="N799" s="12" t="b">
        <f t="shared" ca="1" si="64"/>
        <v>0</v>
      </c>
    </row>
    <row r="800" spans="1:14" x14ac:dyDescent="0.3">
      <c r="A800" s="6" t="s">
        <v>2307</v>
      </c>
      <c r="B800" s="7">
        <v>45511</v>
      </c>
      <c r="C800" s="8">
        <f t="shared" si="60"/>
        <v>7</v>
      </c>
      <c r="D800" s="8" t="str">
        <f t="shared" si="61"/>
        <v>Aug</v>
      </c>
      <c r="E800" s="8" t="s">
        <v>2215</v>
      </c>
      <c r="F800" s="8" t="s">
        <v>2216</v>
      </c>
      <c r="G800" s="8" t="s">
        <v>23</v>
      </c>
      <c r="H800" s="8" t="s">
        <v>24</v>
      </c>
      <c r="I800" s="9">
        <v>210</v>
      </c>
      <c r="J800" s="10">
        <v>3</v>
      </c>
      <c r="K800" s="11">
        <f t="shared" si="62"/>
        <v>630</v>
      </c>
      <c r="L800" s="8" t="s">
        <v>19</v>
      </c>
      <c r="M800" s="8" t="b">
        <f t="shared" ca="1" si="63"/>
        <v>0</v>
      </c>
      <c r="N800" s="12" t="b">
        <f t="shared" ca="1" si="64"/>
        <v>0</v>
      </c>
    </row>
    <row r="801" spans="1:14" x14ac:dyDescent="0.3">
      <c r="A801" s="6" t="s">
        <v>2308</v>
      </c>
      <c r="B801" s="7">
        <v>45512</v>
      </c>
      <c r="C801" s="8">
        <f t="shared" si="60"/>
        <v>8</v>
      </c>
      <c r="D801" s="8" t="str">
        <f t="shared" si="61"/>
        <v>Aug</v>
      </c>
      <c r="E801" s="8" t="s">
        <v>2218</v>
      </c>
      <c r="F801" s="8" t="s">
        <v>2219</v>
      </c>
      <c r="G801" s="8" t="s">
        <v>29</v>
      </c>
      <c r="H801" s="8" t="s">
        <v>30</v>
      </c>
      <c r="I801" s="9">
        <v>4000</v>
      </c>
      <c r="J801" s="10">
        <v>5</v>
      </c>
      <c r="K801" s="11">
        <f t="shared" si="62"/>
        <v>20000</v>
      </c>
      <c r="L801" s="8" t="s">
        <v>25</v>
      </c>
      <c r="M801" s="8" t="b">
        <f t="shared" ca="1" si="63"/>
        <v>0</v>
      </c>
      <c r="N801" s="12" t="b">
        <f t="shared" ca="1" si="64"/>
        <v>0</v>
      </c>
    </row>
    <row r="802" spans="1:14" x14ac:dyDescent="0.3">
      <c r="A802" s="6" t="s">
        <v>2309</v>
      </c>
      <c r="B802" s="7">
        <v>45513</v>
      </c>
      <c r="C802" s="8">
        <f t="shared" si="60"/>
        <v>9</v>
      </c>
      <c r="D802" s="8" t="str">
        <f t="shared" si="61"/>
        <v>Aug</v>
      </c>
      <c r="E802" s="8" t="s">
        <v>2221</v>
      </c>
      <c r="F802" s="8" t="s">
        <v>2222</v>
      </c>
      <c r="G802" s="8" t="s">
        <v>34</v>
      </c>
      <c r="H802" s="8" t="s">
        <v>35</v>
      </c>
      <c r="I802" s="9">
        <v>3200</v>
      </c>
      <c r="J802" s="10">
        <v>3</v>
      </c>
      <c r="K802" s="11">
        <f t="shared" si="62"/>
        <v>9600</v>
      </c>
      <c r="L802" s="8" t="s">
        <v>19</v>
      </c>
      <c r="M802" s="8" t="b">
        <f t="shared" ca="1" si="63"/>
        <v>0</v>
      </c>
      <c r="N802" s="12" t="b">
        <f t="shared" ca="1" si="64"/>
        <v>0</v>
      </c>
    </row>
    <row r="803" spans="1:14" x14ac:dyDescent="0.3">
      <c r="A803" s="6" t="s">
        <v>2310</v>
      </c>
      <c r="B803" s="7">
        <v>45514</v>
      </c>
      <c r="C803" s="8">
        <f t="shared" si="60"/>
        <v>10</v>
      </c>
      <c r="D803" s="8" t="str">
        <f t="shared" si="61"/>
        <v>Aug</v>
      </c>
      <c r="E803" s="8" t="s">
        <v>2224</v>
      </c>
      <c r="F803" s="8" t="s">
        <v>2225</v>
      </c>
      <c r="G803" s="8" t="s">
        <v>17</v>
      </c>
      <c r="H803" s="8" t="s">
        <v>39</v>
      </c>
      <c r="I803" s="9">
        <v>2900</v>
      </c>
      <c r="J803" s="10">
        <v>1</v>
      </c>
      <c r="K803" s="11">
        <f t="shared" si="62"/>
        <v>2900</v>
      </c>
      <c r="L803" s="8" t="s">
        <v>25</v>
      </c>
      <c r="M803" s="8" t="b">
        <f t="shared" ca="1" si="63"/>
        <v>0</v>
      </c>
      <c r="N803" s="12" t="b">
        <f t="shared" ca="1" si="64"/>
        <v>0</v>
      </c>
    </row>
    <row r="804" spans="1:14" x14ac:dyDescent="0.3">
      <c r="A804" s="6" t="s">
        <v>2311</v>
      </c>
      <c r="B804" s="7">
        <v>45515</v>
      </c>
      <c r="C804" s="8">
        <f t="shared" si="60"/>
        <v>11</v>
      </c>
      <c r="D804" s="8" t="str">
        <f t="shared" si="61"/>
        <v>Aug</v>
      </c>
      <c r="E804" s="8" t="s">
        <v>2227</v>
      </c>
      <c r="F804" s="8" t="s">
        <v>2228</v>
      </c>
      <c r="G804" s="8" t="s">
        <v>23</v>
      </c>
      <c r="H804" s="8" t="s">
        <v>43</v>
      </c>
      <c r="I804" s="9">
        <v>190</v>
      </c>
      <c r="J804" s="10">
        <v>2</v>
      </c>
      <c r="K804" s="11">
        <f t="shared" si="62"/>
        <v>380</v>
      </c>
      <c r="L804" s="8" t="s">
        <v>19</v>
      </c>
      <c r="M804" s="8" t="b">
        <f t="shared" ca="1" si="63"/>
        <v>0</v>
      </c>
      <c r="N804" s="12" t="b">
        <f t="shared" ca="1" si="64"/>
        <v>0</v>
      </c>
    </row>
    <row r="805" spans="1:14" x14ac:dyDescent="0.3">
      <c r="A805" s="6" t="s">
        <v>2312</v>
      </c>
      <c r="B805" s="7">
        <v>45516</v>
      </c>
      <c r="C805" s="8">
        <f t="shared" si="60"/>
        <v>12</v>
      </c>
      <c r="D805" s="8" t="str">
        <f t="shared" si="61"/>
        <v>Aug</v>
      </c>
      <c r="E805" s="8" t="s">
        <v>2230</v>
      </c>
      <c r="F805" s="8" t="s">
        <v>2231</v>
      </c>
      <c r="G805" s="8" t="s">
        <v>29</v>
      </c>
      <c r="H805" s="8" t="s">
        <v>47</v>
      </c>
      <c r="I805" s="9">
        <v>4000</v>
      </c>
      <c r="J805" s="10">
        <v>3</v>
      </c>
      <c r="K805" s="11">
        <f t="shared" si="62"/>
        <v>12000</v>
      </c>
      <c r="L805" s="8" t="s">
        <v>25</v>
      </c>
      <c r="M805" s="8" t="b">
        <f t="shared" ca="1" si="63"/>
        <v>0</v>
      </c>
      <c r="N805" s="12" t="b">
        <f t="shared" ca="1" si="64"/>
        <v>0</v>
      </c>
    </row>
    <row r="806" spans="1:14" x14ac:dyDescent="0.3">
      <c r="A806" s="6" t="s">
        <v>2313</v>
      </c>
      <c r="B806" s="7">
        <v>45517</v>
      </c>
      <c r="C806" s="8">
        <f t="shared" si="60"/>
        <v>13</v>
      </c>
      <c r="D806" s="8" t="str">
        <f t="shared" si="61"/>
        <v>Aug</v>
      </c>
      <c r="E806" s="8" t="s">
        <v>2233</v>
      </c>
      <c r="F806" s="8" t="s">
        <v>2234</v>
      </c>
      <c r="G806" s="8" t="s">
        <v>29</v>
      </c>
      <c r="H806" s="8" t="s">
        <v>39</v>
      </c>
      <c r="I806" s="9">
        <v>1500</v>
      </c>
      <c r="J806" s="10">
        <v>5</v>
      </c>
      <c r="K806" s="11">
        <f t="shared" si="62"/>
        <v>7500</v>
      </c>
      <c r="L806" s="8" t="s">
        <v>19</v>
      </c>
      <c r="M806" s="8" t="b">
        <f t="shared" ca="1" si="63"/>
        <v>0</v>
      </c>
      <c r="N806" s="12" t="b">
        <f t="shared" ca="1" si="64"/>
        <v>0</v>
      </c>
    </row>
    <row r="807" spans="1:14" x14ac:dyDescent="0.3">
      <c r="A807" s="6" t="s">
        <v>2314</v>
      </c>
      <c r="B807" s="7">
        <v>45518</v>
      </c>
      <c r="C807" s="8">
        <f t="shared" si="60"/>
        <v>14</v>
      </c>
      <c r="D807" s="8" t="str">
        <f t="shared" si="61"/>
        <v>Aug</v>
      </c>
      <c r="E807" s="8" t="s">
        <v>2236</v>
      </c>
      <c r="F807" s="8" t="s">
        <v>2237</v>
      </c>
      <c r="G807" s="8" t="s">
        <v>34</v>
      </c>
      <c r="H807" s="8" t="s">
        <v>43</v>
      </c>
      <c r="I807" s="9">
        <v>210</v>
      </c>
      <c r="J807" s="10">
        <v>6</v>
      </c>
      <c r="K807" s="11">
        <f t="shared" si="62"/>
        <v>1260</v>
      </c>
      <c r="L807" s="8" t="s">
        <v>25</v>
      </c>
      <c r="M807" s="8" t="b">
        <f t="shared" ca="1" si="63"/>
        <v>0</v>
      </c>
      <c r="N807" s="12" t="b">
        <f t="shared" ca="1" si="64"/>
        <v>0</v>
      </c>
    </row>
    <row r="808" spans="1:14" x14ac:dyDescent="0.3">
      <c r="A808" s="6" t="s">
        <v>2315</v>
      </c>
      <c r="B808" s="7">
        <v>45519</v>
      </c>
      <c r="C808" s="8">
        <f t="shared" si="60"/>
        <v>15</v>
      </c>
      <c r="D808" s="8" t="str">
        <f t="shared" si="61"/>
        <v>Aug</v>
      </c>
      <c r="E808" s="8" t="s">
        <v>2239</v>
      </c>
      <c r="F808" s="8" t="s">
        <v>2240</v>
      </c>
      <c r="G808" s="8" t="s">
        <v>17</v>
      </c>
      <c r="H808" s="8" t="s">
        <v>47</v>
      </c>
      <c r="I808" s="9">
        <v>4000</v>
      </c>
      <c r="J808" s="10">
        <v>2</v>
      </c>
      <c r="K808" s="11">
        <f t="shared" si="62"/>
        <v>8000</v>
      </c>
      <c r="L808" s="8" t="s">
        <v>19</v>
      </c>
      <c r="M808" s="8" t="b">
        <f t="shared" ca="1" si="63"/>
        <v>0</v>
      </c>
      <c r="N808" s="12" t="b">
        <f t="shared" ca="1" si="64"/>
        <v>0</v>
      </c>
    </row>
    <row r="809" spans="1:14" x14ac:dyDescent="0.3">
      <c r="A809" s="6" t="s">
        <v>2316</v>
      </c>
      <c r="B809" s="7">
        <v>45520</v>
      </c>
      <c r="C809" s="8">
        <f t="shared" si="60"/>
        <v>16</v>
      </c>
      <c r="D809" s="8" t="str">
        <f t="shared" si="61"/>
        <v>Aug</v>
      </c>
      <c r="E809" s="8" t="s">
        <v>2242</v>
      </c>
      <c r="F809" s="8" t="s">
        <v>2243</v>
      </c>
      <c r="G809" s="8" t="s">
        <v>29</v>
      </c>
      <c r="H809" s="8" t="s">
        <v>39</v>
      </c>
      <c r="I809" s="9">
        <v>3200</v>
      </c>
      <c r="J809" s="10">
        <v>3</v>
      </c>
      <c r="K809" s="11">
        <f t="shared" si="62"/>
        <v>9600</v>
      </c>
      <c r="L809" s="8" t="s">
        <v>25</v>
      </c>
      <c r="M809" s="8" t="b">
        <f t="shared" ca="1" si="63"/>
        <v>0</v>
      </c>
      <c r="N809" s="12" t="b">
        <f t="shared" ca="1" si="64"/>
        <v>0</v>
      </c>
    </row>
    <row r="810" spans="1:14" x14ac:dyDescent="0.3">
      <c r="A810" s="6" t="s">
        <v>2317</v>
      </c>
      <c r="B810" s="7">
        <v>45521</v>
      </c>
      <c r="C810" s="8">
        <f t="shared" si="60"/>
        <v>17</v>
      </c>
      <c r="D810" s="8" t="str">
        <f t="shared" si="61"/>
        <v>Aug</v>
      </c>
      <c r="E810" s="8" t="s">
        <v>2245</v>
      </c>
      <c r="F810" s="8" t="s">
        <v>2246</v>
      </c>
      <c r="G810" s="8" t="s">
        <v>34</v>
      </c>
      <c r="H810" s="8" t="s">
        <v>43</v>
      </c>
      <c r="I810" s="9">
        <v>2900</v>
      </c>
      <c r="J810" s="10">
        <v>5</v>
      </c>
      <c r="K810" s="11">
        <f t="shared" si="62"/>
        <v>14500</v>
      </c>
      <c r="L810" s="8" t="s">
        <v>19</v>
      </c>
      <c r="M810" s="8" t="b">
        <f t="shared" ca="1" si="63"/>
        <v>0</v>
      </c>
      <c r="N810" s="12" t="b">
        <f t="shared" ca="1" si="64"/>
        <v>0</v>
      </c>
    </row>
    <row r="811" spans="1:14" x14ac:dyDescent="0.3">
      <c r="A811" s="6" t="s">
        <v>2318</v>
      </c>
      <c r="B811" s="7">
        <v>45522</v>
      </c>
      <c r="C811" s="8">
        <f t="shared" si="60"/>
        <v>18</v>
      </c>
      <c r="D811" s="8" t="str">
        <f t="shared" si="61"/>
        <v>Aug</v>
      </c>
      <c r="E811" s="8" t="s">
        <v>2248</v>
      </c>
      <c r="F811" s="8" t="s">
        <v>2249</v>
      </c>
      <c r="G811" s="8" t="s">
        <v>17</v>
      </c>
      <c r="H811" s="8" t="s">
        <v>47</v>
      </c>
      <c r="I811" s="9">
        <v>190</v>
      </c>
      <c r="J811" s="10">
        <v>3</v>
      </c>
      <c r="K811" s="11">
        <f t="shared" si="62"/>
        <v>570</v>
      </c>
      <c r="L811" s="8" t="s">
        <v>25</v>
      </c>
      <c r="M811" s="8" t="b">
        <f t="shared" ca="1" si="63"/>
        <v>0</v>
      </c>
      <c r="N811" s="12" t="b">
        <f t="shared" ca="1" si="64"/>
        <v>0</v>
      </c>
    </row>
    <row r="812" spans="1:14" x14ac:dyDescent="0.3">
      <c r="A812" s="6" t="s">
        <v>2319</v>
      </c>
      <c r="B812" s="7">
        <v>45523</v>
      </c>
      <c r="C812" s="8">
        <f t="shared" si="60"/>
        <v>19</v>
      </c>
      <c r="D812" s="8" t="str">
        <f t="shared" si="61"/>
        <v>Aug</v>
      </c>
      <c r="E812" s="8" t="s">
        <v>2182</v>
      </c>
      <c r="F812" s="8" t="s">
        <v>2183</v>
      </c>
      <c r="G812" s="8" t="s">
        <v>29</v>
      </c>
      <c r="H812" s="8" t="s">
        <v>39</v>
      </c>
      <c r="I812" s="9">
        <v>4000</v>
      </c>
      <c r="J812" s="10">
        <v>1</v>
      </c>
      <c r="K812" s="11">
        <f t="shared" si="62"/>
        <v>4000</v>
      </c>
      <c r="L812" s="8" t="s">
        <v>19</v>
      </c>
      <c r="M812" s="8" t="b">
        <f t="shared" ca="1" si="63"/>
        <v>0</v>
      </c>
      <c r="N812" s="12" t="b">
        <f t="shared" ca="1" si="64"/>
        <v>0</v>
      </c>
    </row>
    <row r="813" spans="1:14" x14ac:dyDescent="0.3">
      <c r="A813" s="6" t="s">
        <v>2320</v>
      </c>
      <c r="B813" s="7">
        <v>45524</v>
      </c>
      <c r="C813" s="8">
        <f t="shared" si="60"/>
        <v>20</v>
      </c>
      <c r="D813" s="8" t="str">
        <f t="shared" si="61"/>
        <v>Aug</v>
      </c>
      <c r="E813" s="8" t="s">
        <v>2185</v>
      </c>
      <c r="F813" s="8" t="s">
        <v>2186</v>
      </c>
      <c r="G813" s="8" t="s">
        <v>34</v>
      </c>
      <c r="H813" s="8" t="s">
        <v>43</v>
      </c>
      <c r="I813" s="9">
        <v>1500</v>
      </c>
      <c r="J813" s="10">
        <v>10</v>
      </c>
      <c r="K813" s="11">
        <f t="shared" si="62"/>
        <v>15000</v>
      </c>
      <c r="L813" s="8" t="s">
        <v>25</v>
      </c>
      <c r="M813" s="8" t="b">
        <f t="shared" ca="1" si="63"/>
        <v>0</v>
      </c>
      <c r="N813" s="12" t="b">
        <f t="shared" ca="1" si="64"/>
        <v>0</v>
      </c>
    </row>
    <row r="814" spans="1:14" x14ac:dyDescent="0.3">
      <c r="A814" s="6" t="s">
        <v>2321</v>
      </c>
      <c r="B814" s="7">
        <v>45525</v>
      </c>
      <c r="C814" s="8">
        <f t="shared" si="60"/>
        <v>21</v>
      </c>
      <c r="D814" s="8" t="str">
        <f t="shared" si="61"/>
        <v>Aug</v>
      </c>
      <c r="E814" s="8" t="s">
        <v>2188</v>
      </c>
      <c r="F814" s="8" t="s">
        <v>2189</v>
      </c>
      <c r="G814" s="8" t="s">
        <v>17</v>
      </c>
      <c r="H814" s="8" t="s">
        <v>47</v>
      </c>
      <c r="I814" s="9">
        <v>210</v>
      </c>
      <c r="J814" s="10">
        <v>3</v>
      </c>
      <c r="K814" s="11">
        <f t="shared" si="62"/>
        <v>630</v>
      </c>
      <c r="L814" s="8" t="s">
        <v>19</v>
      </c>
      <c r="M814" s="8" t="b">
        <f t="shared" ca="1" si="63"/>
        <v>0</v>
      </c>
      <c r="N814" s="12" t="b">
        <f t="shared" ca="1" si="64"/>
        <v>0</v>
      </c>
    </row>
    <row r="815" spans="1:14" x14ac:dyDescent="0.3">
      <c r="A815" s="6" t="s">
        <v>2322</v>
      </c>
      <c r="B815" s="7">
        <v>45526</v>
      </c>
      <c r="C815" s="8">
        <f t="shared" si="60"/>
        <v>22</v>
      </c>
      <c r="D815" s="8" t="str">
        <f t="shared" si="61"/>
        <v>Aug</v>
      </c>
      <c r="E815" s="8" t="s">
        <v>2191</v>
      </c>
      <c r="F815" s="8" t="s">
        <v>2192</v>
      </c>
      <c r="G815" s="8" t="s">
        <v>23</v>
      </c>
      <c r="H815" s="8" t="s">
        <v>18</v>
      </c>
      <c r="I815" s="9">
        <v>4000</v>
      </c>
      <c r="J815" s="10">
        <v>4</v>
      </c>
      <c r="K815" s="11">
        <f t="shared" si="62"/>
        <v>16000</v>
      </c>
      <c r="L815" s="8" t="s">
        <v>25</v>
      </c>
      <c r="M815" s="8" t="b">
        <f t="shared" ca="1" si="63"/>
        <v>0</v>
      </c>
      <c r="N815" s="12" t="b">
        <f t="shared" ca="1" si="64"/>
        <v>0</v>
      </c>
    </row>
    <row r="816" spans="1:14" x14ac:dyDescent="0.3">
      <c r="A816" s="6" t="s">
        <v>2323</v>
      </c>
      <c r="B816" s="7">
        <v>45527</v>
      </c>
      <c r="C816" s="8">
        <f t="shared" si="60"/>
        <v>23</v>
      </c>
      <c r="D816" s="8" t="str">
        <f t="shared" si="61"/>
        <v>Aug</v>
      </c>
      <c r="E816" s="8" t="s">
        <v>2194</v>
      </c>
      <c r="F816" s="8" t="s">
        <v>2195</v>
      </c>
      <c r="G816" s="8" t="s">
        <v>29</v>
      </c>
      <c r="H816" s="8" t="s">
        <v>24</v>
      </c>
      <c r="I816" s="9">
        <v>3200</v>
      </c>
      <c r="J816" s="10">
        <v>5</v>
      </c>
      <c r="K816" s="11">
        <f t="shared" si="62"/>
        <v>16000</v>
      </c>
      <c r="L816" s="8" t="s">
        <v>19</v>
      </c>
      <c r="M816" s="8" t="b">
        <f t="shared" ca="1" si="63"/>
        <v>0</v>
      </c>
      <c r="N816" s="12" t="b">
        <f t="shared" ca="1" si="64"/>
        <v>0</v>
      </c>
    </row>
    <row r="817" spans="1:14" x14ac:dyDescent="0.3">
      <c r="A817" s="6" t="s">
        <v>2324</v>
      </c>
      <c r="B817" s="7">
        <v>45528</v>
      </c>
      <c r="C817" s="8">
        <f t="shared" si="60"/>
        <v>24</v>
      </c>
      <c r="D817" s="8" t="str">
        <f t="shared" si="61"/>
        <v>Aug</v>
      </c>
      <c r="E817" s="8" t="s">
        <v>2197</v>
      </c>
      <c r="F817" s="8" t="s">
        <v>2198</v>
      </c>
      <c r="G817" s="8" t="s">
        <v>34</v>
      </c>
      <c r="H817" s="8" t="s">
        <v>30</v>
      </c>
      <c r="I817" s="9">
        <v>2900</v>
      </c>
      <c r="J817" s="10">
        <v>6</v>
      </c>
      <c r="K817" s="11">
        <f t="shared" si="62"/>
        <v>17400</v>
      </c>
      <c r="L817" s="8" t="s">
        <v>25</v>
      </c>
      <c r="M817" s="8" t="b">
        <f t="shared" ca="1" si="63"/>
        <v>0</v>
      </c>
      <c r="N817" s="12" t="b">
        <f t="shared" ca="1" si="64"/>
        <v>0</v>
      </c>
    </row>
    <row r="818" spans="1:14" x14ac:dyDescent="0.3">
      <c r="A818" s="6" t="s">
        <v>2325</v>
      </c>
      <c r="B818" s="7">
        <v>45529</v>
      </c>
      <c r="C818" s="8">
        <f t="shared" si="60"/>
        <v>25</v>
      </c>
      <c r="D818" s="8" t="str">
        <f t="shared" si="61"/>
        <v>Aug</v>
      </c>
      <c r="E818" s="8" t="s">
        <v>2200</v>
      </c>
      <c r="F818" s="8" t="s">
        <v>2201</v>
      </c>
      <c r="G818" s="8" t="s">
        <v>17</v>
      </c>
      <c r="H818" s="8" t="s">
        <v>35</v>
      </c>
      <c r="I818" s="9">
        <v>190</v>
      </c>
      <c r="J818" s="10">
        <v>5</v>
      </c>
      <c r="K818" s="11">
        <f t="shared" si="62"/>
        <v>950</v>
      </c>
      <c r="L818" s="8" t="s">
        <v>19</v>
      </c>
      <c r="M818" s="8" t="b">
        <f t="shared" ca="1" si="63"/>
        <v>0</v>
      </c>
      <c r="N818" s="12" t="b">
        <f t="shared" ca="1" si="64"/>
        <v>0</v>
      </c>
    </row>
    <row r="819" spans="1:14" x14ac:dyDescent="0.3">
      <c r="A819" s="6" t="s">
        <v>2326</v>
      </c>
      <c r="B819" s="7">
        <v>45530</v>
      </c>
      <c r="C819" s="8">
        <f t="shared" si="60"/>
        <v>26</v>
      </c>
      <c r="D819" s="8" t="str">
        <f t="shared" si="61"/>
        <v>Aug</v>
      </c>
      <c r="E819" s="8" t="s">
        <v>2203</v>
      </c>
      <c r="F819" s="8" t="s">
        <v>2204</v>
      </c>
      <c r="G819" s="8" t="s">
        <v>23</v>
      </c>
      <c r="H819" s="8" t="s">
        <v>39</v>
      </c>
      <c r="I819" s="9">
        <v>4000</v>
      </c>
      <c r="J819" s="10">
        <v>6</v>
      </c>
      <c r="K819" s="11">
        <f t="shared" si="62"/>
        <v>24000</v>
      </c>
      <c r="L819" s="8" t="s">
        <v>25</v>
      </c>
      <c r="M819" s="8" t="b">
        <f t="shared" ca="1" si="63"/>
        <v>0</v>
      </c>
      <c r="N819" s="12" t="b">
        <f t="shared" ca="1" si="64"/>
        <v>0</v>
      </c>
    </row>
    <row r="820" spans="1:14" x14ac:dyDescent="0.3">
      <c r="A820" s="6" t="s">
        <v>2327</v>
      </c>
      <c r="B820" s="7">
        <v>45531</v>
      </c>
      <c r="C820" s="8">
        <f t="shared" si="60"/>
        <v>27</v>
      </c>
      <c r="D820" s="8" t="str">
        <f t="shared" si="61"/>
        <v>Aug</v>
      </c>
      <c r="E820" s="8" t="s">
        <v>2206</v>
      </c>
      <c r="F820" s="8" t="s">
        <v>2207</v>
      </c>
      <c r="G820" s="8" t="s">
        <v>29</v>
      </c>
      <c r="H820" s="8" t="s">
        <v>43</v>
      </c>
      <c r="I820" s="9">
        <v>1500</v>
      </c>
      <c r="J820" s="10">
        <v>5</v>
      </c>
      <c r="K820" s="11">
        <f t="shared" si="62"/>
        <v>7500</v>
      </c>
      <c r="L820" s="8" t="s">
        <v>19</v>
      </c>
      <c r="M820" s="8" t="b">
        <f t="shared" ca="1" si="63"/>
        <v>0</v>
      </c>
      <c r="N820" s="12" t="b">
        <f t="shared" ca="1" si="64"/>
        <v>0</v>
      </c>
    </row>
    <row r="821" spans="1:14" x14ac:dyDescent="0.3">
      <c r="A821" s="6" t="s">
        <v>2328</v>
      </c>
      <c r="B821" s="7">
        <v>45532</v>
      </c>
      <c r="C821" s="8">
        <f t="shared" si="60"/>
        <v>28</v>
      </c>
      <c r="D821" s="8" t="str">
        <f t="shared" si="61"/>
        <v>Aug</v>
      </c>
      <c r="E821" s="8" t="s">
        <v>2209</v>
      </c>
      <c r="F821" s="8" t="s">
        <v>2210</v>
      </c>
      <c r="G821" s="8" t="s">
        <v>34</v>
      </c>
      <c r="H821" s="8" t="s">
        <v>47</v>
      </c>
      <c r="I821" s="9">
        <v>210</v>
      </c>
      <c r="J821" s="10">
        <v>6</v>
      </c>
      <c r="K821" s="11">
        <f t="shared" si="62"/>
        <v>1260</v>
      </c>
      <c r="L821" s="8" t="s">
        <v>25</v>
      </c>
      <c r="M821" s="8" t="b">
        <f t="shared" ca="1" si="63"/>
        <v>0</v>
      </c>
      <c r="N821" s="12" t="b">
        <f t="shared" ca="1" si="64"/>
        <v>0</v>
      </c>
    </row>
    <row r="822" spans="1:14" x14ac:dyDescent="0.3">
      <c r="A822" s="6" t="s">
        <v>2329</v>
      </c>
      <c r="B822" s="7">
        <v>45533</v>
      </c>
      <c r="C822" s="8">
        <f t="shared" si="60"/>
        <v>29</v>
      </c>
      <c r="D822" s="8" t="str">
        <f t="shared" si="61"/>
        <v>Aug</v>
      </c>
      <c r="E822" s="8" t="s">
        <v>2212</v>
      </c>
      <c r="F822" s="8" t="s">
        <v>2213</v>
      </c>
      <c r="G822" s="8" t="s">
        <v>17</v>
      </c>
      <c r="H822" s="8" t="s">
        <v>18</v>
      </c>
      <c r="I822" s="9">
        <v>4000</v>
      </c>
      <c r="J822" s="10">
        <v>2</v>
      </c>
      <c r="K822" s="11">
        <f t="shared" si="62"/>
        <v>8000</v>
      </c>
      <c r="L822" s="8" t="s">
        <v>19</v>
      </c>
      <c r="M822" s="8" t="b">
        <f t="shared" ca="1" si="63"/>
        <v>0</v>
      </c>
      <c r="N822" s="12" t="b">
        <f t="shared" ca="1" si="64"/>
        <v>0</v>
      </c>
    </row>
    <row r="823" spans="1:14" x14ac:dyDescent="0.3">
      <c r="A823" s="6" t="s">
        <v>2330</v>
      </c>
      <c r="B823" s="7">
        <v>45534</v>
      </c>
      <c r="C823" s="8">
        <f t="shared" si="60"/>
        <v>30</v>
      </c>
      <c r="D823" s="8" t="str">
        <f t="shared" si="61"/>
        <v>Aug</v>
      </c>
      <c r="E823" s="8" t="s">
        <v>2215</v>
      </c>
      <c r="F823" s="8" t="s">
        <v>2216</v>
      </c>
      <c r="G823" s="8" t="s">
        <v>23</v>
      </c>
      <c r="H823" s="8" t="s">
        <v>24</v>
      </c>
      <c r="I823" s="9">
        <v>3200</v>
      </c>
      <c r="J823" s="10">
        <v>3</v>
      </c>
      <c r="K823" s="11">
        <f t="shared" si="62"/>
        <v>9600</v>
      </c>
      <c r="L823" s="8" t="s">
        <v>25</v>
      </c>
      <c r="M823" s="8" t="b">
        <f t="shared" ca="1" si="63"/>
        <v>0</v>
      </c>
      <c r="N823" s="12" t="b">
        <f t="shared" ca="1" si="64"/>
        <v>0</v>
      </c>
    </row>
    <row r="824" spans="1:14" x14ac:dyDescent="0.3">
      <c r="A824" s="6" t="s">
        <v>2331</v>
      </c>
      <c r="B824" s="7">
        <v>45535</v>
      </c>
      <c r="C824" s="8">
        <f t="shared" si="60"/>
        <v>31</v>
      </c>
      <c r="D824" s="8" t="str">
        <f t="shared" si="61"/>
        <v>Aug</v>
      </c>
      <c r="E824" s="8" t="s">
        <v>2218</v>
      </c>
      <c r="F824" s="8" t="s">
        <v>2219</v>
      </c>
      <c r="G824" s="8" t="s">
        <v>29</v>
      </c>
      <c r="H824" s="8" t="s">
        <v>30</v>
      </c>
      <c r="I824" s="9">
        <v>2900</v>
      </c>
      <c r="J824" s="10">
        <v>5</v>
      </c>
      <c r="K824" s="11">
        <f t="shared" si="62"/>
        <v>14500</v>
      </c>
      <c r="L824" s="8" t="s">
        <v>19</v>
      </c>
      <c r="M824" s="8" t="b">
        <f t="shared" ca="1" si="63"/>
        <v>0</v>
      </c>
      <c r="N824" s="12" t="b">
        <f t="shared" ca="1" si="64"/>
        <v>0</v>
      </c>
    </row>
    <row r="825" spans="1:14" x14ac:dyDescent="0.3">
      <c r="A825" s="6" t="s">
        <v>2332</v>
      </c>
      <c r="B825" s="7">
        <v>45536</v>
      </c>
      <c r="C825" s="8">
        <f t="shared" si="60"/>
        <v>1</v>
      </c>
      <c r="D825" s="8" t="str">
        <f t="shared" si="61"/>
        <v>Sep</v>
      </c>
      <c r="E825" s="8" t="s">
        <v>2221</v>
      </c>
      <c r="F825" s="8" t="s">
        <v>2222</v>
      </c>
      <c r="G825" s="8" t="s">
        <v>34</v>
      </c>
      <c r="H825" s="8" t="s">
        <v>35</v>
      </c>
      <c r="I825" s="9">
        <v>190</v>
      </c>
      <c r="J825" s="10">
        <v>3</v>
      </c>
      <c r="K825" s="11">
        <f t="shared" si="62"/>
        <v>570</v>
      </c>
      <c r="L825" s="8" t="s">
        <v>25</v>
      </c>
      <c r="M825" s="8" t="b">
        <f t="shared" ca="1" si="63"/>
        <v>0</v>
      </c>
      <c r="N825" s="12" t="b">
        <f t="shared" ca="1" si="64"/>
        <v>0</v>
      </c>
    </row>
    <row r="826" spans="1:14" x14ac:dyDescent="0.3">
      <c r="A826" s="6" t="s">
        <v>2333</v>
      </c>
      <c r="B826" s="7">
        <v>45537</v>
      </c>
      <c r="C826" s="8">
        <f t="shared" si="60"/>
        <v>2</v>
      </c>
      <c r="D826" s="8" t="str">
        <f t="shared" si="61"/>
        <v>Sep</v>
      </c>
      <c r="E826" s="8" t="s">
        <v>2224</v>
      </c>
      <c r="F826" s="8" t="s">
        <v>2225</v>
      </c>
      <c r="G826" s="8" t="s">
        <v>17</v>
      </c>
      <c r="H826" s="8" t="s">
        <v>39</v>
      </c>
      <c r="I826" s="9">
        <v>4000</v>
      </c>
      <c r="J826" s="10">
        <v>1</v>
      </c>
      <c r="K826" s="11">
        <f t="shared" si="62"/>
        <v>4000</v>
      </c>
      <c r="L826" s="8" t="s">
        <v>19</v>
      </c>
      <c r="M826" s="8" t="b">
        <f t="shared" ca="1" si="63"/>
        <v>0</v>
      </c>
      <c r="N826" s="12" t="b">
        <f t="shared" ca="1" si="64"/>
        <v>0</v>
      </c>
    </row>
    <row r="827" spans="1:14" x14ac:dyDescent="0.3">
      <c r="A827" s="6" t="s">
        <v>2334</v>
      </c>
      <c r="B827" s="7">
        <v>45538</v>
      </c>
      <c r="C827" s="8">
        <f t="shared" si="60"/>
        <v>3</v>
      </c>
      <c r="D827" s="8" t="str">
        <f t="shared" si="61"/>
        <v>Sep</v>
      </c>
      <c r="E827" s="8" t="s">
        <v>2227</v>
      </c>
      <c r="F827" s="8" t="s">
        <v>2228</v>
      </c>
      <c r="G827" s="8" t="s">
        <v>23</v>
      </c>
      <c r="H827" s="8" t="s">
        <v>43</v>
      </c>
      <c r="I827" s="9">
        <v>1500</v>
      </c>
      <c r="J827" s="10">
        <v>2</v>
      </c>
      <c r="K827" s="11">
        <f t="shared" si="62"/>
        <v>3000</v>
      </c>
      <c r="L827" s="8" t="s">
        <v>25</v>
      </c>
      <c r="M827" s="8" t="b">
        <f t="shared" ca="1" si="63"/>
        <v>0</v>
      </c>
      <c r="N827" s="12" t="b">
        <f t="shared" ca="1" si="64"/>
        <v>0</v>
      </c>
    </row>
    <row r="828" spans="1:14" x14ac:dyDescent="0.3">
      <c r="A828" s="6" t="s">
        <v>2335</v>
      </c>
      <c r="B828" s="7">
        <v>45539</v>
      </c>
      <c r="C828" s="8">
        <f t="shared" si="60"/>
        <v>4</v>
      </c>
      <c r="D828" s="8" t="str">
        <f t="shared" si="61"/>
        <v>Sep</v>
      </c>
      <c r="E828" s="8" t="s">
        <v>2230</v>
      </c>
      <c r="F828" s="8" t="s">
        <v>2231</v>
      </c>
      <c r="G828" s="8" t="s">
        <v>29</v>
      </c>
      <c r="H828" s="8" t="s">
        <v>47</v>
      </c>
      <c r="I828" s="9">
        <v>210</v>
      </c>
      <c r="J828" s="10">
        <v>3</v>
      </c>
      <c r="K828" s="11">
        <f t="shared" si="62"/>
        <v>630</v>
      </c>
      <c r="L828" s="8" t="s">
        <v>19</v>
      </c>
      <c r="M828" s="8" t="b">
        <f t="shared" ca="1" si="63"/>
        <v>0</v>
      </c>
      <c r="N828" s="12" t="b">
        <f t="shared" ca="1" si="64"/>
        <v>0</v>
      </c>
    </row>
    <row r="829" spans="1:14" x14ac:dyDescent="0.3">
      <c r="A829" s="6" t="s">
        <v>2336</v>
      </c>
      <c r="B829" s="7">
        <v>45540</v>
      </c>
      <c r="C829" s="8">
        <f t="shared" si="60"/>
        <v>5</v>
      </c>
      <c r="D829" s="8" t="str">
        <f t="shared" si="61"/>
        <v>Sep</v>
      </c>
      <c r="E829" s="8" t="s">
        <v>2233</v>
      </c>
      <c r="F829" s="8" t="s">
        <v>2234</v>
      </c>
      <c r="G829" s="8" t="s">
        <v>29</v>
      </c>
      <c r="H829" s="8" t="s">
        <v>39</v>
      </c>
      <c r="I829" s="9">
        <v>4000</v>
      </c>
      <c r="J829" s="10">
        <v>5</v>
      </c>
      <c r="K829" s="11">
        <f t="shared" si="62"/>
        <v>20000</v>
      </c>
      <c r="L829" s="8" t="s">
        <v>25</v>
      </c>
      <c r="M829" s="8" t="b">
        <f t="shared" ca="1" si="63"/>
        <v>0</v>
      </c>
      <c r="N829" s="12" t="b">
        <f t="shared" ca="1" si="64"/>
        <v>0</v>
      </c>
    </row>
    <row r="830" spans="1:14" x14ac:dyDescent="0.3">
      <c r="A830" s="6" t="s">
        <v>2337</v>
      </c>
      <c r="B830" s="7">
        <v>45541</v>
      </c>
      <c r="C830" s="8">
        <f t="shared" si="60"/>
        <v>6</v>
      </c>
      <c r="D830" s="8" t="str">
        <f t="shared" si="61"/>
        <v>Sep</v>
      </c>
      <c r="E830" s="8" t="s">
        <v>2236</v>
      </c>
      <c r="F830" s="8" t="s">
        <v>2237</v>
      </c>
      <c r="G830" s="8" t="s">
        <v>34</v>
      </c>
      <c r="H830" s="8" t="s">
        <v>43</v>
      </c>
      <c r="I830" s="9">
        <v>3200</v>
      </c>
      <c r="J830" s="10">
        <v>6</v>
      </c>
      <c r="K830" s="11">
        <f t="shared" si="62"/>
        <v>19200</v>
      </c>
      <c r="L830" s="8" t="s">
        <v>19</v>
      </c>
      <c r="M830" s="8" t="b">
        <f t="shared" ca="1" si="63"/>
        <v>0</v>
      </c>
      <c r="N830" s="12" t="b">
        <f t="shared" ca="1" si="64"/>
        <v>0</v>
      </c>
    </row>
    <row r="831" spans="1:14" x14ac:dyDescent="0.3">
      <c r="A831" s="6" t="s">
        <v>2338</v>
      </c>
      <c r="B831" s="7">
        <v>45542</v>
      </c>
      <c r="C831" s="8">
        <f t="shared" si="60"/>
        <v>7</v>
      </c>
      <c r="D831" s="8" t="str">
        <f t="shared" si="61"/>
        <v>Sep</v>
      </c>
      <c r="E831" s="8" t="s">
        <v>2239</v>
      </c>
      <c r="F831" s="8" t="s">
        <v>2240</v>
      </c>
      <c r="G831" s="8" t="s">
        <v>17</v>
      </c>
      <c r="H831" s="8" t="s">
        <v>47</v>
      </c>
      <c r="I831" s="9">
        <v>2900</v>
      </c>
      <c r="J831" s="10">
        <v>2</v>
      </c>
      <c r="K831" s="11">
        <f t="shared" si="62"/>
        <v>5800</v>
      </c>
      <c r="L831" s="8" t="s">
        <v>25</v>
      </c>
      <c r="M831" s="8" t="b">
        <f t="shared" ca="1" si="63"/>
        <v>0</v>
      </c>
      <c r="N831" s="12" t="b">
        <f t="shared" ca="1" si="64"/>
        <v>0</v>
      </c>
    </row>
    <row r="832" spans="1:14" x14ac:dyDescent="0.3">
      <c r="A832" s="6" t="s">
        <v>2339</v>
      </c>
      <c r="B832" s="7">
        <v>45543</v>
      </c>
      <c r="C832" s="8">
        <f t="shared" si="60"/>
        <v>8</v>
      </c>
      <c r="D832" s="8" t="str">
        <f t="shared" si="61"/>
        <v>Sep</v>
      </c>
      <c r="E832" s="8" t="s">
        <v>2242</v>
      </c>
      <c r="F832" s="8" t="s">
        <v>2243</v>
      </c>
      <c r="G832" s="8" t="s">
        <v>29</v>
      </c>
      <c r="H832" s="8" t="s">
        <v>39</v>
      </c>
      <c r="I832" s="9">
        <v>190</v>
      </c>
      <c r="J832" s="10">
        <v>3</v>
      </c>
      <c r="K832" s="11">
        <f t="shared" si="62"/>
        <v>570</v>
      </c>
      <c r="L832" s="8" t="s">
        <v>19</v>
      </c>
      <c r="M832" s="8" t="b">
        <f t="shared" ca="1" si="63"/>
        <v>0</v>
      </c>
      <c r="N832" s="12" t="b">
        <f t="shared" ca="1" si="64"/>
        <v>0</v>
      </c>
    </row>
    <row r="833" spans="1:14" x14ac:dyDescent="0.3">
      <c r="A833" s="6" t="s">
        <v>2340</v>
      </c>
      <c r="B833" s="7">
        <v>45544</v>
      </c>
      <c r="C833" s="8">
        <f t="shared" si="60"/>
        <v>9</v>
      </c>
      <c r="D833" s="8" t="str">
        <f t="shared" si="61"/>
        <v>Sep</v>
      </c>
      <c r="E833" s="8" t="s">
        <v>2245</v>
      </c>
      <c r="F833" s="8" t="s">
        <v>2246</v>
      </c>
      <c r="G833" s="8" t="s">
        <v>34</v>
      </c>
      <c r="H833" s="8" t="s">
        <v>43</v>
      </c>
      <c r="I833" s="9">
        <v>4000</v>
      </c>
      <c r="J833" s="10">
        <v>5</v>
      </c>
      <c r="K833" s="11">
        <f t="shared" si="62"/>
        <v>20000</v>
      </c>
      <c r="L833" s="8" t="s">
        <v>25</v>
      </c>
      <c r="M833" s="8" t="b">
        <f t="shared" ca="1" si="63"/>
        <v>0</v>
      </c>
      <c r="N833" s="12" t="b">
        <f t="shared" ca="1" si="64"/>
        <v>0</v>
      </c>
    </row>
    <row r="834" spans="1:14" x14ac:dyDescent="0.3">
      <c r="A834" s="6" t="s">
        <v>2341</v>
      </c>
      <c r="B834" s="7">
        <v>45545</v>
      </c>
      <c r="C834" s="8">
        <f t="shared" si="60"/>
        <v>10</v>
      </c>
      <c r="D834" s="8" t="str">
        <f t="shared" si="61"/>
        <v>Sep</v>
      </c>
      <c r="E834" s="8" t="s">
        <v>2248</v>
      </c>
      <c r="F834" s="8" t="s">
        <v>2249</v>
      </c>
      <c r="G834" s="8" t="s">
        <v>17</v>
      </c>
      <c r="H834" s="8" t="s">
        <v>47</v>
      </c>
      <c r="I834" s="9">
        <v>1500</v>
      </c>
      <c r="J834" s="10">
        <v>3</v>
      </c>
      <c r="K834" s="11">
        <f t="shared" si="62"/>
        <v>4500</v>
      </c>
      <c r="L834" s="8" t="s">
        <v>19</v>
      </c>
      <c r="M834" s="8" t="b">
        <f t="shared" ca="1" si="63"/>
        <v>0</v>
      </c>
      <c r="N834" s="12" t="b">
        <f t="shared" ca="1" si="64"/>
        <v>0</v>
      </c>
    </row>
    <row r="835" spans="1:14" x14ac:dyDescent="0.3">
      <c r="A835" s="6" t="s">
        <v>2342</v>
      </c>
      <c r="B835" s="7">
        <v>45546</v>
      </c>
      <c r="C835" s="8">
        <f t="shared" ref="C835:C898" si="65">DAY(B835)</f>
        <v>11</v>
      </c>
      <c r="D835" s="8" t="str">
        <f t="shared" ref="D835:D898" si="66">TEXT(B835,"mmm")</f>
        <v>Sep</v>
      </c>
      <c r="E835" s="8" t="s">
        <v>2182</v>
      </c>
      <c r="F835" s="8" t="s">
        <v>2183</v>
      </c>
      <c r="G835" s="8" t="s">
        <v>29</v>
      </c>
      <c r="H835" s="8" t="s">
        <v>39</v>
      </c>
      <c r="I835" s="9">
        <v>210</v>
      </c>
      <c r="J835" s="10">
        <v>1</v>
      </c>
      <c r="K835" s="11">
        <f t="shared" ref="K835:K898" si="67">I835*J835</f>
        <v>210</v>
      </c>
      <c r="L835" s="8" t="s">
        <v>25</v>
      </c>
      <c r="M835" s="8" t="b">
        <f t="shared" ref="M835:M898" ca="1" si="68">AND(B835&gt;=(TODAY()-28),B835&lt;TODAY())</f>
        <v>0</v>
      </c>
      <c r="N835" s="12" t="b">
        <f t="shared" ref="N835:N898" ca="1" si="69">AND(B835&gt;=(TODAY()-56),B835&lt;(TODAY()-28))</f>
        <v>0</v>
      </c>
    </row>
    <row r="836" spans="1:14" x14ac:dyDescent="0.3">
      <c r="A836" s="6" t="s">
        <v>2343</v>
      </c>
      <c r="B836" s="7">
        <v>45547</v>
      </c>
      <c r="C836" s="8">
        <f t="shared" si="65"/>
        <v>12</v>
      </c>
      <c r="D836" s="8" t="str">
        <f t="shared" si="66"/>
        <v>Sep</v>
      </c>
      <c r="E836" s="8" t="s">
        <v>2185</v>
      </c>
      <c r="F836" s="8" t="s">
        <v>2186</v>
      </c>
      <c r="G836" s="8" t="s">
        <v>34</v>
      </c>
      <c r="H836" s="8" t="s">
        <v>43</v>
      </c>
      <c r="I836" s="9">
        <v>4000</v>
      </c>
      <c r="J836" s="10">
        <v>10</v>
      </c>
      <c r="K836" s="11">
        <f t="shared" si="67"/>
        <v>40000</v>
      </c>
      <c r="L836" s="8" t="s">
        <v>19</v>
      </c>
      <c r="M836" s="8" t="b">
        <f t="shared" ca="1" si="68"/>
        <v>0</v>
      </c>
      <c r="N836" s="12" t="b">
        <f t="shared" ca="1" si="69"/>
        <v>0</v>
      </c>
    </row>
    <row r="837" spans="1:14" x14ac:dyDescent="0.3">
      <c r="A837" s="6" t="s">
        <v>2344</v>
      </c>
      <c r="B837" s="7">
        <v>45548</v>
      </c>
      <c r="C837" s="8">
        <f t="shared" si="65"/>
        <v>13</v>
      </c>
      <c r="D837" s="8" t="str">
        <f t="shared" si="66"/>
        <v>Sep</v>
      </c>
      <c r="E837" s="8" t="s">
        <v>2188</v>
      </c>
      <c r="F837" s="8" t="s">
        <v>2189</v>
      </c>
      <c r="G837" s="8" t="s">
        <v>17</v>
      </c>
      <c r="H837" s="8" t="s">
        <v>47</v>
      </c>
      <c r="I837" s="9">
        <v>3200</v>
      </c>
      <c r="J837" s="10">
        <v>3</v>
      </c>
      <c r="K837" s="11">
        <f t="shared" si="67"/>
        <v>9600</v>
      </c>
      <c r="L837" s="8" t="s">
        <v>25</v>
      </c>
      <c r="M837" s="8" t="b">
        <f t="shared" ca="1" si="68"/>
        <v>0</v>
      </c>
      <c r="N837" s="12" t="b">
        <f t="shared" ca="1" si="69"/>
        <v>0</v>
      </c>
    </row>
    <row r="838" spans="1:14" x14ac:dyDescent="0.3">
      <c r="A838" s="6" t="s">
        <v>2345</v>
      </c>
      <c r="B838" s="7">
        <v>45549</v>
      </c>
      <c r="C838" s="8">
        <f t="shared" si="65"/>
        <v>14</v>
      </c>
      <c r="D838" s="8" t="str">
        <f t="shared" si="66"/>
        <v>Sep</v>
      </c>
      <c r="E838" s="8" t="s">
        <v>2191</v>
      </c>
      <c r="F838" s="8" t="s">
        <v>2192</v>
      </c>
      <c r="G838" s="8" t="s">
        <v>23</v>
      </c>
      <c r="H838" s="8" t="s">
        <v>18</v>
      </c>
      <c r="I838" s="9">
        <v>2900</v>
      </c>
      <c r="J838" s="10">
        <v>4</v>
      </c>
      <c r="K838" s="11">
        <f t="shared" si="67"/>
        <v>11600</v>
      </c>
      <c r="L838" s="8" t="s">
        <v>19</v>
      </c>
      <c r="M838" s="8" t="b">
        <f t="shared" ca="1" si="68"/>
        <v>0</v>
      </c>
      <c r="N838" s="12" t="b">
        <f t="shared" ca="1" si="69"/>
        <v>0</v>
      </c>
    </row>
    <row r="839" spans="1:14" x14ac:dyDescent="0.3">
      <c r="A839" s="6" t="s">
        <v>2346</v>
      </c>
      <c r="B839" s="7">
        <v>45550</v>
      </c>
      <c r="C839" s="8">
        <f t="shared" si="65"/>
        <v>15</v>
      </c>
      <c r="D839" s="8" t="str">
        <f t="shared" si="66"/>
        <v>Sep</v>
      </c>
      <c r="E839" s="8" t="s">
        <v>2194</v>
      </c>
      <c r="F839" s="8" t="s">
        <v>2195</v>
      </c>
      <c r="G839" s="8" t="s">
        <v>29</v>
      </c>
      <c r="H839" s="8" t="s">
        <v>24</v>
      </c>
      <c r="I839" s="9">
        <v>190</v>
      </c>
      <c r="J839" s="10">
        <v>5</v>
      </c>
      <c r="K839" s="11">
        <f t="shared" si="67"/>
        <v>950</v>
      </c>
      <c r="L839" s="8" t="s">
        <v>25</v>
      </c>
      <c r="M839" s="8" t="b">
        <f t="shared" ca="1" si="68"/>
        <v>0</v>
      </c>
      <c r="N839" s="12" t="b">
        <f t="shared" ca="1" si="69"/>
        <v>0</v>
      </c>
    </row>
    <row r="840" spans="1:14" x14ac:dyDescent="0.3">
      <c r="A840" s="6" t="s">
        <v>2347</v>
      </c>
      <c r="B840" s="7">
        <v>45551</v>
      </c>
      <c r="C840" s="8">
        <f t="shared" si="65"/>
        <v>16</v>
      </c>
      <c r="D840" s="8" t="str">
        <f t="shared" si="66"/>
        <v>Sep</v>
      </c>
      <c r="E840" s="8" t="s">
        <v>2197</v>
      </c>
      <c r="F840" s="8" t="s">
        <v>2198</v>
      </c>
      <c r="G840" s="8" t="s">
        <v>34</v>
      </c>
      <c r="H840" s="8" t="s">
        <v>30</v>
      </c>
      <c r="I840" s="9">
        <v>4000</v>
      </c>
      <c r="J840" s="10">
        <v>6</v>
      </c>
      <c r="K840" s="11">
        <f t="shared" si="67"/>
        <v>24000</v>
      </c>
      <c r="L840" s="8" t="s">
        <v>19</v>
      </c>
      <c r="M840" s="8" t="b">
        <f t="shared" ca="1" si="68"/>
        <v>0</v>
      </c>
      <c r="N840" s="12" t="b">
        <f t="shared" ca="1" si="69"/>
        <v>0</v>
      </c>
    </row>
    <row r="841" spans="1:14" x14ac:dyDescent="0.3">
      <c r="A841" s="6" t="s">
        <v>2348</v>
      </c>
      <c r="B841" s="7">
        <v>45552</v>
      </c>
      <c r="C841" s="8">
        <f t="shared" si="65"/>
        <v>17</v>
      </c>
      <c r="D841" s="8" t="str">
        <f t="shared" si="66"/>
        <v>Sep</v>
      </c>
      <c r="E841" s="8" t="s">
        <v>2200</v>
      </c>
      <c r="F841" s="8" t="s">
        <v>2201</v>
      </c>
      <c r="G841" s="8" t="s">
        <v>17</v>
      </c>
      <c r="H841" s="8" t="s">
        <v>35</v>
      </c>
      <c r="I841" s="9">
        <v>1500</v>
      </c>
      <c r="J841" s="10">
        <v>5</v>
      </c>
      <c r="K841" s="11">
        <f t="shared" si="67"/>
        <v>7500</v>
      </c>
      <c r="L841" s="8" t="s">
        <v>25</v>
      </c>
      <c r="M841" s="8" t="b">
        <f t="shared" ca="1" si="68"/>
        <v>0</v>
      </c>
      <c r="N841" s="12" t="b">
        <f t="shared" ca="1" si="69"/>
        <v>0</v>
      </c>
    </row>
    <row r="842" spans="1:14" x14ac:dyDescent="0.3">
      <c r="A842" s="6" t="s">
        <v>2349</v>
      </c>
      <c r="B842" s="7">
        <v>45553</v>
      </c>
      <c r="C842" s="8">
        <f t="shared" si="65"/>
        <v>18</v>
      </c>
      <c r="D842" s="8" t="str">
        <f t="shared" si="66"/>
        <v>Sep</v>
      </c>
      <c r="E842" s="8" t="s">
        <v>2203</v>
      </c>
      <c r="F842" s="8" t="s">
        <v>2204</v>
      </c>
      <c r="G842" s="8" t="s">
        <v>23</v>
      </c>
      <c r="H842" s="8" t="s">
        <v>39</v>
      </c>
      <c r="I842" s="9">
        <v>210</v>
      </c>
      <c r="J842" s="10">
        <v>6</v>
      </c>
      <c r="K842" s="11">
        <f t="shared" si="67"/>
        <v>1260</v>
      </c>
      <c r="L842" s="8" t="s">
        <v>19</v>
      </c>
      <c r="M842" s="8" t="b">
        <f t="shared" ca="1" si="68"/>
        <v>0</v>
      </c>
      <c r="N842" s="12" t="b">
        <f t="shared" ca="1" si="69"/>
        <v>0</v>
      </c>
    </row>
    <row r="843" spans="1:14" x14ac:dyDescent="0.3">
      <c r="A843" s="6" t="s">
        <v>2350</v>
      </c>
      <c r="B843" s="7">
        <v>45554</v>
      </c>
      <c r="C843" s="8">
        <f t="shared" si="65"/>
        <v>19</v>
      </c>
      <c r="D843" s="8" t="str">
        <f t="shared" si="66"/>
        <v>Sep</v>
      </c>
      <c r="E843" s="8" t="s">
        <v>2206</v>
      </c>
      <c r="F843" s="8" t="s">
        <v>2207</v>
      </c>
      <c r="G843" s="8" t="s">
        <v>29</v>
      </c>
      <c r="H843" s="8" t="s">
        <v>43</v>
      </c>
      <c r="I843" s="9">
        <v>4000</v>
      </c>
      <c r="J843" s="10">
        <v>5</v>
      </c>
      <c r="K843" s="11">
        <f t="shared" si="67"/>
        <v>20000</v>
      </c>
      <c r="L843" s="8" t="s">
        <v>25</v>
      </c>
      <c r="M843" s="8" t="b">
        <f t="shared" ca="1" si="68"/>
        <v>0</v>
      </c>
      <c r="N843" s="12" t="b">
        <f t="shared" ca="1" si="69"/>
        <v>0</v>
      </c>
    </row>
    <row r="844" spans="1:14" x14ac:dyDescent="0.3">
      <c r="A844" s="6" t="s">
        <v>2351</v>
      </c>
      <c r="B844" s="7">
        <v>45555</v>
      </c>
      <c r="C844" s="8">
        <f t="shared" si="65"/>
        <v>20</v>
      </c>
      <c r="D844" s="8" t="str">
        <f t="shared" si="66"/>
        <v>Sep</v>
      </c>
      <c r="E844" s="8" t="s">
        <v>2209</v>
      </c>
      <c r="F844" s="8" t="s">
        <v>2210</v>
      </c>
      <c r="G844" s="8" t="s">
        <v>34</v>
      </c>
      <c r="H844" s="8" t="s">
        <v>47</v>
      </c>
      <c r="I844" s="9">
        <v>3200</v>
      </c>
      <c r="J844" s="10">
        <v>6</v>
      </c>
      <c r="K844" s="11">
        <f t="shared" si="67"/>
        <v>19200</v>
      </c>
      <c r="L844" s="8" t="s">
        <v>19</v>
      </c>
      <c r="M844" s="8" t="b">
        <f t="shared" ca="1" si="68"/>
        <v>0</v>
      </c>
      <c r="N844" s="12" t="b">
        <f t="shared" ca="1" si="69"/>
        <v>0</v>
      </c>
    </row>
    <row r="845" spans="1:14" x14ac:dyDescent="0.3">
      <c r="A845" s="6" t="s">
        <v>2352</v>
      </c>
      <c r="B845" s="7">
        <v>45556</v>
      </c>
      <c r="C845" s="8">
        <f t="shared" si="65"/>
        <v>21</v>
      </c>
      <c r="D845" s="8" t="str">
        <f t="shared" si="66"/>
        <v>Sep</v>
      </c>
      <c r="E845" s="8" t="s">
        <v>2212</v>
      </c>
      <c r="F845" s="8" t="s">
        <v>2213</v>
      </c>
      <c r="G845" s="8" t="s">
        <v>17</v>
      </c>
      <c r="H845" s="8" t="s">
        <v>18</v>
      </c>
      <c r="I845" s="9">
        <v>2900</v>
      </c>
      <c r="J845" s="10">
        <v>2</v>
      </c>
      <c r="K845" s="11">
        <f t="shared" si="67"/>
        <v>5800</v>
      </c>
      <c r="L845" s="8" t="s">
        <v>25</v>
      </c>
      <c r="M845" s="8" t="b">
        <f t="shared" ca="1" si="68"/>
        <v>0</v>
      </c>
      <c r="N845" s="12" t="b">
        <f t="shared" ca="1" si="69"/>
        <v>0</v>
      </c>
    </row>
    <row r="846" spans="1:14" x14ac:dyDescent="0.3">
      <c r="A846" s="6" t="s">
        <v>2353</v>
      </c>
      <c r="B846" s="7">
        <v>45557</v>
      </c>
      <c r="C846" s="8">
        <f t="shared" si="65"/>
        <v>22</v>
      </c>
      <c r="D846" s="8" t="str">
        <f t="shared" si="66"/>
        <v>Sep</v>
      </c>
      <c r="E846" s="8" t="s">
        <v>2215</v>
      </c>
      <c r="F846" s="8" t="s">
        <v>2216</v>
      </c>
      <c r="G846" s="8" t="s">
        <v>23</v>
      </c>
      <c r="H846" s="8" t="s">
        <v>24</v>
      </c>
      <c r="I846" s="9">
        <v>190</v>
      </c>
      <c r="J846" s="10">
        <v>3</v>
      </c>
      <c r="K846" s="11">
        <f t="shared" si="67"/>
        <v>570</v>
      </c>
      <c r="L846" s="8" t="s">
        <v>19</v>
      </c>
      <c r="M846" s="8" t="b">
        <f t="shared" ca="1" si="68"/>
        <v>0</v>
      </c>
      <c r="N846" s="12" t="b">
        <f t="shared" ca="1" si="69"/>
        <v>0</v>
      </c>
    </row>
    <row r="847" spans="1:14" x14ac:dyDescent="0.3">
      <c r="A847" s="6" t="s">
        <v>2354</v>
      </c>
      <c r="B847" s="7">
        <v>45558</v>
      </c>
      <c r="C847" s="8">
        <f t="shared" si="65"/>
        <v>23</v>
      </c>
      <c r="D847" s="8" t="str">
        <f t="shared" si="66"/>
        <v>Sep</v>
      </c>
      <c r="E847" s="8" t="s">
        <v>2218</v>
      </c>
      <c r="F847" s="8" t="s">
        <v>2219</v>
      </c>
      <c r="G847" s="8" t="s">
        <v>29</v>
      </c>
      <c r="H847" s="8" t="s">
        <v>30</v>
      </c>
      <c r="I847" s="9">
        <v>4000</v>
      </c>
      <c r="J847" s="10">
        <v>5</v>
      </c>
      <c r="K847" s="11">
        <f t="shared" si="67"/>
        <v>20000</v>
      </c>
      <c r="L847" s="8" t="s">
        <v>25</v>
      </c>
      <c r="M847" s="8" t="b">
        <f t="shared" ca="1" si="68"/>
        <v>0</v>
      </c>
      <c r="N847" s="12" t="b">
        <f t="shared" ca="1" si="69"/>
        <v>0</v>
      </c>
    </row>
    <row r="848" spans="1:14" x14ac:dyDescent="0.3">
      <c r="A848" s="6" t="s">
        <v>2355</v>
      </c>
      <c r="B848" s="7">
        <v>45559</v>
      </c>
      <c r="C848" s="8">
        <f t="shared" si="65"/>
        <v>24</v>
      </c>
      <c r="D848" s="8" t="str">
        <f t="shared" si="66"/>
        <v>Sep</v>
      </c>
      <c r="E848" s="8" t="s">
        <v>2221</v>
      </c>
      <c r="F848" s="8" t="s">
        <v>2222</v>
      </c>
      <c r="G848" s="8" t="s">
        <v>34</v>
      </c>
      <c r="H848" s="8" t="s">
        <v>35</v>
      </c>
      <c r="I848" s="9">
        <v>1500</v>
      </c>
      <c r="J848" s="10">
        <v>3</v>
      </c>
      <c r="K848" s="11">
        <f t="shared" si="67"/>
        <v>4500</v>
      </c>
      <c r="L848" s="8" t="s">
        <v>19</v>
      </c>
      <c r="M848" s="8" t="b">
        <f t="shared" ca="1" si="68"/>
        <v>0</v>
      </c>
      <c r="N848" s="12" t="b">
        <f t="shared" ca="1" si="69"/>
        <v>0</v>
      </c>
    </row>
    <row r="849" spans="1:14" x14ac:dyDescent="0.3">
      <c r="A849" s="6" t="s">
        <v>2356</v>
      </c>
      <c r="B849" s="7">
        <v>45560</v>
      </c>
      <c r="C849" s="8">
        <f t="shared" si="65"/>
        <v>25</v>
      </c>
      <c r="D849" s="8" t="str">
        <f t="shared" si="66"/>
        <v>Sep</v>
      </c>
      <c r="E849" s="8" t="s">
        <v>2224</v>
      </c>
      <c r="F849" s="8" t="s">
        <v>2225</v>
      </c>
      <c r="G849" s="8" t="s">
        <v>17</v>
      </c>
      <c r="H849" s="8" t="s">
        <v>39</v>
      </c>
      <c r="I849" s="9">
        <v>210</v>
      </c>
      <c r="J849" s="10">
        <v>1</v>
      </c>
      <c r="K849" s="11">
        <f t="shared" si="67"/>
        <v>210</v>
      </c>
      <c r="L849" s="8" t="s">
        <v>25</v>
      </c>
      <c r="M849" s="8" t="b">
        <f t="shared" ca="1" si="68"/>
        <v>0</v>
      </c>
      <c r="N849" s="12" t="b">
        <f t="shared" ca="1" si="69"/>
        <v>0</v>
      </c>
    </row>
    <row r="850" spans="1:14" x14ac:dyDescent="0.3">
      <c r="A850" s="6" t="s">
        <v>2357</v>
      </c>
      <c r="B850" s="7">
        <v>45561</v>
      </c>
      <c r="C850" s="8">
        <f t="shared" si="65"/>
        <v>26</v>
      </c>
      <c r="D850" s="8" t="str">
        <f t="shared" si="66"/>
        <v>Sep</v>
      </c>
      <c r="E850" s="8" t="s">
        <v>2227</v>
      </c>
      <c r="F850" s="8" t="s">
        <v>2228</v>
      </c>
      <c r="G850" s="8" t="s">
        <v>23</v>
      </c>
      <c r="H850" s="8" t="s">
        <v>43</v>
      </c>
      <c r="I850" s="9">
        <v>4000</v>
      </c>
      <c r="J850" s="10">
        <v>2</v>
      </c>
      <c r="K850" s="11">
        <f t="shared" si="67"/>
        <v>8000</v>
      </c>
      <c r="L850" s="8" t="s">
        <v>19</v>
      </c>
      <c r="M850" s="8" t="b">
        <f t="shared" ca="1" si="68"/>
        <v>0</v>
      </c>
      <c r="N850" s="12" t="b">
        <f t="shared" ca="1" si="69"/>
        <v>0</v>
      </c>
    </row>
    <row r="851" spans="1:14" x14ac:dyDescent="0.3">
      <c r="A851" s="6" t="s">
        <v>2358</v>
      </c>
      <c r="B851" s="7">
        <v>45562</v>
      </c>
      <c r="C851" s="8">
        <f t="shared" si="65"/>
        <v>27</v>
      </c>
      <c r="D851" s="8" t="str">
        <f t="shared" si="66"/>
        <v>Sep</v>
      </c>
      <c r="E851" s="8" t="s">
        <v>2230</v>
      </c>
      <c r="F851" s="8" t="s">
        <v>2231</v>
      </c>
      <c r="G851" s="8" t="s">
        <v>29</v>
      </c>
      <c r="H851" s="8" t="s">
        <v>47</v>
      </c>
      <c r="I851" s="9">
        <v>3200</v>
      </c>
      <c r="J851" s="10">
        <v>3</v>
      </c>
      <c r="K851" s="11">
        <f t="shared" si="67"/>
        <v>9600</v>
      </c>
      <c r="L851" s="8" t="s">
        <v>25</v>
      </c>
      <c r="M851" s="8" t="b">
        <f t="shared" ca="1" si="68"/>
        <v>0</v>
      </c>
      <c r="N851" s="12" t="b">
        <f t="shared" ca="1" si="69"/>
        <v>0</v>
      </c>
    </row>
    <row r="852" spans="1:14" x14ac:dyDescent="0.3">
      <c r="A852" s="6" t="s">
        <v>2359</v>
      </c>
      <c r="B852" s="7">
        <v>45563</v>
      </c>
      <c r="C852" s="8">
        <f t="shared" si="65"/>
        <v>28</v>
      </c>
      <c r="D852" s="8" t="str">
        <f t="shared" si="66"/>
        <v>Sep</v>
      </c>
      <c r="E852" s="8" t="s">
        <v>2233</v>
      </c>
      <c r="F852" s="8" t="s">
        <v>2234</v>
      </c>
      <c r="G852" s="8" t="s">
        <v>29</v>
      </c>
      <c r="H852" s="8" t="s">
        <v>39</v>
      </c>
      <c r="I852" s="9">
        <v>2900</v>
      </c>
      <c r="J852" s="10">
        <v>5</v>
      </c>
      <c r="K852" s="11">
        <f t="shared" si="67"/>
        <v>14500</v>
      </c>
      <c r="L852" s="8" t="s">
        <v>19</v>
      </c>
      <c r="M852" s="8" t="b">
        <f t="shared" ca="1" si="68"/>
        <v>0</v>
      </c>
      <c r="N852" s="12" t="b">
        <f t="shared" ca="1" si="69"/>
        <v>0</v>
      </c>
    </row>
    <row r="853" spans="1:14" x14ac:dyDescent="0.3">
      <c r="A853" s="6" t="s">
        <v>2360</v>
      </c>
      <c r="B853" s="7">
        <v>45564</v>
      </c>
      <c r="C853" s="8">
        <f t="shared" si="65"/>
        <v>29</v>
      </c>
      <c r="D853" s="8" t="str">
        <f t="shared" si="66"/>
        <v>Sep</v>
      </c>
      <c r="E853" s="8" t="s">
        <v>2236</v>
      </c>
      <c r="F853" s="8" t="s">
        <v>2237</v>
      </c>
      <c r="G853" s="8" t="s">
        <v>34</v>
      </c>
      <c r="H853" s="8" t="s">
        <v>43</v>
      </c>
      <c r="I853" s="9">
        <v>190</v>
      </c>
      <c r="J853" s="10">
        <v>6</v>
      </c>
      <c r="K853" s="11">
        <f t="shared" si="67"/>
        <v>1140</v>
      </c>
      <c r="L853" s="8" t="s">
        <v>25</v>
      </c>
      <c r="M853" s="8" t="b">
        <f t="shared" ca="1" si="68"/>
        <v>0</v>
      </c>
      <c r="N853" s="12" t="b">
        <f t="shared" ca="1" si="69"/>
        <v>0</v>
      </c>
    </row>
    <row r="854" spans="1:14" x14ac:dyDescent="0.3">
      <c r="A854" s="6" t="s">
        <v>2361</v>
      </c>
      <c r="B854" s="7">
        <v>45565</v>
      </c>
      <c r="C854" s="8">
        <f t="shared" si="65"/>
        <v>30</v>
      </c>
      <c r="D854" s="8" t="str">
        <f t="shared" si="66"/>
        <v>Sep</v>
      </c>
      <c r="E854" s="8" t="s">
        <v>2239</v>
      </c>
      <c r="F854" s="8" t="s">
        <v>2240</v>
      </c>
      <c r="G854" s="8" t="s">
        <v>17</v>
      </c>
      <c r="H854" s="8" t="s">
        <v>47</v>
      </c>
      <c r="I854" s="9">
        <v>4000</v>
      </c>
      <c r="J854" s="10">
        <v>2</v>
      </c>
      <c r="K854" s="11">
        <f t="shared" si="67"/>
        <v>8000</v>
      </c>
      <c r="L854" s="8" t="s">
        <v>19</v>
      </c>
      <c r="M854" s="8" t="b">
        <f t="shared" ca="1" si="68"/>
        <v>0</v>
      </c>
      <c r="N854" s="12" t="b">
        <f t="shared" ca="1" si="69"/>
        <v>0</v>
      </c>
    </row>
    <row r="855" spans="1:14" x14ac:dyDescent="0.3">
      <c r="A855" s="6" t="s">
        <v>2362</v>
      </c>
      <c r="B855" s="7">
        <v>45566</v>
      </c>
      <c r="C855" s="8">
        <f t="shared" si="65"/>
        <v>1</v>
      </c>
      <c r="D855" s="8" t="str">
        <f t="shared" si="66"/>
        <v>Oct</v>
      </c>
      <c r="E855" s="8" t="s">
        <v>2242</v>
      </c>
      <c r="F855" s="8" t="s">
        <v>2243</v>
      </c>
      <c r="G855" s="8" t="s">
        <v>29</v>
      </c>
      <c r="H855" s="8" t="s">
        <v>39</v>
      </c>
      <c r="I855" s="9">
        <v>1500</v>
      </c>
      <c r="J855" s="10">
        <v>3</v>
      </c>
      <c r="K855" s="11">
        <f t="shared" si="67"/>
        <v>4500</v>
      </c>
      <c r="L855" s="8" t="s">
        <v>25</v>
      </c>
      <c r="M855" s="8" t="b">
        <f t="shared" ca="1" si="68"/>
        <v>0</v>
      </c>
      <c r="N855" s="12" t="b">
        <f t="shared" ca="1" si="69"/>
        <v>0</v>
      </c>
    </row>
    <row r="856" spans="1:14" x14ac:dyDescent="0.3">
      <c r="A856" s="6" t="s">
        <v>2363</v>
      </c>
      <c r="B856" s="7">
        <v>45567</v>
      </c>
      <c r="C856" s="8">
        <f t="shared" si="65"/>
        <v>2</v>
      </c>
      <c r="D856" s="8" t="str">
        <f t="shared" si="66"/>
        <v>Oct</v>
      </c>
      <c r="E856" s="8" t="s">
        <v>2245</v>
      </c>
      <c r="F856" s="8" t="s">
        <v>2246</v>
      </c>
      <c r="G856" s="8" t="s">
        <v>34</v>
      </c>
      <c r="H856" s="8" t="s">
        <v>43</v>
      </c>
      <c r="I856" s="9">
        <v>210</v>
      </c>
      <c r="J856" s="10">
        <v>5</v>
      </c>
      <c r="K856" s="11">
        <f t="shared" si="67"/>
        <v>1050</v>
      </c>
      <c r="L856" s="8" t="s">
        <v>19</v>
      </c>
      <c r="M856" s="8" t="b">
        <f t="shared" ca="1" si="68"/>
        <v>0</v>
      </c>
      <c r="N856" s="12" t="b">
        <f t="shared" ca="1" si="69"/>
        <v>0</v>
      </c>
    </row>
    <row r="857" spans="1:14" x14ac:dyDescent="0.3">
      <c r="A857" s="6" t="s">
        <v>2364</v>
      </c>
      <c r="B857" s="7">
        <v>45568</v>
      </c>
      <c r="C857" s="8">
        <f t="shared" si="65"/>
        <v>3</v>
      </c>
      <c r="D857" s="8" t="str">
        <f t="shared" si="66"/>
        <v>Oct</v>
      </c>
      <c r="E857" s="8" t="s">
        <v>2248</v>
      </c>
      <c r="F857" s="8" t="s">
        <v>2249</v>
      </c>
      <c r="G857" s="8" t="s">
        <v>17</v>
      </c>
      <c r="H857" s="8" t="s">
        <v>47</v>
      </c>
      <c r="I857" s="9">
        <v>4000</v>
      </c>
      <c r="J857" s="10">
        <v>3</v>
      </c>
      <c r="K857" s="11">
        <f t="shared" si="67"/>
        <v>12000</v>
      </c>
      <c r="L857" s="8" t="s">
        <v>25</v>
      </c>
      <c r="M857" s="8" t="b">
        <f t="shared" ca="1" si="68"/>
        <v>0</v>
      </c>
      <c r="N857" s="12" t="b">
        <f t="shared" ca="1" si="69"/>
        <v>0</v>
      </c>
    </row>
    <row r="858" spans="1:14" x14ac:dyDescent="0.3">
      <c r="A858" s="6" t="s">
        <v>2365</v>
      </c>
      <c r="B858" s="7">
        <v>45569</v>
      </c>
      <c r="C858" s="8">
        <f t="shared" si="65"/>
        <v>4</v>
      </c>
      <c r="D858" s="8" t="str">
        <f t="shared" si="66"/>
        <v>Oct</v>
      </c>
      <c r="E858" s="8" t="s">
        <v>2182</v>
      </c>
      <c r="F858" s="8" t="s">
        <v>2183</v>
      </c>
      <c r="G858" s="8" t="s">
        <v>29</v>
      </c>
      <c r="H858" s="8" t="s">
        <v>39</v>
      </c>
      <c r="I858" s="9">
        <v>3200</v>
      </c>
      <c r="J858" s="10">
        <v>1</v>
      </c>
      <c r="K858" s="11">
        <f t="shared" si="67"/>
        <v>3200</v>
      </c>
      <c r="L858" s="8" t="s">
        <v>19</v>
      </c>
      <c r="M858" s="8" t="b">
        <f t="shared" ca="1" si="68"/>
        <v>0</v>
      </c>
      <c r="N858" s="12" t="b">
        <f t="shared" ca="1" si="69"/>
        <v>0</v>
      </c>
    </row>
    <row r="859" spans="1:14" x14ac:dyDescent="0.3">
      <c r="A859" s="6" t="s">
        <v>2366</v>
      </c>
      <c r="B859" s="7">
        <v>45570</v>
      </c>
      <c r="C859" s="8">
        <f t="shared" si="65"/>
        <v>5</v>
      </c>
      <c r="D859" s="8" t="str">
        <f t="shared" si="66"/>
        <v>Oct</v>
      </c>
      <c r="E859" s="8" t="s">
        <v>2185</v>
      </c>
      <c r="F859" s="8" t="s">
        <v>2186</v>
      </c>
      <c r="G859" s="8" t="s">
        <v>34</v>
      </c>
      <c r="H859" s="8" t="s">
        <v>43</v>
      </c>
      <c r="I859" s="9">
        <v>2900</v>
      </c>
      <c r="J859" s="10">
        <v>10</v>
      </c>
      <c r="K859" s="11">
        <f t="shared" si="67"/>
        <v>29000</v>
      </c>
      <c r="L859" s="8" t="s">
        <v>25</v>
      </c>
      <c r="M859" s="8" t="b">
        <f t="shared" ca="1" si="68"/>
        <v>0</v>
      </c>
      <c r="N859" s="12" t="b">
        <f t="shared" ca="1" si="69"/>
        <v>0</v>
      </c>
    </row>
    <row r="860" spans="1:14" x14ac:dyDescent="0.3">
      <c r="A860" s="6" t="s">
        <v>2367</v>
      </c>
      <c r="B860" s="7">
        <v>45571</v>
      </c>
      <c r="C860" s="8">
        <f t="shared" si="65"/>
        <v>6</v>
      </c>
      <c r="D860" s="8" t="str">
        <f t="shared" si="66"/>
        <v>Oct</v>
      </c>
      <c r="E860" s="8" t="s">
        <v>2188</v>
      </c>
      <c r="F860" s="8" t="s">
        <v>2189</v>
      </c>
      <c r="G860" s="8" t="s">
        <v>17</v>
      </c>
      <c r="H860" s="8" t="s">
        <v>47</v>
      </c>
      <c r="I860" s="9">
        <v>190</v>
      </c>
      <c r="J860" s="10">
        <v>3</v>
      </c>
      <c r="K860" s="11">
        <f t="shared" si="67"/>
        <v>570</v>
      </c>
      <c r="L860" s="8" t="s">
        <v>19</v>
      </c>
      <c r="M860" s="8" t="b">
        <f t="shared" ca="1" si="68"/>
        <v>0</v>
      </c>
      <c r="N860" s="12" t="b">
        <f t="shared" ca="1" si="69"/>
        <v>0</v>
      </c>
    </row>
    <row r="861" spans="1:14" x14ac:dyDescent="0.3">
      <c r="A861" s="6" t="s">
        <v>2368</v>
      </c>
      <c r="B861" s="7">
        <v>45572</v>
      </c>
      <c r="C861" s="8">
        <f t="shared" si="65"/>
        <v>7</v>
      </c>
      <c r="D861" s="8" t="str">
        <f t="shared" si="66"/>
        <v>Oct</v>
      </c>
      <c r="E861" s="8" t="s">
        <v>2191</v>
      </c>
      <c r="F861" s="8" t="s">
        <v>2192</v>
      </c>
      <c r="G861" s="8" t="s">
        <v>23</v>
      </c>
      <c r="H861" s="8" t="s">
        <v>18</v>
      </c>
      <c r="I861" s="9">
        <v>4000</v>
      </c>
      <c r="J861" s="10">
        <v>4</v>
      </c>
      <c r="K861" s="11">
        <f t="shared" si="67"/>
        <v>16000</v>
      </c>
      <c r="L861" s="8" t="s">
        <v>25</v>
      </c>
      <c r="M861" s="8" t="b">
        <f t="shared" ca="1" si="68"/>
        <v>0</v>
      </c>
      <c r="N861" s="12" t="b">
        <f t="shared" ca="1" si="69"/>
        <v>0</v>
      </c>
    </row>
    <row r="862" spans="1:14" x14ac:dyDescent="0.3">
      <c r="A862" s="6" t="s">
        <v>2369</v>
      </c>
      <c r="B862" s="7">
        <v>45573</v>
      </c>
      <c r="C862" s="8">
        <f t="shared" si="65"/>
        <v>8</v>
      </c>
      <c r="D862" s="8" t="str">
        <f t="shared" si="66"/>
        <v>Oct</v>
      </c>
      <c r="E862" s="8" t="s">
        <v>2194</v>
      </c>
      <c r="F862" s="8" t="s">
        <v>2195</v>
      </c>
      <c r="G862" s="8" t="s">
        <v>29</v>
      </c>
      <c r="H862" s="8" t="s">
        <v>24</v>
      </c>
      <c r="I862" s="9">
        <v>1500</v>
      </c>
      <c r="J862" s="10">
        <v>5</v>
      </c>
      <c r="K862" s="11">
        <f t="shared" si="67"/>
        <v>7500</v>
      </c>
      <c r="L862" s="8" t="s">
        <v>19</v>
      </c>
      <c r="M862" s="8" t="b">
        <f t="shared" ca="1" si="68"/>
        <v>0</v>
      </c>
      <c r="N862" s="12" t="b">
        <f t="shared" ca="1" si="69"/>
        <v>0</v>
      </c>
    </row>
    <row r="863" spans="1:14" x14ac:dyDescent="0.3">
      <c r="A863" s="6" t="s">
        <v>2370</v>
      </c>
      <c r="B863" s="7">
        <v>45574</v>
      </c>
      <c r="C863" s="8">
        <f t="shared" si="65"/>
        <v>9</v>
      </c>
      <c r="D863" s="8" t="str">
        <f t="shared" si="66"/>
        <v>Oct</v>
      </c>
      <c r="E863" s="8" t="s">
        <v>2197</v>
      </c>
      <c r="F863" s="8" t="s">
        <v>2198</v>
      </c>
      <c r="G863" s="8" t="s">
        <v>34</v>
      </c>
      <c r="H863" s="8" t="s">
        <v>30</v>
      </c>
      <c r="I863" s="9">
        <v>210</v>
      </c>
      <c r="J863" s="10">
        <v>6</v>
      </c>
      <c r="K863" s="11">
        <f t="shared" si="67"/>
        <v>1260</v>
      </c>
      <c r="L863" s="8" t="s">
        <v>25</v>
      </c>
      <c r="M863" s="8" t="b">
        <f t="shared" ca="1" si="68"/>
        <v>0</v>
      </c>
      <c r="N863" s="12" t="b">
        <f t="shared" ca="1" si="69"/>
        <v>0</v>
      </c>
    </row>
    <row r="864" spans="1:14" x14ac:dyDescent="0.3">
      <c r="A864" s="6" t="s">
        <v>2371</v>
      </c>
      <c r="B864" s="7">
        <v>45575</v>
      </c>
      <c r="C864" s="8">
        <f t="shared" si="65"/>
        <v>10</v>
      </c>
      <c r="D864" s="8" t="str">
        <f t="shared" si="66"/>
        <v>Oct</v>
      </c>
      <c r="E864" s="8" t="s">
        <v>2200</v>
      </c>
      <c r="F864" s="8" t="s">
        <v>2201</v>
      </c>
      <c r="G864" s="8" t="s">
        <v>17</v>
      </c>
      <c r="H864" s="8" t="s">
        <v>35</v>
      </c>
      <c r="I864" s="9">
        <v>4000</v>
      </c>
      <c r="J864" s="10">
        <v>5</v>
      </c>
      <c r="K864" s="11">
        <f t="shared" si="67"/>
        <v>20000</v>
      </c>
      <c r="L864" s="8" t="s">
        <v>19</v>
      </c>
      <c r="M864" s="8" t="b">
        <f t="shared" ca="1" si="68"/>
        <v>0</v>
      </c>
      <c r="N864" s="12" t="b">
        <f t="shared" ca="1" si="69"/>
        <v>0</v>
      </c>
    </row>
    <row r="865" spans="1:14" x14ac:dyDescent="0.3">
      <c r="A865" s="6" t="s">
        <v>2372</v>
      </c>
      <c r="B865" s="7">
        <v>45576</v>
      </c>
      <c r="C865" s="8">
        <f t="shared" si="65"/>
        <v>11</v>
      </c>
      <c r="D865" s="8" t="str">
        <f t="shared" si="66"/>
        <v>Oct</v>
      </c>
      <c r="E865" s="8" t="s">
        <v>2203</v>
      </c>
      <c r="F865" s="8" t="s">
        <v>2204</v>
      </c>
      <c r="G865" s="8" t="s">
        <v>23</v>
      </c>
      <c r="H865" s="8" t="s">
        <v>39</v>
      </c>
      <c r="I865" s="9">
        <v>3200</v>
      </c>
      <c r="J865" s="10">
        <v>6</v>
      </c>
      <c r="K865" s="11">
        <f t="shared" si="67"/>
        <v>19200</v>
      </c>
      <c r="L865" s="8" t="s">
        <v>25</v>
      </c>
      <c r="M865" s="8" t="b">
        <f t="shared" ca="1" si="68"/>
        <v>0</v>
      </c>
      <c r="N865" s="12" t="b">
        <f t="shared" ca="1" si="69"/>
        <v>0</v>
      </c>
    </row>
    <row r="866" spans="1:14" x14ac:dyDescent="0.3">
      <c r="A866" s="6" t="s">
        <v>2373</v>
      </c>
      <c r="B866" s="7">
        <v>45577</v>
      </c>
      <c r="C866" s="8">
        <f t="shared" si="65"/>
        <v>12</v>
      </c>
      <c r="D866" s="8" t="str">
        <f t="shared" si="66"/>
        <v>Oct</v>
      </c>
      <c r="E866" s="8" t="s">
        <v>2206</v>
      </c>
      <c r="F866" s="8" t="s">
        <v>2207</v>
      </c>
      <c r="G866" s="8" t="s">
        <v>29</v>
      </c>
      <c r="H866" s="8" t="s">
        <v>43</v>
      </c>
      <c r="I866" s="9">
        <v>2900</v>
      </c>
      <c r="J866" s="10">
        <v>5</v>
      </c>
      <c r="K866" s="11">
        <f t="shared" si="67"/>
        <v>14500</v>
      </c>
      <c r="L866" s="8" t="s">
        <v>19</v>
      </c>
      <c r="M866" s="8" t="b">
        <f t="shared" ca="1" si="68"/>
        <v>0</v>
      </c>
      <c r="N866" s="12" t="b">
        <f t="shared" ca="1" si="69"/>
        <v>0</v>
      </c>
    </row>
    <row r="867" spans="1:14" x14ac:dyDescent="0.3">
      <c r="A867" s="6" t="s">
        <v>2374</v>
      </c>
      <c r="B867" s="7">
        <v>45578</v>
      </c>
      <c r="C867" s="8">
        <f t="shared" si="65"/>
        <v>13</v>
      </c>
      <c r="D867" s="8" t="str">
        <f t="shared" si="66"/>
        <v>Oct</v>
      </c>
      <c r="E867" s="8" t="s">
        <v>2209</v>
      </c>
      <c r="F867" s="8" t="s">
        <v>2210</v>
      </c>
      <c r="G867" s="8" t="s">
        <v>34</v>
      </c>
      <c r="H867" s="8" t="s">
        <v>47</v>
      </c>
      <c r="I867" s="9">
        <v>190</v>
      </c>
      <c r="J867" s="10">
        <v>6</v>
      </c>
      <c r="K867" s="11">
        <f t="shared" si="67"/>
        <v>1140</v>
      </c>
      <c r="L867" s="8" t="s">
        <v>25</v>
      </c>
      <c r="M867" s="8" t="b">
        <f t="shared" ca="1" si="68"/>
        <v>0</v>
      </c>
      <c r="N867" s="12" t="b">
        <f t="shared" ca="1" si="69"/>
        <v>0</v>
      </c>
    </row>
    <row r="868" spans="1:14" x14ac:dyDescent="0.3">
      <c r="A868" s="6" t="s">
        <v>2375</v>
      </c>
      <c r="B868" s="7">
        <v>45579</v>
      </c>
      <c r="C868" s="8">
        <f t="shared" si="65"/>
        <v>14</v>
      </c>
      <c r="D868" s="8" t="str">
        <f t="shared" si="66"/>
        <v>Oct</v>
      </c>
      <c r="E868" s="8" t="s">
        <v>2212</v>
      </c>
      <c r="F868" s="8" t="s">
        <v>2213</v>
      </c>
      <c r="G868" s="8" t="s">
        <v>17</v>
      </c>
      <c r="H868" s="8" t="s">
        <v>18</v>
      </c>
      <c r="I868" s="9">
        <v>4000</v>
      </c>
      <c r="J868" s="10">
        <v>2</v>
      </c>
      <c r="K868" s="11">
        <f t="shared" si="67"/>
        <v>8000</v>
      </c>
      <c r="L868" s="8" t="s">
        <v>19</v>
      </c>
      <c r="M868" s="8" t="b">
        <f t="shared" ca="1" si="68"/>
        <v>0</v>
      </c>
      <c r="N868" s="12" t="b">
        <f t="shared" ca="1" si="69"/>
        <v>0</v>
      </c>
    </row>
    <row r="869" spans="1:14" x14ac:dyDescent="0.3">
      <c r="A869" s="6" t="s">
        <v>2376</v>
      </c>
      <c r="B869" s="7">
        <v>45580</v>
      </c>
      <c r="C869" s="8">
        <f t="shared" si="65"/>
        <v>15</v>
      </c>
      <c r="D869" s="8" t="str">
        <f t="shared" si="66"/>
        <v>Oct</v>
      </c>
      <c r="E869" s="8" t="s">
        <v>2215</v>
      </c>
      <c r="F869" s="8" t="s">
        <v>2216</v>
      </c>
      <c r="G869" s="8" t="s">
        <v>23</v>
      </c>
      <c r="H869" s="8" t="s">
        <v>24</v>
      </c>
      <c r="I869" s="9">
        <v>1500</v>
      </c>
      <c r="J869" s="10">
        <v>3</v>
      </c>
      <c r="K869" s="11">
        <f t="shared" si="67"/>
        <v>4500</v>
      </c>
      <c r="L869" s="8" t="s">
        <v>25</v>
      </c>
      <c r="M869" s="8" t="b">
        <f t="shared" ca="1" si="68"/>
        <v>0</v>
      </c>
      <c r="N869" s="12" t="b">
        <f t="shared" ca="1" si="69"/>
        <v>0</v>
      </c>
    </row>
    <row r="870" spans="1:14" x14ac:dyDescent="0.3">
      <c r="A870" s="6" t="s">
        <v>2377</v>
      </c>
      <c r="B870" s="7">
        <v>45581</v>
      </c>
      <c r="C870" s="8">
        <f t="shared" si="65"/>
        <v>16</v>
      </c>
      <c r="D870" s="8" t="str">
        <f t="shared" si="66"/>
        <v>Oct</v>
      </c>
      <c r="E870" s="8" t="s">
        <v>2218</v>
      </c>
      <c r="F870" s="8" t="s">
        <v>2219</v>
      </c>
      <c r="G870" s="8" t="s">
        <v>29</v>
      </c>
      <c r="H870" s="8" t="s">
        <v>30</v>
      </c>
      <c r="I870" s="9">
        <v>210</v>
      </c>
      <c r="J870" s="10">
        <v>5</v>
      </c>
      <c r="K870" s="11">
        <f t="shared" si="67"/>
        <v>1050</v>
      </c>
      <c r="L870" s="8" t="s">
        <v>19</v>
      </c>
      <c r="M870" s="8" t="b">
        <f t="shared" ca="1" si="68"/>
        <v>0</v>
      </c>
      <c r="N870" s="12" t="b">
        <f t="shared" ca="1" si="69"/>
        <v>0</v>
      </c>
    </row>
    <row r="871" spans="1:14" x14ac:dyDescent="0.3">
      <c r="A871" s="6" t="s">
        <v>2378</v>
      </c>
      <c r="B871" s="7">
        <v>45582</v>
      </c>
      <c r="C871" s="8">
        <f t="shared" si="65"/>
        <v>17</v>
      </c>
      <c r="D871" s="8" t="str">
        <f t="shared" si="66"/>
        <v>Oct</v>
      </c>
      <c r="E871" s="8" t="s">
        <v>2221</v>
      </c>
      <c r="F871" s="8" t="s">
        <v>2222</v>
      </c>
      <c r="G871" s="8" t="s">
        <v>34</v>
      </c>
      <c r="H871" s="8" t="s">
        <v>35</v>
      </c>
      <c r="I871" s="9">
        <v>4000</v>
      </c>
      <c r="J871" s="10">
        <v>3</v>
      </c>
      <c r="K871" s="11">
        <f t="shared" si="67"/>
        <v>12000</v>
      </c>
      <c r="L871" s="8" t="s">
        <v>25</v>
      </c>
      <c r="M871" s="8" t="b">
        <f t="shared" ca="1" si="68"/>
        <v>0</v>
      </c>
      <c r="N871" s="12" t="b">
        <f t="shared" ca="1" si="69"/>
        <v>0</v>
      </c>
    </row>
    <row r="872" spans="1:14" x14ac:dyDescent="0.3">
      <c r="A872" s="6" t="s">
        <v>2379</v>
      </c>
      <c r="B872" s="7">
        <v>45583</v>
      </c>
      <c r="C872" s="8">
        <f t="shared" si="65"/>
        <v>18</v>
      </c>
      <c r="D872" s="8" t="str">
        <f t="shared" si="66"/>
        <v>Oct</v>
      </c>
      <c r="E872" s="8" t="s">
        <v>2224</v>
      </c>
      <c r="F872" s="8" t="s">
        <v>2225</v>
      </c>
      <c r="G872" s="8" t="s">
        <v>17</v>
      </c>
      <c r="H872" s="8" t="s">
        <v>39</v>
      </c>
      <c r="I872" s="9">
        <v>3200</v>
      </c>
      <c r="J872" s="10">
        <v>1</v>
      </c>
      <c r="K872" s="11">
        <f t="shared" si="67"/>
        <v>3200</v>
      </c>
      <c r="L872" s="8" t="s">
        <v>19</v>
      </c>
      <c r="M872" s="8" t="b">
        <f t="shared" ca="1" si="68"/>
        <v>0</v>
      </c>
      <c r="N872" s="12" t="b">
        <f t="shared" ca="1" si="69"/>
        <v>0</v>
      </c>
    </row>
    <row r="873" spans="1:14" x14ac:dyDescent="0.3">
      <c r="A873" s="6" t="s">
        <v>2380</v>
      </c>
      <c r="B873" s="7">
        <v>45584</v>
      </c>
      <c r="C873" s="8">
        <f t="shared" si="65"/>
        <v>19</v>
      </c>
      <c r="D873" s="8" t="str">
        <f t="shared" si="66"/>
        <v>Oct</v>
      </c>
      <c r="E873" s="8" t="s">
        <v>2227</v>
      </c>
      <c r="F873" s="8" t="s">
        <v>2228</v>
      </c>
      <c r="G873" s="8" t="s">
        <v>23</v>
      </c>
      <c r="H873" s="8" t="s">
        <v>43</v>
      </c>
      <c r="I873" s="9">
        <v>2900</v>
      </c>
      <c r="J873" s="10">
        <v>2</v>
      </c>
      <c r="K873" s="11">
        <f t="shared" si="67"/>
        <v>5800</v>
      </c>
      <c r="L873" s="8" t="s">
        <v>25</v>
      </c>
      <c r="M873" s="8" t="b">
        <f t="shared" ca="1" si="68"/>
        <v>0</v>
      </c>
      <c r="N873" s="12" t="b">
        <f t="shared" ca="1" si="69"/>
        <v>0</v>
      </c>
    </row>
    <row r="874" spans="1:14" x14ac:dyDescent="0.3">
      <c r="A874" s="6" t="s">
        <v>2381</v>
      </c>
      <c r="B874" s="7">
        <v>45585</v>
      </c>
      <c r="C874" s="8">
        <f t="shared" si="65"/>
        <v>20</v>
      </c>
      <c r="D874" s="8" t="str">
        <f t="shared" si="66"/>
        <v>Oct</v>
      </c>
      <c r="E874" s="8" t="s">
        <v>2230</v>
      </c>
      <c r="F874" s="8" t="s">
        <v>2231</v>
      </c>
      <c r="G874" s="8" t="s">
        <v>29</v>
      </c>
      <c r="H874" s="8" t="s">
        <v>47</v>
      </c>
      <c r="I874" s="9">
        <v>190</v>
      </c>
      <c r="J874" s="10">
        <v>3</v>
      </c>
      <c r="K874" s="11">
        <f t="shared" si="67"/>
        <v>570</v>
      </c>
      <c r="L874" s="8" t="s">
        <v>19</v>
      </c>
      <c r="M874" s="8" t="b">
        <f t="shared" ca="1" si="68"/>
        <v>0</v>
      </c>
      <c r="N874" s="12" t="b">
        <f t="shared" ca="1" si="69"/>
        <v>0</v>
      </c>
    </row>
    <row r="875" spans="1:14" x14ac:dyDescent="0.3">
      <c r="A875" s="6" t="s">
        <v>2382</v>
      </c>
      <c r="B875" s="7">
        <v>45586</v>
      </c>
      <c r="C875" s="8">
        <f t="shared" si="65"/>
        <v>21</v>
      </c>
      <c r="D875" s="8" t="str">
        <f t="shared" si="66"/>
        <v>Oct</v>
      </c>
      <c r="E875" s="8" t="s">
        <v>2233</v>
      </c>
      <c r="F875" s="8" t="s">
        <v>2234</v>
      </c>
      <c r="G875" s="8" t="s">
        <v>29</v>
      </c>
      <c r="H875" s="8" t="s">
        <v>39</v>
      </c>
      <c r="I875" s="9">
        <v>4000</v>
      </c>
      <c r="J875" s="10">
        <v>5</v>
      </c>
      <c r="K875" s="11">
        <f t="shared" si="67"/>
        <v>20000</v>
      </c>
      <c r="L875" s="8" t="s">
        <v>25</v>
      </c>
      <c r="M875" s="8" t="b">
        <f t="shared" ca="1" si="68"/>
        <v>0</v>
      </c>
      <c r="N875" s="12" t="b">
        <f t="shared" ca="1" si="69"/>
        <v>0</v>
      </c>
    </row>
    <row r="876" spans="1:14" x14ac:dyDescent="0.3">
      <c r="A876" s="6" t="s">
        <v>2383</v>
      </c>
      <c r="B876" s="7">
        <v>45587</v>
      </c>
      <c r="C876" s="8">
        <f t="shared" si="65"/>
        <v>22</v>
      </c>
      <c r="D876" s="8" t="str">
        <f t="shared" si="66"/>
        <v>Oct</v>
      </c>
      <c r="E876" s="8" t="s">
        <v>2236</v>
      </c>
      <c r="F876" s="8" t="s">
        <v>2237</v>
      </c>
      <c r="G876" s="8" t="s">
        <v>34</v>
      </c>
      <c r="H876" s="8" t="s">
        <v>43</v>
      </c>
      <c r="I876" s="9">
        <v>1500</v>
      </c>
      <c r="J876" s="10">
        <v>6</v>
      </c>
      <c r="K876" s="11">
        <f t="shared" si="67"/>
        <v>9000</v>
      </c>
      <c r="L876" s="8" t="s">
        <v>19</v>
      </c>
      <c r="M876" s="8" t="b">
        <f t="shared" ca="1" si="68"/>
        <v>0</v>
      </c>
      <c r="N876" s="12" t="b">
        <f t="shared" ca="1" si="69"/>
        <v>0</v>
      </c>
    </row>
    <row r="877" spans="1:14" x14ac:dyDescent="0.3">
      <c r="A877" s="6" t="s">
        <v>2384</v>
      </c>
      <c r="B877" s="7">
        <v>45588</v>
      </c>
      <c r="C877" s="8">
        <f t="shared" si="65"/>
        <v>23</v>
      </c>
      <c r="D877" s="8" t="str">
        <f t="shared" si="66"/>
        <v>Oct</v>
      </c>
      <c r="E877" s="8" t="s">
        <v>2239</v>
      </c>
      <c r="F877" s="8" t="s">
        <v>2240</v>
      </c>
      <c r="G877" s="8" t="s">
        <v>17</v>
      </c>
      <c r="H877" s="8" t="s">
        <v>47</v>
      </c>
      <c r="I877" s="9">
        <v>210</v>
      </c>
      <c r="J877" s="10">
        <v>2</v>
      </c>
      <c r="K877" s="11">
        <f t="shared" si="67"/>
        <v>420</v>
      </c>
      <c r="L877" s="8" t="s">
        <v>25</v>
      </c>
      <c r="M877" s="8" t="b">
        <f t="shared" ca="1" si="68"/>
        <v>0</v>
      </c>
      <c r="N877" s="12" t="b">
        <f t="shared" ca="1" si="69"/>
        <v>0</v>
      </c>
    </row>
    <row r="878" spans="1:14" x14ac:dyDescent="0.3">
      <c r="A878" s="6" t="s">
        <v>2385</v>
      </c>
      <c r="B878" s="7">
        <v>45589</v>
      </c>
      <c r="C878" s="8">
        <f t="shared" si="65"/>
        <v>24</v>
      </c>
      <c r="D878" s="8" t="str">
        <f t="shared" si="66"/>
        <v>Oct</v>
      </c>
      <c r="E878" s="8" t="s">
        <v>2242</v>
      </c>
      <c r="F878" s="8" t="s">
        <v>2243</v>
      </c>
      <c r="G878" s="8" t="s">
        <v>29</v>
      </c>
      <c r="H878" s="8" t="s">
        <v>39</v>
      </c>
      <c r="I878" s="9">
        <v>4000</v>
      </c>
      <c r="J878" s="10">
        <v>3</v>
      </c>
      <c r="K878" s="11">
        <f t="shared" si="67"/>
        <v>12000</v>
      </c>
      <c r="L878" s="8" t="s">
        <v>19</v>
      </c>
      <c r="M878" s="8" t="b">
        <f t="shared" ca="1" si="68"/>
        <v>0</v>
      </c>
      <c r="N878" s="12" t="b">
        <f t="shared" ca="1" si="69"/>
        <v>0</v>
      </c>
    </row>
    <row r="879" spans="1:14" x14ac:dyDescent="0.3">
      <c r="A879" s="6" t="s">
        <v>2386</v>
      </c>
      <c r="B879" s="7">
        <v>45590</v>
      </c>
      <c r="C879" s="8">
        <f t="shared" si="65"/>
        <v>25</v>
      </c>
      <c r="D879" s="8" t="str">
        <f t="shared" si="66"/>
        <v>Oct</v>
      </c>
      <c r="E879" s="8" t="s">
        <v>2245</v>
      </c>
      <c r="F879" s="8" t="s">
        <v>2246</v>
      </c>
      <c r="G879" s="8" t="s">
        <v>34</v>
      </c>
      <c r="H879" s="8" t="s">
        <v>43</v>
      </c>
      <c r="I879" s="9">
        <v>3200</v>
      </c>
      <c r="J879" s="10">
        <v>5</v>
      </c>
      <c r="K879" s="11">
        <f t="shared" si="67"/>
        <v>16000</v>
      </c>
      <c r="L879" s="8" t="s">
        <v>25</v>
      </c>
      <c r="M879" s="8" t="b">
        <f t="shared" ca="1" si="68"/>
        <v>0</v>
      </c>
      <c r="N879" s="12" t="b">
        <f t="shared" ca="1" si="69"/>
        <v>0</v>
      </c>
    </row>
    <row r="880" spans="1:14" x14ac:dyDescent="0.3">
      <c r="A880" s="6" t="s">
        <v>2387</v>
      </c>
      <c r="B880" s="7">
        <v>45591</v>
      </c>
      <c r="C880" s="8">
        <f t="shared" si="65"/>
        <v>26</v>
      </c>
      <c r="D880" s="8" t="str">
        <f t="shared" si="66"/>
        <v>Oct</v>
      </c>
      <c r="E880" s="8" t="s">
        <v>2248</v>
      </c>
      <c r="F880" s="8" t="s">
        <v>2249</v>
      </c>
      <c r="G880" s="8" t="s">
        <v>17</v>
      </c>
      <c r="H880" s="8" t="s">
        <v>47</v>
      </c>
      <c r="I880" s="9">
        <v>2900</v>
      </c>
      <c r="J880" s="10">
        <v>3</v>
      </c>
      <c r="K880" s="11">
        <f t="shared" si="67"/>
        <v>8700</v>
      </c>
      <c r="L880" s="8" t="s">
        <v>19</v>
      </c>
      <c r="M880" s="8" t="b">
        <f t="shared" ca="1" si="68"/>
        <v>0</v>
      </c>
      <c r="N880" s="12" t="b">
        <f t="shared" ca="1" si="69"/>
        <v>0</v>
      </c>
    </row>
    <row r="881" spans="1:14" x14ac:dyDescent="0.3">
      <c r="A881" s="6" t="s">
        <v>2388</v>
      </c>
      <c r="B881" s="7">
        <v>45592</v>
      </c>
      <c r="C881" s="8">
        <f t="shared" si="65"/>
        <v>27</v>
      </c>
      <c r="D881" s="8" t="str">
        <f t="shared" si="66"/>
        <v>Oct</v>
      </c>
      <c r="E881" s="8" t="s">
        <v>2182</v>
      </c>
      <c r="F881" s="8" t="s">
        <v>2183</v>
      </c>
      <c r="G881" s="8" t="s">
        <v>29</v>
      </c>
      <c r="H881" s="8" t="s">
        <v>39</v>
      </c>
      <c r="I881" s="9">
        <v>190</v>
      </c>
      <c r="J881" s="10">
        <v>1</v>
      </c>
      <c r="K881" s="11">
        <f t="shared" si="67"/>
        <v>190</v>
      </c>
      <c r="L881" s="8" t="s">
        <v>25</v>
      </c>
      <c r="M881" s="8" t="b">
        <f t="shared" ca="1" si="68"/>
        <v>0</v>
      </c>
      <c r="N881" s="12" t="b">
        <f t="shared" ca="1" si="69"/>
        <v>0</v>
      </c>
    </row>
    <row r="882" spans="1:14" x14ac:dyDescent="0.3">
      <c r="A882" s="6" t="s">
        <v>2389</v>
      </c>
      <c r="B882" s="7">
        <v>45593</v>
      </c>
      <c r="C882" s="8">
        <f t="shared" si="65"/>
        <v>28</v>
      </c>
      <c r="D882" s="8" t="str">
        <f t="shared" si="66"/>
        <v>Oct</v>
      </c>
      <c r="E882" s="8" t="s">
        <v>2185</v>
      </c>
      <c r="F882" s="8" t="s">
        <v>2186</v>
      </c>
      <c r="G882" s="8" t="s">
        <v>34</v>
      </c>
      <c r="H882" s="8" t="s">
        <v>43</v>
      </c>
      <c r="I882" s="9">
        <v>4000</v>
      </c>
      <c r="J882" s="10">
        <v>10</v>
      </c>
      <c r="K882" s="11">
        <f t="shared" si="67"/>
        <v>40000</v>
      </c>
      <c r="L882" s="8" t="s">
        <v>19</v>
      </c>
      <c r="M882" s="8" t="b">
        <f t="shared" ca="1" si="68"/>
        <v>0</v>
      </c>
      <c r="N882" s="12" t="b">
        <f t="shared" ca="1" si="69"/>
        <v>0</v>
      </c>
    </row>
    <row r="883" spans="1:14" x14ac:dyDescent="0.3">
      <c r="A883" s="6" t="s">
        <v>2390</v>
      </c>
      <c r="B883" s="7">
        <v>45594</v>
      </c>
      <c r="C883" s="8">
        <f t="shared" si="65"/>
        <v>29</v>
      </c>
      <c r="D883" s="8" t="str">
        <f t="shared" si="66"/>
        <v>Oct</v>
      </c>
      <c r="E883" s="8" t="s">
        <v>2188</v>
      </c>
      <c r="F883" s="8" t="s">
        <v>2189</v>
      </c>
      <c r="G883" s="8" t="s">
        <v>17</v>
      </c>
      <c r="H883" s="8" t="s">
        <v>47</v>
      </c>
      <c r="I883" s="9">
        <v>1500</v>
      </c>
      <c r="J883" s="10">
        <v>3</v>
      </c>
      <c r="K883" s="11">
        <f t="shared" si="67"/>
        <v>4500</v>
      </c>
      <c r="L883" s="8" t="s">
        <v>25</v>
      </c>
      <c r="M883" s="8" t="b">
        <f t="shared" ca="1" si="68"/>
        <v>0</v>
      </c>
      <c r="N883" s="12" t="b">
        <f t="shared" ca="1" si="69"/>
        <v>0</v>
      </c>
    </row>
    <row r="884" spans="1:14" x14ac:dyDescent="0.3">
      <c r="A884" s="6" t="s">
        <v>2391</v>
      </c>
      <c r="B884" s="7">
        <v>45595</v>
      </c>
      <c r="C884" s="8">
        <f t="shared" si="65"/>
        <v>30</v>
      </c>
      <c r="D884" s="8" t="str">
        <f t="shared" si="66"/>
        <v>Oct</v>
      </c>
      <c r="E884" s="8" t="s">
        <v>2191</v>
      </c>
      <c r="F884" s="8" t="s">
        <v>2192</v>
      </c>
      <c r="G884" s="8" t="s">
        <v>23</v>
      </c>
      <c r="H884" s="8" t="s">
        <v>18</v>
      </c>
      <c r="I884" s="9">
        <v>210</v>
      </c>
      <c r="J884" s="10">
        <v>4</v>
      </c>
      <c r="K884" s="11">
        <f t="shared" si="67"/>
        <v>840</v>
      </c>
      <c r="L884" s="8" t="s">
        <v>19</v>
      </c>
      <c r="M884" s="8" t="b">
        <f t="shared" ca="1" si="68"/>
        <v>0</v>
      </c>
      <c r="N884" s="12" t="b">
        <f t="shared" ca="1" si="69"/>
        <v>0</v>
      </c>
    </row>
    <row r="885" spans="1:14" x14ac:dyDescent="0.3">
      <c r="A885" s="6" t="s">
        <v>2392</v>
      </c>
      <c r="B885" s="7">
        <v>45596</v>
      </c>
      <c r="C885" s="8">
        <f t="shared" si="65"/>
        <v>31</v>
      </c>
      <c r="D885" s="8" t="str">
        <f t="shared" si="66"/>
        <v>Oct</v>
      </c>
      <c r="E885" s="8" t="s">
        <v>2194</v>
      </c>
      <c r="F885" s="8" t="s">
        <v>2195</v>
      </c>
      <c r="G885" s="8" t="s">
        <v>29</v>
      </c>
      <c r="H885" s="8" t="s">
        <v>24</v>
      </c>
      <c r="I885" s="9">
        <v>4000</v>
      </c>
      <c r="J885" s="10">
        <v>5</v>
      </c>
      <c r="K885" s="11">
        <f t="shared" si="67"/>
        <v>20000</v>
      </c>
      <c r="L885" s="8" t="s">
        <v>25</v>
      </c>
      <c r="M885" s="8" t="b">
        <f t="shared" ca="1" si="68"/>
        <v>0</v>
      </c>
      <c r="N885" s="12" t="b">
        <f t="shared" ca="1" si="69"/>
        <v>0</v>
      </c>
    </row>
    <row r="886" spans="1:14" x14ac:dyDescent="0.3">
      <c r="A886" s="6" t="s">
        <v>2393</v>
      </c>
      <c r="B886" s="7">
        <v>45597</v>
      </c>
      <c r="C886" s="8">
        <f t="shared" si="65"/>
        <v>1</v>
      </c>
      <c r="D886" s="8" t="str">
        <f t="shared" si="66"/>
        <v>Nov</v>
      </c>
      <c r="E886" s="8" t="s">
        <v>2197</v>
      </c>
      <c r="F886" s="8" t="s">
        <v>2198</v>
      </c>
      <c r="G886" s="8" t="s">
        <v>34</v>
      </c>
      <c r="H886" s="8" t="s">
        <v>30</v>
      </c>
      <c r="I886" s="9">
        <v>3200</v>
      </c>
      <c r="J886" s="10">
        <v>6</v>
      </c>
      <c r="K886" s="11">
        <f t="shared" si="67"/>
        <v>19200</v>
      </c>
      <c r="L886" s="8" t="s">
        <v>19</v>
      </c>
      <c r="M886" s="8" t="b">
        <f t="shared" ca="1" si="68"/>
        <v>0</v>
      </c>
      <c r="N886" s="12" t="b">
        <f t="shared" ca="1" si="69"/>
        <v>0</v>
      </c>
    </row>
    <row r="887" spans="1:14" x14ac:dyDescent="0.3">
      <c r="A887" s="6" t="s">
        <v>2394</v>
      </c>
      <c r="B887" s="7">
        <v>45598</v>
      </c>
      <c r="C887" s="8">
        <f t="shared" si="65"/>
        <v>2</v>
      </c>
      <c r="D887" s="8" t="str">
        <f t="shared" si="66"/>
        <v>Nov</v>
      </c>
      <c r="E887" s="8" t="s">
        <v>2200</v>
      </c>
      <c r="F887" s="8" t="s">
        <v>2201</v>
      </c>
      <c r="G887" s="8" t="s">
        <v>17</v>
      </c>
      <c r="H887" s="8" t="s">
        <v>35</v>
      </c>
      <c r="I887" s="9">
        <v>2900</v>
      </c>
      <c r="J887" s="10">
        <v>5</v>
      </c>
      <c r="K887" s="11">
        <f t="shared" si="67"/>
        <v>14500</v>
      </c>
      <c r="L887" s="8" t="s">
        <v>25</v>
      </c>
      <c r="M887" s="8" t="b">
        <f t="shared" ca="1" si="68"/>
        <v>0</v>
      </c>
      <c r="N887" s="12" t="b">
        <f t="shared" ca="1" si="69"/>
        <v>0</v>
      </c>
    </row>
    <row r="888" spans="1:14" x14ac:dyDescent="0.3">
      <c r="A888" s="6" t="s">
        <v>2395</v>
      </c>
      <c r="B888" s="7">
        <v>45599</v>
      </c>
      <c r="C888" s="8">
        <f t="shared" si="65"/>
        <v>3</v>
      </c>
      <c r="D888" s="8" t="str">
        <f t="shared" si="66"/>
        <v>Nov</v>
      </c>
      <c r="E888" s="8" t="s">
        <v>2203</v>
      </c>
      <c r="F888" s="8" t="s">
        <v>2204</v>
      </c>
      <c r="G888" s="8" t="s">
        <v>23</v>
      </c>
      <c r="H888" s="8" t="s">
        <v>39</v>
      </c>
      <c r="I888" s="9">
        <v>190</v>
      </c>
      <c r="J888" s="10">
        <v>6</v>
      </c>
      <c r="K888" s="11">
        <f t="shared" si="67"/>
        <v>1140</v>
      </c>
      <c r="L888" s="8" t="s">
        <v>19</v>
      </c>
      <c r="M888" s="8" t="b">
        <f t="shared" ca="1" si="68"/>
        <v>0</v>
      </c>
      <c r="N888" s="12" t="b">
        <f t="shared" ca="1" si="69"/>
        <v>0</v>
      </c>
    </row>
    <row r="889" spans="1:14" x14ac:dyDescent="0.3">
      <c r="A889" s="6" t="s">
        <v>2396</v>
      </c>
      <c r="B889" s="7">
        <v>45600</v>
      </c>
      <c r="C889" s="8">
        <f t="shared" si="65"/>
        <v>4</v>
      </c>
      <c r="D889" s="8" t="str">
        <f t="shared" si="66"/>
        <v>Nov</v>
      </c>
      <c r="E889" s="8" t="s">
        <v>2206</v>
      </c>
      <c r="F889" s="8" t="s">
        <v>2207</v>
      </c>
      <c r="G889" s="8" t="s">
        <v>29</v>
      </c>
      <c r="H889" s="8" t="s">
        <v>43</v>
      </c>
      <c r="I889" s="9">
        <v>4000</v>
      </c>
      <c r="J889" s="10">
        <v>5</v>
      </c>
      <c r="K889" s="11">
        <f t="shared" si="67"/>
        <v>20000</v>
      </c>
      <c r="L889" s="8" t="s">
        <v>25</v>
      </c>
      <c r="M889" s="8" t="b">
        <f t="shared" ca="1" si="68"/>
        <v>0</v>
      </c>
      <c r="N889" s="12" t="b">
        <f t="shared" ca="1" si="69"/>
        <v>0</v>
      </c>
    </row>
    <row r="890" spans="1:14" x14ac:dyDescent="0.3">
      <c r="A890" s="6" t="s">
        <v>2397</v>
      </c>
      <c r="B890" s="7">
        <v>45601</v>
      </c>
      <c r="C890" s="8">
        <f t="shared" si="65"/>
        <v>5</v>
      </c>
      <c r="D890" s="8" t="str">
        <f t="shared" si="66"/>
        <v>Nov</v>
      </c>
      <c r="E890" s="8" t="s">
        <v>2209</v>
      </c>
      <c r="F890" s="8" t="s">
        <v>2210</v>
      </c>
      <c r="G890" s="8" t="s">
        <v>34</v>
      </c>
      <c r="H890" s="8" t="s">
        <v>47</v>
      </c>
      <c r="I890" s="9">
        <v>1500</v>
      </c>
      <c r="J890" s="10">
        <v>6</v>
      </c>
      <c r="K890" s="11">
        <f t="shared" si="67"/>
        <v>9000</v>
      </c>
      <c r="L890" s="8" t="s">
        <v>19</v>
      </c>
      <c r="M890" s="8" t="b">
        <f t="shared" ca="1" si="68"/>
        <v>0</v>
      </c>
      <c r="N890" s="12" t="b">
        <f t="shared" ca="1" si="69"/>
        <v>0</v>
      </c>
    </row>
    <row r="891" spans="1:14" x14ac:dyDescent="0.3">
      <c r="A891" s="6" t="s">
        <v>2398</v>
      </c>
      <c r="B891" s="7">
        <v>45602</v>
      </c>
      <c r="C891" s="8">
        <f t="shared" si="65"/>
        <v>6</v>
      </c>
      <c r="D891" s="8" t="str">
        <f t="shared" si="66"/>
        <v>Nov</v>
      </c>
      <c r="E891" s="8" t="s">
        <v>2212</v>
      </c>
      <c r="F891" s="8" t="s">
        <v>2213</v>
      </c>
      <c r="G891" s="8" t="s">
        <v>17</v>
      </c>
      <c r="H891" s="8" t="s">
        <v>18</v>
      </c>
      <c r="I891" s="9">
        <v>210</v>
      </c>
      <c r="J891" s="10">
        <v>2</v>
      </c>
      <c r="K891" s="11">
        <f t="shared" si="67"/>
        <v>420</v>
      </c>
      <c r="L891" s="8" t="s">
        <v>25</v>
      </c>
      <c r="M891" s="8" t="b">
        <f t="shared" ca="1" si="68"/>
        <v>0</v>
      </c>
      <c r="N891" s="12" t="b">
        <f t="shared" ca="1" si="69"/>
        <v>0</v>
      </c>
    </row>
    <row r="892" spans="1:14" x14ac:dyDescent="0.3">
      <c r="A892" s="6" t="s">
        <v>2399</v>
      </c>
      <c r="B892" s="7">
        <v>45603</v>
      </c>
      <c r="C892" s="8">
        <f t="shared" si="65"/>
        <v>7</v>
      </c>
      <c r="D892" s="8" t="str">
        <f t="shared" si="66"/>
        <v>Nov</v>
      </c>
      <c r="E892" s="8" t="s">
        <v>2215</v>
      </c>
      <c r="F892" s="8" t="s">
        <v>2216</v>
      </c>
      <c r="G892" s="8" t="s">
        <v>23</v>
      </c>
      <c r="H892" s="8" t="s">
        <v>24</v>
      </c>
      <c r="I892" s="9">
        <v>4000</v>
      </c>
      <c r="J892" s="10">
        <v>3</v>
      </c>
      <c r="K892" s="11">
        <f t="shared" si="67"/>
        <v>12000</v>
      </c>
      <c r="L892" s="8" t="s">
        <v>19</v>
      </c>
      <c r="M892" s="8" t="b">
        <f t="shared" ca="1" si="68"/>
        <v>0</v>
      </c>
      <c r="N892" s="12" t="b">
        <f t="shared" ca="1" si="69"/>
        <v>0</v>
      </c>
    </row>
    <row r="893" spans="1:14" x14ac:dyDescent="0.3">
      <c r="A893" s="6" t="s">
        <v>2400</v>
      </c>
      <c r="B893" s="7">
        <v>45604</v>
      </c>
      <c r="C893" s="8">
        <f t="shared" si="65"/>
        <v>8</v>
      </c>
      <c r="D893" s="8" t="str">
        <f t="shared" si="66"/>
        <v>Nov</v>
      </c>
      <c r="E893" s="8" t="s">
        <v>2218</v>
      </c>
      <c r="F893" s="8" t="s">
        <v>2219</v>
      </c>
      <c r="G893" s="8" t="s">
        <v>29</v>
      </c>
      <c r="H893" s="8" t="s">
        <v>30</v>
      </c>
      <c r="I893" s="9">
        <v>3200</v>
      </c>
      <c r="J893" s="10">
        <v>6</v>
      </c>
      <c r="K893" s="11">
        <f t="shared" si="67"/>
        <v>19200</v>
      </c>
      <c r="L893" s="8" t="s">
        <v>25</v>
      </c>
      <c r="M893" s="8" t="b">
        <f t="shared" ca="1" si="68"/>
        <v>0</v>
      </c>
      <c r="N893" s="12" t="b">
        <f t="shared" ca="1" si="69"/>
        <v>0</v>
      </c>
    </row>
    <row r="894" spans="1:14" x14ac:dyDescent="0.3">
      <c r="A894" s="6" t="s">
        <v>2401</v>
      </c>
      <c r="B894" s="7">
        <v>45605</v>
      </c>
      <c r="C894" s="8">
        <f t="shared" si="65"/>
        <v>9</v>
      </c>
      <c r="D894" s="8" t="str">
        <f t="shared" si="66"/>
        <v>Nov</v>
      </c>
      <c r="E894" s="8" t="s">
        <v>2221</v>
      </c>
      <c r="F894" s="8" t="s">
        <v>2222</v>
      </c>
      <c r="G894" s="8" t="s">
        <v>34</v>
      </c>
      <c r="H894" s="8" t="s">
        <v>35</v>
      </c>
      <c r="I894" s="9">
        <v>2900</v>
      </c>
      <c r="J894" s="10">
        <v>6</v>
      </c>
      <c r="K894" s="11">
        <f t="shared" si="67"/>
        <v>17400</v>
      </c>
      <c r="L894" s="8" t="s">
        <v>19</v>
      </c>
      <c r="M894" s="8" t="b">
        <f t="shared" ca="1" si="68"/>
        <v>0</v>
      </c>
      <c r="N894" s="12" t="b">
        <f t="shared" ca="1" si="69"/>
        <v>0</v>
      </c>
    </row>
    <row r="895" spans="1:14" x14ac:dyDescent="0.3">
      <c r="A895" s="6" t="s">
        <v>2402</v>
      </c>
      <c r="B895" s="7">
        <v>45606</v>
      </c>
      <c r="C895" s="8">
        <f t="shared" si="65"/>
        <v>10</v>
      </c>
      <c r="D895" s="8" t="str">
        <f t="shared" si="66"/>
        <v>Nov</v>
      </c>
      <c r="E895" s="8" t="s">
        <v>2224</v>
      </c>
      <c r="F895" s="8" t="s">
        <v>2225</v>
      </c>
      <c r="G895" s="8" t="s">
        <v>17</v>
      </c>
      <c r="H895" s="8" t="s">
        <v>39</v>
      </c>
      <c r="I895" s="9">
        <v>190</v>
      </c>
      <c r="J895" s="10">
        <v>6</v>
      </c>
      <c r="K895" s="11">
        <f t="shared" si="67"/>
        <v>1140</v>
      </c>
      <c r="L895" s="8" t="s">
        <v>25</v>
      </c>
      <c r="M895" s="8" t="b">
        <f t="shared" ca="1" si="68"/>
        <v>0</v>
      </c>
      <c r="N895" s="12" t="b">
        <f t="shared" ca="1" si="69"/>
        <v>0</v>
      </c>
    </row>
    <row r="896" spans="1:14" x14ac:dyDescent="0.3">
      <c r="A896" s="6" t="s">
        <v>2403</v>
      </c>
      <c r="B896" s="7">
        <v>45607</v>
      </c>
      <c r="C896" s="8">
        <f t="shared" si="65"/>
        <v>11</v>
      </c>
      <c r="D896" s="8" t="str">
        <f t="shared" si="66"/>
        <v>Nov</v>
      </c>
      <c r="E896" s="8" t="s">
        <v>2227</v>
      </c>
      <c r="F896" s="8" t="s">
        <v>2228</v>
      </c>
      <c r="G896" s="8" t="s">
        <v>23</v>
      </c>
      <c r="H896" s="8" t="s">
        <v>43</v>
      </c>
      <c r="I896" s="9">
        <v>4000</v>
      </c>
      <c r="J896" s="10">
        <v>6</v>
      </c>
      <c r="K896" s="11">
        <f t="shared" si="67"/>
        <v>24000</v>
      </c>
      <c r="L896" s="8" t="s">
        <v>19</v>
      </c>
      <c r="M896" s="8" t="b">
        <f t="shared" ca="1" si="68"/>
        <v>0</v>
      </c>
      <c r="N896" s="12" t="b">
        <f t="shared" ca="1" si="69"/>
        <v>0</v>
      </c>
    </row>
    <row r="897" spans="1:14" x14ac:dyDescent="0.3">
      <c r="A897" s="6" t="s">
        <v>2404</v>
      </c>
      <c r="B897" s="7">
        <v>45608</v>
      </c>
      <c r="C897" s="8">
        <f t="shared" si="65"/>
        <v>12</v>
      </c>
      <c r="D897" s="8" t="str">
        <f t="shared" si="66"/>
        <v>Nov</v>
      </c>
      <c r="E897" s="8" t="s">
        <v>2230</v>
      </c>
      <c r="F897" s="8" t="s">
        <v>2231</v>
      </c>
      <c r="G897" s="8" t="s">
        <v>29</v>
      </c>
      <c r="H897" s="8" t="s">
        <v>47</v>
      </c>
      <c r="I897" s="9">
        <v>1500</v>
      </c>
      <c r="J897" s="10">
        <v>6</v>
      </c>
      <c r="K897" s="11">
        <f t="shared" si="67"/>
        <v>9000</v>
      </c>
      <c r="L897" s="8" t="s">
        <v>25</v>
      </c>
      <c r="M897" s="8" t="b">
        <f t="shared" ca="1" si="68"/>
        <v>0</v>
      </c>
      <c r="N897" s="12" t="b">
        <f t="shared" ca="1" si="69"/>
        <v>0</v>
      </c>
    </row>
    <row r="898" spans="1:14" x14ac:dyDescent="0.3">
      <c r="A898" s="6" t="s">
        <v>2405</v>
      </c>
      <c r="B898" s="7">
        <v>45609</v>
      </c>
      <c r="C898" s="8">
        <f t="shared" si="65"/>
        <v>13</v>
      </c>
      <c r="D898" s="8" t="str">
        <f t="shared" si="66"/>
        <v>Nov</v>
      </c>
      <c r="E898" s="8" t="s">
        <v>2233</v>
      </c>
      <c r="F898" s="8" t="s">
        <v>2234</v>
      </c>
      <c r="G898" s="8" t="s">
        <v>29</v>
      </c>
      <c r="H898" s="8" t="s">
        <v>39</v>
      </c>
      <c r="I898" s="9">
        <v>210</v>
      </c>
      <c r="J898" s="10">
        <v>7</v>
      </c>
      <c r="K898" s="11">
        <f t="shared" si="67"/>
        <v>1470</v>
      </c>
      <c r="L898" s="8" t="s">
        <v>19</v>
      </c>
      <c r="M898" s="8" t="b">
        <f t="shared" ca="1" si="68"/>
        <v>0</v>
      </c>
      <c r="N898" s="12" t="b">
        <f t="shared" ca="1" si="69"/>
        <v>0</v>
      </c>
    </row>
    <row r="899" spans="1:14" x14ac:dyDescent="0.3">
      <c r="A899" s="6" t="s">
        <v>2406</v>
      </c>
      <c r="B899" s="7">
        <v>45610</v>
      </c>
      <c r="C899" s="8">
        <f t="shared" ref="C899:C962" si="70">DAY(B899)</f>
        <v>14</v>
      </c>
      <c r="D899" s="8" t="str">
        <f t="shared" ref="D899:D962" si="71">TEXT(B899,"mmm")</f>
        <v>Nov</v>
      </c>
      <c r="E899" s="8" t="s">
        <v>2236</v>
      </c>
      <c r="F899" s="8" t="s">
        <v>2237</v>
      </c>
      <c r="G899" s="8" t="s">
        <v>34</v>
      </c>
      <c r="H899" s="8" t="s">
        <v>43</v>
      </c>
      <c r="I899" s="9">
        <v>4000</v>
      </c>
      <c r="J899" s="10">
        <v>7</v>
      </c>
      <c r="K899" s="11">
        <f t="shared" ref="K899:K962" si="72">I899*J899</f>
        <v>28000</v>
      </c>
      <c r="L899" s="8" t="s">
        <v>25</v>
      </c>
      <c r="M899" s="8" t="b">
        <f t="shared" ref="M899:M962" ca="1" si="73">AND(B899&gt;=(TODAY()-28),B899&lt;TODAY())</f>
        <v>0</v>
      </c>
      <c r="N899" s="12" t="b">
        <f t="shared" ref="N899:N962" ca="1" si="74">AND(B899&gt;=(TODAY()-56),B899&lt;(TODAY()-28))</f>
        <v>0</v>
      </c>
    </row>
    <row r="900" spans="1:14" x14ac:dyDescent="0.3">
      <c r="A900" s="6" t="s">
        <v>2407</v>
      </c>
      <c r="B900" s="7">
        <v>45611</v>
      </c>
      <c r="C900" s="8">
        <f t="shared" si="70"/>
        <v>15</v>
      </c>
      <c r="D900" s="8" t="str">
        <f t="shared" si="71"/>
        <v>Nov</v>
      </c>
      <c r="E900" s="8" t="s">
        <v>2239</v>
      </c>
      <c r="F900" s="8" t="s">
        <v>2240</v>
      </c>
      <c r="G900" s="8" t="s">
        <v>17</v>
      </c>
      <c r="H900" s="8" t="s">
        <v>47</v>
      </c>
      <c r="I900" s="9">
        <v>3200</v>
      </c>
      <c r="J900" s="10">
        <v>7</v>
      </c>
      <c r="K900" s="11">
        <f t="shared" si="72"/>
        <v>22400</v>
      </c>
      <c r="L900" s="8" t="s">
        <v>19</v>
      </c>
      <c r="M900" s="8" t="b">
        <f t="shared" ca="1" si="73"/>
        <v>0</v>
      </c>
      <c r="N900" s="12" t="b">
        <f t="shared" ca="1" si="74"/>
        <v>0</v>
      </c>
    </row>
    <row r="901" spans="1:14" x14ac:dyDescent="0.3">
      <c r="A901" s="6" t="s">
        <v>2408</v>
      </c>
      <c r="B901" s="7">
        <v>45612</v>
      </c>
      <c r="C901" s="8">
        <f t="shared" si="70"/>
        <v>16</v>
      </c>
      <c r="D901" s="8" t="str">
        <f t="shared" si="71"/>
        <v>Nov</v>
      </c>
      <c r="E901" s="8" t="s">
        <v>2242</v>
      </c>
      <c r="F901" s="8" t="s">
        <v>2243</v>
      </c>
      <c r="G901" s="8" t="s">
        <v>29</v>
      </c>
      <c r="H901" s="8" t="s">
        <v>39</v>
      </c>
      <c r="I901" s="9">
        <v>2900</v>
      </c>
      <c r="J901" s="10">
        <v>5</v>
      </c>
      <c r="K901" s="11">
        <f t="shared" si="72"/>
        <v>14500</v>
      </c>
      <c r="L901" s="8" t="s">
        <v>25</v>
      </c>
      <c r="M901" s="8" t="b">
        <f t="shared" ca="1" si="73"/>
        <v>0</v>
      </c>
      <c r="N901" s="12" t="b">
        <f t="shared" ca="1" si="74"/>
        <v>0</v>
      </c>
    </row>
    <row r="902" spans="1:14" x14ac:dyDescent="0.3">
      <c r="A902" s="6" t="s">
        <v>2409</v>
      </c>
      <c r="B902" s="7">
        <v>45613</v>
      </c>
      <c r="C902" s="8">
        <f t="shared" si="70"/>
        <v>17</v>
      </c>
      <c r="D902" s="8" t="str">
        <f t="shared" si="71"/>
        <v>Nov</v>
      </c>
      <c r="E902" s="8" t="s">
        <v>2245</v>
      </c>
      <c r="F902" s="8" t="s">
        <v>2246</v>
      </c>
      <c r="G902" s="8" t="s">
        <v>34</v>
      </c>
      <c r="H902" s="8" t="s">
        <v>43</v>
      </c>
      <c r="I902" s="9">
        <v>190</v>
      </c>
      <c r="J902" s="10">
        <v>6</v>
      </c>
      <c r="K902" s="11">
        <f t="shared" si="72"/>
        <v>1140</v>
      </c>
      <c r="L902" s="8" t="s">
        <v>19</v>
      </c>
      <c r="M902" s="8" t="b">
        <f t="shared" ca="1" si="73"/>
        <v>0</v>
      </c>
      <c r="N902" s="12" t="b">
        <f t="shared" ca="1" si="74"/>
        <v>0</v>
      </c>
    </row>
    <row r="903" spans="1:14" x14ac:dyDescent="0.3">
      <c r="A903" s="6" t="s">
        <v>2410</v>
      </c>
      <c r="B903" s="7">
        <v>45614</v>
      </c>
      <c r="C903" s="8">
        <f t="shared" si="70"/>
        <v>18</v>
      </c>
      <c r="D903" s="8" t="str">
        <f t="shared" si="71"/>
        <v>Nov</v>
      </c>
      <c r="E903" s="8" t="s">
        <v>2248</v>
      </c>
      <c r="F903" s="8" t="s">
        <v>2249</v>
      </c>
      <c r="G903" s="8" t="s">
        <v>17</v>
      </c>
      <c r="H903" s="8" t="s">
        <v>47</v>
      </c>
      <c r="I903" s="9">
        <v>4000</v>
      </c>
      <c r="J903" s="10">
        <v>2</v>
      </c>
      <c r="K903" s="11">
        <f t="shared" si="72"/>
        <v>8000</v>
      </c>
      <c r="L903" s="8" t="s">
        <v>25</v>
      </c>
      <c r="M903" s="8" t="b">
        <f t="shared" ca="1" si="73"/>
        <v>0</v>
      </c>
      <c r="N903" s="12" t="b">
        <f t="shared" ca="1" si="74"/>
        <v>0</v>
      </c>
    </row>
    <row r="904" spans="1:14" x14ac:dyDescent="0.3">
      <c r="A904" s="6" t="s">
        <v>2411</v>
      </c>
      <c r="B904" s="7">
        <v>45615</v>
      </c>
      <c r="C904" s="8">
        <f t="shared" si="70"/>
        <v>19</v>
      </c>
      <c r="D904" s="8" t="str">
        <f t="shared" si="71"/>
        <v>Nov</v>
      </c>
      <c r="E904" s="8" t="s">
        <v>2182</v>
      </c>
      <c r="F904" s="8" t="s">
        <v>2183</v>
      </c>
      <c r="G904" s="8" t="s">
        <v>29</v>
      </c>
      <c r="H904" s="8" t="s">
        <v>39</v>
      </c>
      <c r="I904" s="9">
        <v>1500</v>
      </c>
      <c r="J904" s="10">
        <v>3</v>
      </c>
      <c r="K904" s="11">
        <f t="shared" si="72"/>
        <v>4500</v>
      </c>
      <c r="L904" s="8" t="s">
        <v>19</v>
      </c>
      <c r="M904" s="8" t="b">
        <f t="shared" ca="1" si="73"/>
        <v>0</v>
      </c>
      <c r="N904" s="12" t="b">
        <f t="shared" ca="1" si="74"/>
        <v>0</v>
      </c>
    </row>
    <row r="905" spans="1:14" x14ac:dyDescent="0.3">
      <c r="A905" s="6" t="s">
        <v>2412</v>
      </c>
      <c r="B905" s="7">
        <v>45616</v>
      </c>
      <c r="C905" s="8">
        <f t="shared" si="70"/>
        <v>20</v>
      </c>
      <c r="D905" s="8" t="str">
        <f t="shared" si="71"/>
        <v>Nov</v>
      </c>
      <c r="E905" s="8" t="s">
        <v>2185</v>
      </c>
      <c r="F905" s="8" t="s">
        <v>2186</v>
      </c>
      <c r="G905" s="8" t="s">
        <v>34</v>
      </c>
      <c r="H905" s="8" t="s">
        <v>43</v>
      </c>
      <c r="I905" s="9">
        <v>210</v>
      </c>
      <c r="J905" s="10">
        <v>5</v>
      </c>
      <c r="K905" s="11">
        <f t="shared" si="72"/>
        <v>1050</v>
      </c>
      <c r="L905" s="8" t="s">
        <v>25</v>
      </c>
      <c r="M905" s="8" t="b">
        <f t="shared" ca="1" si="73"/>
        <v>0</v>
      </c>
      <c r="N905" s="12" t="b">
        <f t="shared" ca="1" si="74"/>
        <v>0</v>
      </c>
    </row>
    <row r="906" spans="1:14" x14ac:dyDescent="0.3">
      <c r="A906" s="6" t="s">
        <v>2413</v>
      </c>
      <c r="B906" s="7">
        <v>45617</v>
      </c>
      <c r="C906" s="8">
        <f t="shared" si="70"/>
        <v>21</v>
      </c>
      <c r="D906" s="8" t="str">
        <f t="shared" si="71"/>
        <v>Nov</v>
      </c>
      <c r="E906" s="8" t="s">
        <v>2188</v>
      </c>
      <c r="F906" s="8" t="s">
        <v>2189</v>
      </c>
      <c r="G906" s="8" t="s">
        <v>17</v>
      </c>
      <c r="H906" s="8" t="s">
        <v>47</v>
      </c>
      <c r="I906" s="9">
        <v>4000</v>
      </c>
      <c r="J906" s="10">
        <v>3</v>
      </c>
      <c r="K906" s="11">
        <f t="shared" si="72"/>
        <v>12000</v>
      </c>
      <c r="L906" s="8" t="s">
        <v>19</v>
      </c>
      <c r="M906" s="8" t="b">
        <f t="shared" ca="1" si="73"/>
        <v>0</v>
      </c>
      <c r="N906" s="12" t="b">
        <f t="shared" ca="1" si="74"/>
        <v>0</v>
      </c>
    </row>
    <row r="907" spans="1:14" x14ac:dyDescent="0.3">
      <c r="A907" s="6" t="s">
        <v>2414</v>
      </c>
      <c r="B907" s="7">
        <v>45618</v>
      </c>
      <c r="C907" s="8">
        <f t="shared" si="70"/>
        <v>22</v>
      </c>
      <c r="D907" s="8" t="str">
        <f t="shared" si="71"/>
        <v>Nov</v>
      </c>
      <c r="E907" s="8" t="s">
        <v>2191</v>
      </c>
      <c r="F907" s="8" t="s">
        <v>2192</v>
      </c>
      <c r="G907" s="8" t="s">
        <v>23</v>
      </c>
      <c r="H907" s="8" t="s">
        <v>18</v>
      </c>
      <c r="I907" s="9">
        <v>3200</v>
      </c>
      <c r="J907" s="10">
        <v>1</v>
      </c>
      <c r="K907" s="11">
        <f t="shared" si="72"/>
        <v>3200</v>
      </c>
      <c r="L907" s="8" t="s">
        <v>25</v>
      </c>
      <c r="M907" s="8" t="b">
        <f t="shared" ca="1" si="73"/>
        <v>0</v>
      </c>
      <c r="N907" s="12" t="b">
        <f t="shared" ca="1" si="74"/>
        <v>0</v>
      </c>
    </row>
    <row r="908" spans="1:14" x14ac:dyDescent="0.3">
      <c r="A908" s="6" t="s">
        <v>2415</v>
      </c>
      <c r="B908" s="7">
        <v>45619</v>
      </c>
      <c r="C908" s="8">
        <f t="shared" si="70"/>
        <v>23</v>
      </c>
      <c r="D908" s="8" t="str">
        <f t="shared" si="71"/>
        <v>Nov</v>
      </c>
      <c r="E908" s="8" t="s">
        <v>2194</v>
      </c>
      <c r="F908" s="8" t="s">
        <v>2195</v>
      </c>
      <c r="G908" s="8" t="s">
        <v>29</v>
      </c>
      <c r="H908" s="8" t="s">
        <v>24</v>
      </c>
      <c r="I908" s="9">
        <v>2900</v>
      </c>
      <c r="J908" s="10">
        <v>9</v>
      </c>
      <c r="K908" s="11">
        <f t="shared" si="72"/>
        <v>26100</v>
      </c>
      <c r="L908" s="8" t="s">
        <v>19</v>
      </c>
      <c r="M908" s="8" t="b">
        <f t="shared" ca="1" si="73"/>
        <v>0</v>
      </c>
      <c r="N908" s="12" t="b">
        <f t="shared" ca="1" si="74"/>
        <v>0</v>
      </c>
    </row>
    <row r="909" spans="1:14" x14ac:dyDescent="0.3">
      <c r="A909" s="6" t="s">
        <v>2416</v>
      </c>
      <c r="B909" s="7">
        <v>45620</v>
      </c>
      <c r="C909" s="8">
        <f t="shared" si="70"/>
        <v>24</v>
      </c>
      <c r="D909" s="8" t="str">
        <f t="shared" si="71"/>
        <v>Nov</v>
      </c>
      <c r="E909" s="8" t="s">
        <v>2197</v>
      </c>
      <c r="F909" s="8" t="s">
        <v>2198</v>
      </c>
      <c r="G909" s="8" t="s">
        <v>34</v>
      </c>
      <c r="H909" s="8" t="s">
        <v>30</v>
      </c>
      <c r="I909" s="9">
        <v>190</v>
      </c>
      <c r="J909" s="10">
        <v>9</v>
      </c>
      <c r="K909" s="11">
        <f t="shared" si="72"/>
        <v>1710</v>
      </c>
      <c r="L909" s="8" t="s">
        <v>25</v>
      </c>
      <c r="M909" s="8" t="b">
        <f t="shared" ca="1" si="73"/>
        <v>0</v>
      </c>
      <c r="N909" s="12" t="b">
        <f t="shared" ca="1" si="74"/>
        <v>0</v>
      </c>
    </row>
    <row r="910" spans="1:14" x14ac:dyDescent="0.3">
      <c r="A910" s="6" t="s">
        <v>2417</v>
      </c>
      <c r="B910" s="7">
        <v>45621</v>
      </c>
      <c r="C910" s="8">
        <f t="shared" si="70"/>
        <v>25</v>
      </c>
      <c r="D910" s="8" t="str">
        <f t="shared" si="71"/>
        <v>Nov</v>
      </c>
      <c r="E910" s="8" t="s">
        <v>2200</v>
      </c>
      <c r="F910" s="8" t="s">
        <v>2201</v>
      </c>
      <c r="G910" s="8" t="s">
        <v>17</v>
      </c>
      <c r="H910" s="8" t="s">
        <v>35</v>
      </c>
      <c r="I910" s="9">
        <v>4000</v>
      </c>
      <c r="J910" s="10">
        <v>5</v>
      </c>
      <c r="K910" s="11">
        <f t="shared" si="72"/>
        <v>20000</v>
      </c>
      <c r="L910" s="8" t="s">
        <v>19</v>
      </c>
      <c r="M910" s="8" t="b">
        <f t="shared" ca="1" si="73"/>
        <v>0</v>
      </c>
      <c r="N910" s="12" t="b">
        <f t="shared" ca="1" si="74"/>
        <v>0</v>
      </c>
    </row>
    <row r="911" spans="1:14" x14ac:dyDescent="0.3">
      <c r="A911" s="6" t="s">
        <v>2418</v>
      </c>
      <c r="B911" s="7">
        <v>45622</v>
      </c>
      <c r="C911" s="8">
        <f t="shared" si="70"/>
        <v>26</v>
      </c>
      <c r="D911" s="8" t="str">
        <f t="shared" si="71"/>
        <v>Nov</v>
      </c>
      <c r="E911" s="8" t="s">
        <v>2203</v>
      </c>
      <c r="F911" s="8" t="s">
        <v>2204</v>
      </c>
      <c r="G911" s="8" t="s">
        <v>23</v>
      </c>
      <c r="H911" s="8" t="s">
        <v>39</v>
      </c>
      <c r="I911" s="9">
        <v>1500</v>
      </c>
      <c r="J911" s="10">
        <v>9</v>
      </c>
      <c r="K911" s="11">
        <f t="shared" si="72"/>
        <v>13500</v>
      </c>
      <c r="L911" s="8" t="s">
        <v>25</v>
      </c>
      <c r="M911" s="8" t="b">
        <f t="shared" ca="1" si="73"/>
        <v>0</v>
      </c>
      <c r="N911" s="12" t="b">
        <f t="shared" ca="1" si="74"/>
        <v>0</v>
      </c>
    </row>
    <row r="912" spans="1:14" x14ac:dyDescent="0.3">
      <c r="A912" s="6" t="s">
        <v>2419</v>
      </c>
      <c r="B912" s="7">
        <v>45623</v>
      </c>
      <c r="C912" s="8">
        <f t="shared" si="70"/>
        <v>27</v>
      </c>
      <c r="D912" s="8" t="str">
        <f t="shared" si="71"/>
        <v>Nov</v>
      </c>
      <c r="E912" s="8" t="s">
        <v>2206</v>
      </c>
      <c r="F912" s="8" t="s">
        <v>2207</v>
      </c>
      <c r="G912" s="8" t="s">
        <v>29</v>
      </c>
      <c r="H912" s="8" t="s">
        <v>43</v>
      </c>
      <c r="I912" s="9">
        <v>210</v>
      </c>
      <c r="J912" s="10">
        <v>9</v>
      </c>
      <c r="K912" s="11">
        <f t="shared" si="72"/>
        <v>1890</v>
      </c>
      <c r="L912" s="8" t="s">
        <v>19</v>
      </c>
      <c r="M912" s="8" t="b">
        <f t="shared" ca="1" si="73"/>
        <v>0</v>
      </c>
      <c r="N912" s="12" t="b">
        <f t="shared" ca="1" si="74"/>
        <v>0</v>
      </c>
    </row>
    <row r="913" spans="1:14" x14ac:dyDescent="0.3">
      <c r="A913" s="6" t="s">
        <v>2420</v>
      </c>
      <c r="B913" s="7">
        <v>45624</v>
      </c>
      <c r="C913" s="8">
        <f t="shared" si="70"/>
        <v>28</v>
      </c>
      <c r="D913" s="8" t="str">
        <f t="shared" si="71"/>
        <v>Nov</v>
      </c>
      <c r="E913" s="8" t="s">
        <v>2209</v>
      </c>
      <c r="F913" s="8" t="s">
        <v>2210</v>
      </c>
      <c r="G913" s="8" t="s">
        <v>34</v>
      </c>
      <c r="H913" s="8" t="s">
        <v>47</v>
      </c>
      <c r="I913" s="9">
        <v>4000</v>
      </c>
      <c r="J913" s="10">
        <v>9</v>
      </c>
      <c r="K913" s="11">
        <f t="shared" si="72"/>
        <v>36000</v>
      </c>
      <c r="L913" s="8" t="s">
        <v>25</v>
      </c>
      <c r="M913" s="8" t="b">
        <f t="shared" ca="1" si="73"/>
        <v>0</v>
      </c>
      <c r="N913" s="12" t="b">
        <f t="shared" ca="1" si="74"/>
        <v>0</v>
      </c>
    </row>
    <row r="914" spans="1:14" x14ac:dyDescent="0.3">
      <c r="A914" s="6" t="s">
        <v>2421</v>
      </c>
      <c r="B914" s="7">
        <v>45625</v>
      </c>
      <c r="C914" s="8">
        <f t="shared" si="70"/>
        <v>29</v>
      </c>
      <c r="D914" s="8" t="str">
        <f t="shared" si="71"/>
        <v>Nov</v>
      </c>
      <c r="E914" s="8" t="s">
        <v>2212</v>
      </c>
      <c r="F914" s="8" t="s">
        <v>2213</v>
      </c>
      <c r="G914" s="8" t="s">
        <v>17</v>
      </c>
      <c r="H914" s="8" t="s">
        <v>18</v>
      </c>
      <c r="I914" s="9">
        <v>3200</v>
      </c>
      <c r="J914" s="10">
        <v>12</v>
      </c>
      <c r="K914" s="11">
        <f t="shared" si="72"/>
        <v>38400</v>
      </c>
      <c r="L914" s="8" t="s">
        <v>19</v>
      </c>
      <c r="M914" s="8" t="b">
        <f t="shared" ca="1" si="73"/>
        <v>0</v>
      </c>
      <c r="N914" s="12" t="b">
        <f t="shared" ca="1" si="74"/>
        <v>0</v>
      </c>
    </row>
    <row r="915" spans="1:14" x14ac:dyDescent="0.3">
      <c r="A915" s="6" t="s">
        <v>2422</v>
      </c>
      <c r="B915" s="7">
        <v>45626</v>
      </c>
      <c r="C915" s="8">
        <f t="shared" si="70"/>
        <v>30</v>
      </c>
      <c r="D915" s="8" t="str">
        <f t="shared" si="71"/>
        <v>Nov</v>
      </c>
      <c r="E915" s="8" t="s">
        <v>2215</v>
      </c>
      <c r="F915" s="8" t="s">
        <v>2216</v>
      </c>
      <c r="G915" s="8" t="s">
        <v>23</v>
      </c>
      <c r="H915" s="8" t="s">
        <v>24</v>
      </c>
      <c r="I915" s="9">
        <v>2900</v>
      </c>
      <c r="J915" s="10">
        <v>12</v>
      </c>
      <c r="K915" s="11">
        <f t="shared" si="72"/>
        <v>34800</v>
      </c>
      <c r="L915" s="8" t="s">
        <v>25</v>
      </c>
      <c r="M915" s="8" t="b">
        <f t="shared" ca="1" si="73"/>
        <v>0</v>
      </c>
      <c r="N915" s="12" t="b">
        <f t="shared" ca="1" si="74"/>
        <v>0</v>
      </c>
    </row>
    <row r="916" spans="1:14" x14ac:dyDescent="0.3">
      <c r="A916" s="6" t="s">
        <v>2423</v>
      </c>
      <c r="B916" s="7">
        <v>45627</v>
      </c>
      <c r="C916" s="8">
        <f t="shared" si="70"/>
        <v>1</v>
      </c>
      <c r="D916" s="8" t="str">
        <f t="shared" si="71"/>
        <v>Dec</v>
      </c>
      <c r="E916" s="8" t="s">
        <v>2218</v>
      </c>
      <c r="F916" s="8" t="s">
        <v>2219</v>
      </c>
      <c r="G916" s="8" t="s">
        <v>29</v>
      </c>
      <c r="H916" s="8" t="s">
        <v>30</v>
      </c>
      <c r="I916" s="9">
        <v>190</v>
      </c>
      <c r="J916" s="10">
        <v>12</v>
      </c>
      <c r="K916" s="11">
        <f t="shared" si="72"/>
        <v>2280</v>
      </c>
      <c r="L916" s="8" t="s">
        <v>19</v>
      </c>
      <c r="M916" s="8" t="b">
        <f t="shared" ca="1" si="73"/>
        <v>0</v>
      </c>
      <c r="N916" s="12" t="b">
        <f t="shared" ca="1" si="74"/>
        <v>0</v>
      </c>
    </row>
    <row r="917" spans="1:14" x14ac:dyDescent="0.3">
      <c r="A917" s="6" t="s">
        <v>2424</v>
      </c>
      <c r="B917" s="7">
        <v>45628</v>
      </c>
      <c r="C917" s="8">
        <f t="shared" si="70"/>
        <v>2</v>
      </c>
      <c r="D917" s="8" t="str">
        <f t="shared" si="71"/>
        <v>Dec</v>
      </c>
      <c r="E917" s="8" t="s">
        <v>2221</v>
      </c>
      <c r="F917" s="8" t="s">
        <v>2222</v>
      </c>
      <c r="G917" s="8" t="s">
        <v>34</v>
      </c>
      <c r="H917" s="8" t="s">
        <v>35</v>
      </c>
      <c r="I917" s="9">
        <v>4000</v>
      </c>
      <c r="J917" s="10">
        <v>21</v>
      </c>
      <c r="K917" s="11">
        <f t="shared" si="72"/>
        <v>84000</v>
      </c>
      <c r="L917" s="8" t="s">
        <v>25</v>
      </c>
      <c r="M917" s="8" t="b">
        <f t="shared" ca="1" si="73"/>
        <v>0</v>
      </c>
      <c r="N917" s="12" t="b">
        <f t="shared" ca="1" si="74"/>
        <v>0</v>
      </c>
    </row>
    <row r="918" spans="1:14" x14ac:dyDescent="0.3">
      <c r="A918" s="6" t="s">
        <v>2425</v>
      </c>
      <c r="B918" s="7">
        <v>45629</v>
      </c>
      <c r="C918" s="8">
        <f t="shared" si="70"/>
        <v>3</v>
      </c>
      <c r="D918" s="8" t="str">
        <f t="shared" si="71"/>
        <v>Dec</v>
      </c>
      <c r="E918" s="8" t="s">
        <v>2224</v>
      </c>
      <c r="F918" s="8" t="s">
        <v>2225</v>
      </c>
      <c r="G918" s="8" t="s">
        <v>17</v>
      </c>
      <c r="H918" s="8" t="s">
        <v>39</v>
      </c>
      <c r="I918" s="9">
        <v>1500</v>
      </c>
      <c r="J918" s="10">
        <v>11</v>
      </c>
      <c r="K918" s="11">
        <f t="shared" si="72"/>
        <v>16500</v>
      </c>
      <c r="L918" s="8" t="s">
        <v>19</v>
      </c>
      <c r="M918" s="8" t="b">
        <f t="shared" ca="1" si="73"/>
        <v>0</v>
      </c>
      <c r="N918" s="12" t="b">
        <f t="shared" ca="1" si="74"/>
        <v>0</v>
      </c>
    </row>
    <row r="919" spans="1:14" x14ac:dyDescent="0.3">
      <c r="A919" s="6" t="s">
        <v>2426</v>
      </c>
      <c r="B919" s="7">
        <v>45630</v>
      </c>
      <c r="C919" s="8">
        <f t="shared" si="70"/>
        <v>4</v>
      </c>
      <c r="D919" s="8" t="str">
        <f t="shared" si="71"/>
        <v>Dec</v>
      </c>
      <c r="E919" s="8" t="s">
        <v>2227</v>
      </c>
      <c r="F919" s="8" t="s">
        <v>2228</v>
      </c>
      <c r="G919" s="8" t="s">
        <v>23</v>
      </c>
      <c r="H919" s="8" t="s">
        <v>43</v>
      </c>
      <c r="I919" s="9">
        <v>210</v>
      </c>
      <c r="J919" s="10">
        <v>22</v>
      </c>
      <c r="K919" s="11">
        <f t="shared" si="72"/>
        <v>4620</v>
      </c>
      <c r="L919" s="8" t="s">
        <v>25</v>
      </c>
      <c r="M919" s="8" t="b">
        <f t="shared" ca="1" si="73"/>
        <v>0</v>
      </c>
      <c r="N919" s="12" t="b">
        <f t="shared" ca="1" si="74"/>
        <v>0</v>
      </c>
    </row>
    <row r="920" spans="1:14" x14ac:dyDescent="0.3">
      <c r="A920" s="6" t="s">
        <v>2427</v>
      </c>
      <c r="B920" s="7">
        <v>45631</v>
      </c>
      <c r="C920" s="8">
        <f t="shared" si="70"/>
        <v>5</v>
      </c>
      <c r="D920" s="8" t="str">
        <f t="shared" si="71"/>
        <v>Dec</v>
      </c>
      <c r="E920" s="8" t="s">
        <v>2230</v>
      </c>
      <c r="F920" s="8" t="s">
        <v>2231</v>
      </c>
      <c r="G920" s="8" t="s">
        <v>29</v>
      </c>
      <c r="H920" s="8" t="s">
        <v>47</v>
      </c>
      <c r="I920" s="9">
        <v>4000</v>
      </c>
      <c r="J920" s="10">
        <v>12</v>
      </c>
      <c r="K920" s="11">
        <f t="shared" si="72"/>
        <v>48000</v>
      </c>
      <c r="L920" s="8" t="s">
        <v>19</v>
      </c>
      <c r="M920" s="8" t="b">
        <f t="shared" ca="1" si="73"/>
        <v>0</v>
      </c>
      <c r="N920" s="12" t="b">
        <f t="shared" ca="1" si="74"/>
        <v>0</v>
      </c>
    </row>
    <row r="921" spans="1:14" x14ac:dyDescent="0.3">
      <c r="A921" s="6" t="s">
        <v>2428</v>
      </c>
      <c r="B921" s="7">
        <v>45632</v>
      </c>
      <c r="C921" s="8">
        <f t="shared" si="70"/>
        <v>6</v>
      </c>
      <c r="D921" s="8" t="str">
        <f t="shared" si="71"/>
        <v>Dec</v>
      </c>
      <c r="E921" s="8" t="s">
        <v>2233</v>
      </c>
      <c r="F921" s="8" t="s">
        <v>2234</v>
      </c>
      <c r="G921" s="8" t="s">
        <v>29</v>
      </c>
      <c r="H921" s="8" t="s">
        <v>39</v>
      </c>
      <c r="I921" s="9">
        <v>3200</v>
      </c>
      <c r="J921" s="10">
        <v>12</v>
      </c>
      <c r="K921" s="11">
        <f t="shared" si="72"/>
        <v>38400</v>
      </c>
      <c r="L921" s="8" t="s">
        <v>25</v>
      </c>
      <c r="M921" s="8" t="b">
        <f t="shared" ca="1" si="73"/>
        <v>0</v>
      </c>
      <c r="N921" s="12" t="b">
        <f t="shared" ca="1" si="74"/>
        <v>0</v>
      </c>
    </row>
    <row r="922" spans="1:14" x14ac:dyDescent="0.3">
      <c r="A922" s="6" t="s">
        <v>2429</v>
      </c>
      <c r="B922" s="7">
        <v>45633</v>
      </c>
      <c r="C922" s="8">
        <f t="shared" si="70"/>
        <v>7</v>
      </c>
      <c r="D922" s="8" t="str">
        <f t="shared" si="71"/>
        <v>Dec</v>
      </c>
      <c r="E922" s="8" t="s">
        <v>2236</v>
      </c>
      <c r="F922" s="8" t="s">
        <v>2237</v>
      </c>
      <c r="G922" s="8" t="s">
        <v>34</v>
      </c>
      <c r="H922" s="8" t="s">
        <v>43</v>
      </c>
      <c r="I922" s="9">
        <v>2900</v>
      </c>
      <c r="J922" s="10">
        <v>17</v>
      </c>
      <c r="K922" s="11">
        <f t="shared" si="72"/>
        <v>49300</v>
      </c>
      <c r="L922" s="8" t="s">
        <v>19</v>
      </c>
      <c r="M922" s="8" t="b">
        <f t="shared" ca="1" si="73"/>
        <v>0</v>
      </c>
      <c r="N922" s="12" t="b">
        <f t="shared" ca="1" si="74"/>
        <v>0</v>
      </c>
    </row>
    <row r="923" spans="1:14" x14ac:dyDescent="0.3">
      <c r="A923" s="6" t="s">
        <v>2430</v>
      </c>
      <c r="B923" s="7">
        <v>45634</v>
      </c>
      <c r="C923" s="8">
        <f t="shared" si="70"/>
        <v>8</v>
      </c>
      <c r="D923" s="8" t="str">
        <f t="shared" si="71"/>
        <v>Dec</v>
      </c>
      <c r="E923" s="8" t="s">
        <v>2239</v>
      </c>
      <c r="F923" s="8" t="s">
        <v>2240</v>
      </c>
      <c r="G923" s="8" t="s">
        <v>17</v>
      </c>
      <c r="H923" s="8" t="s">
        <v>47</v>
      </c>
      <c r="I923" s="9">
        <v>190</v>
      </c>
      <c r="J923" s="10">
        <v>8</v>
      </c>
      <c r="K923" s="11">
        <f t="shared" si="72"/>
        <v>1520</v>
      </c>
      <c r="L923" s="8" t="s">
        <v>25</v>
      </c>
      <c r="M923" s="8" t="b">
        <f t="shared" ca="1" si="73"/>
        <v>0</v>
      </c>
      <c r="N923" s="12" t="b">
        <f t="shared" ca="1" si="74"/>
        <v>0</v>
      </c>
    </row>
    <row r="924" spans="1:14" x14ac:dyDescent="0.3">
      <c r="A924" s="6" t="s">
        <v>2431</v>
      </c>
      <c r="B924" s="7">
        <v>45635</v>
      </c>
      <c r="C924" s="8">
        <f t="shared" si="70"/>
        <v>9</v>
      </c>
      <c r="D924" s="8" t="str">
        <f t="shared" si="71"/>
        <v>Dec</v>
      </c>
      <c r="E924" s="8" t="s">
        <v>2242</v>
      </c>
      <c r="F924" s="8" t="s">
        <v>2243</v>
      </c>
      <c r="G924" s="8" t="s">
        <v>29</v>
      </c>
      <c r="H924" s="8" t="s">
        <v>39</v>
      </c>
      <c r="I924" s="9">
        <v>4000</v>
      </c>
      <c r="J924" s="10">
        <v>8</v>
      </c>
      <c r="K924" s="11">
        <f t="shared" si="72"/>
        <v>32000</v>
      </c>
      <c r="L924" s="8" t="s">
        <v>19</v>
      </c>
      <c r="M924" s="8" t="b">
        <f t="shared" ca="1" si="73"/>
        <v>0</v>
      </c>
      <c r="N924" s="12" t="b">
        <f t="shared" ca="1" si="74"/>
        <v>0</v>
      </c>
    </row>
    <row r="925" spans="1:14" x14ac:dyDescent="0.3">
      <c r="A925" s="6" t="s">
        <v>2432</v>
      </c>
      <c r="B925" s="7">
        <v>45636</v>
      </c>
      <c r="C925" s="8">
        <f t="shared" si="70"/>
        <v>10</v>
      </c>
      <c r="D925" s="8" t="str">
        <f t="shared" si="71"/>
        <v>Dec</v>
      </c>
      <c r="E925" s="8" t="s">
        <v>2245</v>
      </c>
      <c r="F925" s="8" t="s">
        <v>2246</v>
      </c>
      <c r="G925" s="8" t="s">
        <v>34</v>
      </c>
      <c r="H925" s="8" t="s">
        <v>43</v>
      </c>
      <c r="I925" s="9">
        <v>1500</v>
      </c>
      <c r="J925" s="10">
        <v>9</v>
      </c>
      <c r="K925" s="11">
        <f t="shared" si="72"/>
        <v>13500</v>
      </c>
      <c r="L925" s="8" t="s">
        <v>25</v>
      </c>
      <c r="M925" s="8" t="b">
        <f t="shared" ca="1" si="73"/>
        <v>0</v>
      </c>
      <c r="N925" s="12" t="b">
        <f t="shared" ca="1" si="74"/>
        <v>0</v>
      </c>
    </row>
    <row r="926" spans="1:14" x14ac:dyDescent="0.3">
      <c r="A926" s="6" t="s">
        <v>2433</v>
      </c>
      <c r="B926" s="7">
        <v>45637</v>
      </c>
      <c r="C926" s="8">
        <f t="shared" si="70"/>
        <v>11</v>
      </c>
      <c r="D926" s="8" t="str">
        <f t="shared" si="71"/>
        <v>Dec</v>
      </c>
      <c r="E926" s="8" t="s">
        <v>2248</v>
      </c>
      <c r="F926" s="8" t="s">
        <v>2249</v>
      </c>
      <c r="G926" s="8" t="s">
        <v>17</v>
      </c>
      <c r="H926" s="8" t="s">
        <v>47</v>
      </c>
      <c r="I926" s="9">
        <v>210</v>
      </c>
      <c r="J926" s="10">
        <v>9</v>
      </c>
      <c r="K926" s="11">
        <f t="shared" si="72"/>
        <v>1890</v>
      </c>
      <c r="L926" s="8" t="s">
        <v>19</v>
      </c>
      <c r="M926" s="8" t="b">
        <f t="shared" ca="1" si="73"/>
        <v>0</v>
      </c>
      <c r="N926" s="12" t="b">
        <f t="shared" ca="1" si="74"/>
        <v>0</v>
      </c>
    </row>
    <row r="927" spans="1:14" x14ac:dyDescent="0.3">
      <c r="A927" s="6" t="s">
        <v>2434</v>
      </c>
      <c r="B927" s="7">
        <v>45638</v>
      </c>
      <c r="C927" s="8">
        <f t="shared" si="70"/>
        <v>12</v>
      </c>
      <c r="D927" s="8" t="str">
        <f t="shared" si="71"/>
        <v>Dec</v>
      </c>
      <c r="E927" s="8" t="s">
        <v>2182</v>
      </c>
      <c r="F927" s="8" t="s">
        <v>2183</v>
      </c>
      <c r="G927" s="8" t="s">
        <v>29</v>
      </c>
      <c r="H927" s="8" t="s">
        <v>39</v>
      </c>
      <c r="I927" s="9">
        <v>4000</v>
      </c>
      <c r="J927" s="10">
        <v>5</v>
      </c>
      <c r="K927" s="11">
        <f t="shared" si="72"/>
        <v>20000</v>
      </c>
      <c r="L927" s="8" t="s">
        <v>25</v>
      </c>
      <c r="M927" s="8" t="b">
        <f t="shared" ca="1" si="73"/>
        <v>0</v>
      </c>
      <c r="N927" s="12" t="b">
        <f t="shared" ca="1" si="74"/>
        <v>0</v>
      </c>
    </row>
    <row r="928" spans="1:14" x14ac:dyDescent="0.3">
      <c r="A928" s="6" t="s">
        <v>2435</v>
      </c>
      <c r="B928" s="7">
        <v>45639</v>
      </c>
      <c r="C928" s="8">
        <f t="shared" si="70"/>
        <v>13</v>
      </c>
      <c r="D928" s="8" t="str">
        <f t="shared" si="71"/>
        <v>Dec</v>
      </c>
      <c r="E928" s="8" t="s">
        <v>2185</v>
      </c>
      <c r="F928" s="8" t="s">
        <v>2186</v>
      </c>
      <c r="G928" s="8" t="s">
        <v>34</v>
      </c>
      <c r="H928" s="8" t="s">
        <v>43</v>
      </c>
      <c r="I928" s="9">
        <v>3200</v>
      </c>
      <c r="J928" s="10">
        <v>6</v>
      </c>
      <c r="K928" s="11">
        <f t="shared" si="72"/>
        <v>19200</v>
      </c>
      <c r="L928" s="8" t="s">
        <v>19</v>
      </c>
      <c r="M928" s="8" t="b">
        <f t="shared" ca="1" si="73"/>
        <v>0</v>
      </c>
      <c r="N928" s="12" t="b">
        <f t="shared" ca="1" si="74"/>
        <v>0</v>
      </c>
    </row>
    <row r="929" spans="1:14" x14ac:dyDescent="0.3">
      <c r="A929" s="6" t="s">
        <v>2436</v>
      </c>
      <c r="B929" s="7">
        <v>45640</v>
      </c>
      <c r="C929" s="8">
        <f t="shared" si="70"/>
        <v>14</v>
      </c>
      <c r="D929" s="8" t="str">
        <f t="shared" si="71"/>
        <v>Dec</v>
      </c>
      <c r="E929" s="8" t="s">
        <v>2188</v>
      </c>
      <c r="F929" s="8" t="s">
        <v>2189</v>
      </c>
      <c r="G929" s="8" t="s">
        <v>17</v>
      </c>
      <c r="H929" s="8" t="s">
        <v>47</v>
      </c>
      <c r="I929" s="9">
        <v>2900</v>
      </c>
      <c r="J929" s="10">
        <v>7</v>
      </c>
      <c r="K929" s="11">
        <f t="shared" si="72"/>
        <v>20300</v>
      </c>
      <c r="L929" s="8" t="s">
        <v>25</v>
      </c>
      <c r="M929" s="8" t="b">
        <f t="shared" ca="1" si="73"/>
        <v>0</v>
      </c>
      <c r="N929" s="12" t="b">
        <f t="shared" ca="1" si="74"/>
        <v>0</v>
      </c>
    </row>
    <row r="930" spans="1:14" x14ac:dyDescent="0.3">
      <c r="A930" s="6" t="s">
        <v>2437</v>
      </c>
      <c r="B930" s="7">
        <v>45641</v>
      </c>
      <c r="C930" s="8">
        <f t="shared" si="70"/>
        <v>15</v>
      </c>
      <c r="D930" s="8" t="str">
        <f t="shared" si="71"/>
        <v>Dec</v>
      </c>
      <c r="E930" s="8" t="s">
        <v>2191</v>
      </c>
      <c r="F930" s="8" t="s">
        <v>2192</v>
      </c>
      <c r="G930" s="8" t="s">
        <v>23</v>
      </c>
      <c r="H930" s="8" t="s">
        <v>18</v>
      </c>
      <c r="I930" s="9">
        <v>190</v>
      </c>
      <c r="J930" s="10">
        <v>8</v>
      </c>
      <c r="K930" s="11">
        <f t="shared" si="72"/>
        <v>1520</v>
      </c>
      <c r="L930" s="8" t="s">
        <v>19</v>
      </c>
      <c r="M930" s="8" t="b">
        <f t="shared" ca="1" si="73"/>
        <v>0</v>
      </c>
      <c r="N930" s="12" t="b">
        <f t="shared" ca="1" si="74"/>
        <v>0</v>
      </c>
    </row>
    <row r="931" spans="1:14" x14ac:dyDescent="0.3">
      <c r="A931" s="6" t="s">
        <v>2438</v>
      </c>
      <c r="B931" s="7">
        <v>45642</v>
      </c>
      <c r="C931" s="8">
        <f t="shared" si="70"/>
        <v>16</v>
      </c>
      <c r="D931" s="8" t="str">
        <f t="shared" si="71"/>
        <v>Dec</v>
      </c>
      <c r="E931" s="8" t="s">
        <v>2194</v>
      </c>
      <c r="F931" s="8" t="s">
        <v>2195</v>
      </c>
      <c r="G931" s="8" t="s">
        <v>29</v>
      </c>
      <c r="H931" s="8" t="s">
        <v>24</v>
      </c>
      <c r="I931" s="9">
        <v>4000</v>
      </c>
      <c r="J931" s="10">
        <v>12</v>
      </c>
      <c r="K931" s="11">
        <f t="shared" si="72"/>
        <v>48000</v>
      </c>
      <c r="L931" s="8" t="s">
        <v>25</v>
      </c>
      <c r="M931" s="8" t="b">
        <f t="shared" ca="1" si="73"/>
        <v>0</v>
      </c>
      <c r="N931" s="12" t="b">
        <f t="shared" ca="1" si="74"/>
        <v>0</v>
      </c>
    </row>
    <row r="932" spans="1:14" x14ac:dyDescent="0.3">
      <c r="A932" s="6" t="s">
        <v>2439</v>
      </c>
      <c r="B932" s="7">
        <v>45643</v>
      </c>
      <c r="C932" s="8">
        <f t="shared" si="70"/>
        <v>17</v>
      </c>
      <c r="D932" s="8" t="str">
        <f t="shared" si="71"/>
        <v>Dec</v>
      </c>
      <c r="E932" s="8" t="s">
        <v>2197</v>
      </c>
      <c r="F932" s="8" t="s">
        <v>2198</v>
      </c>
      <c r="G932" s="8" t="s">
        <v>34</v>
      </c>
      <c r="H932" s="8" t="s">
        <v>30</v>
      </c>
      <c r="I932" s="9">
        <v>1500</v>
      </c>
      <c r="J932" s="10">
        <v>12</v>
      </c>
      <c r="K932" s="11">
        <f t="shared" si="72"/>
        <v>18000</v>
      </c>
      <c r="L932" s="8" t="s">
        <v>19</v>
      </c>
      <c r="M932" s="8" t="b">
        <f t="shared" ca="1" si="73"/>
        <v>0</v>
      </c>
      <c r="N932" s="12" t="b">
        <f t="shared" ca="1" si="74"/>
        <v>0</v>
      </c>
    </row>
    <row r="933" spans="1:14" x14ac:dyDescent="0.3">
      <c r="A933" s="6" t="s">
        <v>2440</v>
      </c>
      <c r="B933" s="7">
        <v>45644</v>
      </c>
      <c r="C933" s="8">
        <f t="shared" si="70"/>
        <v>18</v>
      </c>
      <c r="D933" s="8" t="str">
        <f t="shared" si="71"/>
        <v>Dec</v>
      </c>
      <c r="E933" s="8" t="s">
        <v>2200</v>
      </c>
      <c r="F933" s="8" t="s">
        <v>2201</v>
      </c>
      <c r="G933" s="8" t="s">
        <v>17</v>
      </c>
      <c r="H933" s="8" t="s">
        <v>35</v>
      </c>
      <c r="I933" s="9">
        <v>210</v>
      </c>
      <c r="J933" s="10">
        <v>21</v>
      </c>
      <c r="K933" s="11">
        <f t="shared" si="72"/>
        <v>4410</v>
      </c>
      <c r="L933" s="8" t="s">
        <v>25</v>
      </c>
      <c r="M933" s="8" t="b">
        <f t="shared" ca="1" si="73"/>
        <v>0</v>
      </c>
      <c r="N933" s="12" t="b">
        <f t="shared" ca="1" si="74"/>
        <v>0</v>
      </c>
    </row>
    <row r="934" spans="1:14" x14ac:dyDescent="0.3">
      <c r="A934" s="6" t="s">
        <v>2441</v>
      </c>
      <c r="B934" s="7">
        <v>45645</v>
      </c>
      <c r="C934" s="8">
        <f t="shared" si="70"/>
        <v>19</v>
      </c>
      <c r="D934" s="8" t="str">
        <f t="shared" si="71"/>
        <v>Dec</v>
      </c>
      <c r="E934" s="8" t="s">
        <v>2203</v>
      </c>
      <c r="F934" s="8" t="s">
        <v>2204</v>
      </c>
      <c r="G934" s="8" t="s">
        <v>23</v>
      </c>
      <c r="H934" s="8" t="s">
        <v>39</v>
      </c>
      <c r="I934" s="9">
        <v>4000</v>
      </c>
      <c r="J934" s="10">
        <v>12</v>
      </c>
      <c r="K934" s="11">
        <f t="shared" si="72"/>
        <v>48000</v>
      </c>
      <c r="L934" s="8" t="s">
        <v>19</v>
      </c>
      <c r="M934" s="8" t="b">
        <f t="shared" ca="1" si="73"/>
        <v>0</v>
      </c>
      <c r="N934" s="12" t="b">
        <f t="shared" ca="1" si="74"/>
        <v>0</v>
      </c>
    </row>
    <row r="935" spans="1:14" x14ac:dyDescent="0.3">
      <c r="A935" s="6" t="s">
        <v>2442</v>
      </c>
      <c r="B935" s="7">
        <v>45646</v>
      </c>
      <c r="C935" s="8">
        <f t="shared" si="70"/>
        <v>20</v>
      </c>
      <c r="D935" s="8" t="str">
        <f t="shared" si="71"/>
        <v>Dec</v>
      </c>
      <c r="E935" s="8" t="s">
        <v>2206</v>
      </c>
      <c r="F935" s="8" t="s">
        <v>2207</v>
      </c>
      <c r="G935" s="8" t="s">
        <v>29</v>
      </c>
      <c r="H935" s="8" t="s">
        <v>43</v>
      </c>
      <c r="I935" s="9">
        <v>3200</v>
      </c>
      <c r="J935" s="10">
        <v>12</v>
      </c>
      <c r="K935" s="11">
        <f t="shared" si="72"/>
        <v>38400</v>
      </c>
      <c r="L935" s="8" t="s">
        <v>25</v>
      </c>
      <c r="M935" s="8" t="b">
        <f t="shared" ca="1" si="73"/>
        <v>0</v>
      </c>
      <c r="N935" s="12" t="b">
        <f t="shared" ca="1" si="74"/>
        <v>0</v>
      </c>
    </row>
    <row r="936" spans="1:14" x14ac:dyDescent="0.3">
      <c r="A936" s="6" t="s">
        <v>2443</v>
      </c>
      <c r="B936" s="7">
        <v>45647</v>
      </c>
      <c r="C936" s="8">
        <f t="shared" si="70"/>
        <v>21</v>
      </c>
      <c r="D936" s="8" t="str">
        <f t="shared" si="71"/>
        <v>Dec</v>
      </c>
      <c r="E936" s="8" t="s">
        <v>2209</v>
      </c>
      <c r="F936" s="8" t="s">
        <v>2210</v>
      </c>
      <c r="G936" s="8" t="s">
        <v>34</v>
      </c>
      <c r="H936" s="8" t="s">
        <v>47</v>
      </c>
      <c r="I936" s="9">
        <v>2900</v>
      </c>
      <c r="J936" s="10">
        <v>21</v>
      </c>
      <c r="K936" s="11">
        <f t="shared" si="72"/>
        <v>60900</v>
      </c>
      <c r="L936" s="8" t="s">
        <v>19</v>
      </c>
      <c r="M936" s="8" t="b">
        <f t="shared" ca="1" si="73"/>
        <v>0</v>
      </c>
      <c r="N936" s="12" t="b">
        <f t="shared" ca="1" si="74"/>
        <v>0</v>
      </c>
    </row>
    <row r="937" spans="1:14" x14ac:dyDescent="0.3">
      <c r="A937" s="6" t="s">
        <v>2444</v>
      </c>
      <c r="B937" s="7">
        <v>45648</v>
      </c>
      <c r="C937" s="8">
        <f t="shared" si="70"/>
        <v>22</v>
      </c>
      <c r="D937" s="8" t="str">
        <f t="shared" si="71"/>
        <v>Dec</v>
      </c>
      <c r="E937" s="8" t="s">
        <v>2212</v>
      </c>
      <c r="F937" s="8" t="s">
        <v>2213</v>
      </c>
      <c r="G937" s="8" t="s">
        <v>17</v>
      </c>
      <c r="H937" s="8" t="s">
        <v>18</v>
      </c>
      <c r="I937" s="9">
        <v>190</v>
      </c>
      <c r="J937" s="10">
        <v>14</v>
      </c>
      <c r="K937" s="11">
        <f t="shared" si="72"/>
        <v>2660</v>
      </c>
      <c r="L937" s="8" t="s">
        <v>25</v>
      </c>
      <c r="M937" s="8" t="b">
        <f t="shared" ca="1" si="73"/>
        <v>0</v>
      </c>
      <c r="N937" s="12" t="b">
        <f t="shared" ca="1" si="74"/>
        <v>0</v>
      </c>
    </row>
    <row r="938" spans="1:14" x14ac:dyDescent="0.3">
      <c r="A938" s="6" t="s">
        <v>2445</v>
      </c>
      <c r="B938" s="7">
        <v>45649</v>
      </c>
      <c r="C938" s="8">
        <f t="shared" si="70"/>
        <v>23</v>
      </c>
      <c r="D938" s="8" t="str">
        <f t="shared" si="71"/>
        <v>Dec</v>
      </c>
      <c r="E938" s="8" t="s">
        <v>2215</v>
      </c>
      <c r="F938" s="8" t="s">
        <v>2216</v>
      </c>
      <c r="G938" s="8" t="s">
        <v>23</v>
      </c>
      <c r="H938" s="8" t="s">
        <v>24</v>
      </c>
      <c r="I938" s="9">
        <v>4000</v>
      </c>
      <c r="J938" s="10">
        <v>16</v>
      </c>
      <c r="K938" s="11">
        <f t="shared" si="72"/>
        <v>64000</v>
      </c>
      <c r="L938" s="8" t="s">
        <v>19</v>
      </c>
      <c r="M938" s="8" t="b">
        <f t="shared" ca="1" si="73"/>
        <v>0</v>
      </c>
      <c r="N938" s="12" t="b">
        <f t="shared" ca="1" si="74"/>
        <v>0</v>
      </c>
    </row>
    <row r="939" spans="1:14" x14ac:dyDescent="0.3">
      <c r="A939" s="6" t="s">
        <v>2446</v>
      </c>
      <c r="B939" s="7">
        <v>45650</v>
      </c>
      <c r="C939" s="8">
        <f t="shared" si="70"/>
        <v>24</v>
      </c>
      <c r="D939" s="8" t="str">
        <f t="shared" si="71"/>
        <v>Dec</v>
      </c>
      <c r="E939" s="8" t="s">
        <v>2218</v>
      </c>
      <c r="F939" s="8" t="s">
        <v>2219</v>
      </c>
      <c r="G939" s="8" t="s">
        <v>29</v>
      </c>
      <c r="H939" s="8" t="s">
        <v>30</v>
      </c>
      <c r="I939" s="9">
        <v>1500</v>
      </c>
      <c r="J939" s="10">
        <v>17</v>
      </c>
      <c r="K939" s="11">
        <f t="shared" si="72"/>
        <v>25500</v>
      </c>
      <c r="L939" s="8" t="s">
        <v>25</v>
      </c>
      <c r="M939" s="8" t="b">
        <f t="shared" ca="1" si="73"/>
        <v>0</v>
      </c>
      <c r="N939" s="12" t="b">
        <f t="shared" ca="1" si="74"/>
        <v>0</v>
      </c>
    </row>
    <row r="940" spans="1:14" x14ac:dyDescent="0.3">
      <c r="A940" s="6" t="s">
        <v>2447</v>
      </c>
      <c r="B940" s="7">
        <v>45651</v>
      </c>
      <c r="C940" s="8">
        <f t="shared" si="70"/>
        <v>25</v>
      </c>
      <c r="D940" s="8" t="str">
        <f t="shared" si="71"/>
        <v>Dec</v>
      </c>
      <c r="E940" s="8" t="s">
        <v>2221</v>
      </c>
      <c r="F940" s="8" t="s">
        <v>2222</v>
      </c>
      <c r="G940" s="8" t="s">
        <v>34</v>
      </c>
      <c r="H940" s="8" t="s">
        <v>35</v>
      </c>
      <c r="I940" s="9">
        <v>210</v>
      </c>
      <c r="J940" s="10">
        <v>18</v>
      </c>
      <c r="K940" s="11">
        <f t="shared" si="72"/>
        <v>3780</v>
      </c>
      <c r="L940" s="8" t="s">
        <v>19</v>
      </c>
      <c r="M940" s="8" t="b">
        <f t="shared" ca="1" si="73"/>
        <v>0</v>
      </c>
      <c r="N940" s="12" t="b">
        <f t="shared" ca="1" si="74"/>
        <v>0</v>
      </c>
    </row>
    <row r="941" spans="1:14" x14ac:dyDescent="0.3">
      <c r="A941" s="6" t="s">
        <v>2448</v>
      </c>
      <c r="B941" s="7">
        <v>45652</v>
      </c>
      <c r="C941" s="8">
        <f t="shared" si="70"/>
        <v>26</v>
      </c>
      <c r="D941" s="8" t="str">
        <f t="shared" si="71"/>
        <v>Dec</v>
      </c>
      <c r="E941" s="8" t="s">
        <v>2224</v>
      </c>
      <c r="F941" s="8" t="s">
        <v>2225</v>
      </c>
      <c r="G941" s="8" t="s">
        <v>17</v>
      </c>
      <c r="H941" s="8" t="s">
        <v>39</v>
      </c>
      <c r="I941" s="9">
        <v>4000</v>
      </c>
      <c r="J941" s="10">
        <v>19</v>
      </c>
      <c r="K941" s="11">
        <f t="shared" si="72"/>
        <v>76000</v>
      </c>
      <c r="L941" s="8" t="s">
        <v>25</v>
      </c>
      <c r="M941" s="8" t="b">
        <f t="shared" ca="1" si="73"/>
        <v>0</v>
      </c>
      <c r="N941" s="12" t="b">
        <f t="shared" ca="1" si="74"/>
        <v>0</v>
      </c>
    </row>
    <row r="942" spans="1:14" x14ac:dyDescent="0.3">
      <c r="A942" s="6" t="s">
        <v>2449</v>
      </c>
      <c r="B942" s="7">
        <v>45653</v>
      </c>
      <c r="C942" s="8">
        <f t="shared" si="70"/>
        <v>27</v>
      </c>
      <c r="D942" s="8" t="str">
        <f t="shared" si="71"/>
        <v>Dec</v>
      </c>
      <c r="E942" s="8" t="s">
        <v>2227</v>
      </c>
      <c r="F942" s="8" t="s">
        <v>2228</v>
      </c>
      <c r="G942" s="8" t="s">
        <v>23</v>
      </c>
      <c r="H942" s="8" t="s">
        <v>43</v>
      </c>
      <c r="I942" s="9">
        <v>3200</v>
      </c>
      <c r="J942" s="10">
        <v>17</v>
      </c>
      <c r="K942" s="11">
        <f t="shared" si="72"/>
        <v>54400</v>
      </c>
      <c r="L942" s="8" t="s">
        <v>19</v>
      </c>
      <c r="M942" s="8" t="b">
        <f t="shared" ca="1" si="73"/>
        <v>0</v>
      </c>
      <c r="N942" s="12" t="b">
        <f t="shared" ca="1" si="74"/>
        <v>0</v>
      </c>
    </row>
    <row r="943" spans="1:14" x14ac:dyDescent="0.3">
      <c r="A943" s="6" t="s">
        <v>2450</v>
      </c>
      <c r="B943" s="7">
        <v>45654</v>
      </c>
      <c r="C943" s="8">
        <f t="shared" si="70"/>
        <v>28</v>
      </c>
      <c r="D943" s="8" t="str">
        <f t="shared" si="71"/>
        <v>Dec</v>
      </c>
      <c r="E943" s="8" t="s">
        <v>2230</v>
      </c>
      <c r="F943" s="8" t="s">
        <v>2231</v>
      </c>
      <c r="G943" s="8" t="s">
        <v>29</v>
      </c>
      <c r="H943" s="8" t="s">
        <v>47</v>
      </c>
      <c r="I943" s="9">
        <v>2900</v>
      </c>
      <c r="J943" s="10">
        <v>17</v>
      </c>
      <c r="K943" s="11">
        <f t="shared" si="72"/>
        <v>49300</v>
      </c>
      <c r="L943" s="8" t="s">
        <v>25</v>
      </c>
      <c r="M943" s="8" t="b">
        <f t="shared" ca="1" si="73"/>
        <v>0</v>
      </c>
      <c r="N943" s="12" t="b">
        <f t="shared" ca="1" si="74"/>
        <v>0</v>
      </c>
    </row>
    <row r="944" spans="1:14" x14ac:dyDescent="0.3">
      <c r="A944" s="6" t="s">
        <v>2451</v>
      </c>
      <c r="B944" s="7">
        <v>45655</v>
      </c>
      <c r="C944" s="8">
        <f t="shared" si="70"/>
        <v>29</v>
      </c>
      <c r="D944" s="8" t="str">
        <f t="shared" si="71"/>
        <v>Dec</v>
      </c>
      <c r="E944" s="8" t="s">
        <v>2233</v>
      </c>
      <c r="F944" s="8" t="s">
        <v>2234</v>
      </c>
      <c r="G944" s="8" t="s">
        <v>29</v>
      </c>
      <c r="H944" s="8" t="s">
        <v>39</v>
      </c>
      <c r="I944" s="9">
        <v>190</v>
      </c>
      <c r="J944" s="10">
        <v>21</v>
      </c>
      <c r="K944" s="11">
        <f t="shared" si="72"/>
        <v>3990</v>
      </c>
      <c r="L944" s="8" t="s">
        <v>19</v>
      </c>
      <c r="M944" s="8" t="b">
        <f t="shared" ca="1" si="73"/>
        <v>0</v>
      </c>
      <c r="N944" s="12" t="b">
        <f t="shared" ca="1" si="74"/>
        <v>0</v>
      </c>
    </row>
    <row r="945" spans="1:14" x14ac:dyDescent="0.3">
      <c r="A945" s="6" t="s">
        <v>2452</v>
      </c>
      <c r="B945" s="7">
        <v>45656</v>
      </c>
      <c r="C945" s="8">
        <f t="shared" si="70"/>
        <v>30</v>
      </c>
      <c r="D945" s="8" t="str">
        <f t="shared" si="71"/>
        <v>Dec</v>
      </c>
      <c r="E945" s="8" t="s">
        <v>2236</v>
      </c>
      <c r="F945" s="8" t="s">
        <v>2237</v>
      </c>
      <c r="G945" s="8" t="s">
        <v>34</v>
      </c>
      <c r="H945" s="8" t="s">
        <v>43</v>
      </c>
      <c r="I945" s="9">
        <v>4000</v>
      </c>
      <c r="J945" s="10">
        <v>22</v>
      </c>
      <c r="K945" s="11">
        <f t="shared" si="72"/>
        <v>88000</v>
      </c>
      <c r="L945" s="8" t="s">
        <v>25</v>
      </c>
      <c r="M945" s="8" t="b">
        <f t="shared" ca="1" si="73"/>
        <v>0</v>
      </c>
      <c r="N945" s="12" t="b">
        <f t="shared" ca="1" si="74"/>
        <v>0</v>
      </c>
    </row>
    <row r="946" spans="1:14" x14ac:dyDescent="0.3">
      <c r="A946" s="6" t="s">
        <v>2453</v>
      </c>
      <c r="B946" s="7">
        <v>45657</v>
      </c>
      <c r="C946" s="8">
        <f t="shared" si="70"/>
        <v>31</v>
      </c>
      <c r="D946" s="8" t="str">
        <f t="shared" si="71"/>
        <v>Dec</v>
      </c>
      <c r="E946" s="8" t="s">
        <v>2239</v>
      </c>
      <c r="F946" s="8" t="s">
        <v>2240</v>
      </c>
      <c r="G946" s="8" t="s">
        <v>17</v>
      </c>
      <c r="H946" s="8" t="s">
        <v>47</v>
      </c>
      <c r="I946" s="9">
        <v>1500</v>
      </c>
      <c r="J946" s="10">
        <v>21</v>
      </c>
      <c r="K946" s="11">
        <f t="shared" si="72"/>
        <v>31500</v>
      </c>
      <c r="L946" s="8" t="s">
        <v>19</v>
      </c>
      <c r="M946" s="8" t="b">
        <f t="shared" ca="1" si="73"/>
        <v>0</v>
      </c>
      <c r="N946" s="12" t="b">
        <f t="shared" ca="1" si="74"/>
        <v>0</v>
      </c>
    </row>
    <row r="947" spans="1:14" x14ac:dyDescent="0.3">
      <c r="A947" s="6" t="s">
        <v>2454</v>
      </c>
      <c r="B947" s="7">
        <v>45658</v>
      </c>
      <c r="C947" s="8">
        <f t="shared" si="70"/>
        <v>1</v>
      </c>
      <c r="D947" s="8" t="str">
        <f t="shared" si="71"/>
        <v>Jan</v>
      </c>
      <c r="E947" s="8" t="s">
        <v>2242</v>
      </c>
      <c r="F947" s="8" t="s">
        <v>2243</v>
      </c>
      <c r="G947" s="8" t="s">
        <v>29</v>
      </c>
      <c r="H947" s="8" t="s">
        <v>39</v>
      </c>
      <c r="I947" s="9">
        <v>210</v>
      </c>
      <c r="J947" s="10">
        <v>23</v>
      </c>
      <c r="K947" s="11">
        <f t="shared" si="72"/>
        <v>4830</v>
      </c>
      <c r="L947" s="8" t="s">
        <v>25</v>
      </c>
      <c r="M947" s="8" t="b">
        <f t="shared" ca="1" si="73"/>
        <v>0</v>
      </c>
      <c r="N947" s="12" t="b">
        <f t="shared" ca="1" si="74"/>
        <v>0</v>
      </c>
    </row>
    <row r="948" spans="1:14" x14ac:dyDescent="0.3">
      <c r="A948" s="6" t="s">
        <v>2455</v>
      </c>
      <c r="B948" s="7">
        <v>45659</v>
      </c>
      <c r="C948" s="8">
        <f t="shared" si="70"/>
        <v>2</v>
      </c>
      <c r="D948" s="8" t="str">
        <f t="shared" si="71"/>
        <v>Jan</v>
      </c>
      <c r="E948" s="8" t="s">
        <v>2245</v>
      </c>
      <c r="F948" s="8" t="s">
        <v>2246</v>
      </c>
      <c r="G948" s="8" t="s">
        <v>34</v>
      </c>
      <c r="H948" s="8" t="s">
        <v>43</v>
      </c>
      <c r="I948" s="9">
        <v>4000</v>
      </c>
      <c r="J948" s="10">
        <v>25</v>
      </c>
      <c r="K948" s="11">
        <f t="shared" si="72"/>
        <v>100000</v>
      </c>
      <c r="L948" s="8" t="s">
        <v>19</v>
      </c>
      <c r="M948" s="8" t="b">
        <f t="shared" ca="1" si="73"/>
        <v>0</v>
      </c>
      <c r="N948" s="12" t="b">
        <f t="shared" ca="1" si="74"/>
        <v>0</v>
      </c>
    </row>
    <row r="949" spans="1:14" x14ac:dyDescent="0.3">
      <c r="A949" s="6" t="s">
        <v>2456</v>
      </c>
      <c r="B949" s="7">
        <v>45660</v>
      </c>
      <c r="C949" s="8">
        <f t="shared" si="70"/>
        <v>3</v>
      </c>
      <c r="D949" s="8" t="str">
        <f t="shared" si="71"/>
        <v>Jan</v>
      </c>
      <c r="E949" s="8" t="s">
        <v>2248</v>
      </c>
      <c r="F949" s="8" t="s">
        <v>2249</v>
      </c>
      <c r="G949" s="8" t="s">
        <v>17</v>
      </c>
      <c r="H949" s="8" t="s">
        <v>47</v>
      </c>
      <c r="I949" s="9">
        <v>3200</v>
      </c>
      <c r="J949" s="10">
        <v>27</v>
      </c>
      <c r="K949" s="11">
        <f t="shared" si="72"/>
        <v>86400</v>
      </c>
      <c r="L949" s="8" t="s">
        <v>25</v>
      </c>
      <c r="M949" s="8" t="b">
        <f t="shared" ca="1" si="73"/>
        <v>0</v>
      </c>
      <c r="N949" s="12" t="b">
        <f t="shared" ca="1" si="74"/>
        <v>0</v>
      </c>
    </row>
    <row r="950" spans="1:14" x14ac:dyDescent="0.3">
      <c r="A950" s="6" t="s">
        <v>2457</v>
      </c>
      <c r="B950" s="7">
        <v>45661</v>
      </c>
      <c r="C950" s="8">
        <f t="shared" si="70"/>
        <v>4</v>
      </c>
      <c r="D950" s="8" t="str">
        <f t="shared" si="71"/>
        <v>Jan</v>
      </c>
      <c r="E950" s="8" t="s">
        <v>2182</v>
      </c>
      <c r="F950" s="8" t="s">
        <v>2183</v>
      </c>
      <c r="G950" s="8" t="s">
        <v>29</v>
      </c>
      <c r="H950" s="8" t="s">
        <v>39</v>
      </c>
      <c r="I950" s="9">
        <v>2900</v>
      </c>
      <c r="J950" s="10">
        <v>28</v>
      </c>
      <c r="K950" s="11">
        <f t="shared" si="72"/>
        <v>81200</v>
      </c>
      <c r="L950" s="8" t="s">
        <v>19</v>
      </c>
      <c r="M950" s="8" t="b">
        <f t="shared" ca="1" si="73"/>
        <v>0</v>
      </c>
      <c r="N950" s="12" t="b">
        <f t="shared" ca="1" si="74"/>
        <v>0</v>
      </c>
    </row>
    <row r="951" spans="1:14" x14ac:dyDescent="0.3">
      <c r="A951" s="6" t="s">
        <v>2458</v>
      </c>
      <c r="B951" s="7">
        <v>45662</v>
      </c>
      <c r="C951" s="8">
        <f t="shared" si="70"/>
        <v>5</v>
      </c>
      <c r="D951" s="8" t="str">
        <f t="shared" si="71"/>
        <v>Jan</v>
      </c>
      <c r="E951" s="8" t="s">
        <v>2185</v>
      </c>
      <c r="F951" s="8" t="s">
        <v>2186</v>
      </c>
      <c r="G951" s="8" t="s">
        <v>34</v>
      </c>
      <c r="H951" s="8" t="s">
        <v>43</v>
      </c>
      <c r="I951" s="9">
        <v>190</v>
      </c>
      <c r="J951" s="10">
        <v>25</v>
      </c>
      <c r="K951" s="11">
        <f t="shared" si="72"/>
        <v>4750</v>
      </c>
      <c r="L951" s="8" t="s">
        <v>25</v>
      </c>
      <c r="M951" s="8" t="b">
        <f t="shared" ca="1" si="73"/>
        <v>0</v>
      </c>
      <c r="N951" s="12" t="b">
        <f t="shared" ca="1" si="74"/>
        <v>0</v>
      </c>
    </row>
    <row r="952" spans="1:14" x14ac:dyDescent="0.3">
      <c r="A952" s="6" t="s">
        <v>2459</v>
      </c>
      <c r="B952" s="7">
        <v>45663</v>
      </c>
      <c r="C952" s="8">
        <f t="shared" si="70"/>
        <v>6</v>
      </c>
      <c r="D952" s="8" t="str">
        <f t="shared" si="71"/>
        <v>Jan</v>
      </c>
      <c r="E952" s="8" t="s">
        <v>2188</v>
      </c>
      <c r="F952" s="8" t="s">
        <v>2189</v>
      </c>
      <c r="G952" s="8" t="s">
        <v>17</v>
      </c>
      <c r="H952" s="8" t="s">
        <v>47</v>
      </c>
      <c r="I952" s="9">
        <v>4000</v>
      </c>
      <c r="J952" s="10">
        <v>24</v>
      </c>
      <c r="K952" s="11">
        <f t="shared" si="72"/>
        <v>96000</v>
      </c>
      <c r="L952" s="8" t="s">
        <v>19</v>
      </c>
      <c r="M952" s="8" t="b">
        <f t="shared" ca="1" si="73"/>
        <v>0</v>
      </c>
      <c r="N952" s="12" t="b">
        <f t="shared" ca="1" si="74"/>
        <v>0</v>
      </c>
    </row>
    <row r="953" spans="1:14" x14ac:dyDescent="0.3">
      <c r="A953" s="6" t="s">
        <v>2460</v>
      </c>
      <c r="B953" s="7">
        <v>45664</v>
      </c>
      <c r="C953" s="8">
        <f t="shared" si="70"/>
        <v>7</v>
      </c>
      <c r="D953" s="8" t="str">
        <f t="shared" si="71"/>
        <v>Jan</v>
      </c>
      <c r="E953" s="8" t="s">
        <v>2191</v>
      </c>
      <c r="F953" s="8" t="s">
        <v>2192</v>
      </c>
      <c r="G953" s="8" t="s">
        <v>23</v>
      </c>
      <c r="H953" s="8" t="s">
        <v>18</v>
      </c>
      <c r="I953" s="9">
        <v>1500</v>
      </c>
      <c r="J953" s="10">
        <v>23</v>
      </c>
      <c r="K953" s="11">
        <f t="shared" si="72"/>
        <v>34500</v>
      </c>
      <c r="L953" s="8" t="s">
        <v>25</v>
      </c>
      <c r="M953" s="8" t="b">
        <f t="shared" ca="1" si="73"/>
        <v>0</v>
      </c>
      <c r="N953" s="12" t="b">
        <f t="shared" ca="1" si="74"/>
        <v>0</v>
      </c>
    </row>
    <row r="954" spans="1:14" x14ac:dyDescent="0.3">
      <c r="A954" s="6" t="s">
        <v>2461</v>
      </c>
      <c r="B954" s="7">
        <v>45665</v>
      </c>
      <c r="C954" s="8">
        <f t="shared" si="70"/>
        <v>8</v>
      </c>
      <c r="D954" s="8" t="str">
        <f t="shared" si="71"/>
        <v>Jan</v>
      </c>
      <c r="E954" s="8" t="s">
        <v>2194</v>
      </c>
      <c r="F954" s="8" t="s">
        <v>2195</v>
      </c>
      <c r="G954" s="8" t="s">
        <v>29</v>
      </c>
      <c r="H954" s="8" t="s">
        <v>24</v>
      </c>
      <c r="I954" s="9">
        <v>210</v>
      </c>
      <c r="J954" s="10">
        <v>24</v>
      </c>
      <c r="K954" s="11">
        <f t="shared" si="72"/>
        <v>5040</v>
      </c>
      <c r="L954" s="8" t="s">
        <v>19</v>
      </c>
      <c r="M954" s="8" t="b">
        <f t="shared" ca="1" si="73"/>
        <v>0</v>
      </c>
      <c r="N954" s="12" t="b">
        <f t="shared" ca="1" si="74"/>
        <v>0</v>
      </c>
    </row>
    <row r="955" spans="1:14" x14ac:dyDescent="0.3">
      <c r="A955" s="6" t="s">
        <v>2462</v>
      </c>
      <c r="B955" s="7">
        <v>45666</v>
      </c>
      <c r="C955" s="8">
        <f t="shared" si="70"/>
        <v>9</v>
      </c>
      <c r="D955" s="8" t="str">
        <f t="shared" si="71"/>
        <v>Jan</v>
      </c>
      <c r="E955" s="8" t="s">
        <v>2197</v>
      </c>
      <c r="F955" s="8" t="s">
        <v>2198</v>
      </c>
      <c r="G955" s="8" t="s">
        <v>34</v>
      </c>
      <c r="H955" s="8" t="s">
        <v>30</v>
      </c>
      <c r="I955" s="9">
        <v>4000</v>
      </c>
      <c r="J955" s="10">
        <v>25</v>
      </c>
      <c r="K955" s="11">
        <f t="shared" si="72"/>
        <v>100000</v>
      </c>
      <c r="L955" s="8" t="s">
        <v>25</v>
      </c>
      <c r="M955" s="8" t="b">
        <f t="shared" ca="1" si="73"/>
        <v>0</v>
      </c>
      <c r="N955" s="12" t="b">
        <f t="shared" ca="1" si="74"/>
        <v>0</v>
      </c>
    </row>
    <row r="956" spans="1:14" x14ac:dyDescent="0.3">
      <c r="A956" s="6" t="s">
        <v>2463</v>
      </c>
      <c r="B956" s="7">
        <v>45667</v>
      </c>
      <c r="C956" s="8">
        <f t="shared" si="70"/>
        <v>10</v>
      </c>
      <c r="D956" s="8" t="str">
        <f t="shared" si="71"/>
        <v>Jan</v>
      </c>
      <c r="E956" s="8" t="s">
        <v>2200</v>
      </c>
      <c r="F956" s="8" t="s">
        <v>2201</v>
      </c>
      <c r="G956" s="8" t="s">
        <v>17</v>
      </c>
      <c r="H956" s="8" t="s">
        <v>35</v>
      </c>
      <c r="I956" s="9">
        <v>3200</v>
      </c>
      <c r="J956" s="10">
        <v>26</v>
      </c>
      <c r="K956" s="11">
        <f t="shared" si="72"/>
        <v>83200</v>
      </c>
      <c r="L956" s="8" t="s">
        <v>19</v>
      </c>
      <c r="M956" s="8" t="b">
        <f t="shared" ca="1" si="73"/>
        <v>0</v>
      </c>
      <c r="N956" s="12" t="b">
        <f t="shared" ca="1" si="74"/>
        <v>0</v>
      </c>
    </row>
    <row r="957" spans="1:14" x14ac:dyDescent="0.3">
      <c r="A957" s="6" t="s">
        <v>2464</v>
      </c>
      <c r="B957" s="7">
        <v>45668</v>
      </c>
      <c r="C957" s="8">
        <f t="shared" si="70"/>
        <v>11</v>
      </c>
      <c r="D957" s="8" t="str">
        <f t="shared" si="71"/>
        <v>Jan</v>
      </c>
      <c r="E957" s="8" t="s">
        <v>2203</v>
      </c>
      <c r="F957" s="8" t="s">
        <v>2204</v>
      </c>
      <c r="G957" s="8" t="s">
        <v>23</v>
      </c>
      <c r="H957" s="8" t="s">
        <v>39</v>
      </c>
      <c r="I957" s="9">
        <v>2900</v>
      </c>
      <c r="J957" s="10">
        <v>29</v>
      </c>
      <c r="K957" s="11">
        <f t="shared" si="72"/>
        <v>84100</v>
      </c>
      <c r="L957" s="8" t="s">
        <v>25</v>
      </c>
      <c r="M957" s="8" t="b">
        <f t="shared" ca="1" si="73"/>
        <v>0</v>
      </c>
      <c r="N957" s="12" t="b">
        <f t="shared" ca="1" si="74"/>
        <v>0</v>
      </c>
    </row>
    <row r="958" spans="1:14" x14ac:dyDescent="0.3">
      <c r="A958" s="6" t="s">
        <v>2465</v>
      </c>
      <c r="B958" s="7">
        <v>45669</v>
      </c>
      <c r="C958" s="8">
        <f t="shared" si="70"/>
        <v>12</v>
      </c>
      <c r="D958" s="8" t="str">
        <f t="shared" si="71"/>
        <v>Jan</v>
      </c>
      <c r="E958" s="8" t="s">
        <v>2206</v>
      </c>
      <c r="F958" s="8" t="s">
        <v>2207</v>
      </c>
      <c r="G958" s="8" t="s">
        <v>29</v>
      </c>
      <c r="H958" s="8" t="s">
        <v>43</v>
      </c>
      <c r="I958" s="9">
        <v>190</v>
      </c>
      <c r="J958" s="10">
        <v>30</v>
      </c>
      <c r="K958" s="11">
        <f t="shared" si="72"/>
        <v>5700</v>
      </c>
      <c r="L958" s="8" t="s">
        <v>19</v>
      </c>
      <c r="M958" s="8" t="b">
        <f t="shared" ca="1" si="73"/>
        <v>0</v>
      </c>
      <c r="N958" s="12" t="b">
        <f t="shared" ca="1" si="74"/>
        <v>0</v>
      </c>
    </row>
    <row r="959" spans="1:14" x14ac:dyDescent="0.3">
      <c r="A959" s="6" t="s">
        <v>2466</v>
      </c>
      <c r="B959" s="7">
        <v>45670</v>
      </c>
      <c r="C959" s="8">
        <f t="shared" si="70"/>
        <v>13</v>
      </c>
      <c r="D959" s="8" t="str">
        <f t="shared" si="71"/>
        <v>Jan</v>
      </c>
      <c r="E959" s="8" t="s">
        <v>2209</v>
      </c>
      <c r="F959" s="8" t="s">
        <v>2210</v>
      </c>
      <c r="G959" s="8" t="s">
        <v>34</v>
      </c>
      <c r="H959" s="8" t="s">
        <v>47</v>
      </c>
      <c r="I959" s="9">
        <v>4000</v>
      </c>
      <c r="J959" s="10">
        <v>30</v>
      </c>
      <c r="K959" s="11">
        <f t="shared" si="72"/>
        <v>120000</v>
      </c>
      <c r="L959" s="8" t="s">
        <v>25</v>
      </c>
      <c r="M959" s="8" t="b">
        <f t="shared" ca="1" si="73"/>
        <v>0</v>
      </c>
      <c r="N959" s="12" t="b">
        <f t="shared" ca="1" si="74"/>
        <v>0</v>
      </c>
    </row>
    <row r="960" spans="1:14" x14ac:dyDescent="0.3">
      <c r="A960" s="6" t="s">
        <v>2467</v>
      </c>
      <c r="B960" s="7">
        <v>45671</v>
      </c>
      <c r="C960" s="8">
        <f t="shared" si="70"/>
        <v>14</v>
      </c>
      <c r="D960" s="8" t="str">
        <f t="shared" si="71"/>
        <v>Jan</v>
      </c>
      <c r="E960" s="8" t="s">
        <v>2212</v>
      </c>
      <c r="F960" s="8" t="s">
        <v>2213</v>
      </c>
      <c r="G960" s="8" t="s">
        <v>17</v>
      </c>
      <c r="H960" s="8" t="s">
        <v>18</v>
      </c>
      <c r="I960" s="9">
        <v>1500</v>
      </c>
      <c r="J960" s="10">
        <v>24</v>
      </c>
      <c r="K960" s="11">
        <f t="shared" si="72"/>
        <v>36000</v>
      </c>
      <c r="L960" s="8" t="s">
        <v>19</v>
      </c>
      <c r="M960" s="8" t="b">
        <f t="shared" ca="1" si="73"/>
        <v>0</v>
      </c>
      <c r="N960" s="12" t="b">
        <f t="shared" ca="1" si="74"/>
        <v>0</v>
      </c>
    </row>
    <row r="961" spans="1:14" x14ac:dyDescent="0.3">
      <c r="A961" s="6" t="s">
        <v>2468</v>
      </c>
      <c r="B961" s="7">
        <v>45672</v>
      </c>
      <c r="C961" s="8">
        <f t="shared" si="70"/>
        <v>15</v>
      </c>
      <c r="D961" s="8" t="str">
        <f t="shared" si="71"/>
        <v>Jan</v>
      </c>
      <c r="E961" s="8" t="s">
        <v>2215</v>
      </c>
      <c r="F961" s="8" t="s">
        <v>2216</v>
      </c>
      <c r="G961" s="8" t="s">
        <v>23</v>
      </c>
      <c r="H961" s="8" t="s">
        <v>24</v>
      </c>
      <c r="I961" s="9">
        <v>210</v>
      </c>
      <c r="J961" s="10">
        <v>25</v>
      </c>
      <c r="K961" s="11">
        <f t="shared" si="72"/>
        <v>5250</v>
      </c>
      <c r="L961" s="8" t="s">
        <v>25</v>
      </c>
      <c r="M961" s="8" t="b">
        <f t="shared" ca="1" si="73"/>
        <v>0</v>
      </c>
      <c r="N961" s="12" t="b">
        <f t="shared" ca="1" si="74"/>
        <v>0</v>
      </c>
    </row>
    <row r="962" spans="1:14" x14ac:dyDescent="0.3">
      <c r="A962" s="6" t="s">
        <v>2469</v>
      </c>
      <c r="B962" s="7">
        <v>45673</v>
      </c>
      <c r="C962" s="8">
        <f t="shared" si="70"/>
        <v>16</v>
      </c>
      <c r="D962" s="8" t="str">
        <f t="shared" si="71"/>
        <v>Jan</v>
      </c>
      <c r="E962" s="8" t="s">
        <v>2218</v>
      </c>
      <c r="F962" s="8" t="s">
        <v>2219</v>
      </c>
      <c r="G962" s="8" t="s">
        <v>29</v>
      </c>
      <c r="H962" s="8" t="s">
        <v>30</v>
      </c>
      <c r="I962" s="9">
        <v>4000</v>
      </c>
      <c r="J962" s="10">
        <v>26</v>
      </c>
      <c r="K962" s="11">
        <f t="shared" si="72"/>
        <v>104000</v>
      </c>
      <c r="L962" s="8" t="s">
        <v>19</v>
      </c>
      <c r="M962" s="8" t="b">
        <f t="shared" ca="1" si="73"/>
        <v>0</v>
      </c>
      <c r="N962" s="12" t="b">
        <f t="shared" ca="1" si="74"/>
        <v>0</v>
      </c>
    </row>
    <row r="963" spans="1:14" x14ac:dyDescent="0.3">
      <c r="A963" s="6" t="s">
        <v>2470</v>
      </c>
      <c r="B963" s="7">
        <v>45674</v>
      </c>
      <c r="C963" s="8">
        <f t="shared" ref="C963:C1026" si="75">DAY(B963)</f>
        <v>17</v>
      </c>
      <c r="D963" s="8" t="str">
        <f t="shared" ref="D963:D1026" si="76">TEXT(B963,"mmm")</f>
        <v>Jan</v>
      </c>
      <c r="E963" s="8" t="s">
        <v>2221</v>
      </c>
      <c r="F963" s="8" t="s">
        <v>2222</v>
      </c>
      <c r="G963" s="8" t="s">
        <v>34</v>
      </c>
      <c r="H963" s="8" t="s">
        <v>35</v>
      </c>
      <c r="I963" s="9">
        <v>3200</v>
      </c>
      <c r="J963" s="10">
        <v>31</v>
      </c>
      <c r="K963" s="11">
        <f t="shared" ref="K963:K1026" si="77">I963*J963</f>
        <v>99200</v>
      </c>
      <c r="L963" s="8" t="s">
        <v>25</v>
      </c>
      <c r="M963" s="8" t="b">
        <f t="shared" ref="M963:M1026" ca="1" si="78">AND(B963&gt;=(TODAY()-28),B963&lt;TODAY())</f>
        <v>0</v>
      </c>
      <c r="N963" s="12" t="b">
        <f t="shared" ref="N963:N1026" ca="1" si="79">AND(B963&gt;=(TODAY()-56),B963&lt;(TODAY()-28))</f>
        <v>0</v>
      </c>
    </row>
    <row r="964" spans="1:14" x14ac:dyDescent="0.3">
      <c r="A964" s="6" t="s">
        <v>2471</v>
      </c>
      <c r="B964" s="7">
        <v>45675</v>
      </c>
      <c r="C964" s="8">
        <f t="shared" si="75"/>
        <v>18</v>
      </c>
      <c r="D964" s="8" t="str">
        <f t="shared" si="76"/>
        <v>Jan</v>
      </c>
      <c r="E964" s="8" t="s">
        <v>2224</v>
      </c>
      <c r="F964" s="8" t="s">
        <v>2225</v>
      </c>
      <c r="G964" s="8" t="s">
        <v>17</v>
      </c>
      <c r="H964" s="8" t="s">
        <v>39</v>
      </c>
      <c r="I964" s="9">
        <v>2900</v>
      </c>
      <c r="J964" s="10">
        <v>21</v>
      </c>
      <c r="K964" s="11">
        <f t="shared" si="77"/>
        <v>60900</v>
      </c>
      <c r="L964" s="8" t="s">
        <v>19</v>
      </c>
      <c r="M964" s="8" t="b">
        <f t="shared" ca="1" si="78"/>
        <v>0</v>
      </c>
      <c r="N964" s="12" t="b">
        <f t="shared" ca="1" si="79"/>
        <v>0</v>
      </c>
    </row>
    <row r="965" spans="1:14" x14ac:dyDescent="0.3">
      <c r="A965" s="6" t="s">
        <v>2472</v>
      </c>
      <c r="B965" s="7">
        <v>45676</v>
      </c>
      <c r="C965" s="8">
        <f t="shared" si="75"/>
        <v>19</v>
      </c>
      <c r="D965" s="8" t="str">
        <f t="shared" si="76"/>
        <v>Jan</v>
      </c>
      <c r="E965" s="8" t="s">
        <v>2227</v>
      </c>
      <c r="F965" s="8" t="s">
        <v>2228</v>
      </c>
      <c r="G965" s="8" t="s">
        <v>23</v>
      </c>
      <c r="H965" s="8" t="s">
        <v>43</v>
      </c>
      <c r="I965" s="9">
        <v>190</v>
      </c>
      <c r="J965" s="10">
        <v>33</v>
      </c>
      <c r="K965" s="11">
        <f t="shared" si="77"/>
        <v>6270</v>
      </c>
      <c r="L965" s="8" t="s">
        <v>25</v>
      </c>
      <c r="M965" s="8" t="b">
        <f t="shared" ca="1" si="78"/>
        <v>0</v>
      </c>
      <c r="N965" s="12" t="b">
        <f t="shared" ca="1" si="79"/>
        <v>0</v>
      </c>
    </row>
    <row r="966" spans="1:14" x14ac:dyDescent="0.3">
      <c r="A966" s="6" t="s">
        <v>2473</v>
      </c>
      <c r="B966" s="7">
        <v>45677</v>
      </c>
      <c r="C966" s="8">
        <f t="shared" si="75"/>
        <v>20</v>
      </c>
      <c r="D966" s="8" t="str">
        <f t="shared" si="76"/>
        <v>Jan</v>
      </c>
      <c r="E966" s="8" t="s">
        <v>2230</v>
      </c>
      <c r="F966" s="8" t="s">
        <v>2231</v>
      </c>
      <c r="G966" s="8" t="s">
        <v>29</v>
      </c>
      <c r="H966" s="8" t="s">
        <v>47</v>
      </c>
      <c r="I966" s="9">
        <v>4000</v>
      </c>
      <c r="J966" s="10">
        <v>33</v>
      </c>
      <c r="K966" s="11">
        <f t="shared" si="77"/>
        <v>132000</v>
      </c>
      <c r="L966" s="8" t="s">
        <v>19</v>
      </c>
      <c r="M966" s="8" t="b">
        <f t="shared" ca="1" si="78"/>
        <v>0</v>
      </c>
      <c r="N966" s="12" t="b">
        <f t="shared" ca="1" si="79"/>
        <v>0</v>
      </c>
    </row>
    <row r="967" spans="1:14" x14ac:dyDescent="0.3">
      <c r="A967" s="6" t="s">
        <v>2474</v>
      </c>
      <c r="B967" s="7">
        <v>45678</v>
      </c>
      <c r="C967" s="8">
        <f t="shared" si="75"/>
        <v>21</v>
      </c>
      <c r="D967" s="8" t="str">
        <f t="shared" si="76"/>
        <v>Jan</v>
      </c>
      <c r="E967" s="8" t="s">
        <v>2233</v>
      </c>
      <c r="F967" s="8" t="s">
        <v>2234</v>
      </c>
      <c r="G967" s="8" t="s">
        <v>29</v>
      </c>
      <c r="H967" s="8" t="s">
        <v>39</v>
      </c>
      <c r="I967" s="9">
        <v>1500</v>
      </c>
      <c r="J967" s="10">
        <v>23</v>
      </c>
      <c r="K967" s="11">
        <f t="shared" si="77"/>
        <v>34500</v>
      </c>
      <c r="L967" s="8" t="s">
        <v>25</v>
      </c>
      <c r="M967" s="8" t="b">
        <f t="shared" ca="1" si="78"/>
        <v>0</v>
      </c>
      <c r="N967" s="12" t="b">
        <f t="shared" ca="1" si="79"/>
        <v>0</v>
      </c>
    </row>
    <row r="968" spans="1:14" x14ac:dyDescent="0.3">
      <c r="A968" s="6" t="s">
        <v>2475</v>
      </c>
      <c r="B968" s="7">
        <v>45679</v>
      </c>
      <c r="C968" s="8">
        <f t="shared" si="75"/>
        <v>22</v>
      </c>
      <c r="D968" s="8" t="str">
        <f t="shared" si="76"/>
        <v>Jan</v>
      </c>
      <c r="E968" s="8" t="s">
        <v>2236</v>
      </c>
      <c r="F968" s="8" t="s">
        <v>2237</v>
      </c>
      <c r="G968" s="8" t="s">
        <v>34</v>
      </c>
      <c r="H968" s="8" t="s">
        <v>43</v>
      </c>
      <c r="I968" s="9">
        <v>210</v>
      </c>
      <c r="J968" s="10">
        <v>33</v>
      </c>
      <c r="K968" s="11">
        <f t="shared" si="77"/>
        <v>6930</v>
      </c>
      <c r="L968" s="8" t="s">
        <v>19</v>
      </c>
      <c r="M968" s="8" t="b">
        <f t="shared" ca="1" si="78"/>
        <v>0</v>
      </c>
      <c r="N968" s="12" t="b">
        <f t="shared" ca="1" si="79"/>
        <v>0</v>
      </c>
    </row>
    <row r="969" spans="1:14" x14ac:dyDescent="0.3">
      <c r="A969" s="6" t="s">
        <v>2476</v>
      </c>
      <c r="B969" s="7">
        <v>45680</v>
      </c>
      <c r="C969" s="8">
        <f t="shared" si="75"/>
        <v>23</v>
      </c>
      <c r="D969" s="8" t="str">
        <f t="shared" si="76"/>
        <v>Jan</v>
      </c>
      <c r="E969" s="8" t="s">
        <v>2239</v>
      </c>
      <c r="F969" s="8" t="s">
        <v>2240</v>
      </c>
      <c r="G969" s="8" t="s">
        <v>17</v>
      </c>
      <c r="H969" s="8" t="s">
        <v>47</v>
      </c>
      <c r="I969" s="9">
        <v>4000</v>
      </c>
      <c r="J969" s="10">
        <v>32</v>
      </c>
      <c r="K969" s="11">
        <f t="shared" si="77"/>
        <v>128000</v>
      </c>
      <c r="L969" s="8" t="s">
        <v>25</v>
      </c>
      <c r="M969" s="8" t="b">
        <f t="shared" ca="1" si="78"/>
        <v>0</v>
      </c>
      <c r="N969" s="12" t="b">
        <f t="shared" ca="1" si="79"/>
        <v>0</v>
      </c>
    </row>
    <row r="970" spans="1:14" x14ac:dyDescent="0.3">
      <c r="A970" s="6" t="s">
        <v>2477</v>
      </c>
      <c r="B970" s="7">
        <v>45681</v>
      </c>
      <c r="C970" s="8">
        <f t="shared" si="75"/>
        <v>24</v>
      </c>
      <c r="D970" s="8" t="str">
        <f t="shared" si="76"/>
        <v>Jan</v>
      </c>
      <c r="E970" s="8" t="s">
        <v>2242</v>
      </c>
      <c r="F970" s="8" t="s">
        <v>2243</v>
      </c>
      <c r="G970" s="8" t="s">
        <v>29</v>
      </c>
      <c r="H970" s="8" t="s">
        <v>39</v>
      </c>
      <c r="I970" s="9">
        <v>3200</v>
      </c>
      <c r="J970" s="10">
        <v>23</v>
      </c>
      <c r="K970" s="11">
        <f t="shared" si="77"/>
        <v>73600</v>
      </c>
      <c r="L970" s="8" t="s">
        <v>19</v>
      </c>
      <c r="M970" s="8" t="b">
        <f t="shared" ca="1" si="78"/>
        <v>0</v>
      </c>
      <c r="N970" s="12" t="b">
        <f t="shared" ca="1" si="79"/>
        <v>0</v>
      </c>
    </row>
    <row r="971" spans="1:14" x14ac:dyDescent="0.3">
      <c r="A971" s="6" t="s">
        <v>2478</v>
      </c>
      <c r="B971" s="7">
        <v>45682</v>
      </c>
      <c r="C971" s="8">
        <f t="shared" si="75"/>
        <v>25</v>
      </c>
      <c r="D971" s="8" t="str">
        <f t="shared" si="76"/>
        <v>Jan</v>
      </c>
      <c r="E971" s="8" t="s">
        <v>2245</v>
      </c>
      <c r="F971" s="8" t="s">
        <v>2246</v>
      </c>
      <c r="G971" s="8" t="s">
        <v>34</v>
      </c>
      <c r="H971" s="8" t="s">
        <v>43</v>
      </c>
      <c r="I971" s="9">
        <v>2900</v>
      </c>
      <c r="J971" s="10">
        <v>31</v>
      </c>
      <c r="K971" s="11">
        <f t="shared" si="77"/>
        <v>89900</v>
      </c>
      <c r="L971" s="8" t="s">
        <v>25</v>
      </c>
      <c r="M971" s="8" t="b">
        <f t="shared" ca="1" si="78"/>
        <v>0</v>
      </c>
      <c r="N971" s="12" t="b">
        <f t="shared" ca="1" si="79"/>
        <v>0</v>
      </c>
    </row>
    <row r="972" spans="1:14" x14ac:dyDescent="0.3">
      <c r="A972" s="6" t="s">
        <v>2479</v>
      </c>
      <c r="B972" s="7">
        <v>45683</v>
      </c>
      <c r="C972" s="8">
        <f t="shared" si="75"/>
        <v>26</v>
      </c>
      <c r="D972" s="8" t="str">
        <f t="shared" si="76"/>
        <v>Jan</v>
      </c>
      <c r="E972" s="8" t="s">
        <v>2248</v>
      </c>
      <c r="F972" s="8" t="s">
        <v>2249</v>
      </c>
      <c r="G972" s="8" t="s">
        <v>17</v>
      </c>
      <c r="H972" s="8" t="s">
        <v>47</v>
      </c>
      <c r="I972" s="9">
        <v>190</v>
      </c>
      <c r="J972" s="10">
        <v>22</v>
      </c>
      <c r="K972" s="11">
        <f t="shared" si="77"/>
        <v>4180</v>
      </c>
      <c r="L972" s="8" t="s">
        <v>19</v>
      </c>
      <c r="M972" s="8" t="b">
        <f t="shared" ca="1" si="78"/>
        <v>0</v>
      </c>
      <c r="N972" s="12" t="b">
        <f t="shared" ca="1" si="79"/>
        <v>0</v>
      </c>
    </row>
    <row r="973" spans="1:14" x14ac:dyDescent="0.3">
      <c r="A973" s="6" t="s">
        <v>2480</v>
      </c>
      <c r="B973" s="7">
        <v>45684</v>
      </c>
      <c r="C973" s="8">
        <f t="shared" si="75"/>
        <v>27</v>
      </c>
      <c r="D973" s="8" t="str">
        <f t="shared" si="76"/>
        <v>Jan</v>
      </c>
      <c r="E973" s="8" t="s">
        <v>2182</v>
      </c>
      <c r="F973" s="8" t="s">
        <v>2183</v>
      </c>
      <c r="G973" s="8" t="s">
        <v>29</v>
      </c>
      <c r="H973" s="8" t="s">
        <v>39</v>
      </c>
      <c r="I973" s="9">
        <v>4000</v>
      </c>
      <c r="J973" s="10">
        <v>22</v>
      </c>
      <c r="K973" s="11">
        <f t="shared" si="77"/>
        <v>88000</v>
      </c>
      <c r="L973" s="8" t="s">
        <v>25</v>
      </c>
      <c r="M973" s="8" t="b">
        <f t="shared" ca="1" si="78"/>
        <v>0</v>
      </c>
      <c r="N973" s="12" t="b">
        <f t="shared" ca="1" si="79"/>
        <v>0</v>
      </c>
    </row>
    <row r="974" spans="1:14" x14ac:dyDescent="0.3">
      <c r="A974" s="6" t="s">
        <v>2481</v>
      </c>
      <c r="B974" s="7">
        <v>45685</v>
      </c>
      <c r="C974" s="8">
        <f t="shared" si="75"/>
        <v>28</v>
      </c>
      <c r="D974" s="8" t="str">
        <f t="shared" si="76"/>
        <v>Jan</v>
      </c>
      <c r="E974" s="8" t="s">
        <v>2185</v>
      </c>
      <c r="F974" s="8" t="s">
        <v>2186</v>
      </c>
      <c r="G974" s="8" t="s">
        <v>34</v>
      </c>
      <c r="H974" s="8" t="s">
        <v>43</v>
      </c>
      <c r="I974" s="9">
        <v>1500</v>
      </c>
      <c r="J974" s="10">
        <v>32</v>
      </c>
      <c r="K974" s="11">
        <f t="shared" si="77"/>
        <v>48000</v>
      </c>
      <c r="L974" s="8" t="s">
        <v>19</v>
      </c>
      <c r="M974" s="8" t="b">
        <f t="shared" ca="1" si="78"/>
        <v>0</v>
      </c>
      <c r="N974" s="12" t="b">
        <f t="shared" ca="1" si="79"/>
        <v>0</v>
      </c>
    </row>
    <row r="975" spans="1:14" x14ac:dyDescent="0.3">
      <c r="A975" s="6" t="s">
        <v>2482</v>
      </c>
      <c r="B975" s="7">
        <v>45686</v>
      </c>
      <c r="C975" s="8">
        <f t="shared" si="75"/>
        <v>29</v>
      </c>
      <c r="D975" s="8" t="str">
        <f t="shared" si="76"/>
        <v>Jan</v>
      </c>
      <c r="E975" s="8" t="s">
        <v>2188</v>
      </c>
      <c r="F975" s="8" t="s">
        <v>2189</v>
      </c>
      <c r="G975" s="8" t="s">
        <v>17</v>
      </c>
      <c r="H975" s="8" t="s">
        <v>47</v>
      </c>
      <c r="I975" s="9">
        <v>210</v>
      </c>
      <c r="J975" s="10">
        <v>32</v>
      </c>
      <c r="K975" s="11">
        <f t="shared" si="77"/>
        <v>6720</v>
      </c>
      <c r="L975" s="8" t="s">
        <v>25</v>
      </c>
      <c r="M975" s="8" t="b">
        <f t="shared" ca="1" si="78"/>
        <v>0</v>
      </c>
      <c r="N975" s="12" t="b">
        <f t="shared" ca="1" si="79"/>
        <v>0</v>
      </c>
    </row>
    <row r="976" spans="1:14" x14ac:dyDescent="0.3">
      <c r="A976" s="6" t="s">
        <v>2483</v>
      </c>
      <c r="B976" s="7">
        <v>45687</v>
      </c>
      <c r="C976" s="8">
        <f t="shared" si="75"/>
        <v>30</v>
      </c>
      <c r="D976" s="8" t="str">
        <f t="shared" si="76"/>
        <v>Jan</v>
      </c>
      <c r="E976" s="8" t="s">
        <v>2191</v>
      </c>
      <c r="F976" s="8" t="s">
        <v>2192</v>
      </c>
      <c r="G976" s="8" t="s">
        <v>23</v>
      </c>
      <c r="H976" s="8" t="s">
        <v>18</v>
      </c>
      <c r="I976" s="9">
        <v>4000</v>
      </c>
      <c r="J976" s="10">
        <v>32</v>
      </c>
      <c r="K976" s="11">
        <f t="shared" si="77"/>
        <v>128000</v>
      </c>
      <c r="L976" s="8" t="s">
        <v>19</v>
      </c>
      <c r="M976" s="8" t="b">
        <f t="shared" ca="1" si="78"/>
        <v>0</v>
      </c>
      <c r="N976" s="12" t="b">
        <f t="shared" ca="1" si="79"/>
        <v>0</v>
      </c>
    </row>
    <row r="977" spans="1:14" x14ac:dyDescent="0.3">
      <c r="A977" s="6" t="s">
        <v>2484</v>
      </c>
      <c r="B977" s="7">
        <v>45688</v>
      </c>
      <c r="C977" s="8">
        <f t="shared" si="75"/>
        <v>31</v>
      </c>
      <c r="D977" s="8" t="str">
        <f t="shared" si="76"/>
        <v>Jan</v>
      </c>
      <c r="E977" s="8" t="s">
        <v>2194</v>
      </c>
      <c r="F977" s="8" t="s">
        <v>2195</v>
      </c>
      <c r="G977" s="8" t="s">
        <v>29</v>
      </c>
      <c r="H977" s="8" t="s">
        <v>24</v>
      </c>
      <c r="I977" s="9">
        <v>3200</v>
      </c>
      <c r="J977" s="10">
        <v>32</v>
      </c>
      <c r="K977" s="11">
        <f t="shared" si="77"/>
        <v>102400</v>
      </c>
      <c r="L977" s="8" t="s">
        <v>25</v>
      </c>
      <c r="M977" s="8" t="b">
        <f t="shared" ca="1" si="78"/>
        <v>0</v>
      </c>
      <c r="N977" s="12" t="b">
        <f t="shared" ca="1" si="79"/>
        <v>0</v>
      </c>
    </row>
    <row r="978" spans="1:14" x14ac:dyDescent="0.3">
      <c r="A978" s="6" t="s">
        <v>2485</v>
      </c>
      <c r="B978" s="7">
        <v>45689</v>
      </c>
      <c r="C978" s="8">
        <f t="shared" si="75"/>
        <v>1</v>
      </c>
      <c r="D978" s="8" t="str">
        <f t="shared" si="76"/>
        <v>Feb</v>
      </c>
      <c r="E978" s="8" t="s">
        <v>2197</v>
      </c>
      <c r="F978" s="8" t="s">
        <v>2198</v>
      </c>
      <c r="G978" s="8" t="s">
        <v>34</v>
      </c>
      <c r="H978" s="8" t="s">
        <v>30</v>
      </c>
      <c r="I978" s="9">
        <v>2900</v>
      </c>
      <c r="J978" s="10">
        <v>32</v>
      </c>
      <c r="K978" s="11">
        <f t="shared" si="77"/>
        <v>92800</v>
      </c>
      <c r="L978" s="8" t="s">
        <v>19</v>
      </c>
      <c r="M978" s="8" t="b">
        <f t="shared" ca="1" si="78"/>
        <v>0</v>
      </c>
      <c r="N978" s="12" t="b">
        <f t="shared" ca="1" si="79"/>
        <v>0</v>
      </c>
    </row>
    <row r="979" spans="1:14" x14ac:dyDescent="0.3">
      <c r="A979" s="6" t="s">
        <v>2486</v>
      </c>
      <c r="B979" s="7">
        <v>45690</v>
      </c>
      <c r="C979" s="8">
        <f t="shared" si="75"/>
        <v>2</v>
      </c>
      <c r="D979" s="8" t="str">
        <f t="shared" si="76"/>
        <v>Feb</v>
      </c>
      <c r="E979" s="8" t="s">
        <v>2200</v>
      </c>
      <c r="F979" s="8" t="s">
        <v>2201</v>
      </c>
      <c r="G979" s="8" t="s">
        <v>17</v>
      </c>
      <c r="H979" s="8" t="s">
        <v>35</v>
      </c>
      <c r="I979" s="9">
        <v>190</v>
      </c>
      <c r="J979" s="10">
        <v>34</v>
      </c>
      <c r="K979" s="11">
        <f t="shared" si="77"/>
        <v>6460</v>
      </c>
      <c r="L979" s="8" t="s">
        <v>25</v>
      </c>
      <c r="M979" s="8" t="b">
        <f t="shared" ca="1" si="78"/>
        <v>0</v>
      </c>
      <c r="N979" s="12" t="b">
        <f t="shared" ca="1" si="79"/>
        <v>0</v>
      </c>
    </row>
    <row r="980" spans="1:14" x14ac:dyDescent="0.3">
      <c r="A980" s="6" t="s">
        <v>2487</v>
      </c>
      <c r="B980" s="7">
        <v>45691</v>
      </c>
      <c r="C980" s="8">
        <f t="shared" si="75"/>
        <v>3</v>
      </c>
      <c r="D980" s="8" t="str">
        <f t="shared" si="76"/>
        <v>Feb</v>
      </c>
      <c r="E980" s="8" t="s">
        <v>2203</v>
      </c>
      <c r="F980" s="8" t="s">
        <v>2204</v>
      </c>
      <c r="G980" s="8" t="s">
        <v>23</v>
      </c>
      <c r="H980" s="8" t="s">
        <v>39</v>
      </c>
      <c r="I980" s="9">
        <v>4000</v>
      </c>
      <c r="J980" s="10">
        <v>34</v>
      </c>
      <c r="K980" s="11">
        <f t="shared" si="77"/>
        <v>136000</v>
      </c>
      <c r="L980" s="8" t="s">
        <v>19</v>
      </c>
      <c r="M980" s="8" t="b">
        <f t="shared" ca="1" si="78"/>
        <v>0</v>
      </c>
      <c r="N980" s="12" t="b">
        <f t="shared" ca="1" si="79"/>
        <v>0</v>
      </c>
    </row>
    <row r="981" spans="1:14" x14ac:dyDescent="0.3">
      <c r="A981" s="6" t="s">
        <v>2488</v>
      </c>
      <c r="B981" s="7">
        <v>45692</v>
      </c>
      <c r="C981" s="8">
        <f t="shared" si="75"/>
        <v>4</v>
      </c>
      <c r="D981" s="8" t="str">
        <f t="shared" si="76"/>
        <v>Feb</v>
      </c>
      <c r="E981" s="8" t="s">
        <v>2206</v>
      </c>
      <c r="F981" s="8" t="s">
        <v>2207</v>
      </c>
      <c r="G981" s="8" t="s">
        <v>29</v>
      </c>
      <c r="H981" s="8" t="s">
        <v>43</v>
      </c>
      <c r="I981" s="9">
        <v>1500</v>
      </c>
      <c r="J981" s="10">
        <v>34</v>
      </c>
      <c r="K981" s="11">
        <f t="shared" si="77"/>
        <v>51000</v>
      </c>
      <c r="L981" s="8" t="s">
        <v>25</v>
      </c>
      <c r="M981" s="8" t="b">
        <f t="shared" ca="1" si="78"/>
        <v>0</v>
      </c>
      <c r="N981" s="12" t="b">
        <f t="shared" ca="1" si="79"/>
        <v>0</v>
      </c>
    </row>
    <row r="982" spans="1:14" x14ac:dyDescent="0.3">
      <c r="A982" s="6" t="s">
        <v>2489</v>
      </c>
      <c r="B982" s="7">
        <v>45693</v>
      </c>
      <c r="C982" s="8">
        <f t="shared" si="75"/>
        <v>5</v>
      </c>
      <c r="D982" s="8" t="str">
        <f t="shared" si="76"/>
        <v>Feb</v>
      </c>
      <c r="E982" s="8" t="s">
        <v>2209</v>
      </c>
      <c r="F982" s="8" t="s">
        <v>2210</v>
      </c>
      <c r="G982" s="8" t="s">
        <v>34</v>
      </c>
      <c r="H982" s="8" t="s">
        <v>47</v>
      </c>
      <c r="I982" s="9">
        <v>210</v>
      </c>
      <c r="J982" s="10">
        <v>32</v>
      </c>
      <c r="K982" s="11">
        <f t="shared" si="77"/>
        <v>6720</v>
      </c>
      <c r="L982" s="8" t="s">
        <v>19</v>
      </c>
      <c r="M982" s="8" t="b">
        <f t="shared" ca="1" si="78"/>
        <v>0</v>
      </c>
      <c r="N982" s="12" t="b">
        <f t="shared" ca="1" si="79"/>
        <v>0</v>
      </c>
    </row>
    <row r="983" spans="1:14" x14ac:dyDescent="0.3">
      <c r="A983" s="6" t="s">
        <v>2490</v>
      </c>
      <c r="B983" s="7">
        <v>45694</v>
      </c>
      <c r="C983" s="8">
        <f t="shared" si="75"/>
        <v>6</v>
      </c>
      <c r="D983" s="8" t="str">
        <f t="shared" si="76"/>
        <v>Feb</v>
      </c>
      <c r="E983" s="8" t="s">
        <v>2212</v>
      </c>
      <c r="F983" s="8" t="s">
        <v>2213</v>
      </c>
      <c r="G983" s="8" t="s">
        <v>17</v>
      </c>
      <c r="H983" s="8" t="s">
        <v>18</v>
      </c>
      <c r="I983" s="9">
        <v>4000</v>
      </c>
      <c r="J983" s="10">
        <v>34</v>
      </c>
      <c r="K983" s="11">
        <f t="shared" si="77"/>
        <v>136000</v>
      </c>
      <c r="L983" s="8" t="s">
        <v>25</v>
      </c>
      <c r="M983" s="8" t="b">
        <f t="shared" ca="1" si="78"/>
        <v>0</v>
      </c>
      <c r="N983" s="12" t="b">
        <f t="shared" ca="1" si="79"/>
        <v>0</v>
      </c>
    </row>
    <row r="984" spans="1:14" x14ac:dyDescent="0.3">
      <c r="A984" s="6" t="s">
        <v>2491</v>
      </c>
      <c r="B984" s="7">
        <v>45695</v>
      </c>
      <c r="C984" s="8">
        <f t="shared" si="75"/>
        <v>7</v>
      </c>
      <c r="D984" s="8" t="str">
        <f t="shared" si="76"/>
        <v>Feb</v>
      </c>
      <c r="E984" s="8" t="s">
        <v>2215</v>
      </c>
      <c r="F984" s="8" t="s">
        <v>2216</v>
      </c>
      <c r="G984" s="8" t="s">
        <v>23</v>
      </c>
      <c r="H984" s="8" t="s">
        <v>24</v>
      </c>
      <c r="I984" s="9">
        <v>3200</v>
      </c>
      <c r="J984" s="10">
        <v>34</v>
      </c>
      <c r="K984" s="11">
        <f t="shared" si="77"/>
        <v>108800</v>
      </c>
      <c r="L984" s="8" t="s">
        <v>19</v>
      </c>
      <c r="M984" s="8" t="b">
        <f t="shared" ca="1" si="78"/>
        <v>0</v>
      </c>
      <c r="N984" s="12" t="b">
        <f t="shared" ca="1" si="79"/>
        <v>0</v>
      </c>
    </row>
    <row r="985" spans="1:14" x14ac:dyDescent="0.3">
      <c r="A985" s="6" t="s">
        <v>2492</v>
      </c>
      <c r="B985" s="7">
        <v>45696</v>
      </c>
      <c r="C985" s="8">
        <f t="shared" si="75"/>
        <v>8</v>
      </c>
      <c r="D985" s="8" t="str">
        <f t="shared" si="76"/>
        <v>Feb</v>
      </c>
      <c r="E985" s="8" t="s">
        <v>2218</v>
      </c>
      <c r="F985" s="8" t="s">
        <v>2219</v>
      </c>
      <c r="G985" s="8" t="s">
        <v>29</v>
      </c>
      <c r="H985" s="8" t="s">
        <v>30</v>
      </c>
      <c r="I985" s="9">
        <v>2900</v>
      </c>
      <c r="J985" s="10">
        <v>37</v>
      </c>
      <c r="K985" s="11">
        <f t="shared" si="77"/>
        <v>107300</v>
      </c>
      <c r="L985" s="8" t="s">
        <v>25</v>
      </c>
      <c r="M985" s="8" t="b">
        <f t="shared" ca="1" si="78"/>
        <v>0</v>
      </c>
      <c r="N985" s="12" t="b">
        <f t="shared" ca="1" si="79"/>
        <v>0</v>
      </c>
    </row>
    <row r="986" spans="1:14" x14ac:dyDescent="0.3">
      <c r="A986" s="6" t="s">
        <v>2493</v>
      </c>
      <c r="B986" s="7">
        <v>45697</v>
      </c>
      <c r="C986" s="8">
        <f t="shared" si="75"/>
        <v>9</v>
      </c>
      <c r="D986" s="8" t="str">
        <f t="shared" si="76"/>
        <v>Feb</v>
      </c>
      <c r="E986" s="8" t="s">
        <v>2221</v>
      </c>
      <c r="F986" s="8" t="s">
        <v>2222</v>
      </c>
      <c r="G986" s="8" t="s">
        <v>34</v>
      </c>
      <c r="H986" s="8" t="s">
        <v>35</v>
      </c>
      <c r="I986" s="9">
        <v>190</v>
      </c>
      <c r="J986" s="10">
        <v>38</v>
      </c>
      <c r="K986" s="11">
        <f t="shared" si="77"/>
        <v>7220</v>
      </c>
      <c r="L986" s="8" t="s">
        <v>19</v>
      </c>
      <c r="M986" s="8" t="b">
        <f t="shared" ca="1" si="78"/>
        <v>0</v>
      </c>
      <c r="N986" s="12" t="b">
        <f t="shared" ca="1" si="79"/>
        <v>0</v>
      </c>
    </row>
    <row r="987" spans="1:14" x14ac:dyDescent="0.3">
      <c r="A987" s="6" t="s">
        <v>2494</v>
      </c>
      <c r="B987" s="7">
        <v>45698</v>
      </c>
      <c r="C987" s="8">
        <f t="shared" si="75"/>
        <v>10</v>
      </c>
      <c r="D987" s="8" t="str">
        <f t="shared" si="76"/>
        <v>Feb</v>
      </c>
      <c r="E987" s="8" t="s">
        <v>2224</v>
      </c>
      <c r="F987" s="8" t="s">
        <v>2225</v>
      </c>
      <c r="G987" s="8" t="s">
        <v>17</v>
      </c>
      <c r="H987" s="8" t="s">
        <v>39</v>
      </c>
      <c r="I987" s="9">
        <v>4000</v>
      </c>
      <c r="J987" s="10">
        <v>38</v>
      </c>
      <c r="K987" s="11">
        <f t="shared" si="77"/>
        <v>152000</v>
      </c>
      <c r="L987" s="8" t="s">
        <v>25</v>
      </c>
      <c r="M987" s="8" t="b">
        <f t="shared" ca="1" si="78"/>
        <v>0</v>
      </c>
      <c r="N987" s="12" t="b">
        <f t="shared" ca="1" si="79"/>
        <v>0</v>
      </c>
    </row>
    <row r="988" spans="1:14" x14ac:dyDescent="0.3">
      <c r="A988" s="6" t="s">
        <v>2495</v>
      </c>
      <c r="B988" s="7">
        <v>45699</v>
      </c>
      <c r="C988" s="8">
        <f t="shared" si="75"/>
        <v>11</v>
      </c>
      <c r="D988" s="8" t="str">
        <f t="shared" si="76"/>
        <v>Feb</v>
      </c>
      <c r="E988" s="8" t="s">
        <v>2227</v>
      </c>
      <c r="F988" s="8" t="s">
        <v>2228</v>
      </c>
      <c r="G988" s="8" t="s">
        <v>23</v>
      </c>
      <c r="H988" s="8" t="s">
        <v>43</v>
      </c>
      <c r="I988" s="9">
        <v>1500</v>
      </c>
      <c r="J988" s="10">
        <v>38</v>
      </c>
      <c r="K988" s="11">
        <f t="shared" si="77"/>
        <v>57000</v>
      </c>
      <c r="L988" s="8" t="s">
        <v>19</v>
      </c>
      <c r="M988" s="8" t="b">
        <f t="shared" ca="1" si="78"/>
        <v>0</v>
      </c>
      <c r="N988" s="12" t="b">
        <f t="shared" ca="1" si="79"/>
        <v>0</v>
      </c>
    </row>
    <row r="989" spans="1:14" x14ac:dyDescent="0.3">
      <c r="A989" s="6" t="s">
        <v>2496</v>
      </c>
      <c r="B989" s="7">
        <v>45700</v>
      </c>
      <c r="C989" s="8">
        <f t="shared" si="75"/>
        <v>12</v>
      </c>
      <c r="D989" s="8" t="str">
        <f t="shared" si="76"/>
        <v>Feb</v>
      </c>
      <c r="E989" s="8" t="s">
        <v>2230</v>
      </c>
      <c r="F989" s="8" t="s">
        <v>2231</v>
      </c>
      <c r="G989" s="8" t="s">
        <v>29</v>
      </c>
      <c r="H989" s="8" t="s">
        <v>47</v>
      </c>
      <c r="I989" s="9">
        <v>210</v>
      </c>
      <c r="J989" s="10">
        <v>39</v>
      </c>
      <c r="K989" s="11">
        <f t="shared" si="77"/>
        <v>8190</v>
      </c>
      <c r="L989" s="8" t="s">
        <v>25</v>
      </c>
      <c r="M989" s="8" t="b">
        <f t="shared" ca="1" si="78"/>
        <v>0</v>
      </c>
      <c r="N989" s="12" t="b">
        <f t="shared" ca="1" si="79"/>
        <v>0</v>
      </c>
    </row>
    <row r="990" spans="1:14" x14ac:dyDescent="0.3">
      <c r="A990" s="6" t="s">
        <v>2497</v>
      </c>
      <c r="B990" s="7">
        <v>45701</v>
      </c>
      <c r="C990" s="8">
        <f t="shared" si="75"/>
        <v>13</v>
      </c>
      <c r="D990" s="8" t="str">
        <f t="shared" si="76"/>
        <v>Feb</v>
      </c>
      <c r="E990" s="8" t="s">
        <v>2233</v>
      </c>
      <c r="F990" s="8" t="s">
        <v>2234</v>
      </c>
      <c r="G990" s="8" t="s">
        <v>29</v>
      </c>
      <c r="H990" s="8" t="s">
        <v>39</v>
      </c>
      <c r="I990" s="9">
        <v>4000</v>
      </c>
      <c r="J990" s="10">
        <v>44</v>
      </c>
      <c r="K990" s="11">
        <f t="shared" si="77"/>
        <v>176000</v>
      </c>
      <c r="L990" s="8" t="s">
        <v>19</v>
      </c>
      <c r="M990" s="8" t="b">
        <f t="shared" ca="1" si="78"/>
        <v>0</v>
      </c>
      <c r="N990" s="12" t="b">
        <f t="shared" ca="1" si="79"/>
        <v>0</v>
      </c>
    </row>
    <row r="991" spans="1:14" x14ac:dyDescent="0.3">
      <c r="A991" s="6" t="s">
        <v>2498</v>
      </c>
      <c r="B991" s="7">
        <v>45702</v>
      </c>
      <c r="C991" s="8">
        <f t="shared" si="75"/>
        <v>14</v>
      </c>
      <c r="D991" s="8" t="str">
        <f t="shared" si="76"/>
        <v>Feb</v>
      </c>
      <c r="E991" s="8" t="s">
        <v>2236</v>
      </c>
      <c r="F991" s="8" t="s">
        <v>2237</v>
      </c>
      <c r="G991" s="8" t="s">
        <v>34</v>
      </c>
      <c r="H991" s="8" t="s">
        <v>43</v>
      </c>
      <c r="I991" s="9">
        <v>3200</v>
      </c>
      <c r="J991" s="10">
        <v>44</v>
      </c>
      <c r="K991" s="11">
        <f t="shared" si="77"/>
        <v>140800</v>
      </c>
      <c r="L991" s="8" t="s">
        <v>25</v>
      </c>
      <c r="M991" s="8" t="b">
        <f t="shared" ca="1" si="78"/>
        <v>0</v>
      </c>
      <c r="N991" s="12" t="b">
        <f t="shared" ca="1" si="79"/>
        <v>0</v>
      </c>
    </row>
    <row r="992" spans="1:14" x14ac:dyDescent="0.3">
      <c r="A992" s="6" t="s">
        <v>2499</v>
      </c>
      <c r="B992" s="7">
        <v>45703</v>
      </c>
      <c r="C992" s="8">
        <f t="shared" si="75"/>
        <v>15</v>
      </c>
      <c r="D992" s="8" t="str">
        <f t="shared" si="76"/>
        <v>Feb</v>
      </c>
      <c r="E992" s="8" t="s">
        <v>2239</v>
      </c>
      <c r="F992" s="8" t="s">
        <v>2240</v>
      </c>
      <c r="G992" s="8" t="s">
        <v>17</v>
      </c>
      <c r="H992" s="8" t="s">
        <v>47</v>
      </c>
      <c r="I992" s="9">
        <v>2900</v>
      </c>
      <c r="J992" s="10">
        <v>44</v>
      </c>
      <c r="K992" s="11">
        <f t="shared" si="77"/>
        <v>127600</v>
      </c>
      <c r="L992" s="8" t="s">
        <v>19</v>
      </c>
      <c r="M992" s="8" t="b">
        <f t="shared" ca="1" si="78"/>
        <v>0</v>
      </c>
      <c r="N992" s="12" t="b">
        <f t="shared" ca="1" si="79"/>
        <v>0</v>
      </c>
    </row>
    <row r="993" spans="1:14" x14ac:dyDescent="0.3">
      <c r="A993" s="6" t="s">
        <v>2500</v>
      </c>
      <c r="B993" s="7">
        <v>45704</v>
      </c>
      <c r="C993" s="8">
        <f t="shared" si="75"/>
        <v>16</v>
      </c>
      <c r="D993" s="8" t="str">
        <f t="shared" si="76"/>
        <v>Feb</v>
      </c>
      <c r="E993" s="8" t="s">
        <v>2242</v>
      </c>
      <c r="F993" s="8" t="s">
        <v>2243</v>
      </c>
      <c r="G993" s="8" t="s">
        <v>29</v>
      </c>
      <c r="H993" s="8" t="s">
        <v>39</v>
      </c>
      <c r="I993" s="9">
        <v>190</v>
      </c>
      <c r="J993" s="10">
        <v>42</v>
      </c>
      <c r="K993" s="11">
        <f t="shared" si="77"/>
        <v>7980</v>
      </c>
      <c r="L993" s="8" t="s">
        <v>25</v>
      </c>
      <c r="M993" s="8" t="b">
        <f t="shared" ca="1" si="78"/>
        <v>0</v>
      </c>
      <c r="N993" s="12" t="b">
        <f t="shared" ca="1" si="79"/>
        <v>0</v>
      </c>
    </row>
    <row r="994" spans="1:14" x14ac:dyDescent="0.3">
      <c r="A994" s="6" t="s">
        <v>2501</v>
      </c>
      <c r="B994" s="7">
        <v>45705</v>
      </c>
      <c r="C994" s="8">
        <f t="shared" si="75"/>
        <v>17</v>
      </c>
      <c r="D994" s="8" t="str">
        <f t="shared" si="76"/>
        <v>Feb</v>
      </c>
      <c r="E994" s="8" t="s">
        <v>2245</v>
      </c>
      <c r="F994" s="8" t="s">
        <v>2246</v>
      </c>
      <c r="G994" s="8" t="s">
        <v>34</v>
      </c>
      <c r="H994" s="8" t="s">
        <v>43</v>
      </c>
      <c r="I994" s="9">
        <v>4000</v>
      </c>
      <c r="J994" s="10">
        <v>41</v>
      </c>
      <c r="K994" s="11">
        <f t="shared" si="77"/>
        <v>164000</v>
      </c>
      <c r="L994" s="8" t="s">
        <v>19</v>
      </c>
      <c r="M994" s="8" t="b">
        <f t="shared" ca="1" si="78"/>
        <v>0</v>
      </c>
      <c r="N994" s="12" t="b">
        <f t="shared" ca="1" si="79"/>
        <v>0</v>
      </c>
    </row>
    <row r="995" spans="1:14" x14ac:dyDescent="0.3">
      <c r="A995" s="6" t="s">
        <v>2502</v>
      </c>
      <c r="B995" s="7">
        <v>45706</v>
      </c>
      <c r="C995" s="8">
        <f t="shared" si="75"/>
        <v>18</v>
      </c>
      <c r="D995" s="8" t="str">
        <f t="shared" si="76"/>
        <v>Feb</v>
      </c>
      <c r="E995" s="8" t="s">
        <v>2248</v>
      </c>
      <c r="F995" s="8" t="s">
        <v>2249</v>
      </c>
      <c r="G995" s="8" t="s">
        <v>17</v>
      </c>
      <c r="H995" s="8" t="s">
        <v>47</v>
      </c>
      <c r="I995" s="9">
        <v>1500</v>
      </c>
      <c r="J995" s="10">
        <v>23</v>
      </c>
      <c r="K995" s="11">
        <f t="shared" si="77"/>
        <v>34500</v>
      </c>
      <c r="L995" s="8" t="s">
        <v>25</v>
      </c>
      <c r="M995" s="8" t="b">
        <f t="shared" ca="1" si="78"/>
        <v>0</v>
      </c>
      <c r="N995" s="12" t="b">
        <f t="shared" ca="1" si="79"/>
        <v>0</v>
      </c>
    </row>
    <row r="996" spans="1:14" x14ac:dyDescent="0.3">
      <c r="A996" s="6" t="s">
        <v>2503</v>
      </c>
      <c r="B996" s="7">
        <v>45707</v>
      </c>
      <c r="C996" s="8">
        <f t="shared" si="75"/>
        <v>19</v>
      </c>
      <c r="D996" s="8" t="str">
        <f t="shared" si="76"/>
        <v>Feb</v>
      </c>
      <c r="E996" s="8" t="s">
        <v>2182</v>
      </c>
      <c r="F996" s="8" t="s">
        <v>2183</v>
      </c>
      <c r="G996" s="8" t="s">
        <v>29</v>
      </c>
      <c r="H996" s="8" t="s">
        <v>39</v>
      </c>
      <c r="I996" s="9">
        <v>210</v>
      </c>
      <c r="J996" s="10">
        <v>32</v>
      </c>
      <c r="K996" s="11">
        <f t="shared" si="77"/>
        <v>6720</v>
      </c>
      <c r="L996" s="8" t="s">
        <v>19</v>
      </c>
      <c r="M996" s="8" t="b">
        <f t="shared" ca="1" si="78"/>
        <v>0</v>
      </c>
      <c r="N996" s="12" t="b">
        <f t="shared" ca="1" si="79"/>
        <v>0</v>
      </c>
    </row>
    <row r="997" spans="1:14" x14ac:dyDescent="0.3">
      <c r="A997" s="6" t="s">
        <v>2504</v>
      </c>
      <c r="B997" s="7">
        <v>45708</v>
      </c>
      <c r="C997" s="8">
        <f t="shared" si="75"/>
        <v>20</v>
      </c>
      <c r="D997" s="8" t="str">
        <f t="shared" si="76"/>
        <v>Feb</v>
      </c>
      <c r="E997" s="8" t="s">
        <v>2185</v>
      </c>
      <c r="F997" s="8" t="s">
        <v>2186</v>
      </c>
      <c r="G997" s="8" t="s">
        <v>34</v>
      </c>
      <c r="H997" s="8" t="s">
        <v>43</v>
      </c>
      <c r="I997" s="9">
        <v>4000</v>
      </c>
      <c r="J997" s="10">
        <v>43</v>
      </c>
      <c r="K997" s="11">
        <f t="shared" si="77"/>
        <v>172000</v>
      </c>
      <c r="L997" s="8" t="s">
        <v>25</v>
      </c>
      <c r="M997" s="8" t="b">
        <f t="shared" ca="1" si="78"/>
        <v>0</v>
      </c>
      <c r="N997" s="12" t="b">
        <f t="shared" ca="1" si="79"/>
        <v>0</v>
      </c>
    </row>
    <row r="998" spans="1:14" x14ac:dyDescent="0.3">
      <c r="A998" s="6" t="s">
        <v>2505</v>
      </c>
      <c r="B998" s="7">
        <v>45709</v>
      </c>
      <c r="C998" s="8">
        <f t="shared" si="75"/>
        <v>21</v>
      </c>
      <c r="D998" s="8" t="str">
        <f t="shared" si="76"/>
        <v>Feb</v>
      </c>
      <c r="E998" s="8" t="s">
        <v>2188</v>
      </c>
      <c r="F998" s="8" t="s">
        <v>2189</v>
      </c>
      <c r="G998" s="8" t="s">
        <v>17</v>
      </c>
      <c r="H998" s="8" t="s">
        <v>47</v>
      </c>
      <c r="I998" s="9">
        <v>3200</v>
      </c>
      <c r="J998" s="10">
        <v>34</v>
      </c>
      <c r="K998" s="11">
        <f t="shared" si="77"/>
        <v>108800</v>
      </c>
      <c r="L998" s="8" t="s">
        <v>19</v>
      </c>
      <c r="M998" s="8" t="b">
        <f t="shared" ca="1" si="78"/>
        <v>0</v>
      </c>
      <c r="N998" s="12" t="b">
        <f t="shared" ca="1" si="79"/>
        <v>0</v>
      </c>
    </row>
    <row r="999" spans="1:14" x14ac:dyDescent="0.3">
      <c r="A999" s="6" t="s">
        <v>2506</v>
      </c>
      <c r="B999" s="7">
        <v>45710</v>
      </c>
      <c r="C999" s="8">
        <f t="shared" si="75"/>
        <v>22</v>
      </c>
      <c r="D999" s="8" t="str">
        <f t="shared" si="76"/>
        <v>Feb</v>
      </c>
      <c r="E999" s="8" t="s">
        <v>2191</v>
      </c>
      <c r="F999" s="8" t="s">
        <v>2192</v>
      </c>
      <c r="G999" s="8" t="s">
        <v>23</v>
      </c>
      <c r="H999" s="8" t="s">
        <v>18</v>
      </c>
      <c r="I999" s="9">
        <v>2900</v>
      </c>
      <c r="J999" s="10">
        <v>43</v>
      </c>
      <c r="K999" s="11">
        <f t="shared" si="77"/>
        <v>124700</v>
      </c>
      <c r="L999" s="8" t="s">
        <v>25</v>
      </c>
      <c r="M999" s="8" t="b">
        <f t="shared" ca="1" si="78"/>
        <v>0</v>
      </c>
      <c r="N999" s="12" t="b">
        <f t="shared" ca="1" si="79"/>
        <v>0</v>
      </c>
    </row>
    <row r="1000" spans="1:14" x14ac:dyDescent="0.3">
      <c r="A1000" s="6" t="s">
        <v>2507</v>
      </c>
      <c r="B1000" s="7">
        <v>45711</v>
      </c>
      <c r="C1000" s="8">
        <f t="shared" si="75"/>
        <v>23</v>
      </c>
      <c r="D1000" s="8" t="str">
        <f t="shared" si="76"/>
        <v>Feb</v>
      </c>
      <c r="E1000" s="8" t="s">
        <v>2194</v>
      </c>
      <c r="F1000" s="8" t="s">
        <v>2195</v>
      </c>
      <c r="G1000" s="8" t="s">
        <v>29</v>
      </c>
      <c r="H1000" s="8" t="s">
        <v>24</v>
      </c>
      <c r="I1000" s="9">
        <v>190</v>
      </c>
      <c r="J1000" s="10">
        <v>34</v>
      </c>
      <c r="K1000" s="11">
        <f t="shared" si="77"/>
        <v>6460</v>
      </c>
      <c r="L1000" s="8" t="s">
        <v>19</v>
      </c>
      <c r="M1000" s="8" t="b">
        <f t="shared" ca="1" si="78"/>
        <v>0</v>
      </c>
      <c r="N1000" s="12" t="b">
        <f t="shared" ca="1" si="79"/>
        <v>0</v>
      </c>
    </row>
    <row r="1001" spans="1:14" x14ac:dyDescent="0.3">
      <c r="A1001" s="6" t="s">
        <v>2508</v>
      </c>
      <c r="B1001" s="7">
        <v>45712</v>
      </c>
      <c r="C1001" s="8">
        <f t="shared" si="75"/>
        <v>24</v>
      </c>
      <c r="D1001" s="8" t="str">
        <f t="shared" si="76"/>
        <v>Feb</v>
      </c>
      <c r="E1001" s="8" t="s">
        <v>2197</v>
      </c>
      <c r="F1001" s="8" t="s">
        <v>2198</v>
      </c>
      <c r="G1001" s="8" t="s">
        <v>34</v>
      </c>
      <c r="H1001" s="8" t="s">
        <v>30</v>
      </c>
      <c r="I1001" s="9">
        <v>4000</v>
      </c>
      <c r="J1001" s="10">
        <v>54</v>
      </c>
      <c r="K1001" s="11">
        <f t="shared" si="77"/>
        <v>216000</v>
      </c>
      <c r="L1001" s="8" t="s">
        <v>25</v>
      </c>
      <c r="M1001" s="8" t="b">
        <f t="shared" ca="1" si="78"/>
        <v>0</v>
      </c>
      <c r="N1001" s="12" t="b">
        <f t="shared" ca="1" si="79"/>
        <v>0</v>
      </c>
    </row>
    <row r="1002" spans="1:14" x14ac:dyDescent="0.3">
      <c r="A1002" s="6" t="s">
        <v>2509</v>
      </c>
      <c r="B1002" s="7">
        <v>45713</v>
      </c>
      <c r="C1002" s="8">
        <f t="shared" si="75"/>
        <v>25</v>
      </c>
      <c r="D1002" s="8" t="str">
        <f t="shared" si="76"/>
        <v>Feb</v>
      </c>
      <c r="E1002" s="8" t="s">
        <v>2200</v>
      </c>
      <c r="F1002" s="8" t="s">
        <v>2201</v>
      </c>
      <c r="G1002" s="8" t="s">
        <v>17</v>
      </c>
      <c r="H1002" s="8" t="s">
        <v>35</v>
      </c>
      <c r="I1002" s="9">
        <v>1500</v>
      </c>
      <c r="J1002" s="10">
        <v>32</v>
      </c>
      <c r="K1002" s="11">
        <f t="shared" si="77"/>
        <v>48000</v>
      </c>
      <c r="L1002" s="8" t="s">
        <v>19</v>
      </c>
      <c r="M1002" s="8" t="b">
        <f t="shared" ca="1" si="78"/>
        <v>0</v>
      </c>
      <c r="N1002" s="12" t="b">
        <f t="shared" ca="1" si="79"/>
        <v>0</v>
      </c>
    </row>
    <row r="1003" spans="1:14" x14ac:dyDescent="0.3">
      <c r="A1003" s="6" t="s">
        <v>2510</v>
      </c>
      <c r="B1003" s="7">
        <v>45714</v>
      </c>
      <c r="C1003" s="8">
        <f t="shared" si="75"/>
        <v>26</v>
      </c>
      <c r="D1003" s="8" t="str">
        <f t="shared" si="76"/>
        <v>Feb</v>
      </c>
      <c r="E1003" s="8" t="s">
        <v>2203</v>
      </c>
      <c r="F1003" s="8" t="s">
        <v>2204</v>
      </c>
      <c r="G1003" s="8" t="s">
        <v>23</v>
      </c>
      <c r="H1003" s="8" t="s">
        <v>39</v>
      </c>
      <c r="I1003" s="9">
        <v>210</v>
      </c>
      <c r="J1003" s="10">
        <v>34</v>
      </c>
      <c r="K1003" s="11">
        <f t="shared" si="77"/>
        <v>7140</v>
      </c>
      <c r="L1003" s="8" t="s">
        <v>25</v>
      </c>
      <c r="M1003" s="8" t="b">
        <f t="shared" ca="1" si="78"/>
        <v>0</v>
      </c>
      <c r="N1003" s="12" t="b">
        <f t="shared" ca="1" si="79"/>
        <v>0</v>
      </c>
    </row>
    <row r="1004" spans="1:14" x14ac:dyDescent="0.3">
      <c r="A1004" s="6" t="s">
        <v>2511</v>
      </c>
      <c r="B1004" s="7">
        <v>45715</v>
      </c>
      <c r="C1004" s="8">
        <f t="shared" si="75"/>
        <v>27</v>
      </c>
      <c r="D1004" s="8" t="str">
        <f t="shared" si="76"/>
        <v>Feb</v>
      </c>
      <c r="E1004" s="8" t="s">
        <v>2206</v>
      </c>
      <c r="F1004" s="8" t="s">
        <v>2207</v>
      </c>
      <c r="G1004" s="8" t="s">
        <v>29</v>
      </c>
      <c r="H1004" s="8" t="s">
        <v>43</v>
      </c>
      <c r="I1004" s="9">
        <v>4000</v>
      </c>
      <c r="J1004" s="10">
        <v>43</v>
      </c>
      <c r="K1004" s="11">
        <f t="shared" si="77"/>
        <v>172000</v>
      </c>
      <c r="L1004" s="8" t="s">
        <v>19</v>
      </c>
      <c r="M1004" s="8" t="b">
        <f t="shared" ca="1" si="78"/>
        <v>0</v>
      </c>
      <c r="N1004" s="12" t="b">
        <f t="shared" ca="1" si="79"/>
        <v>0</v>
      </c>
    </row>
    <row r="1005" spans="1:14" x14ac:dyDescent="0.3">
      <c r="A1005" s="6" t="s">
        <v>2512</v>
      </c>
      <c r="B1005" s="7">
        <v>45716</v>
      </c>
      <c r="C1005" s="8">
        <f t="shared" si="75"/>
        <v>28</v>
      </c>
      <c r="D1005" s="8" t="str">
        <f t="shared" si="76"/>
        <v>Feb</v>
      </c>
      <c r="E1005" s="8" t="s">
        <v>2209</v>
      </c>
      <c r="F1005" s="8" t="s">
        <v>2210</v>
      </c>
      <c r="G1005" s="8" t="s">
        <v>34</v>
      </c>
      <c r="H1005" s="8" t="s">
        <v>47</v>
      </c>
      <c r="I1005" s="9">
        <v>3200</v>
      </c>
      <c r="J1005" s="10">
        <v>34</v>
      </c>
      <c r="K1005" s="11">
        <f t="shared" si="77"/>
        <v>108800</v>
      </c>
      <c r="L1005" s="8" t="s">
        <v>25</v>
      </c>
      <c r="M1005" s="8" t="b">
        <f t="shared" ca="1" si="78"/>
        <v>0</v>
      </c>
      <c r="N1005" s="12" t="b">
        <f t="shared" ca="1" si="79"/>
        <v>0</v>
      </c>
    </row>
    <row r="1006" spans="1:14" x14ac:dyDescent="0.3">
      <c r="A1006" s="6" t="s">
        <v>2513</v>
      </c>
      <c r="B1006" s="7">
        <v>45717</v>
      </c>
      <c r="C1006" s="8">
        <f t="shared" si="75"/>
        <v>1</v>
      </c>
      <c r="D1006" s="8" t="str">
        <f t="shared" si="76"/>
        <v>Mar</v>
      </c>
      <c r="E1006" s="8" t="s">
        <v>2212</v>
      </c>
      <c r="F1006" s="8" t="s">
        <v>2213</v>
      </c>
      <c r="G1006" s="8" t="s">
        <v>17</v>
      </c>
      <c r="H1006" s="8" t="s">
        <v>18</v>
      </c>
      <c r="I1006" s="9">
        <v>2900</v>
      </c>
      <c r="J1006" s="10">
        <v>43</v>
      </c>
      <c r="K1006" s="11">
        <f t="shared" si="77"/>
        <v>124700</v>
      </c>
      <c r="L1006" s="8" t="s">
        <v>19</v>
      </c>
      <c r="M1006" s="8" t="b">
        <f t="shared" ca="1" si="78"/>
        <v>0</v>
      </c>
      <c r="N1006" s="12" t="b">
        <f t="shared" ca="1" si="79"/>
        <v>0</v>
      </c>
    </row>
    <row r="1007" spans="1:14" x14ac:dyDescent="0.3">
      <c r="A1007" s="6" t="s">
        <v>2514</v>
      </c>
      <c r="B1007" s="7">
        <v>45718</v>
      </c>
      <c r="C1007" s="8">
        <f t="shared" si="75"/>
        <v>2</v>
      </c>
      <c r="D1007" s="8" t="str">
        <f t="shared" si="76"/>
        <v>Mar</v>
      </c>
      <c r="E1007" s="8" t="s">
        <v>2215</v>
      </c>
      <c r="F1007" s="8" t="s">
        <v>2216</v>
      </c>
      <c r="G1007" s="8" t="s">
        <v>23</v>
      </c>
      <c r="H1007" s="8" t="s">
        <v>24</v>
      </c>
      <c r="I1007" s="9">
        <v>190</v>
      </c>
      <c r="J1007" s="10">
        <v>45</v>
      </c>
      <c r="K1007" s="11">
        <f t="shared" si="77"/>
        <v>8550</v>
      </c>
      <c r="L1007" s="8" t="s">
        <v>25</v>
      </c>
      <c r="M1007" s="8" t="b">
        <f t="shared" ca="1" si="78"/>
        <v>0</v>
      </c>
      <c r="N1007" s="12" t="b">
        <f t="shared" ca="1" si="79"/>
        <v>0</v>
      </c>
    </row>
    <row r="1008" spans="1:14" x14ac:dyDescent="0.3">
      <c r="A1008" s="6" t="s">
        <v>2515</v>
      </c>
      <c r="B1008" s="7">
        <v>45719</v>
      </c>
      <c r="C1008" s="8">
        <f t="shared" si="75"/>
        <v>3</v>
      </c>
      <c r="D1008" s="8" t="str">
        <f t="shared" si="76"/>
        <v>Mar</v>
      </c>
      <c r="E1008" s="8" t="s">
        <v>2218</v>
      </c>
      <c r="F1008" s="8" t="s">
        <v>2219</v>
      </c>
      <c r="G1008" s="8" t="s">
        <v>29</v>
      </c>
      <c r="H1008" s="8" t="s">
        <v>30</v>
      </c>
      <c r="I1008" s="9">
        <v>4000</v>
      </c>
      <c r="J1008" s="10">
        <v>54</v>
      </c>
      <c r="K1008" s="11">
        <f t="shared" si="77"/>
        <v>216000</v>
      </c>
      <c r="L1008" s="8" t="s">
        <v>19</v>
      </c>
      <c r="M1008" s="8" t="b">
        <f t="shared" ca="1" si="78"/>
        <v>0</v>
      </c>
      <c r="N1008" s="12" t="b">
        <f t="shared" ca="1" si="79"/>
        <v>0</v>
      </c>
    </row>
    <row r="1009" spans="1:14" x14ac:dyDescent="0.3">
      <c r="A1009" s="6" t="s">
        <v>2516</v>
      </c>
      <c r="B1009" s="7">
        <v>45720</v>
      </c>
      <c r="C1009" s="8">
        <f t="shared" si="75"/>
        <v>4</v>
      </c>
      <c r="D1009" s="8" t="str">
        <f t="shared" si="76"/>
        <v>Mar</v>
      </c>
      <c r="E1009" s="8" t="s">
        <v>2221</v>
      </c>
      <c r="F1009" s="8" t="s">
        <v>2222</v>
      </c>
      <c r="G1009" s="8" t="s">
        <v>34</v>
      </c>
      <c r="H1009" s="8" t="s">
        <v>35</v>
      </c>
      <c r="I1009" s="9">
        <v>1500</v>
      </c>
      <c r="J1009" s="10">
        <v>43</v>
      </c>
      <c r="K1009" s="11">
        <f t="shared" si="77"/>
        <v>64500</v>
      </c>
      <c r="L1009" s="8" t="s">
        <v>25</v>
      </c>
      <c r="M1009" s="8" t="b">
        <f t="shared" ca="1" si="78"/>
        <v>0</v>
      </c>
      <c r="N1009" s="12" t="b">
        <f t="shared" ca="1" si="79"/>
        <v>0</v>
      </c>
    </row>
    <row r="1010" spans="1:14" x14ac:dyDescent="0.3">
      <c r="A1010" s="6" t="s">
        <v>2517</v>
      </c>
      <c r="B1010" s="7">
        <v>45721</v>
      </c>
      <c r="C1010" s="8">
        <f t="shared" si="75"/>
        <v>5</v>
      </c>
      <c r="D1010" s="8" t="str">
        <f t="shared" si="76"/>
        <v>Mar</v>
      </c>
      <c r="E1010" s="8" t="s">
        <v>2224</v>
      </c>
      <c r="F1010" s="8" t="s">
        <v>2225</v>
      </c>
      <c r="G1010" s="8" t="s">
        <v>17</v>
      </c>
      <c r="H1010" s="8" t="s">
        <v>39</v>
      </c>
      <c r="I1010" s="9">
        <v>210</v>
      </c>
      <c r="J1010" s="10">
        <v>32</v>
      </c>
      <c r="K1010" s="11">
        <f t="shared" si="77"/>
        <v>6720</v>
      </c>
      <c r="L1010" s="8" t="s">
        <v>19</v>
      </c>
      <c r="M1010" s="8" t="b">
        <f t="shared" ca="1" si="78"/>
        <v>0</v>
      </c>
      <c r="N1010" s="12" t="b">
        <f t="shared" ca="1" si="79"/>
        <v>0</v>
      </c>
    </row>
    <row r="1011" spans="1:14" x14ac:dyDescent="0.3">
      <c r="A1011" s="6" t="s">
        <v>2518</v>
      </c>
      <c r="B1011" s="7">
        <v>45722</v>
      </c>
      <c r="C1011" s="8">
        <f t="shared" si="75"/>
        <v>6</v>
      </c>
      <c r="D1011" s="8" t="str">
        <f t="shared" si="76"/>
        <v>Mar</v>
      </c>
      <c r="E1011" s="8" t="s">
        <v>2227</v>
      </c>
      <c r="F1011" s="8" t="s">
        <v>2228</v>
      </c>
      <c r="G1011" s="8" t="s">
        <v>23</v>
      </c>
      <c r="H1011" s="8" t="s">
        <v>43</v>
      </c>
      <c r="I1011" s="9">
        <v>4000</v>
      </c>
      <c r="J1011" s="10">
        <v>23</v>
      </c>
      <c r="K1011" s="11">
        <f t="shared" si="77"/>
        <v>92000</v>
      </c>
      <c r="L1011" s="8" t="s">
        <v>25</v>
      </c>
      <c r="M1011" s="8" t="b">
        <f t="shared" ca="1" si="78"/>
        <v>0</v>
      </c>
      <c r="N1011" s="12" t="b">
        <f t="shared" ca="1" si="79"/>
        <v>0</v>
      </c>
    </row>
    <row r="1012" spans="1:14" x14ac:dyDescent="0.3">
      <c r="A1012" s="6" t="s">
        <v>2519</v>
      </c>
      <c r="B1012" s="7">
        <v>45723</v>
      </c>
      <c r="C1012" s="8">
        <f t="shared" si="75"/>
        <v>7</v>
      </c>
      <c r="D1012" s="8" t="str">
        <f t="shared" si="76"/>
        <v>Mar</v>
      </c>
      <c r="E1012" s="8" t="s">
        <v>2230</v>
      </c>
      <c r="F1012" s="8" t="s">
        <v>2231</v>
      </c>
      <c r="G1012" s="8" t="s">
        <v>29</v>
      </c>
      <c r="H1012" s="8" t="s">
        <v>47</v>
      </c>
      <c r="I1012" s="9">
        <v>3200</v>
      </c>
      <c r="J1012" s="10">
        <v>34</v>
      </c>
      <c r="K1012" s="11">
        <f t="shared" si="77"/>
        <v>108800</v>
      </c>
      <c r="L1012" s="8" t="s">
        <v>19</v>
      </c>
      <c r="M1012" s="8" t="b">
        <f t="shared" ca="1" si="78"/>
        <v>0</v>
      </c>
      <c r="N1012" s="12" t="b">
        <f t="shared" ca="1" si="79"/>
        <v>0</v>
      </c>
    </row>
    <row r="1013" spans="1:14" x14ac:dyDescent="0.3">
      <c r="A1013" s="6" t="s">
        <v>2520</v>
      </c>
      <c r="B1013" s="7">
        <v>45724</v>
      </c>
      <c r="C1013" s="8">
        <f t="shared" si="75"/>
        <v>8</v>
      </c>
      <c r="D1013" s="8" t="str">
        <f t="shared" si="76"/>
        <v>Mar</v>
      </c>
      <c r="E1013" s="8" t="s">
        <v>2233</v>
      </c>
      <c r="F1013" s="8" t="s">
        <v>2234</v>
      </c>
      <c r="G1013" s="8" t="s">
        <v>29</v>
      </c>
      <c r="H1013" s="8" t="s">
        <v>39</v>
      </c>
      <c r="I1013" s="9">
        <v>2900</v>
      </c>
      <c r="J1013" s="10">
        <v>45</v>
      </c>
      <c r="K1013" s="11">
        <f t="shared" si="77"/>
        <v>130500</v>
      </c>
      <c r="L1013" s="8" t="s">
        <v>25</v>
      </c>
      <c r="M1013" s="8" t="b">
        <f t="shared" ca="1" si="78"/>
        <v>0</v>
      </c>
      <c r="N1013" s="12" t="b">
        <f t="shared" ca="1" si="79"/>
        <v>0</v>
      </c>
    </row>
    <row r="1014" spans="1:14" x14ac:dyDescent="0.3">
      <c r="A1014" s="6" t="s">
        <v>2521</v>
      </c>
      <c r="B1014" s="7">
        <v>45725</v>
      </c>
      <c r="C1014" s="8">
        <f t="shared" si="75"/>
        <v>9</v>
      </c>
      <c r="D1014" s="8" t="str">
        <f t="shared" si="76"/>
        <v>Mar</v>
      </c>
      <c r="E1014" s="8" t="s">
        <v>2236</v>
      </c>
      <c r="F1014" s="8" t="s">
        <v>2237</v>
      </c>
      <c r="G1014" s="8" t="s">
        <v>34</v>
      </c>
      <c r="H1014" s="8" t="s">
        <v>43</v>
      </c>
      <c r="I1014" s="9">
        <v>190</v>
      </c>
      <c r="J1014" s="10">
        <v>65</v>
      </c>
      <c r="K1014" s="11">
        <f t="shared" si="77"/>
        <v>12350</v>
      </c>
      <c r="L1014" s="8" t="s">
        <v>19</v>
      </c>
      <c r="M1014" s="8" t="b">
        <f t="shared" ca="1" si="78"/>
        <v>0</v>
      </c>
      <c r="N1014" s="12" t="b">
        <f t="shared" ca="1" si="79"/>
        <v>0</v>
      </c>
    </row>
    <row r="1015" spans="1:14" x14ac:dyDescent="0.3">
      <c r="A1015" s="6" t="s">
        <v>2522</v>
      </c>
      <c r="B1015" s="7">
        <v>45726</v>
      </c>
      <c r="C1015" s="8">
        <f t="shared" si="75"/>
        <v>10</v>
      </c>
      <c r="D1015" s="8" t="str">
        <f t="shared" si="76"/>
        <v>Mar</v>
      </c>
      <c r="E1015" s="8" t="s">
        <v>2239</v>
      </c>
      <c r="F1015" s="8" t="s">
        <v>2240</v>
      </c>
      <c r="G1015" s="8" t="s">
        <v>17</v>
      </c>
      <c r="H1015" s="8" t="s">
        <v>47</v>
      </c>
      <c r="I1015" s="9">
        <v>4000</v>
      </c>
      <c r="J1015" s="10">
        <v>43</v>
      </c>
      <c r="K1015" s="11">
        <f t="shared" si="77"/>
        <v>172000</v>
      </c>
      <c r="L1015" s="8" t="s">
        <v>25</v>
      </c>
      <c r="M1015" s="8" t="b">
        <f t="shared" ca="1" si="78"/>
        <v>0</v>
      </c>
      <c r="N1015" s="12" t="b">
        <f t="shared" ca="1" si="79"/>
        <v>0</v>
      </c>
    </row>
    <row r="1016" spans="1:14" x14ac:dyDescent="0.3">
      <c r="A1016" s="6" t="s">
        <v>2523</v>
      </c>
      <c r="B1016" s="7">
        <v>45727</v>
      </c>
      <c r="C1016" s="8">
        <f t="shared" si="75"/>
        <v>11</v>
      </c>
      <c r="D1016" s="8" t="str">
        <f t="shared" si="76"/>
        <v>Mar</v>
      </c>
      <c r="E1016" s="8" t="s">
        <v>2242</v>
      </c>
      <c r="F1016" s="8" t="s">
        <v>2243</v>
      </c>
      <c r="G1016" s="8" t="s">
        <v>29</v>
      </c>
      <c r="H1016" s="8" t="s">
        <v>39</v>
      </c>
      <c r="I1016" s="9">
        <v>1500</v>
      </c>
      <c r="J1016" s="10">
        <v>33</v>
      </c>
      <c r="K1016" s="11">
        <f t="shared" si="77"/>
        <v>49500</v>
      </c>
      <c r="L1016" s="8" t="s">
        <v>19</v>
      </c>
      <c r="M1016" s="8" t="b">
        <f t="shared" ca="1" si="78"/>
        <v>0</v>
      </c>
      <c r="N1016" s="12" t="b">
        <f t="shared" ca="1" si="79"/>
        <v>0</v>
      </c>
    </row>
    <row r="1017" spans="1:14" x14ac:dyDescent="0.3">
      <c r="A1017" s="6" t="s">
        <v>2524</v>
      </c>
      <c r="B1017" s="7">
        <v>45728</v>
      </c>
      <c r="C1017" s="8">
        <f t="shared" si="75"/>
        <v>12</v>
      </c>
      <c r="D1017" s="8" t="str">
        <f t="shared" si="76"/>
        <v>Mar</v>
      </c>
      <c r="E1017" s="8" t="s">
        <v>2245</v>
      </c>
      <c r="F1017" s="8" t="s">
        <v>2246</v>
      </c>
      <c r="G1017" s="8" t="s">
        <v>34</v>
      </c>
      <c r="H1017" s="8" t="s">
        <v>43</v>
      </c>
      <c r="I1017" s="9">
        <v>210</v>
      </c>
      <c r="J1017" s="10">
        <v>23</v>
      </c>
      <c r="K1017" s="11">
        <f t="shared" si="77"/>
        <v>4830</v>
      </c>
      <c r="L1017" s="8" t="s">
        <v>25</v>
      </c>
      <c r="M1017" s="8" t="b">
        <f t="shared" ca="1" si="78"/>
        <v>0</v>
      </c>
      <c r="N1017" s="12" t="b">
        <f t="shared" ca="1" si="79"/>
        <v>0</v>
      </c>
    </row>
    <row r="1018" spans="1:14" x14ac:dyDescent="0.3">
      <c r="A1018" s="6" t="s">
        <v>2525</v>
      </c>
      <c r="B1018" s="7">
        <v>45729</v>
      </c>
      <c r="C1018" s="8">
        <f t="shared" si="75"/>
        <v>13</v>
      </c>
      <c r="D1018" s="8" t="str">
        <f t="shared" si="76"/>
        <v>Mar</v>
      </c>
      <c r="E1018" s="8" t="s">
        <v>2248</v>
      </c>
      <c r="F1018" s="8" t="s">
        <v>2249</v>
      </c>
      <c r="G1018" s="8" t="s">
        <v>17</v>
      </c>
      <c r="H1018" s="8" t="s">
        <v>47</v>
      </c>
      <c r="I1018" s="9">
        <v>4000</v>
      </c>
      <c r="J1018" s="10">
        <v>12</v>
      </c>
      <c r="K1018" s="11">
        <f t="shared" si="77"/>
        <v>48000</v>
      </c>
      <c r="L1018" s="8" t="s">
        <v>19</v>
      </c>
      <c r="M1018" s="8" t="b">
        <f t="shared" ca="1" si="78"/>
        <v>0</v>
      </c>
      <c r="N1018" s="12" t="b">
        <f t="shared" ca="1" si="79"/>
        <v>0</v>
      </c>
    </row>
    <row r="1019" spans="1:14" x14ac:dyDescent="0.3">
      <c r="A1019" s="6" t="s">
        <v>2526</v>
      </c>
      <c r="B1019" s="7">
        <v>45730</v>
      </c>
      <c r="C1019" s="8">
        <f t="shared" si="75"/>
        <v>14</v>
      </c>
      <c r="D1019" s="8" t="str">
        <f t="shared" si="76"/>
        <v>Mar</v>
      </c>
      <c r="E1019" s="8" t="s">
        <v>2182</v>
      </c>
      <c r="F1019" s="8" t="s">
        <v>2183</v>
      </c>
      <c r="G1019" s="8" t="s">
        <v>29</v>
      </c>
      <c r="H1019" s="8" t="s">
        <v>39</v>
      </c>
      <c r="I1019" s="9">
        <v>3200</v>
      </c>
      <c r="J1019" s="10">
        <v>23</v>
      </c>
      <c r="K1019" s="11">
        <f t="shared" si="77"/>
        <v>73600</v>
      </c>
      <c r="L1019" s="8" t="s">
        <v>25</v>
      </c>
      <c r="M1019" s="8" t="b">
        <f t="shared" ca="1" si="78"/>
        <v>0</v>
      </c>
      <c r="N1019" s="12" t="b">
        <f t="shared" ca="1" si="79"/>
        <v>0</v>
      </c>
    </row>
    <row r="1020" spans="1:14" x14ac:dyDescent="0.3">
      <c r="A1020" s="6" t="s">
        <v>2527</v>
      </c>
      <c r="B1020" s="7">
        <v>45731</v>
      </c>
      <c r="C1020" s="8">
        <f t="shared" si="75"/>
        <v>15</v>
      </c>
      <c r="D1020" s="8" t="str">
        <f t="shared" si="76"/>
        <v>Mar</v>
      </c>
      <c r="E1020" s="8" t="s">
        <v>2185</v>
      </c>
      <c r="F1020" s="8" t="s">
        <v>2186</v>
      </c>
      <c r="G1020" s="8" t="s">
        <v>34</v>
      </c>
      <c r="H1020" s="8" t="s">
        <v>43</v>
      </c>
      <c r="I1020" s="9">
        <v>2900</v>
      </c>
      <c r="J1020" s="10">
        <v>34</v>
      </c>
      <c r="K1020" s="11">
        <f t="shared" si="77"/>
        <v>98600</v>
      </c>
      <c r="L1020" s="8" t="s">
        <v>19</v>
      </c>
      <c r="M1020" s="8" t="b">
        <f t="shared" ca="1" si="78"/>
        <v>0</v>
      </c>
      <c r="N1020" s="12" t="b">
        <f t="shared" ca="1" si="79"/>
        <v>0</v>
      </c>
    </row>
    <row r="1021" spans="1:14" x14ac:dyDescent="0.3">
      <c r="A1021" s="6" t="s">
        <v>2528</v>
      </c>
      <c r="B1021" s="7">
        <v>45732</v>
      </c>
      <c r="C1021" s="8">
        <f t="shared" si="75"/>
        <v>16</v>
      </c>
      <c r="D1021" s="8" t="str">
        <f t="shared" si="76"/>
        <v>Mar</v>
      </c>
      <c r="E1021" s="8" t="s">
        <v>2188</v>
      </c>
      <c r="F1021" s="8" t="s">
        <v>2189</v>
      </c>
      <c r="G1021" s="8" t="s">
        <v>17</v>
      </c>
      <c r="H1021" s="8" t="s">
        <v>47</v>
      </c>
      <c r="I1021" s="9">
        <v>190</v>
      </c>
      <c r="J1021" s="10">
        <v>43</v>
      </c>
      <c r="K1021" s="11">
        <f t="shared" si="77"/>
        <v>8170</v>
      </c>
      <c r="L1021" s="8" t="s">
        <v>25</v>
      </c>
      <c r="M1021" s="8" t="b">
        <f t="shared" ca="1" si="78"/>
        <v>0</v>
      </c>
      <c r="N1021" s="12" t="b">
        <f t="shared" ca="1" si="79"/>
        <v>0</v>
      </c>
    </row>
    <row r="1022" spans="1:14" x14ac:dyDescent="0.3">
      <c r="A1022" s="6" t="s">
        <v>2529</v>
      </c>
      <c r="B1022" s="7">
        <v>45733</v>
      </c>
      <c r="C1022" s="8">
        <f t="shared" si="75"/>
        <v>17</v>
      </c>
      <c r="D1022" s="8" t="str">
        <f t="shared" si="76"/>
        <v>Mar</v>
      </c>
      <c r="E1022" s="8" t="s">
        <v>2191</v>
      </c>
      <c r="F1022" s="8" t="s">
        <v>2192</v>
      </c>
      <c r="G1022" s="8" t="s">
        <v>23</v>
      </c>
      <c r="H1022" s="8" t="s">
        <v>18</v>
      </c>
      <c r="I1022" s="9">
        <v>4000</v>
      </c>
      <c r="J1022" s="10">
        <v>32</v>
      </c>
      <c r="K1022" s="11">
        <f t="shared" si="77"/>
        <v>128000</v>
      </c>
      <c r="L1022" s="8" t="s">
        <v>19</v>
      </c>
      <c r="M1022" s="8" t="b">
        <f t="shared" ca="1" si="78"/>
        <v>0</v>
      </c>
      <c r="N1022" s="12" t="b">
        <f t="shared" ca="1" si="79"/>
        <v>0</v>
      </c>
    </row>
    <row r="1023" spans="1:14" x14ac:dyDescent="0.3">
      <c r="A1023" s="6" t="s">
        <v>2530</v>
      </c>
      <c r="B1023" s="7">
        <v>45734</v>
      </c>
      <c r="C1023" s="8">
        <f t="shared" si="75"/>
        <v>18</v>
      </c>
      <c r="D1023" s="8" t="str">
        <f t="shared" si="76"/>
        <v>Mar</v>
      </c>
      <c r="E1023" s="8" t="s">
        <v>2194</v>
      </c>
      <c r="F1023" s="8" t="s">
        <v>2195</v>
      </c>
      <c r="G1023" s="8" t="s">
        <v>29</v>
      </c>
      <c r="H1023" s="8" t="s">
        <v>24</v>
      </c>
      <c r="I1023" s="9">
        <v>1500</v>
      </c>
      <c r="J1023" s="10">
        <v>45</v>
      </c>
      <c r="K1023" s="11">
        <f t="shared" si="77"/>
        <v>67500</v>
      </c>
      <c r="L1023" s="8" t="s">
        <v>25</v>
      </c>
      <c r="M1023" s="8" t="b">
        <f t="shared" ca="1" si="78"/>
        <v>0</v>
      </c>
      <c r="N1023" s="12" t="b">
        <f t="shared" ca="1" si="79"/>
        <v>0</v>
      </c>
    </row>
    <row r="1024" spans="1:14" x14ac:dyDescent="0.3">
      <c r="A1024" s="6" t="s">
        <v>2531</v>
      </c>
      <c r="B1024" s="7">
        <v>45735</v>
      </c>
      <c r="C1024" s="8">
        <f t="shared" si="75"/>
        <v>19</v>
      </c>
      <c r="D1024" s="8" t="str">
        <f t="shared" si="76"/>
        <v>Mar</v>
      </c>
      <c r="E1024" s="8" t="s">
        <v>2197</v>
      </c>
      <c r="F1024" s="8" t="s">
        <v>2198</v>
      </c>
      <c r="G1024" s="8" t="s">
        <v>34</v>
      </c>
      <c r="H1024" s="8" t="s">
        <v>30</v>
      </c>
      <c r="I1024" s="9">
        <v>210</v>
      </c>
      <c r="J1024" s="10">
        <v>65</v>
      </c>
      <c r="K1024" s="11">
        <f t="shared" si="77"/>
        <v>13650</v>
      </c>
      <c r="L1024" s="8" t="s">
        <v>19</v>
      </c>
      <c r="M1024" s="8" t="b">
        <f t="shared" ca="1" si="78"/>
        <v>0</v>
      </c>
      <c r="N1024" s="12" t="b">
        <f t="shared" ca="1" si="79"/>
        <v>0</v>
      </c>
    </row>
    <row r="1025" spans="1:14" x14ac:dyDescent="0.3">
      <c r="A1025" s="6" t="s">
        <v>2532</v>
      </c>
      <c r="B1025" s="7">
        <v>45736</v>
      </c>
      <c r="C1025" s="8">
        <f t="shared" si="75"/>
        <v>20</v>
      </c>
      <c r="D1025" s="8" t="str">
        <f t="shared" si="76"/>
        <v>Mar</v>
      </c>
      <c r="E1025" s="8" t="s">
        <v>2200</v>
      </c>
      <c r="F1025" s="8" t="s">
        <v>2201</v>
      </c>
      <c r="G1025" s="8" t="s">
        <v>17</v>
      </c>
      <c r="H1025" s="8" t="s">
        <v>35</v>
      </c>
      <c r="I1025" s="9">
        <v>4000</v>
      </c>
      <c r="J1025" s="10">
        <v>55</v>
      </c>
      <c r="K1025" s="11">
        <f t="shared" si="77"/>
        <v>220000</v>
      </c>
      <c r="L1025" s="8" t="s">
        <v>25</v>
      </c>
      <c r="M1025" s="8" t="b">
        <f t="shared" ca="1" si="78"/>
        <v>0</v>
      </c>
      <c r="N1025" s="12" t="b">
        <f t="shared" ca="1" si="79"/>
        <v>0</v>
      </c>
    </row>
    <row r="1026" spans="1:14" x14ac:dyDescent="0.3">
      <c r="A1026" s="6" t="s">
        <v>2533</v>
      </c>
      <c r="B1026" s="7">
        <v>45737</v>
      </c>
      <c r="C1026" s="8">
        <f t="shared" si="75"/>
        <v>21</v>
      </c>
      <c r="D1026" s="8" t="str">
        <f t="shared" si="76"/>
        <v>Mar</v>
      </c>
      <c r="E1026" s="8" t="s">
        <v>2203</v>
      </c>
      <c r="F1026" s="8" t="s">
        <v>2204</v>
      </c>
      <c r="G1026" s="8" t="s">
        <v>23</v>
      </c>
      <c r="H1026" s="8" t="s">
        <v>39</v>
      </c>
      <c r="I1026" s="9">
        <v>3200</v>
      </c>
      <c r="J1026" s="10">
        <v>54</v>
      </c>
      <c r="K1026" s="11">
        <f t="shared" si="77"/>
        <v>172800</v>
      </c>
      <c r="L1026" s="8" t="s">
        <v>19</v>
      </c>
      <c r="M1026" s="8" t="b">
        <f t="shared" ca="1" si="78"/>
        <v>0</v>
      </c>
      <c r="N1026" s="12" t="b">
        <f t="shared" ca="1" si="79"/>
        <v>0</v>
      </c>
    </row>
    <row r="1027" spans="1:14" x14ac:dyDescent="0.3">
      <c r="A1027" s="6" t="s">
        <v>2534</v>
      </c>
      <c r="B1027" s="7">
        <v>45738</v>
      </c>
      <c r="C1027" s="8">
        <f t="shared" ref="C1027:C1037" si="80">DAY(B1027)</f>
        <v>22</v>
      </c>
      <c r="D1027" s="8" t="str">
        <f t="shared" ref="D1027:D1037" si="81">TEXT(B1027,"mmm")</f>
        <v>Mar</v>
      </c>
      <c r="E1027" s="8" t="s">
        <v>2206</v>
      </c>
      <c r="F1027" s="8" t="s">
        <v>2207</v>
      </c>
      <c r="G1027" s="8" t="s">
        <v>29</v>
      </c>
      <c r="H1027" s="8" t="s">
        <v>43</v>
      </c>
      <c r="I1027" s="9">
        <v>2900</v>
      </c>
      <c r="J1027" s="10">
        <v>56</v>
      </c>
      <c r="K1027" s="11">
        <f t="shared" ref="K1027:K1037" si="82">I1027*J1027</f>
        <v>162400</v>
      </c>
      <c r="L1027" s="8" t="s">
        <v>25</v>
      </c>
      <c r="M1027" s="8" t="b">
        <f t="shared" ref="M1027:M1037" ca="1" si="83">AND(B1027&gt;=(TODAY()-28),B1027&lt;TODAY())</f>
        <v>0</v>
      </c>
      <c r="N1027" s="12" t="b">
        <f t="shared" ref="N1027:N1037" ca="1" si="84">AND(B1027&gt;=(TODAY()-56),B1027&lt;(TODAY()-28))</f>
        <v>0</v>
      </c>
    </row>
    <row r="1028" spans="1:14" x14ac:dyDescent="0.3">
      <c r="A1028" s="6" t="s">
        <v>2535</v>
      </c>
      <c r="B1028" s="7">
        <v>45739</v>
      </c>
      <c r="C1028" s="8">
        <f t="shared" si="80"/>
        <v>23</v>
      </c>
      <c r="D1028" s="8" t="str">
        <f t="shared" si="81"/>
        <v>Mar</v>
      </c>
      <c r="E1028" s="8" t="s">
        <v>2209</v>
      </c>
      <c r="F1028" s="8" t="s">
        <v>2210</v>
      </c>
      <c r="G1028" s="8" t="s">
        <v>34</v>
      </c>
      <c r="H1028" s="8" t="s">
        <v>47</v>
      </c>
      <c r="I1028" s="9">
        <v>190</v>
      </c>
      <c r="J1028" s="10">
        <v>54</v>
      </c>
      <c r="K1028" s="11">
        <f t="shared" si="82"/>
        <v>10260</v>
      </c>
      <c r="L1028" s="8" t="s">
        <v>19</v>
      </c>
      <c r="M1028" s="8" t="b">
        <f t="shared" ca="1" si="83"/>
        <v>0</v>
      </c>
      <c r="N1028" s="12" t="b">
        <f t="shared" ca="1" si="84"/>
        <v>0</v>
      </c>
    </row>
    <row r="1029" spans="1:14" x14ac:dyDescent="0.3">
      <c r="A1029" s="6" t="s">
        <v>2536</v>
      </c>
      <c r="B1029" s="7">
        <v>45740</v>
      </c>
      <c r="C1029" s="8">
        <f t="shared" si="80"/>
        <v>24</v>
      </c>
      <c r="D1029" s="8" t="str">
        <f t="shared" si="81"/>
        <v>Mar</v>
      </c>
      <c r="E1029" s="8" t="s">
        <v>2212</v>
      </c>
      <c r="F1029" s="8" t="s">
        <v>2213</v>
      </c>
      <c r="G1029" s="8" t="s">
        <v>17</v>
      </c>
      <c r="H1029" s="8" t="s">
        <v>18</v>
      </c>
      <c r="I1029" s="9">
        <v>4000</v>
      </c>
      <c r="J1029" s="10">
        <v>35</v>
      </c>
      <c r="K1029" s="11">
        <f t="shared" si="82"/>
        <v>140000</v>
      </c>
      <c r="L1029" s="8" t="s">
        <v>25</v>
      </c>
      <c r="M1029" s="8" t="b">
        <f t="shared" ca="1" si="83"/>
        <v>0</v>
      </c>
      <c r="N1029" s="12" t="b">
        <f t="shared" ca="1" si="84"/>
        <v>0</v>
      </c>
    </row>
    <row r="1030" spans="1:14" x14ac:dyDescent="0.3">
      <c r="A1030" s="6" t="s">
        <v>2537</v>
      </c>
      <c r="B1030" s="7">
        <v>45741</v>
      </c>
      <c r="C1030" s="8">
        <f t="shared" si="80"/>
        <v>25</v>
      </c>
      <c r="D1030" s="8" t="str">
        <f t="shared" si="81"/>
        <v>Mar</v>
      </c>
      <c r="E1030" s="8" t="s">
        <v>2215</v>
      </c>
      <c r="F1030" s="8" t="s">
        <v>2216</v>
      </c>
      <c r="G1030" s="8" t="s">
        <v>23</v>
      </c>
      <c r="H1030" s="8" t="s">
        <v>24</v>
      </c>
      <c r="I1030" s="9">
        <v>1500</v>
      </c>
      <c r="J1030" s="10">
        <v>63</v>
      </c>
      <c r="K1030" s="11">
        <f t="shared" si="82"/>
        <v>94500</v>
      </c>
      <c r="L1030" s="8" t="s">
        <v>19</v>
      </c>
      <c r="M1030" s="8" t="b">
        <f t="shared" ca="1" si="83"/>
        <v>0</v>
      </c>
      <c r="N1030" s="12" t="b">
        <f t="shared" ca="1" si="84"/>
        <v>0</v>
      </c>
    </row>
    <row r="1031" spans="1:14" x14ac:dyDescent="0.3">
      <c r="A1031" s="6" t="s">
        <v>2538</v>
      </c>
      <c r="B1031" s="7">
        <v>45742</v>
      </c>
      <c r="C1031" s="8">
        <f t="shared" si="80"/>
        <v>26</v>
      </c>
      <c r="D1031" s="8" t="str">
        <f t="shared" si="81"/>
        <v>Mar</v>
      </c>
      <c r="E1031" s="8" t="s">
        <v>2218</v>
      </c>
      <c r="F1031" s="8" t="s">
        <v>2219</v>
      </c>
      <c r="G1031" s="8" t="s">
        <v>29</v>
      </c>
      <c r="H1031" s="8" t="s">
        <v>30</v>
      </c>
      <c r="I1031" s="9">
        <v>210</v>
      </c>
      <c r="J1031" s="10">
        <v>34</v>
      </c>
      <c r="K1031" s="11">
        <f t="shared" si="82"/>
        <v>7140</v>
      </c>
      <c r="L1031" s="8" t="s">
        <v>25</v>
      </c>
      <c r="M1031" s="8" t="b">
        <f t="shared" ca="1" si="83"/>
        <v>0</v>
      </c>
      <c r="N1031" s="12" t="b">
        <f t="shared" ca="1" si="84"/>
        <v>0</v>
      </c>
    </row>
    <row r="1032" spans="1:14" x14ac:dyDescent="0.3">
      <c r="A1032" s="6" t="s">
        <v>2539</v>
      </c>
      <c r="B1032" s="7">
        <v>45743</v>
      </c>
      <c r="C1032" s="8">
        <f t="shared" si="80"/>
        <v>27</v>
      </c>
      <c r="D1032" s="8" t="str">
        <f t="shared" si="81"/>
        <v>Mar</v>
      </c>
      <c r="E1032" s="8" t="s">
        <v>2221</v>
      </c>
      <c r="F1032" s="8" t="s">
        <v>2222</v>
      </c>
      <c r="G1032" s="8" t="s">
        <v>34</v>
      </c>
      <c r="H1032" s="8" t="s">
        <v>35</v>
      </c>
      <c r="I1032" s="9">
        <v>4000</v>
      </c>
      <c r="J1032" s="10">
        <v>54</v>
      </c>
      <c r="K1032" s="11">
        <f t="shared" si="82"/>
        <v>216000</v>
      </c>
      <c r="L1032" s="8" t="s">
        <v>19</v>
      </c>
      <c r="M1032" s="8" t="b">
        <f t="shared" ca="1" si="83"/>
        <v>0</v>
      </c>
      <c r="N1032" s="12" t="b">
        <f t="shared" ca="1" si="84"/>
        <v>0</v>
      </c>
    </row>
    <row r="1033" spans="1:14" x14ac:dyDescent="0.3">
      <c r="A1033" s="6" t="s">
        <v>2540</v>
      </c>
      <c r="B1033" s="7">
        <v>45744</v>
      </c>
      <c r="C1033" s="8">
        <f t="shared" si="80"/>
        <v>28</v>
      </c>
      <c r="D1033" s="8" t="str">
        <f t="shared" si="81"/>
        <v>Mar</v>
      </c>
      <c r="E1033" s="8" t="s">
        <v>2224</v>
      </c>
      <c r="F1033" s="8" t="s">
        <v>2225</v>
      </c>
      <c r="G1033" s="8" t="s">
        <v>17</v>
      </c>
      <c r="H1033" s="8" t="s">
        <v>39</v>
      </c>
      <c r="I1033" s="9">
        <v>3200</v>
      </c>
      <c r="J1033" s="10">
        <v>45</v>
      </c>
      <c r="K1033" s="11">
        <f t="shared" si="82"/>
        <v>144000</v>
      </c>
      <c r="L1033" s="8" t="s">
        <v>25</v>
      </c>
      <c r="M1033" s="8" t="b">
        <f t="shared" ca="1" si="83"/>
        <v>0</v>
      </c>
      <c r="N1033" s="12" t="b">
        <f t="shared" ca="1" si="84"/>
        <v>0</v>
      </c>
    </row>
    <row r="1034" spans="1:14" x14ac:dyDescent="0.3">
      <c r="A1034" s="6" t="s">
        <v>2541</v>
      </c>
      <c r="B1034" s="7">
        <v>45745</v>
      </c>
      <c r="C1034" s="8">
        <f t="shared" si="80"/>
        <v>29</v>
      </c>
      <c r="D1034" s="8" t="str">
        <f t="shared" si="81"/>
        <v>Mar</v>
      </c>
      <c r="E1034" s="8" t="s">
        <v>2227</v>
      </c>
      <c r="F1034" s="8" t="s">
        <v>2228</v>
      </c>
      <c r="G1034" s="8" t="s">
        <v>23</v>
      </c>
      <c r="H1034" s="8" t="s">
        <v>43</v>
      </c>
      <c r="I1034" s="9">
        <v>2900</v>
      </c>
      <c r="J1034" s="10">
        <v>56</v>
      </c>
      <c r="K1034" s="11">
        <f t="shared" si="82"/>
        <v>162400</v>
      </c>
      <c r="L1034" s="8" t="s">
        <v>19</v>
      </c>
      <c r="M1034" s="8" t="b">
        <f t="shared" ca="1" si="83"/>
        <v>0</v>
      </c>
      <c r="N1034" s="12" t="b">
        <f t="shared" ca="1" si="84"/>
        <v>0</v>
      </c>
    </row>
    <row r="1035" spans="1:14" x14ac:dyDescent="0.3">
      <c r="A1035" s="6" t="s">
        <v>2542</v>
      </c>
      <c r="B1035" s="7">
        <v>45746</v>
      </c>
      <c r="C1035" s="8">
        <f t="shared" si="80"/>
        <v>30</v>
      </c>
      <c r="D1035" s="8" t="str">
        <f t="shared" si="81"/>
        <v>Mar</v>
      </c>
      <c r="E1035" s="8" t="s">
        <v>2230</v>
      </c>
      <c r="F1035" s="8" t="s">
        <v>2231</v>
      </c>
      <c r="G1035" s="8" t="s">
        <v>29</v>
      </c>
      <c r="H1035" s="8" t="s">
        <v>47</v>
      </c>
      <c r="I1035" s="9">
        <v>190</v>
      </c>
      <c r="J1035" s="10">
        <v>65</v>
      </c>
      <c r="K1035" s="11">
        <f t="shared" si="82"/>
        <v>12350</v>
      </c>
      <c r="L1035" s="8" t="s">
        <v>25</v>
      </c>
      <c r="M1035" s="8" t="b">
        <f t="shared" ca="1" si="83"/>
        <v>0</v>
      </c>
      <c r="N1035" s="12" t="b">
        <f t="shared" ca="1" si="84"/>
        <v>0</v>
      </c>
    </row>
    <row r="1036" spans="1:14" x14ac:dyDescent="0.3">
      <c r="A1036" s="6" t="s">
        <v>2543</v>
      </c>
      <c r="B1036" s="7">
        <v>45747</v>
      </c>
      <c r="C1036" s="8">
        <f t="shared" si="80"/>
        <v>31</v>
      </c>
      <c r="D1036" s="8" t="str">
        <f t="shared" si="81"/>
        <v>Mar</v>
      </c>
      <c r="E1036" s="8" t="s">
        <v>2233</v>
      </c>
      <c r="F1036" s="8" t="s">
        <v>2234</v>
      </c>
      <c r="G1036" s="8" t="s">
        <v>29</v>
      </c>
      <c r="H1036" s="8" t="s">
        <v>39</v>
      </c>
      <c r="I1036" s="9">
        <v>4000</v>
      </c>
      <c r="J1036" s="10">
        <v>65</v>
      </c>
      <c r="K1036" s="11">
        <f t="shared" si="82"/>
        <v>260000</v>
      </c>
      <c r="L1036" s="8" t="s">
        <v>19</v>
      </c>
      <c r="M1036" s="8" t="b">
        <f t="shared" ca="1" si="83"/>
        <v>0</v>
      </c>
      <c r="N1036" s="12" t="b">
        <f t="shared" ca="1" si="84"/>
        <v>0</v>
      </c>
    </row>
    <row r="1037" spans="1:14" x14ac:dyDescent="0.3">
      <c r="A1037" s="13" t="s">
        <v>2544</v>
      </c>
      <c r="B1037" s="7">
        <v>45748</v>
      </c>
      <c r="C1037" s="14">
        <f t="shared" si="80"/>
        <v>1</v>
      </c>
      <c r="D1037" s="14" t="str">
        <f t="shared" si="81"/>
        <v>Apr</v>
      </c>
      <c r="E1037" s="14" t="s">
        <v>2236</v>
      </c>
      <c r="F1037" s="14" t="s">
        <v>2237</v>
      </c>
      <c r="G1037" s="14" t="s">
        <v>34</v>
      </c>
      <c r="H1037" s="14" t="s">
        <v>43</v>
      </c>
      <c r="I1037" s="15">
        <v>1500</v>
      </c>
      <c r="J1037" s="16">
        <v>65</v>
      </c>
      <c r="K1037" s="17">
        <f t="shared" si="82"/>
        <v>97500</v>
      </c>
      <c r="L1037" s="14" t="s">
        <v>25</v>
      </c>
      <c r="M1037" s="14" t="b">
        <f t="shared" ca="1" si="83"/>
        <v>0</v>
      </c>
      <c r="N1037" s="18" t="b">
        <f t="shared" ca="1" si="84"/>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50CD9-53A7-49D6-A16E-0E121466CBEE}">
  <dimension ref="B43:I43"/>
  <sheetViews>
    <sheetView showGridLines="0" showRowColHeaders="0" tabSelected="1" workbookViewId="0">
      <selection activeCell="J50" sqref="J50"/>
    </sheetView>
  </sheetViews>
  <sheetFormatPr defaultRowHeight="14.4" x14ac:dyDescent="0.3"/>
  <sheetData>
    <row r="43" spans="2:9" ht="18" x14ac:dyDescent="0.35">
      <c r="B43" s="27" t="s">
        <v>2607</v>
      </c>
      <c r="C43" s="27"/>
      <c r="D43" s="27"/>
      <c r="E43" s="27"/>
      <c r="F43" s="27"/>
      <c r="G43" s="27"/>
      <c r="H43" s="26"/>
      <c r="I43" s="2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3E01B-FE8B-4E55-ABBC-642969A56272}">
  <dimension ref="A1:I41"/>
  <sheetViews>
    <sheetView zoomScale="179" zoomScaleNormal="179" workbookViewId="0">
      <selection activeCell="E9" sqref="E9"/>
    </sheetView>
  </sheetViews>
  <sheetFormatPr defaultRowHeight="14.4" x14ac:dyDescent="0.3"/>
  <cols>
    <col min="1" max="1" width="14.44140625" bestFit="1" customWidth="1"/>
    <col min="2" max="2" width="10.44140625" bestFit="1" customWidth="1"/>
    <col min="5" max="5" width="12.5546875" bestFit="1" customWidth="1"/>
    <col min="6" max="6" width="10.44140625" bestFit="1" customWidth="1"/>
    <col min="8" max="8" width="12.5546875" bestFit="1" customWidth="1"/>
    <col min="9" max="9" width="10.44140625" bestFit="1" customWidth="1"/>
    <col min="10" max="10" width="14.44140625" bestFit="1" customWidth="1"/>
  </cols>
  <sheetData>
    <row r="1" spans="1:9" x14ac:dyDescent="0.3">
      <c r="A1" t="s">
        <v>2545</v>
      </c>
      <c r="E1" s="20" t="s">
        <v>2547</v>
      </c>
      <c r="F1" t="s">
        <v>2546</v>
      </c>
      <c r="H1" s="20" t="s">
        <v>2547</v>
      </c>
      <c r="I1" t="s">
        <v>2546</v>
      </c>
    </row>
    <row r="2" spans="1:9" x14ac:dyDescent="0.3">
      <c r="A2" s="19">
        <v>17858190</v>
      </c>
      <c r="B2" s="21">
        <f>GETPIVOTDATA("Amount",$A$1)</f>
        <v>17858190</v>
      </c>
      <c r="E2" s="23" t="s">
        <v>25</v>
      </c>
      <c r="F2" s="19">
        <v>3974</v>
      </c>
      <c r="H2" s="23" t="s">
        <v>47</v>
      </c>
      <c r="I2" s="19">
        <v>1295</v>
      </c>
    </row>
    <row r="3" spans="1:9" x14ac:dyDescent="0.3">
      <c r="E3" s="23" t="s">
        <v>19</v>
      </c>
      <c r="F3" s="19">
        <v>3705</v>
      </c>
      <c r="H3" s="23" t="s">
        <v>39</v>
      </c>
      <c r="I3" s="19">
        <v>1320</v>
      </c>
    </row>
    <row r="4" spans="1:9" x14ac:dyDescent="0.3">
      <c r="E4" s="23" t="s">
        <v>2548</v>
      </c>
      <c r="F4" s="19">
        <v>7679</v>
      </c>
      <c r="H4" s="23" t="s">
        <v>24</v>
      </c>
      <c r="I4" s="19">
        <v>904</v>
      </c>
    </row>
    <row r="5" spans="1:9" x14ac:dyDescent="0.3">
      <c r="H5" s="23" t="s">
        <v>18</v>
      </c>
      <c r="I5" s="19">
        <v>787</v>
      </c>
    </row>
    <row r="6" spans="1:9" x14ac:dyDescent="0.3">
      <c r="H6" s="23" t="s">
        <v>30</v>
      </c>
      <c r="I6" s="19">
        <v>928</v>
      </c>
    </row>
    <row r="7" spans="1:9" x14ac:dyDescent="0.3">
      <c r="A7" s="26" t="s">
        <v>2606</v>
      </c>
      <c r="B7" s="26"/>
      <c r="C7" s="26"/>
      <c r="D7" s="26"/>
      <c r="E7" s="26"/>
      <c r="H7" s="23" t="s">
        <v>35</v>
      </c>
      <c r="I7" s="19">
        <v>856</v>
      </c>
    </row>
    <row r="8" spans="1:9" x14ac:dyDescent="0.3">
      <c r="H8" s="23" t="s">
        <v>43</v>
      </c>
      <c r="I8" s="19">
        <v>1589</v>
      </c>
    </row>
    <row r="9" spans="1:9" x14ac:dyDescent="0.3">
      <c r="H9" s="23" t="s">
        <v>2548</v>
      </c>
      <c r="I9" s="19">
        <v>7679</v>
      </c>
    </row>
    <row r="10" spans="1:9" x14ac:dyDescent="0.3">
      <c r="E10" s="20" t="s">
        <v>12</v>
      </c>
      <c r="F10" t="s">
        <v>2549</v>
      </c>
      <c r="H10" s="20" t="s">
        <v>13</v>
      </c>
      <c r="I10" t="s">
        <v>2549</v>
      </c>
    </row>
    <row r="11" spans="1:9" x14ac:dyDescent="0.3">
      <c r="A11" t="s">
        <v>2546</v>
      </c>
    </row>
    <row r="12" spans="1:9" x14ac:dyDescent="0.3">
      <c r="A12" s="19">
        <v>7679</v>
      </c>
      <c r="B12" s="22">
        <f>GETPIVOTDATA("Qty",$A$11)</f>
        <v>7679</v>
      </c>
      <c r="E12" s="20" t="s">
        <v>2547</v>
      </c>
      <c r="F12" t="s">
        <v>2546</v>
      </c>
      <c r="G12" s="19">
        <v>6</v>
      </c>
      <c r="H12" s="20" t="s">
        <v>2547</v>
      </c>
      <c r="I12" t="s">
        <v>2546</v>
      </c>
    </row>
    <row r="13" spans="1:9" x14ac:dyDescent="0.3">
      <c r="E13" s="25" t="s">
        <v>2578</v>
      </c>
      <c r="F13" s="19">
        <v>5</v>
      </c>
      <c r="H13" s="24" t="s">
        <v>2550</v>
      </c>
      <c r="I13" s="19">
        <v>5</v>
      </c>
    </row>
    <row r="14" spans="1:9" x14ac:dyDescent="0.3">
      <c r="E14" s="25" t="s">
        <v>2579</v>
      </c>
      <c r="F14" s="19">
        <v>6</v>
      </c>
      <c r="H14" s="24" t="s">
        <v>2551</v>
      </c>
      <c r="I14" s="19">
        <v>6</v>
      </c>
    </row>
    <row r="15" spans="1:9" x14ac:dyDescent="0.3">
      <c r="E15" s="25" t="s">
        <v>2580</v>
      </c>
      <c r="F15" s="19">
        <v>5</v>
      </c>
      <c r="H15" s="24" t="s">
        <v>2552</v>
      </c>
      <c r="I15" s="19">
        <v>5</v>
      </c>
    </row>
    <row r="16" spans="1:9" x14ac:dyDescent="0.3">
      <c r="A16" s="20" t="s">
        <v>2547</v>
      </c>
      <c r="B16" t="s">
        <v>2545</v>
      </c>
      <c r="E16" s="25" t="s">
        <v>2581</v>
      </c>
      <c r="F16" s="19">
        <v>6</v>
      </c>
      <c r="H16" s="24" t="s">
        <v>2553</v>
      </c>
      <c r="I16" s="19">
        <v>6</v>
      </c>
    </row>
    <row r="17" spans="1:9" x14ac:dyDescent="0.3">
      <c r="A17" s="23" t="s">
        <v>24</v>
      </c>
      <c r="B17" s="19">
        <v>2687400</v>
      </c>
      <c r="E17" s="25" t="s">
        <v>2582</v>
      </c>
      <c r="F17" s="19">
        <v>2</v>
      </c>
      <c r="H17" s="24" t="s">
        <v>2554</v>
      </c>
      <c r="I17" s="19">
        <v>2</v>
      </c>
    </row>
    <row r="18" spans="1:9" x14ac:dyDescent="0.3">
      <c r="A18" s="23" t="s">
        <v>30</v>
      </c>
      <c r="B18" s="19">
        <v>2597180</v>
      </c>
      <c r="E18" s="25" t="s">
        <v>2583</v>
      </c>
      <c r="F18" s="19">
        <v>3</v>
      </c>
      <c r="H18" s="24" t="s">
        <v>2555</v>
      </c>
      <c r="I18" s="19">
        <v>3</v>
      </c>
    </row>
    <row r="19" spans="1:9" x14ac:dyDescent="0.3">
      <c r="A19" s="23" t="s">
        <v>43</v>
      </c>
      <c r="B19" s="19">
        <v>4379860</v>
      </c>
      <c r="E19" s="25" t="s">
        <v>2584</v>
      </c>
      <c r="F19" s="19">
        <v>5</v>
      </c>
      <c r="H19" s="24" t="s">
        <v>2556</v>
      </c>
      <c r="I19" s="19">
        <v>5</v>
      </c>
    </row>
    <row r="20" spans="1:9" x14ac:dyDescent="0.3">
      <c r="A20" s="23" t="s">
        <v>2548</v>
      </c>
      <c r="B20" s="19">
        <v>9664440</v>
      </c>
      <c r="E20" s="25" t="s">
        <v>2585</v>
      </c>
      <c r="F20" s="19">
        <v>3</v>
      </c>
      <c r="H20" s="24" t="s">
        <v>2557</v>
      </c>
      <c r="I20" s="19">
        <v>3</v>
      </c>
    </row>
    <row r="21" spans="1:9" x14ac:dyDescent="0.3">
      <c r="E21" s="25" t="s">
        <v>2586</v>
      </c>
      <c r="F21" s="19">
        <v>1</v>
      </c>
      <c r="H21" s="24" t="s">
        <v>2558</v>
      </c>
      <c r="I21" s="19">
        <v>1</v>
      </c>
    </row>
    <row r="22" spans="1:9" x14ac:dyDescent="0.3">
      <c r="E22" s="25" t="s">
        <v>2587</v>
      </c>
      <c r="F22" s="19">
        <v>2</v>
      </c>
      <c r="H22" s="24" t="s">
        <v>2559</v>
      </c>
      <c r="I22" s="19">
        <v>2</v>
      </c>
    </row>
    <row r="23" spans="1:9" x14ac:dyDescent="0.3">
      <c r="E23" s="25" t="s">
        <v>2588</v>
      </c>
      <c r="F23" s="19">
        <v>3</v>
      </c>
      <c r="H23" s="24" t="s">
        <v>2560</v>
      </c>
      <c r="I23" s="19">
        <v>3</v>
      </c>
    </row>
    <row r="24" spans="1:9" x14ac:dyDescent="0.3">
      <c r="E24" s="25" t="s">
        <v>2589</v>
      </c>
      <c r="F24" s="19">
        <v>7</v>
      </c>
      <c r="H24" s="24" t="s">
        <v>2561</v>
      </c>
      <c r="I24" s="19">
        <v>7</v>
      </c>
    </row>
    <row r="25" spans="1:9" x14ac:dyDescent="0.3">
      <c r="E25" s="25" t="s">
        <v>2590</v>
      </c>
      <c r="F25" s="19">
        <v>6</v>
      </c>
      <c r="H25" s="24" t="s">
        <v>2562</v>
      </c>
      <c r="I25" s="19">
        <v>6</v>
      </c>
    </row>
    <row r="26" spans="1:9" x14ac:dyDescent="0.3">
      <c r="E26" s="25" t="s">
        <v>2591</v>
      </c>
      <c r="F26" s="19">
        <v>1</v>
      </c>
      <c r="H26" s="24" t="s">
        <v>2563</v>
      </c>
      <c r="I26" s="19">
        <v>1</v>
      </c>
    </row>
    <row r="27" spans="1:9" x14ac:dyDescent="0.3">
      <c r="E27" s="25" t="s">
        <v>2592</v>
      </c>
      <c r="F27" s="19">
        <v>3</v>
      </c>
      <c r="H27" s="24" t="s">
        <v>2564</v>
      </c>
      <c r="I27" s="19">
        <v>3</v>
      </c>
    </row>
    <row r="28" spans="1:9" x14ac:dyDescent="0.3">
      <c r="A28" s="20" t="s">
        <v>2547</v>
      </c>
      <c r="B28" t="s">
        <v>2546</v>
      </c>
      <c r="E28" s="25" t="s">
        <v>2593</v>
      </c>
      <c r="F28" s="19">
        <v>4</v>
      </c>
      <c r="H28" s="24" t="s">
        <v>2565</v>
      </c>
      <c r="I28" s="19">
        <v>4</v>
      </c>
    </row>
    <row r="29" spans="1:9" x14ac:dyDescent="0.3">
      <c r="A29" s="23" t="s">
        <v>17</v>
      </c>
      <c r="B29" s="19">
        <v>1669</v>
      </c>
      <c r="E29" s="25" t="s">
        <v>2594</v>
      </c>
      <c r="F29" s="19">
        <v>2</v>
      </c>
      <c r="H29" s="24" t="s">
        <v>2566</v>
      </c>
      <c r="I29" s="19">
        <v>2</v>
      </c>
    </row>
    <row r="30" spans="1:9" x14ac:dyDescent="0.3">
      <c r="A30" s="23" t="s">
        <v>34</v>
      </c>
      <c r="B30" s="19">
        <v>2426</v>
      </c>
      <c r="E30" s="25" t="s">
        <v>2595</v>
      </c>
      <c r="F30" s="19">
        <v>3</v>
      </c>
      <c r="H30" s="24" t="s">
        <v>2567</v>
      </c>
      <c r="I30" s="19">
        <v>3</v>
      </c>
    </row>
    <row r="31" spans="1:9" x14ac:dyDescent="0.3">
      <c r="A31" s="23" t="s">
        <v>29</v>
      </c>
      <c r="B31" s="19">
        <v>2151</v>
      </c>
      <c r="E31" s="25" t="s">
        <v>2596</v>
      </c>
      <c r="F31" s="19">
        <v>4</v>
      </c>
      <c r="H31" s="24" t="s">
        <v>2568</v>
      </c>
      <c r="I31" s="19">
        <v>4</v>
      </c>
    </row>
    <row r="32" spans="1:9" x14ac:dyDescent="0.3">
      <c r="A32" s="23" t="s">
        <v>2548</v>
      </c>
      <c r="B32" s="19">
        <v>6246</v>
      </c>
      <c r="E32" s="25" t="s">
        <v>2597</v>
      </c>
      <c r="F32" s="19">
        <v>5</v>
      </c>
      <c r="H32" s="24" t="s">
        <v>2569</v>
      </c>
      <c r="I32" s="19">
        <v>5</v>
      </c>
    </row>
    <row r="33" spans="5:9" x14ac:dyDescent="0.3">
      <c r="E33" s="25" t="s">
        <v>2598</v>
      </c>
      <c r="F33" s="19">
        <v>6</v>
      </c>
      <c r="H33" s="24" t="s">
        <v>2570</v>
      </c>
      <c r="I33" s="19">
        <v>6</v>
      </c>
    </row>
    <row r="34" spans="5:9" x14ac:dyDescent="0.3">
      <c r="E34" s="25" t="s">
        <v>2599</v>
      </c>
      <c r="F34" s="19">
        <v>5</v>
      </c>
      <c r="H34" s="24" t="s">
        <v>2571</v>
      </c>
      <c r="I34" s="19">
        <v>5</v>
      </c>
    </row>
    <row r="35" spans="5:9" x14ac:dyDescent="0.3">
      <c r="E35" s="25" t="s">
        <v>2600</v>
      </c>
      <c r="F35" s="19">
        <v>4</v>
      </c>
      <c r="H35" s="24" t="s">
        <v>2572</v>
      </c>
      <c r="I35" s="19">
        <v>4</v>
      </c>
    </row>
    <row r="36" spans="5:9" x14ac:dyDescent="0.3">
      <c r="E36" s="25" t="s">
        <v>2601</v>
      </c>
      <c r="F36" s="19">
        <v>10</v>
      </c>
      <c r="H36" s="24" t="s">
        <v>2573</v>
      </c>
      <c r="I36" s="19">
        <v>10</v>
      </c>
    </row>
    <row r="37" spans="5:9" x14ac:dyDescent="0.3">
      <c r="E37" s="25" t="s">
        <v>2602</v>
      </c>
      <c r="F37" s="19">
        <v>3</v>
      </c>
      <c r="H37" s="24" t="s">
        <v>2574</v>
      </c>
      <c r="I37" s="19">
        <v>3</v>
      </c>
    </row>
    <row r="38" spans="5:9" x14ac:dyDescent="0.3">
      <c r="E38" s="25" t="s">
        <v>2603</v>
      </c>
      <c r="F38" s="19">
        <v>4</v>
      </c>
      <c r="H38" s="24" t="s">
        <v>2575</v>
      </c>
      <c r="I38" s="19">
        <v>4</v>
      </c>
    </row>
    <row r="39" spans="5:9" x14ac:dyDescent="0.3">
      <c r="E39" s="25" t="s">
        <v>2604</v>
      </c>
      <c r="F39" s="19">
        <v>5</v>
      </c>
      <c r="H39" s="24" t="s">
        <v>2576</v>
      </c>
      <c r="I39" s="19">
        <v>5</v>
      </c>
    </row>
    <row r="40" spans="5:9" x14ac:dyDescent="0.3">
      <c r="E40" s="25" t="s">
        <v>2605</v>
      </c>
      <c r="F40" s="19">
        <v>6</v>
      </c>
      <c r="H40" s="24" t="s">
        <v>2577</v>
      </c>
      <c r="I40" s="19">
        <v>6</v>
      </c>
    </row>
    <row r="41" spans="5:9" x14ac:dyDescent="0.3">
      <c r="E41" s="24" t="s">
        <v>2548</v>
      </c>
      <c r="F41" s="19">
        <v>119</v>
      </c>
      <c r="H41" s="24" t="s">
        <v>2548</v>
      </c>
      <c r="I41" s="19">
        <v>119</v>
      </c>
    </row>
  </sheetData>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Amardeep Jha</dc:creator>
  <cp:lastModifiedBy>Amardeep Jha</cp:lastModifiedBy>
  <dcterms:created xsi:type="dcterms:W3CDTF">2022-11-12T09:40:52Z</dcterms:created>
  <dcterms:modified xsi:type="dcterms:W3CDTF">2022-11-12T16:41:14Z</dcterms:modified>
</cp:coreProperties>
</file>