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33" i="1"/>
  <c r="H33"/>
  <c r="G33"/>
  <c r="F33"/>
  <c r="E33"/>
  <c r="D33"/>
  <c r="C33"/>
  <c r="C31"/>
  <c r="D31"/>
  <c r="E31"/>
  <c r="F31"/>
  <c r="G31"/>
  <c r="H31"/>
  <c r="I31"/>
  <c r="D30"/>
  <c r="E30"/>
  <c r="F30"/>
  <c r="G30"/>
  <c r="H30"/>
  <c r="I30"/>
  <c r="C30"/>
  <c r="D32"/>
  <c r="E32"/>
  <c r="F32"/>
  <c r="G32"/>
  <c r="H32"/>
  <c r="I32"/>
  <c r="C32"/>
  <c r="D15"/>
  <c r="E15"/>
  <c r="F15"/>
  <c r="G15"/>
  <c r="H15"/>
  <c r="I15"/>
  <c r="C15"/>
  <c r="D12"/>
  <c r="E12"/>
  <c r="E21" s="1"/>
  <c r="F12"/>
  <c r="F21" s="1"/>
  <c r="G12"/>
  <c r="G21" s="1"/>
  <c r="H12"/>
  <c r="H21" s="1"/>
  <c r="I12"/>
  <c r="D13"/>
  <c r="E13"/>
  <c r="F13"/>
  <c r="G13"/>
  <c r="G22" s="1"/>
  <c r="H13"/>
  <c r="H22" s="1"/>
  <c r="I13"/>
  <c r="D14"/>
  <c r="D23" s="1"/>
  <c r="E14"/>
  <c r="E23" s="1"/>
  <c r="F14"/>
  <c r="G14"/>
  <c r="G23" s="1"/>
  <c r="H14"/>
  <c r="I14"/>
  <c r="I23" s="1"/>
  <c r="C13"/>
  <c r="C14"/>
  <c r="C23" s="1"/>
  <c r="J23" s="1"/>
  <c r="C12"/>
  <c r="D22"/>
  <c r="D21"/>
  <c r="I21"/>
  <c r="I22" s="1"/>
  <c r="C21"/>
  <c r="J21" s="1"/>
  <c r="C16"/>
  <c r="H24" l="1"/>
  <c r="I24"/>
  <c r="D24"/>
  <c r="G24"/>
  <c r="I16"/>
  <c r="E22"/>
  <c r="F22"/>
  <c r="H23"/>
  <c r="H25"/>
  <c r="E24"/>
  <c r="F24"/>
  <c r="F23"/>
  <c r="E16"/>
  <c r="F16"/>
  <c r="G16"/>
  <c r="H16"/>
  <c r="D16"/>
  <c r="C22"/>
  <c r="C24"/>
  <c r="I25" l="1"/>
  <c r="D25"/>
  <c r="G25"/>
  <c r="E25"/>
  <c r="F25"/>
  <c r="J22"/>
  <c r="J24"/>
  <c r="F34" s="1"/>
  <c r="C25"/>
  <c r="C34" l="1"/>
  <c r="D34"/>
  <c r="G34"/>
  <c r="E34"/>
  <c r="I34"/>
  <c r="H34"/>
</calcChain>
</file>

<file path=xl/sharedStrings.xml><?xml version="1.0" encoding="utf-8"?>
<sst xmlns="http://schemas.openxmlformats.org/spreadsheetml/2006/main" count="56" uniqueCount="14">
  <si>
    <t>x1</t>
  </si>
  <si>
    <t>x2</t>
  </si>
  <si>
    <t>x3</t>
  </si>
  <si>
    <t>x4</t>
  </si>
  <si>
    <t>x5</t>
  </si>
  <si>
    <t>x6</t>
  </si>
  <si>
    <t>bi</t>
  </si>
  <si>
    <t>Базовая переменная</t>
  </si>
  <si>
    <t>x опор</t>
  </si>
  <si>
    <t>(0,0,330,400,20,12)</t>
  </si>
  <si>
    <t>Проверка на оптимальность</t>
  </si>
  <si>
    <t>cj</t>
  </si>
  <si>
    <t>Решение не оптимально, введем в базис переменную x2</t>
  </si>
  <si>
    <t>Решение не оптимально, введем в базис переменную x1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</si>
</sst>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0" xfId="0" applyFont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0</xdr:rowOff>
    </xdr:from>
    <xdr:to>
      <xdr:col>11</xdr:col>
      <xdr:colOff>561975</xdr:colOff>
      <xdr:row>0</xdr:row>
      <xdr:rowOff>295275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57900" y="0"/>
          <a:ext cx="1790700" cy="2952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561975</xdr:colOff>
      <xdr:row>0</xdr:row>
      <xdr:rowOff>342900</xdr:rowOff>
    </xdr:from>
    <xdr:to>
      <xdr:col>11</xdr:col>
      <xdr:colOff>247650</xdr:colOff>
      <xdr:row>6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91300" y="342900"/>
          <a:ext cx="1514475" cy="1047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J10" sqref="J10"/>
    </sheetView>
  </sheetViews>
  <sheetFormatPr defaultRowHeight="15"/>
  <cols>
    <col min="1" max="1" width="12.140625" customWidth="1"/>
    <col min="2" max="2" width="9.7109375" bestFit="1" customWidth="1"/>
    <col min="3" max="3" width="11" customWidth="1"/>
    <col min="4" max="4" width="13" customWidth="1"/>
    <col min="5" max="5" width="10.140625" customWidth="1"/>
    <col min="6" max="6" width="9.7109375" bestFit="1" customWidth="1"/>
    <col min="7" max="7" width="10.5703125" customWidth="1"/>
    <col min="8" max="8" width="14.140625" customWidth="1"/>
  </cols>
  <sheetData>
    <row r="1" spans="1:9" ht="30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9">
      <c r="A2" s="3" t="s">
        <v>2</v>
      </c>
      <c r="B2" s="3">
        <v>3</v>
      </c>
      <c r="C2" s="3">
        <v>10</v>
      </c>
      <c r="D2" s="3">
        <v>1</v>
      </c>
      <c r="E2" s="3">
        <v>0</v>
      </c>
      <c r="F2" s="3">
        <v>0</v>
      </c>
      <c r="G2" s="3">
        <v>0</v>
      </c>
      <c r="H2" s="3">
        <v>330</v>
      </c>
    </row>
    <row r="3" spans="1:9">
      <c r="A3" s="3" t="s">
        <v>3</v>
      </c>
      <c r="B3" s="3">
        <v>16</v>
      </c>
      <c r="C3" s="3">
        <v>4</v>
      </c>
      <c r="D3" s="3">
        <v>0</v>
      </c>
      <c r="E3" s="3">
        <v>1</v>
      </c>
      <c r="F3" s="3">
        <v>0</v>
      </c>
      <c r="G3" s="3">
        <v>0</v>
      </c>
      <c r="H3" s="3">
        <v>400</v>
      </c>
    </row>
    <row r="4" spans="1:9">
      <c r="A4" s="3" t="s">
        <v>4</v>
      </c>
      <c r="B4" s="3">
        <v>6</v>
      </c>
      <c r="C4" s="3">
        <v>6</v>
      </c>
      <c r="D4" s="3">
        <v>0</v>
      </c>
      <c r="E4" s="3">
        <v>0</v>
      </c>
      <c r="F4" s="3">
        <v>1</v>
      </c>
      <c r="G4" s="3">
        <v>0</v>
      </c>
      <c r="H4" s="3">
        <v>240</v>
      </c>
    </row>
    <row r="5" spans="1:9">
      <c r="A5" s="3" t="s">
        <v>5</v>
      </c>
      <c r="B5" s="3">
        <v>0</v>
      </c>
      <c r="C5" s="3">
        <v>-1</v>
      </c>
      <c r="D5" s="3">
        <v>0</v>
      </c>
      <c r="E5" s="3">
        <v>0</v>
      </c>
      <c r="F5" s="3">
        <v>0</v>
      </c>
      <c r="G5" s="3">
        <v>1</v>
      </c>
      <c r="H5" s="3">
        <v>12</v>
      </c>
    </row>
    <row r="6" spans="1:9">
      <c r="A6" t="s">
        <v>8</v>
      </c>
      <c r="B6" t="s">
        <v>9</v>
      </c>
    </row>
    <row r="8" spans="1:9">
      <c r="A8" t="s">
        <v>10</v>
      </c>
    </row>
    <row r="10" spans="1:9">
      <c r="C10" s="3">
        <v>2500</v>
      </c>
      <c r="D10" s="3">
        <v>3500</v>
      </c>
      <c r="E10" s="3">
        <v>0</v>
      </c>
      <c r="F10" s="3">
        <v>0</v>
      </c>
      <c r="G10" s="3">
        <v>0</v>
      </c>
      <c r="H10" s="3">
        <v>0</v>
      </c>
    </row>
    <row r="11" spans="1:9" ht="45">
      <c r="A11" s="3" t="s">
        <v>11</v>
      </c>
      <c r="B11" s="1" t="s">
        <v>7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</row>
    <row r="12" spans="1:9">
      <c r="A12" s="3">
        <v>0</v>
      </c>
      <c r="B12" s="3" t="s">
        <v>2</v>
      </c>
      <c r="C12" s="3">
        <f>B2</f>
        <v>3</v>
      </c>
      <c r="D12" s="10">
        <f t="shared" ref="D12:I12" si="0">C2</f>
        <v>10</v>
      </c>
      <c r="E12" s="3">
        <f t="shared" si="0"/>
        <v>1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330</v>
      </c>
    </row>
    <row r="13" spans="1:9">
      <c r="A13" s="3">
        <v>0</v>
      </c>
      <c r="B13" s="3" t="s">
        <v>3</v>
      </c>
      <c r="C13" s="3">
        <f t="shared" ref="C13:I15" si="1">B3</f>
        <v>16</v>
      </c>
      <c r="D13" s="3">
        <f t="shared" si="1"/>
        <v>4</v>
      </c>
      <c r="E13" s="3">
        <f t="shared" si="1"/>
        <v>0</v>
      </c>
      <c r="F13" s="3">
        <f t="shared" si="1"/>
        <v>1</v>
      </c>
      <c r="G13" s="3">
        <f t="shared" si="1"/>
        <v>0</v>
      </c>
      <c r="H13" s="3">
        <f t="shared" si="1"/>
        <v>0</v>
      </c>
      <c r="I13" s="3">
        <f t="shared" si="1"/>
        <v>400</v>
      </c>
    </row>
    <row r="14" spans="1:9">
      <c r="A14" s="3">
        <v>0</v>
      </c>
      <c r="B14" s="3" t="s">
        <v>4</v>
      </c>
      <c r="C14" s="3">
        <f t="shared" si="1"/>
        <v>6</v>
      </c>
      <c r="D14" s="3">
        <f t="shared" si="1"/>
        <v>6</v>
      </c>
      <c r="E14" s="3">
        <f t="shared" si="1"/>
        <v>0</v>
      </c>
      <c r="F14" s="3">
        <f t="shared" si="1"/>
        <v>0</v>
      </c>
      <c r="G14" s="3">
        <f t="shared" si="1"/>
        <v>1</v>
      </c>
      <c r="H14" s="3">
        <f t="shared" si="1"/>
        <v>0</v>
      </c>
      <c r="I14" s="3">
        <f t="shared" si="1"/>
        <v>240</v>
      </c>
    </row>
    <row r="15" spans="1:9">
      <c r="A15" s="3">
        <v>0</v>
      </c>
      <c r="B15" s="3" t="s">
        <v>5</v>
      </c>
      <c r="C15" s="3">
        <f>B5</f>
        <v>0</v>
      </c>
      <c r="D15" s="3">
        <f t="shared" ref="D15:I15" si="2">C5</f>
        <v>-1</v>
      </c>
      <c r="E15" s="3">
        <f t="shared" si="2"/>
        <v>0</v>
      </c>
      <c r="F15" s="3">
        <f t="shared" si="2"/>
        <v>0</v>
      </c>
      <c r="G15" s="3">
        <f t="shared" si="2"/>
        <v>0</v>
      </c>
      <c r="H15" s="3">
        <f t="shared" si="2"/>
        <v>1</v>
      </c>
      <c r="I15" s="3">
        <f t="shared" si="2"/>
        <v>12</v>
      </c>
    </row>
    <row r="16" spans="1:9">
      <c r="C16" s="3">
        <f>SUMPRODUCT($A$12:$A$15,C12:C15)-C10</f>
        <v>-2500</v>
      </c>
      <c r="D16" s="5">
        <f t="shared" ref="D16:I16" si="3">SUMPRODUCT($A$12:$A$15,D12:D15)-D10</f>
        <v>-3500</v>
      </c>
      <c r="E16" s="3">
        <f t="shared" si="3"/>
        <v>0</v>
      </c>
      <c r="F16" s="3">
        <f t="shared" si="3"/>
        <v>0</v>
      </c>
      <c r="G16" s="3">
        <f t="shared" si="3"/>
        <v>0</v>
      </c>
      <c r="H16" s="3">
        <f t="shared" si="3"/>
        <v>0</v>
      </c>
      <c r="I16" s="3">
        <f t="shared" si="3"/>
        <v>0</v>
      </c>
    </row>
    <row r="17" spans="1:10">
      <c r="C17" s="4"/>
      <c r="D17" s="6"/>
      <c r="E17" s="4"/>
      <c r="F17" s="4"/>
      <c r="G17" s="4"/>
      <c r="H17" s="4"/>
      <c r="I17" s="4"/>
    </row>
    <row r="18" spans="1:10">
      <c r="A18" t="s">
        <v>12</v>
      </c>
    </row>
    <row r="19" spans="1:10">
      <c r="C19" s="3">
        <v>2500</v>
      </c>
      <c r="D19" s="3">
        <v>3500</v>
      </c>
      <c r="E19" s="3">
        <v>0</v>
      </c>
      <c r="F19" s="3">
        <v>0</v>
      </c>
      <c r="G19" s="3">
        <v>0</v>
      </c>
      <c r="H19" s="3">
        <v>0</v>
      </c>
    </row>
    <row r="20" spans="1:10" ht="45">
      <c r="A20" s="3" t="s">
        <v>11</v>
      </c>
      <c r="B20" s="1" t="s">
        <v>7</v>
      </c>
      <c r="C20" s="2" t="s">
        <v>0</v>
      </c>
      <c r="D20" s="2" t="s">
        <v>1</v>
      </c>
      <c r="E20" s="2" t="s">
        <v>2</v>
      </c>
      <c r="F20" s="2" t="s">
        <v>3</v>
      </c>
      <c r="G20" s="2" t="s">
        <v>4</v>
      </c>
      <c r="H20" s="2" t="s">
        <v>5</v>
      </c>
      <c r="I20" s="2" t="s">
        <v>6</v>
      </c>
    </row>
    <row r="21" spans="1:10">
      <c r="A21" s="3">
        <v>3500</v>
      </c>
      <c r="B21" s="3" t="s">
        <v>1</v>
      </c>
      <c r="C21" s="7">
        <f>C12/$D$12</f>
        <v>0.3</v>
      </c>
      <c r="D21" s="7">
        <f t="shared" ref="D21:I21" si="4">D12/$D$12</f>
        <v>1</v>
      </c>
      <c r="E21" s="7">
        <f t="shared" si="4"/>
        <v>0.1</v>
      </c>
      <c r="F21" s="7">
        <f t="shared" si="4"/>
        <v>0</v>
      </c>
      <c r="G21" s="7">
        <f t="shared" si="4"/>
        <v>0</v>
      </c>
      <c r="H21" s="7">
        <f t="shared" si="4"/>
        <v>0</v>
      </c>
      <c r="I21" s="7">
        <f t="shared" si="4"/>
        <v>33</v>
      </c>
      <c r="J21" s="8">
        <f>C21</f>
        <v>0.3</v>
      </c>
    </row>
    <row r="22" spans="1:10">
      <c r="A22" s="3">
        <v>0</v>
      </c>
      <c r="B22" s="3" t="s">
        <v>3</v>
      </c>
      <c r="C22" s="9">
        <f>C13-$D$13*C21</f>
        <v>14.8</v>
      </c>
      <c r="D22" s="3">
        <f>D13-$D$13*D21</f>
        <v>0</v>
      </c>
      <c r="E22" s="3">
        <f t="shared" ref="E22:I22" si="5">E13-$D$13*E21</f>
        <v>-0.4</v>
      </c>
      <c r="F22" s="3">
        <f t="shared" si="5"/>
        <v>1</v>
      </c>
      <c r="G22" s="3">
        <f t="shared" si="5"/>
        <v>0</v>
      </c>
      <c r="H22" s="3">
        <f t="shared" si="5"/>
        <v>0</v>
      </c>
      <c r="I22" s="3">
        <f t="shared" si="5"/>
        <v>268</v>
      </c>
      <c r="J22" s="8">
        <f t="shared" ref="J22:J24" si="6">C22</f>
        <v>14.8</v>
      </c>
    </row>
    <row r="23" spans="1:10">
      <c r="A23" s="3">
        <v>0</v>
      </c>
      <c r="B23" s="3" t="s">
        <v>4</v>
      </c>
      <c r="C23" s="3">
        <f t="shared" ref="C23:I23" si="7">C14-$D14*C$21</f>
        <v>4.2</v>
      </c>
      <c r="D23" s="3">
        <f t="shared" si="7"/>
        <v>0</v>
      </c>
      <c r="E23" s="3">
        <f t="shared" si="7"/>
        <v>-0.60000000000000009</v>
      </c>
      <c r="F23" s="3">
        <f t="shared" si="7"/>
        <v>0</v>
      </c>
      <c r="G23" s="3">
        <f t="shared" si="7"/>
        <v>1</v>
      </c>
      <c r="H23" s="3">
        <f t="shared" si="7"/>
        <v>0</v>
      </c>
      <c r="I23" s="3">
        <f t="shared" si="7"/>
        <v>42</v>
      </c>
      <c r="J23" s="8">
        <f t="shared" si="6"/>
        <v>4.2</v>
      </c>
    </row>
    <row r="24" spans="1:10">
      <c r="A24" s="3">
        <v>0</v>
      </c>
      <c r="B24" s="3" t="s">
        <v>5</v>
      </c>
      <c r="C24" s="3">
        <f t="shared" ref="C24:I24" si="8">C15-$D15*C$21</f>
        <v>0.3</v>
      </c>
      <c r="D24" s="3">
        <f t="shared" si="8"/>
        <v>0</v>
      </c>
      <c r="E24" s="3">
        <f t="shared" si="8"/>
        <v>0.1</v>
      </c>
      <c r="F24" s="3">
        <f t="shared" si="8"/>
        <v>0</v>
      </c>
      <c r="G24" s="3">
        <f t="shared" si="8"/>
        <v>0</v>
      </c>
      <c r="H24" s="3">
        <f t="shared" si="8"/>
        <v>1</v>
      </c>
      <c r="I24" s="3">
        <f t="shared" si="8"/>
        <v>45</v>
      </c>
      <c r="J24" s="8">
        <f t="shared" si="6"/>
        <v>0.3</v>
      </c>
    </row>
    <row r="25" spans="1:10">
      <c r="C25" s="3">
        <f>SUMPRODUCT($A$21:$A$24,C21:C24)-C19</f>
        <v>-1450</v>
      </c>
      <c r="D25" s="3">
        <f t="shared" ref="D25:I25" si="9">SUMPRODUCT($A$21:$A$24,D21:D24)-D19</f>
        <v>0</v>
      </c>
      <c r="E25" s="3">
        <f t="shared" si="9"/>
        <v>350</v>
      </c>
      <c r="F25" s="3">
        <f t="shared" si="9"/>
        <v>0</v>
      </c>
      <c r="G25" s="3">
        <f t="shared" si="9"/>
        <v>0</v>
      </c>
      <c r="H25" s="3">
        <f t="shared" si="9"/>
        <v>0</v>
      </c>
      <c r="I25" s="3">
        <f t="shared" si="9"/>
        <v>115500</v>
      </c>
    </row>
    <row r="27" spans="1:10">
      <c r="A27" t="s">
        <v>13</v>
      </c>
    </row>
    <row r="28" spans="1:10">
      <c r="C28" s="3">
        <v>2500</v>
      </c>
      <c r="D28" s="3">
        <v>3500</v>
      </c>
      <c r="E28" s="3">
        <v>0</v>
      </c>
      <c r="F28" s="3">
        <v>0</v>
      </c>
      <c r="G28" s="3">
        <v>0</v>
      </c>
      <c r="H28" s="3">
        <v>0</v>
      </c>
    </row>
    <row r="29" spans="1:10" ht="45">
      <c r="A29" s="3" t="s">
        <v>11</v>
      </c>
      <c r="B29" s="1" t="s">
        <v>7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</row>
    <row r="30" spans="1:10">
      <c r="A30" s="3">
        <v>3500</v>
      </c>
      <c r="B30" s="7" t="s">
        <v>1</v>
      </c>
      <c r="C30" s="3">
        <f>C21-$J21*C$32</f>
        <v>0</v>
      </c>
      <c r="D30" s="3">
        <f t="shared" ref="D30:I33" si="10">D21-$J21*D$32</f>
        <v>1</v>
      </c>
      <c r="E30" s="3">
        <f t="shared" si="10"/>
        <v>0.14285714285714288</v>
      </c>
      <c r="F30" s="3">
        <f t="shared" si="10"/>
        <v>0</v>
      </c>
      <c r="G30" s="3">
        <f t="shared" si="10"/>
        <v>-7.1428571428571425E-2</v>
      </c>
      <c r="H30" s="3">
        <f t="shared" si="10"/>
        <v>0</v>
      </c>
      <c r="I30" s="7">
        <f t="shared" si="10"/>
        <v>30</v>
      </c>
    </row>
    <row r="31" spans="1:10">
      <c r="A31" s="3">
        <v>0</v>
      </c>
      <c r="B31" s="3" t="s">
        <v>3</v>
      </c>
      <c r="C31" s="3">
        <f>C22-$J22*C$32</f>
        <v>0</v>
      </c>
      <c r="D31" s="3">
        <f t="shared" si="10"/>
        <v>0</v>
      </c>
      <c r="E31" s="3">
        <f t="shared" si="10"/>
        <v>1.7142857142857149</v>
      </c>
      <c r="F31" s="3">
        <f t="shared" si="10"/>
        <v>1</v>
      </c>
      <c r="G31" s="3">
        <f t="shared" si="10"/>
        <v>-3.5238095238095237</v>
      </c>
      <c r="H31" s="3">
        <f t="shared" si="10"/>
        <v>0</v>
      </c>
      <c r="I31" s="3">
        <f t="shared" si="10"/>
        <v>120</v>
      </c>
    </row>
    <row r="32" spans="1:10">
      <c r="A32" s="3">
        <v>2500</v>
      </c>
      <c r="B32" s="7" t="s">
        <v>0</v>
      </c>
      <c r="C32" s="7">
        <f>C23/$J$23</f>
        <v>1</v>
      </c>
      <c r="D32" s="7">
        <f t="shared" ref="D32:I32" si="11">D23/$J$23</f>
        <v>0</v>
      </c>
      <c r="E32" s="7">
        <f t="shared" si="11"/>
        <v>-0.14285714285714288</v>
      </c>
      <c r="F32" s="7">
        <f t="shared" si="11"/>
        <v>0</v>
      </c>
      <c r="G32" s="7">
        <f t="shared" si="11"/>
        <v>0.23809523809523808</v>
      </c>
      <c r="H32" s="7">
        <f t="shared" si="11"/>
        <v>0</v>
      </c>
      <c r="I32" s="7">
        <f t="shared" si="11"/>
        <v>10</v>
      </c>
    </row>
    <row r="33" spans="1:9">
      <c r="A33" s="3">
        <v>0</v>
      </c>
      <c r="B33" s="3" t="s">
        <v>5</v>
      </c>
      <c r="C33" s="3">
        <f>C24-$J24*C$32</f>
        <v>0</v>
      </c>
      <c r="D33" s="3">
        <f t="shared" si="10"/>
        <v>0</v>
      </c>
      <c r="E33" s="3">
        <f t="shared" si="10"/>
        <v>0.14285714285714288</v>
      </c>
      <c r="F33" s="3">
        <f t="shared" si="10"/>
        <v>0</v>
      </c>
      <c r="G33" s="3">
        <f t="shared" si="10"/>
        <v>-7.1428571428571425E-2</v>
      </c>
      <c r="H33" s="3">
        <f t="shared" si="10"/>
        <v>1</v>
      </c>
      <c r="I33" s="3">
        <f t="shared" si="10"/>
        <v>42</v>
      </c>
    </row>
    <row r="34" spans="1:9">
      <c r="C34" s="3">
        <f>SUMPRODUCT($A$30:$A$33,C30:C33)-C28</f>
        <v>0</v>
      </c>
      <c r="D34" s="3">
        <f t="shared" ref="D34:I34" si="12">SUMPRODUCT($A$30:$A$33,D30:D33)-D28</f>
        <v>0</v>
      </c>
      <c r="E34" s="3">
        <f t="shared" si="12"/>
        <v>142.85714285714289</v>
      </c>
      <c r="F34" s="3">
        <f t="shared" si="12"/>
        <v>0</v>
      </c>
      <c r="G34" s="3">
        <f t="shared" si="12"/>
        <v>345.23809523809518</v>
      </c>
      <c r="H34" s="3">
        <f t="shared" si="12"/>
        <v>0</v>
      </c>
      <c r="I34" s="11">
        <f t="shared" si="12"/>
        <v>130000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2015-11-28T11:41:20Z</dcterms:created>
  <dcterms:modified xsi:type="dcterms:W3CDTF">2015-11-28T23:03:07Z</dcterms:modified>
</cp:coreProperties>
</file>