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6" i="1"/>
  <c r="D17"/>
  <c r="E17"/>
  <c r="F17"/>
  <c r="G17"/>
  <c r="H17"/>
  <c r="I17"/>
  <c r="C17"/>
  <c r="D14"/>
  <c r="D23" s="1"/>
  <c r="E14"/>
  <c r="F14"/>
  <c r="G14"/>
  <c r="H14"/>
  <c r="I14"/>
  <c r="D15"/>
  <c r="J15" s="1"/>
  <c r="E15"/>
  <c r="F15"/>
  <c r="G15"/>
  <c r="H15"/>
  <c r="I15"/>
  <c r="D16"/>
  <c r="E16"/>
  <c r="F16"/>
  <c r="G16"/>
  <c r="H16"/>
  <c r="I16"/>
  <c r="C15"/>
  <c r="C16"/>
  <c r="C14"/>
  <c r="C18" l="1"/>
  <c r="H23"/>
  <c r="H24" s="1"/>
  <c r="I23"/>
  <c r="J14"/>
  <c r="G24"/>
  <c r="E23"/>
  <c r="E26" s="1"/>
  <c r="F23"/>
  <c r="F26" s="1"/>
  <c r="G23"/>
  <c r="G25" s="1"/>
  <c r="C23"/>
  <c r="I25"/>
  <c r="C25"/>
  <c r="C34" s="1"/>
  <c r="D24"/>
  <c r="D25"/>
  <c r="H26"/>
  <c r="I26"/>
  <c r="D26"/>
  <c r="I18"/>
  <c r="E24"/>
  <c r="F24"/>
  <c r="H25"/>
  <c r="F25"/>
  <c r="E18"/>
  <c r="F18"/>
  <c r="G18"/>
  <c r="H18"/>
  <c r="D18"/>
  <c r="C26"/>
  <c r="J25" l="1"/>
  <c r="I34"/>
  <c r="I24"/>
  <c r="J23"/>
  <c r="F34"/>
  <c r="J26"/>
  <c r="G26"/>
  <c r="G27" s="1"/>
  <c r="H34"/>
  <c r="D34"/>
  <c r="G34"/>
  <c r="E25"/>
  <c r="E34" s="1"/>
  <c r="H27"/>
  <c r="C24"/>
  <c r="C27" s="1"/>
  <c r="I27"/>
  <c r="D27"/>
  <c r="E27"/>
  <c r="F27"/>
  <c r="J24" l="1"/>
  <c r="I33"/>
  <c r="I35"/>
  <c r="I32"/>
  <c r="H35" l="1"/>
  <c r="H32"/>
  <c r="H33"/>
  <c r="E33"/>
  <c r="E32"/>
  <c r="E35"/>
  <c r="D33"/>
  <c r="D32"/>
  <c r="D35"/>
  <c r="C33"/>
  <c r="C35"/>
  <c r="C32"/>
  <c r="F32"/>
  <c r="F33"/>
  <c r="F35"/>
  <c r="G32"/>
  <c r="G35"/>
  <c r="G33"/>
  <c r="I36"/>
  <c r="F36" l="1"/>
  <c r="G36"/>
  <c r="D36"/>
  <c r="H36"/>
  <c r="E36"/>
  <c r="C36"/>
</calcChain>
</file>

<file path=xl/sharedStrings.xml><?xml version="1.0" encoding="utf-8"?>
<sst xmlns="http://schemas.openxmlformats.org/spreadsheetml/2006/main" count="61" uniqueCount="21">
  <si>
    <t>x1</t>
  </si>
  <si>
    <t>x2</t>
  </si>
  <si>
    <t>x4</t>
  </si>
  <si>
    <t>x6</t>
  </si>
  <si>
    <t>Базовая переменная</t>
  </si>
  <si>
    <t>(0,0,330,400,20,12)</t>
  </si>
  <si>
    <t>Проверка на оптимальность</t>
  </si>
  <si>
    <t>Минимум</t>
  </si>
  <si>
    <t>Решение задачи симплексным методом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</si>
  <si>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</si>
  <si>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</si>
  <si>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</si>
  <si>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6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</si>
  <si>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</si>
  <si>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</si>
  <si>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</si>
  <si>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/h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</si>
  <si>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опор</t>
    </r>
    <r>
      <rPr>
        <sz val="11"/>
        <color theme="1"/>
        <rFont val="Calibri"/>
        <family val="2"/>
        <charset val="204"/>
        <scheme val="minor"/>
      </rPr>
      <t>=</t>
    </r>
  </si>
  <si>
    <r>
      <t>Решение не оптимально, введем в базис переменную 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</si>
  <si>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Решение не оптимально, введем в базис переменную 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</si>
  <si>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j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</si>
</sst>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/>
    <xf numFmtId="0" fontId="0" fillId="4" borderId="1" xfId="0" applyFont="1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0</xdr:rowOff>
    </xdr:from>
    <xdr:to>
      <xdr:col>11</xdr:col>
      <xdr:colOff>561975</xdr:colOff>
      <xdr:row>2</xdr:row>
      <xdr:rowOff>295275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57900" y="0"/>
          <a:ext cx="1790700" cy="295275"/>
        </a:xfrm>
        <a:prstGeom prst="rect">
          <a:avLst/>
        </a:prstGeom>
        <a:noFill/>
      </xdr:spPr>
    </xdr:pic>
    <xdr:clientData/>
  </xdr:twoCellAnchor>
  <xdr:twoCellAnchor>
    <xdr:from>
      <xdr:col>8</xdr:col>
      <xdr:colOff>561975</xdr:colOff>
      <xdr:row>2</xdr:row>
      <xdr:rowOff>342900</xdr:rowOff>
    </xdr:from>
    <xdr:to>
      <xdr:col>10</xdr:col>
      <xdr:colOff>533400</xdr:colOff>
      <xdr:row>6</xdr:row>
      <xdr:rowOff>208831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91300" y="723900"/>
          <a:ext cx="1190625" cy="112323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topLeftCell="A24" workbookViewId="0">
      <selection activeCell="A30" sqref="A30:I36"/>
    </sheetView>
  </sheetViews>
  <sheetFormatPr defaultRowHeight="15"/>
  <cols>
    <col min="1" max="1" width="12.140625" customWidth="1"/>
    <col min="2" max="2" width="9.7109375" bestFit="1" customWidth="1"/>
    <col min="3" max="3" width="11" customWidth="1"/>
    <col min="4" max="4" width="13" customWidth="1"/>
    <col min="5" max="5" width="10.140625" customWidth="1"/>
    <col min="6" max="6" width="9.7109375" bestFit="1" customWidth="1"/>
    <col min="7" max="7" width="10.5703125" customWidth="1"/>
    <col min="8" max="8" width="14.140625" customWidth="1"/>
    <col min="9" max="9" width="9.140625" customWidth="1"/>
  </cols>
  <sheetData>
    <row r="1" spans="1:11">
      <c r="A1" t="s">
        <v>8</v>
      </c>
    </row>
    <row r="3" spans="1:11" ht="45">
      <c r="A3" s="1" t="s">
        <v>4</v>
      </c>
      <c r="B3" s="2" t="s">
        <v>13</v>
      </c>
      <c r="C3" s="9" t="s">
        <v>9</v>
      </c>
      <c r="D3" s="2" t="s">
        <v>14</v>
      </c>
      <c r="E3" s="2" t="s">
        <v>10</v>
      </c>
      <c r="F3" s="2" t="s">
        <v>11</v>
      </c>
      <c r="G3" s="2" t="s">
        <v>12</v>
      </c>
      <c r="H3" s="2" t="s">
        <v>15</v>
      </c>
    </row>
    <row r="4" spans="1:11" ht="18">
      <c r="A4" s="2" t="s">
        <v>14</v>
      </c>
      <c r="B4" s="3">
        <v>3</v>
      </c>
      <c r="C4" s="3">
        <v>10</v>
      </c>
      <c r="D4" s="3">
        <v>1</v>
      </c>
      <c r="E4" s="3">
        <v>0</v>
      </c>
      <c r="F4" s="3">
        <v>0</v>
      </c>
      <c r="G4" s="3">
        <v>0</v>
      </c>
      <c r="H4" s="3">
        <v>330</v>
      </c>
    </row>
    <row r="5" spans="1:11" ht="18">
      <c r="A5" s="2" t="s">
        <v>10</v>
      </c>
      <c r="B5" s="3">
        <v>16</v>
      </c>
      <c r="C5" s="3">
        <v>4</v>
      </c>
      <c r="D5" s="3">
        <v>0</v>
      </c>
      <c r="E5" s="3">
        <v>1</v>
      </c>
      <c r="F5" s="3">
        <v>0</v>
      </c>
      <c r="G5" s="3">
        <v>0</v>
      </c>
      <c r="H5" s="3">
        <v>400</v>
      </c>
    </row>
    <row r="6" spans="1:11" ht="18">
      <c r="A6" s="2" t="s">
        <v>11</v>
      </c>
      <c r="B6" s="3">
        <v>6</v>
      </c>
      <c r="C6" s="3">
        <v>6</v>
      </c>
      <c r="D6" s="3">
        <v>0</v>
      </c>
      <c r="E6" s="3">
        <v>0</v>
      </c>
      <c r="F6" s="3">
        <v>1</v>
      </c>
      <c r="G6" s="3">
        <v>0</v>
      </c>
      <c r="H6" s="3">
        <v>240</v>
      </c>
    </row>
    <row r="7" spans="1:11" ht="18">
      <c r="A7" s="2" t="s">
        <v>12</v>
      </c>
      <c r="B7" s="3">
        <v>0</v>
      </c>
      <c r="C7" s="3">
        <v>-1</v>
      </c>
      <c r="D7" s="3">
        <v>0</v>
      </c>
      <c r="E7" s="3">
        <v>0</v>
      </c>
      <c r="F7" s="3">
        <v>0</v>
      </c>
      <c r="G7" s="3">
        <v>1</v>
      </c>
      <c r="H7" s="3">
        <v>12</v>
      </c>
    </row>
    <row r="8" spans="1:11" ht="18">
      <c r="A8" t="s">
        <v>17</v>
      </c>
      <c r="B8" t="s">
        <v>5</v>
      </c>
    </row>
    <row r="10" spans="1:11">
      <c r="A10" t="s">
        <v>6</v>
      </c>
    </row>
    <row r="12" spans="1:11">
      <c r="C12" s="3">
        <v>2500</v>
      </c>
      <c r="D12" s="10">
        <v>3500</v>
      </c>
      <c r="E12" s="3">
        <v>0</v>
      </c>
      <c r="F12" s="3">
        <v>0</v>
      </c>
      <c r="G12" s="3">
        <v>0</v>
      </c>
      <c r="H12" s="3">
        <v>0</v>
      </c>
    </row>
    <row r="13" spans="1:11" ht="45">
      <c r="A13" s="15" t="s">
        <v>20</v>
      </c>
      <c r="B13" s="1" t="s">
        <v>4</v>
      </c>
      <c r="C13" s="2" t="s">
        <v>13</v>
      </c>
      <c r="D13" s="12" t="s">
        <v>9</v>
      </c>
      <c r="E13" s="2" t="s">
        <v>14</v>
      </c>
      <c r="F13" s="2" t="s">
        <v>10</v>
      </c>
      <c r="G13" s="2" t="s">
        <v>11</v>
      </c>
      <c r="H13" s="2" t="s">
        <v>12</v>
      </c>
      <c r="I13" s="2" t="s">
        <v>15</v>
      </c>
      <c r="J13" s="9" t="s">
        <v>16</v>
      </c>
    </row>
    <row r="14" spans="1:11" ht="18">
      <c r="A14" s="3">
        <v>0</v>
      </c>
      <c r="B14" s="2" t="s">
        <v>14</v>
      </c>
      <c r="C14" s="10">
        <f>B4</f>
        <v>3</v>
      </c>
      <c r="D14" s="13">
        <f t="shared" ref="D14:I14" si="0">C4</f>
        <v>10</v>
      </c>
      <c r="E14" s="10">
        <f t="shared" si="0"/>
        <v>1</v>
      </c>
      <c r="F14" s="10">
        <f t="shared" si="0"/>
        <v>0</v>
      </c>
      <c r="G14" s="10">
        <f t="shared" si="0"/>
        <v>0</v>
      </c>
      <c r="H14" s="10">
        <f t="shared" si="0"/>
        <v>0</v>
      </c>
      <c r="I14" s="10">
        <f t="shared" si="0"/>
        <v>330</v>
      </c>
      <c r="J14" s="12">
        <f>I14/D14</f>
        <v>33</v>
      </c>
      <c r="K14" t="s">
        <v>7</v>
      </c>
    </row>
    <row r="15" spans="1:11" ht="18">
      <c r="A15" s="3">
        <v>0</v>
      </c>
      <c r="B15" s="2" t="s">
        <v>10</v>
      </c>
      <c r="C15" s="3">
        <f t="shared" ref="C15:I16" si="1">B5</f>
        <v>16</v>
      </c>
      <c r="D15" s="10">
        <f t="shared" si="1"/>
        <v>4</v>
      </c>
      <c r="E15" s="3">
        <f t="shared" si="1"/>
        <v>0</v>
      </c>
      <c r="F15" s="3">
        <f t="shared" si="1"/>
        <v>1</v>
      </c>
      <c r="G15" s="3">
        <f t="shared" si="1"/>
        <v>0</v>
      </c>
      <c r="H15" s="3">
        <f t="shared" si="1"/>
        <v>0</v>
      </c>
      <c r="I15" s="3">
        <f t="shared" si="1"/>
        <v>400</v>
      </c>
      <c r="J15" s="9">
        <f t="shared" ref="J15:J16" si="2">I15/D15</f>
        <v>100</v>
      </c>
    </row>
    <row r="16" spans="1:11" ht="18">
      <c r="A16" s="3">
        <v>0</v>
      </c>
      <c r="B16" s="2" t="s">
        <v>11</v>
      </c>
      <c r="C16" s="3">
        <f t="shared" si="1"/>
        <v>6</v>
      </c>
      <c r="D16" s="10">
        <f t="shared" si="1"/>
        <v>6</v>
      </c>
      <c r="E16" s="3">
        <f t="shared" si="1"/>
        <v>0</v>
      </c>
      <c r="F16" s="3">
        <f t="shared" si="1"/>
        <v>0</v>
      </c>
      <c r="G16" s="3">
        <f t="shared" si="1"/>
        <v>1</v>
      </c>
      <c r="H16" s="3">
        <f t="shared" si="1"/>
        <v>0</v>
      </c>
      <c r="I16" s="3">
        <f t="shared" si="1"/>
        <v>240</v>
      </c>
      <c r="J16" s="9">
        <f t="shared" si="2"/>
        <v>40</v>
      </c>
    </row>
    <row r="17" spans="1:11" ht="18">
      <c r="A17" s="3">
        <v>0</v>
      </c>
      <c r="B17" s="2" t="s">
        <v>12</v>
      </c>
      <c r="C17" s="3">
        <f>B7</f>
        <v>0</v>
      </c>
      <c r="D17" s="10">
        <f t="shared" ref="D17:I17" si="3">C7</f>
        <v>-1</v>
      </c>
      <c r="E17" s="3">
        <f t="shared" si="3"/>
        <v>0</v>
      </c>
      <c r="F17" s="3">
        <f t="shared" si="3"/>
        <v>0</v>
      </c>
      <c r="G17" s="3">
        <f t="shared" si="3"/>
        <v>0</v>
      </c>
      <c r="H17" s="3">
        <f t="shared" si="3"/>
        <v>1</v>
      </c>
      <c r="I17" s="3">
        <f t="shared" si="3"/>
        <v>12</v>
      </c>
      <c r="J17" s="9"/>
    </row>
    <row r="18" spans="1:11">
      <c r="C18" s="3">
        <f>SUMPRODUCT($A$14:$A$17,C14:C17)-C12</f>
        <v>-2500</v>
      </c>
      <c r="D18" s="11">
        <f t="shared" ref="D18:I18" si="4">SUMPRODUCT($A$14:$A$17,D14:D17)-D12</f>
        <v>-3500</v>
      </c>
      <c r="E18" s="3">
        <f t="shared" si="4"/>
        <v>0</v>
      </c>
      <c r="F18" s="3">
        <f t="shared" si="4"/>
        <v>0</v>
      </c>
      <c r="G18" s="3">
        <f t="shared" si="4"/>
        <v>0</v>
      </c>
      <c r="H18" s="3">
        <f t="shared" si="4"/>
        <v>0</v>
      </c>
      <c r="I18" s="3">
        <f t="shared" si="4"/>
        <v>0</v>
      </c>
      <c r="J18" s="9"/>
    </row>
    <row r="19" spans="1:11">
      <c r="C19" s="4"/>
      <c r="D19" s="5"/>
      <c r="E19" s="4"/>
      <c r="F19" s="4"/>
      <c r="G19" s="4"/>
      <c r="H19" s="4"/>
      <c r="I19" s="4"/>
    </row>
    <row r="20" spans="1:11" ht="18">
      <c r="A20" t="s">
        <v>18</v>
      </c>
    </row>
    <row r="21" spans="1:11">
      <c r="C21" s="10">
        <v>2500</v>
      </c>
      <c r="D21" s="3">
        <v>3500</v>
      </c>
      <c r="E21" s="3">
        <v>0</v>
      </c>
      <c r="F21" s="3">
        <v>0</v>
      </c>
      <c r="G21" s="3">
        <v>0</v>
      </c>
      <c r="H21" s="3">
        <v>0</v>
      </c>
    </row>
    <row r="22" spans="1:11" ht="45">
      <c r="A22" s="15" t="s">
        <v>20</v>
      </c>
      <c r="B22" s="1" t="s">
        <v>4</v>
      </c>
      <c r="C22" s="12" t="s">
        <v>13</v>
      </c>
      <c r="D22" s="12" t="s">
        <v>9</v>
      </c>
      <c r="E22" s="2" t="s">
        <v>14</v>
      </c>
      <c r="F22" s="2" t="s">
        <v>10</v>
      </c>
      <c r="G22" s="2" t="s">
        <v>11</v>
      </c>
      <c r="H22" s="2" t="s">
        <v>12</v>
      </c>
      <c r="I22" s="2" t="s">
        <v>15</v>
      </c>
      <c r="J22" s="9" t="s">
        <v>16</v>
      </c>
    </row>
    <row r="23" spans="1:11" ht="18">
      <c r="A23" s="3">
        <v>3500</v>
      </c>
      <c r="B23" s="9" t="s">
        <v>9</v>
      </c>
      <c r="C23" s="10">
        <f>C14/$D$14</f>
        <v>0.3</v>
      </c>
      <c r="D23" s="8">
        <f t="shared" ref="D23:I23" si="5">D14/$D$14</f>
        <v>1</v>
      </c>
      <c r="E23" s="8">
        <f t="shared" si="5"/>
        <v>0.1</v>
      </c>
      <c r="F23" s="8">
        <f t="shared" si="5"/>
        <v>0</v>
      </c>
      <c r="G23" s="8">
        <f t="shared" si="5"/>
        <v>0</v>
      </c>
      <c r="H23" s="8">
        <f t="shared" si="5"/>
        <v>0</v>
      </c>
      <c r="I23" s="8">
        <f t="shared" si="5"/>
        <v>33</v>
      </c>
      <c r="J23" s="9">
        <f>I23/C23</f>
        <v>110</v>
      </c>
    </row>
    <row r="24" spans="1:11" ht="18">
      <c r="A24" s="3">
        <v>0</v>
      </c>
      <c r="B24" s="2" t="s">
        <v>10</v>
      </c>
      <c r="C24" s="14">
        <f>C15-$D$15*C23</f>
        <v>14.8</v>
      </c>
      <c r="D24" s="3">
        <f>D15-$D$15*D23</f>
        <v>0</v>
      </c>
      <c r="E24" s="3">
        <f t="shared" ref="E24:I24" si="6">E15-$D$15*E23</f>
        <v>-0.4</v>
      </c>
      <c r="F24" s="3">
        <f t="shared" si="6"/>
        <v>1</v>
      </c>
      <c r="G24" s="3">
        <f t="shared" si="6"/>
        <v>0</v>
      </c>
      <c r="H24" s="3">
        <f t="shared" si="6"/>
        <v>0</v>
      </c>
      <c r="I24" s="3">
        <f t="shared" si="6"/>
        <v>268</v>
      </c>
      <c r="J24" s="9">
        <f t="shared" ref="J24:J26" si="7">I24/C24</f>
        <v>18.108108108108109</v>
      </c>
    </row>
    <row r="25" spans="1:11" ht="18">
      <c r="A25" s="3">
        <v>0</v>
      </c>
      <c r="B25" s="2" t="s">
        <v>11</v>
      </c>
      <c r="C25" s="13">
        <f t="shared" ref="C25:I25" si="8">C16-$D16*C$23</f>
        <v>4.2</v>
      </c>
      <c r="D25" s="10">
        <f t="shared" si="8"/>
        <v>0</v>
      </c>
      <c r="E25" s="10">
        <f t="shared" si="8"/>
        <v>-0.60000000000000009</v>
      </c>
      <c r="F25" s="10">
        <f t="shared" si="8"/>
        <v>0</v>
      </c>
      <c r="G25" s="10">
        <f t="shared" si="8"/>
        <v>1</v>
      </c>
      <c r="H25" s="10">
        <f t="shared" si="8"/>
        <v>0</v>
      </c>
      <c r="I25" s="10">
        <f t="shared" si="8"/>
        <v>42</v>
      </c>
      <c r="J25" s="12">
        <f t="shared" si="7"/>
        <v>10</v>
      </c>
      <c r="K25" t="s">
        <v>7</v>
      </c>
    </row>
    <row r="26" spans="1:11" ht="18">
      <c r="A26" s="3">
        <v>0</v>
      </c>
      <c r="B26" s="2" t="s">
        <v>12</v>
      </c>
      <c r="C26" s="10">
        <f t="shared" ref="C26:I26" si="9">C17-$D17*C$23</f>
        <v>0.3</v>
      </c>
      <c r="D26" s="3">
        <f t="shared" si="9"/>
        <v>0</v>
      </c>
      <c r="E26" s="3">
        <f t="shared" si="9"/>
        <v>0.1</v>
      </c>
      <c r="F26" s="3">
        <f t="shared" si="9"/>
        <v>0</v>
      </c>
      <c r="G26" s="3">
        <f t="shared" si="9"/>
        <v>0</v>
      </c>
      <c r="H26" s="3">
        <f t="shared" si="9"/>
        <v>1</v>
      </c>
      <c r="I26" s="3">
        <f t="shared" si="9"/>
        <v>45</v>
      </c>
      <c r="J26" s="9">
        <f t="shared" si="7"/>
        <v>150</v>
      </c>
    </row>
    <row r="27" spans="1:11">
      <c r="C27" s="10">
        <f>SUMPRODUCT($A$23:$A$26,C23:C26)-C21</f>
        <v>-1450</v>
      </c>
      <c r="D27" s="3">
        <f t="shared" ref="D27:I27" si="10">SUMPRODUCT($A$23:$A$26,D23:D26)-D21</f>
        <v>0</v>
      </c>
      <c r="E27" s="3">
        <f t="shared" si="10"/>
        <v>350</v>
      </c>
      <c r="F27" s="3">
        <f t="shared" si="10"/>
        <v>0</v>
      </c>
      <c r="G27" s="3">
        <f t="shared" si="10"/>
        <v>0</v>
      </c>
      <c r="H27" s="3">
        <f t="shared" si="10"/>
        <v>0</v>
      </c>
      <c r="I27" s="3">
        <f t="shared" si="10"/>
        <v>115500</v>
      </c>
      <c r="J27" s="9"/>
    </row>
    <row r="29" spans="1:11" ht="18">
      <c r="A29" t="s">
        <v>19</v>
      </c>
    </row>
    <row r="30" spans="1:11">
      <c r="C30" s="3">
        <v>2500</v>
      </c>
      <c r="D30" s="3">
        <v>3500</v>
      </c>
      <c r="E30" s="3">
        <v>0</v>
      </c>
      <c r="F30" s="3">
        <v>0</v>
      </c>
      <c r="G30" s="3">
        <v>0</v>
      </c>
      <c r="H30" s="3">
        <v>0</v>
      </c>
    </row>
    <row r="31" spans="1:11" ht="45">
      <c r="A31" s="15" t="s">
        <v>20</v>
      </c>
      <c r="B31" s="1" t="s">
        <v>4</v>
      </c>
      <c r="C31" s="9" t="s">
        <v>13</v>
      </c>
      <c r="D31" s="9" t="s">
        <v>9</v>
      </c>
      <c r="E31" s="2" t="s">
        <v>14</v>
      </c>
      <c r="F31" s="2" t="s">
        <v>10</v>
      </c>
      <c r="G31" s="2" t="s">
        <v>11</v>
      </c>
      <c r="H31" s="2" t="s">
        <v>12</v>
      </c>
      <c r="I31" s="2" t="s">
        <v>15</v>
      </c>
    </row>
    <row r="32" spans="1:11">
      <c r="A32" s="3">
        <v>3500</v>
      </c>
      <c r="B32" s="6" t="s">
        <v>1</v>
      </c>
      <c r="C32" s="3">
        <f>C23-$C23*C$34</f>
        <v>0</v>
      </c>
      <c r="D32" s="3">
        <f t="shared" ref="D32:I35" si="11">D23-$C23*D$34</f>
        <v>1</v>
      </c>
      <c r="E32" s="3">
        <f t="shared" si="11"/>
        <v>0.14285714285714288</v>
      </c>
      <c r="F32" s="3">
        <f t="shared" si="11"/>
        <v>0</v>
      </c>
      <c r="G32" s="3">
        <f t="shared" si="11"/>
        <v>-7.1428571428571425E-2</v>
      </c>
      <c r="H32" s="3">
        <f t="shared" si="11"/>
        <v>0</v>
      </c>
      <c r="I32" s="6">
        <f t="shared" si="11"/>
        <v>30</v>
      </c>
    </row>
    <row r="33" spans="1:9">
      <c r="A33" s="3">
        <v>0</v>
      </c>
      <c r="B33" s="3" t="s">
        <v>2</v>
      </c>
      <c r="C33" s="3">
        <f>C24-$C24*C$34</f>
        <v>0</v>
      </c>
      <c r="D33" s="3">
        <f t="shared" si="11"/>
        <v>0</v>
      </c>
      <c r="E33" s="3">
        <f t="shared" si="11"/>
        <v>1.7142857142857149</v>
      </c>
      <c r="F33" s="3">
        <f t="shared" si="11"/>
        <v>1</v>
      </c>
      <c r="G33" s="3">
        <f t="shared" si="11"/>
        <v>-3.5238095238095237</v>
      </c>
      <c r="H33" s="3">
        <f t="shared" si="11"/>
        <v>0</v>
      </c>
      <c r="I33" s="3">
        <f t="shared" si="11"/>
        <v>120</v>
      </c>
    </row>
    <row r="34" spans="1:9">
      <c r="A34" s="3">
        <v>2500</v>
      </c>
      <c r="B34" s="6" t="s">
        <v>0</v>
      </c>
      <c r="C34" s="8">
        <f>C25/$C$25</f>
        <v>1</v>
      </c>
      <c r="D34" s="8">
        <f t="shared" ref="D34:I34" si="12">D25/$C$25</f>
        <v>0</v>
      </c>
      <c r="E34" s="8">
        <f t="shared" si="12"/>
        <v>-0.14285714285714288</v>
      </c>
      <c r="F34" s="8">
        <f t="shared" si="12"/>
        <v>0</v>
      </c>
      <c r="G34" s="8">
        <f t="shared" si="12"/>
        <v>0.23809523809523808</v>
      </c>
      <c r="H34" s="8">
        <f t="shared" si="12"/>
        <v>0</v>
      </c>
      <c r="I34" s="6">
        <f t="shared" si="12"/>
        <v>10</v>
      </c>
    </row>
    <row r="35" spans="1:9">
      <c r="A35" s="3">
        <v>0</v>
      </c>
      <c r="B35" s="3" t="s">
        <v>3</v>
      </c>
      <c r="C35" s="3">
        <f>C26-$C26*C$34</f>
        <v>0</v>
      </c>
      <c r="D35" s="3">
        <f t="shared" si="11"/>
        <v>0</v>
      </c>
      <c r="E35" s="3">
        <f t="shared" si="11"/>
        <v>0.14285714285714288</v>
      </c>
      <c r="F35" s="3">
        <f t="shared" si="11"/>
        <v>0</v>
      </c>
      <c r="G35" s="3">
        <f t="shared" si="11"/>
        <v>-7.1428571428571425E-2</v>
      </c>
      <c r="H35" s="3">
        <f t="shared" si="11"/>
        <v>1</v>
      </c>
      <c r="I35" s="3">
        <f t="shared" si="11"/>
        <v>42</v>
      </c>
    </row>
    <row r="36" spans="1:9">
      <c r="C36" s="3">
        <f>SUMPRODUCT($A$32:$A$35,C32:C35)-C30</f>
        <v>0</v>
      </c>
      <c r="D36" s="3">
        <f t="shared" ref="D36:I36" si="13">SUMPRODUCT($A$32:$A$35,D32:D35)-D30</f>
        <v>0</v>
      </c>
      <c r="E36" s="3">
        <f t="shared" si="13"/>
        <v>142.85714285714289</v>
      </c>
      <c r="F36" s="3">
        <f t="shared" si="13"/>
        <v>0</v>
      </c>
      <c r="G36" s="3">
        <f t="shared" si="13"/>
        <v>345.23809523809518</v>
      </c>
      <c r="H36" s="3">
        <f t="shared" si="13"/>
        <v>0</v>
      </c>
      <c r="I36" s="7">
        <f t="shared" si="13"/>
        <v>130000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2015-11-28T11:41:20Z</dcterms:created>
  <dcterms:modified xsi:type="dcterms:W3CDTF">2015-11-29T07:59:19Z</dcterms:modified>
</cp:coreProperties>
</file>