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Capstone\PlainsMidstream-WildFireAnalaysis\"/>
    </mc:Choice>
  </mc:AlternateContent>
  <xr:revisionPtr revIDLastSave="0" documentId="13_ncr:1_{29C0DB42-7F62-49A0-AE53-1166FF01C9D7}" xr6:coauthVersionLast="44" xr6:coauthVersionMax="44" xr10:uidLastSave="{00000000-0000-0000-0000-000000000000}"/>
  <bookViews>
    <workbookView xWindow="-23655" yWindow="2520" windowWidth="24525" windowHeight="13425" activeTab="1" xr2:uid="{7D0F00E6-0658-4444-BC71-33F45A74D135}"/>
  </bookViews>
  <sheets>
    <sheet name="Sheet1" sheetId="1" r:id="rId1"/>
    <sheet name="readme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D12" i="1"/>
  <c r="C12" i="1"/>
  <c r="E26" i="1"/>
  <c r="E27" i="1"/>
  <c r="E28" i="1"/>
  <c r="E29" i="1"/>
  <c r="E30" i="1"/>
  <c r="E31" i="1"/>
  <c r="E25" i="1"/>
  <c r="D26" i="1"/>
  <c r="B12" i="1"/>
  <c r="D5" i="1"/>
  <c r="C5" i="1"/>
  <c r="E5" i="1" s="1"/>
</calcChain>
</file>

<file path=xl/sharedStrings.xml><?xml version="1.0" encoding="utf-8"?>
<sst xmlns="http://schemas.openxmlformats.org/spreadsheetml/2006/main" count="249" uniqueCount="80">
  <si>
    <t>Property</t>
  </si>
  <si>
    <t>BASELINE</t>
  </si>
  <si>
    <t>Iterative Values</t>
  </si>
  <si>
    <t>TankHeight[m]</t>
  </si>
  <si>
    <t>TankID[m]</t>
  </si>
  <si>
    <t>WallThickness[cm]</t>
  </si>
  <si>
    <t>FluidLevel[m]</t>
  </si>
  <si>
    <t>FireDistanceFromTankCenter[m]</t>
  </si>
  <si>
    <t>FireTemp[C]</t>
  </si>
  <si>
    <t>Ambient/InitialTemp[C]</t>
  </si>
  <si>
    <t>FluidName</t>
  </si>
  <si>
    <t>mixture</t>
  </si>
  <si>
    <t>BoilingPoint[C]</t>
  </si>
  <si>
    <t>Liquid_rho[kg/m3]</t>
  </si>
  <si>
    <t>Liquid_Cp[J/kgK]</t>
  </si>
  <si>
    <t>Liquid_k[W/mK]</t>
  </si>
  <si>
    <t>Wall_rho[kg/m3]</t>
  </si>
  <si>
    <t>Wall_Cp[J/kgK]</t>
  </si>
  <si>
    <t>Wall_k[W/mK]</t>
  </si>
  <si>
    <t>TimeStep[s]</t>
  </si>
  <si>
    <t>TimeIterations[#]</t>
  </si>
  <si>
    <t>Rings</t>
  </si>
  <si>
    <t>Slices</t>
  </si>
  <si>
    <t>vol_factor</t>
  </si>
  <si>
    <t>Mode</t>
  </si>
  <si>
    <t>Case_name</t>
  </si>
  <si>
    <t>Baseline</t>
  </si>
  <si>
    <t>Emissivity</t>
  </si>
  <si>
    <t>C3</t>
  </si>
  <si>
    <t>IC4</t>
  </si>
  <si>
    <t>NC4</t>
  </si>
  <si>
    <t>IC5</t>
  </si>
  <si>
    <t>NC5</t>
  </si>
  <si>
    <t>C6</t>
  </si>
  <si>
    <t>C7+</t>
  </si>
  <si>
    <t>Internal_Tank_h_value[W/m²K]</t>
  </si>
  <si>
    <t>External_Tank_h_value[W/m²K]</t>
  </si>
  <si>
    <t>FireDistance1</t>
  </si>
  <si>
    <t>FireDistance2</t>
  </si>
  <si>
    <t>FireDistance3</t>
  </si>
  <si>
    <t>FireTemp1</t>
  </si>
  <si>
    <t>FireTemp2</t>
  </si>
  <si>
    <t>FireTemp3</t>
  </si>
  <si>
    <t>AmbientTemp1</t>
  </si>
  <si>
    <t>AmbientTemp2</t>
  </si>
  <si>
    <t>AmbientTemp3</t>
  </si>
  <si>
    <t>Emissivity1</t>
  </si>
  <si>
    <t>Emissivity2</t>
  </si>
  <si>
    <t>Emissivity3</t>
  </si>
  <si>
    <t>Internal_h1</t>
  </si>
  <si>
    <t>Internal_h2</t>
  </si>
  <si>
    <t>Internal_h3</t>
  </si>
  <si>
    <t>External_h1</t>
  </si>
  <si>
    <t>External_h2</t>
  </si>
  <si>
    <t>External_h3</t>
  </si>
  <si>
    <t>Components1</t>
  </si>
  <si>
    <t>Components2</t>
  </si>
  <si>
    <t>Components3</t>
  </si>
  <si>
    <t>CaseName</t>
  </si>
  <si>
    <t>KeyIndex</t>
  </si>
  <si>
    <t>External_h4</t>
  </si>
  <si>
    <t>External_h5</t>
  </si>
  <si>
    <t>Internal_h4</t>
  </si>
  <si>
    <t>Internal_h5</t>
  </si>
  <si>
    <t>Emissivity4</t>
  </si>
  <si>
    <t>Emissivity5</t>
  </si>
  <si>
    <t>FireTemp4</t>
  </si>
  <si>
    <t>FireTemp5</t>
  </si>
  <si>
    <t>AmbientTemp4</t>
  </si>
  <si>
    <t>AmbientTemp5</t>
  </si>
  <si>
    <t>FireDistance4</t>
  </si>
  <si>
    <t>FireDistance5</t>
  </si>
  <si>
    <t>Steady_State</t>
  </si>
  <si>
    <t>FluidMixture1</t>
  </si>
  <si>
    <t>FluidMixture2</t>
  </si>
  <si>
    <t>FluidMixture3</t>
  </si>
  <si>
    <t>FluidMixture4</t>
  </si>
  <si>
    <t>FluidMixture5</t>
  </si>
  <si>
    <t>Components4</t>
  </si>
  <si>
    <t>Components5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</si>
</sst>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5" xfId="0" applyBorder="1" applyAlignment="1">
      <alignment horizontal="left" vertical="top"/>
    </xf>
    <xf numFmtId="0" fontId="1" fillId="2" borderId="6" xfId="0" applyFont="1" applyFill="1" applyBorder="1"/>
    <xf numFmtId="0" fontId="0" fillId="0" borderId="5" xfId="0" applyBorder="1"/>
    <xf numFmtId="0" fontId="0" fillId="0" borderId="7" xfId="0" applyBorder="1"/>
    <xf numFmtId="0" fontId="1" fillId="3" borderId="6" xfId="0" applyFont="1" applyFill="1" applyBorder="1"/>
    <xf numFmtId="1" fontId="0" fillId="0" borderId="5" xfId="0" applyNumberFormat="1" applyBorder="1"/>
    <xf numFmtId="1" fontId="0" fillId="0" borderId="0" xfId="0" applyNumberFormat="1"/>
    <xf numFmtId="1" fontId="0" fillId="0" borderId="7" xfId="0" applyNumberFormat="1" applyBorder="1"/>
    <xf numFmtId="0" fontId="1" fillId="2" borderId="6" xfId="0" applyFont="1" applyFill="1" applyBorder="1" applyAlignment="1">
      <alignment horizontal="center"/>
    </xf>
    <xf numFmtId="0" fontId="2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3" borderId="9" xfId="0" applyFont="1" applyFill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164" fontId="0" fillId="0" borderId="0" xfId="0" applyNumberFormat="1"/>
    <xf numFmtId="0" fontId="0" fillId="0" borderId="0" xfId="0" applyBorder="1"/>
    <xf numFmtId="1" fontId="0" fillId="0" borderId="0" xfId="0" applyNumberFormat="1" applyBorder="1"/>
    <xf numFmtId="2" fontId="0" fillId="0" borderId="7" xfId="0" applyNumberForma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5" xfId="0" applyFont="1" applyFill="1" applyBorder="1"/>
    <xf numFmtId="0" fontId="1" fillId="3" borderId="5" xfId="0" applyFont="1" applyFill="1" applyBorder="1"/>
    <xf numFmtId="0" fontId="1" fillId="2" borderId="5" xfId="0" applyFont="1" applyFill="1" applyBorder="1" applyAlignment="1">
      <alignment horizontal="center"/>
    </xf>
    <xf numFmtId="0" fontId="1" fillId="3" borderId="8" xfId="0" applyFont="1" applyFill="1" applyBorder="1"/>
    <xf numFmtId="0" fontId="1" fillId="2" borderId="12" xfId="0" applyFont="1" applyFill="1" applyBorder="1"/>
    <xf numFmtId="0" fontId="0" fillId="0" borderId="3" xfId="0" applyBorder="1" applyAlignment="1">
      <alignment horizontal="center"/>
    </xf>
    <xf numFmtId="0" fontId="1" fillId="2" borderId="13" xfId="0" applyFont="1" applyFill="1" applyBorder="1"/>
    <xf numFmtId="0" fontId="0" fillId="0" borderId="14" xfId="0" applyBorder="1" applyAlignment="1">
      <alignment horizontal="center"/>
    </xf>
    <xf numFmtId="0" fontId="0" fillId="3" borderId="6" xfId="0" applyFill="1" applyBorder="1"/>
    <xf numFmtId="0" fontId="0" fillId="3" borderId="9" xfId="0" applyFill="1" applyBorder="1"/>
    <xf numFmtId="0" fontId="0" fillId="3" borderId="5" xfId="0" applyFill="1" applyBorder="1"/>
    <xf numFmtId="0" fontId="0" fillId="3" borderId="8" xfId="0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78F93-6595-4FB2-8362-94404C2890ED}">
  <dimension ref="A1:M35"/>
  <sheetViews>
    <sheetView workbookViewId="0">
      <selection activeCell="B2" sqref="B2:B33"/>
    </sheetView>
  </sheetViews>
  <sheetFormatPr defaultRowHeight="15" x14ac:dyDescent="0.25"/>
  <cols>
    <col min="1" max="1" width="30.5703125" bestFit="1" customWidth="1"/>
    <col min="2" max="5" width="14.28515625" customWidth="1"/>
    <col min="6" max="10" width="14.85546875" bestFit="1" customWidth="1"/>
    <col min="11" max="12" width="13.140625" bestFit="1" customWidth="1"/>
    <col min="13" max="15" width="10.42578125" bestFit="1" customWidth="1"/>
    <col min="16" max="18" width="14.85546875" bestFit="1" customWidth="1"/>
    <col min="19" max="21" width="10.85546875" bestFit="1" customWidth="1"/>
    <col min="22" max="24" width="11.140625" bestFit="1" customWidth="1"/>
    <col min="25" max="27" width="11.42578125" bestFit="1" customWidth="1"/>
  </cols>
  <sheetData>
    <row r="1" spans="1:13" ht="15.75" thickBot="1" x14ac:dyDescent="0.3">
      <c r="A1" s="1" t="s">
        <v>0</v>
      </c>
      <c r="B1" s="2" t="s">
        <v>1</v>
      </c>
      <c r="C1" s="23" t="s">
        <v>2</v>
      </c>
      <c r="D1" s="24"/>
      <c r="E1" s="25"/>
      <c r="H1" s="9"/>
    </row>
    <row r="2" spans="1:13" x14ac:dyDescent="0.25">
      <c r="A2" s="3" t="s">
        <v>3</v>
      </c>
      <c r="B2" s="4">
        <v>12.19</v>
      </c>
      <c r="C2" s="4">
        <v>12.19</v>
      </c>
      <c r="D2" s="4">
        <v>12.19</v>
      </c>
      <c r="E2" s="4">
        <v>12.19</v>
      </c>
      <c r="H2" s="9"/>
    </row>
    <row r="3" spans="1:13" x14ac:dyDescent="0.25">
      <c r="A3" s="3" t="s">
        <v>4</v>
      </c>
      <c r="B3" s="4">
        <v>27.43</v>
      </c>
      <c r="C3" s="4">
        <v>27.43</v>
      </c>
      <c r="D3" s="4">
        <v>27.43</v>
      </c>
      <c r="E3" s="4">
        <v>27.43</v>
      </c>
      <c r="H3" s="9"/>
    </row>
    <row r="4" spans="1:13" x14ac:dyDescent="0.25">
      <c r="A4" s="3" t="s">
        <v>5</v>
      </c>
      <c r="B4" s="4">
        <v>0.64</v>
      </c>
      <c r="C4" s="4">
        <v>0.64</v>
      </c>
      <c r="D4" s="4">
        <v>0.64</v>
      </c>
      <c r="E4" s="4">
        <v>0.64</v>
      </c>
    </row>
    <row r="5" spans="1:13" x14ac:dyDescent="0.25">
      <c r="A5" s="3" t="s">
        <v>6</v>
      </c>
      <c r="B5" s="7">
        <v>11</v>
      </c>
      <c r="C5" s="8">
        <f>B5/3</f>
        <v>3.6666666666666665</v>
      </c>
      <c r="D5" s="21">
        <f>B5/2</f>
        <v>5.5</v>
      </c>
      <c r="E5" s="10">
        <f>B5/2+C5</f>
        <v>9.1666666666666661</v>
      </c>
    </row>
    <row r="6" spans="1:13" x14ac:dyDescent="0.25">
      <c r="A6" s="3" t="s">
        <v>7</v>
      </c>
      <c r="B6" s="7">
        <v>100</v>
      </c>
      <c r="C6" s="5">
        <v>0</v>
      </c>
      <c r="D6" s="20">
        <v>50</v>
      </c>
      <c r="E6" s="6">
        <v>150</v>
      </c>
    </row>
    <row r="7" spans="1:13" x14ac:dyDescent="0.25">
      <c r="A7" s="3" t="s">
        <v>8</v>
      </c>
      <c r="B7" s="7">
        <v>1000</v>
      </c>
      <c r="C7" s="5">
        <v>250</v>
      </c>
      <c r="D7" s="20">
        <v>500</v>
      </c>
      <c r="E7" s="6">
        <v>750</v>
      </c>
    </row>
    <row r="8" spans="1:13" x14ac:dyDescent="0.25">
      <c r="A8" s="3" t="s">
        <v>9</v>
      </c>
      <c r="B8" s="7">
        <v>20</v>
      </c>
      <c r="C8" s="5">
        <v>-20</v>
      </c>
      <c r="D8" s="20">
        <v>0</v>
      </c>
      <c r="E8" s="6">
        <v>10</v>
      </c>
    </row>
    <row r="9" spans="1:13" x14ac:dyDescent="0.25">
      <c r="A9" s="3" t="s">
        <v>10</v>
      </c>
      <c r="B9" s="11" t="s">
        <v>11</v>
      </c>
      <c r="C9" s="11" t="s">
        <v>11</v>
      </c>
      <c r="D9" s="11" t="s">
        <v>11</v>
      </c>
      <c r="E9" s="11" t="s">
        <v>11</v>
      </c>
    </row>
    <row r="10" spans="1:13" x14ac:dyDescent="0.25">
      <c r="A10" s="12" t="s">
        <v>12</v>
      </c>
      <c r="B10" s="4">
        <v>0</v>
      </c>
      <c r="C10" s="4">
        <v>0</v>
      </c>
      <c r="D10" s="4">
        <v>0</v>
      </c>
      <c r="E10" s="4">
        <v>0</v>
      </c>
    </row>
    <row r="11" spans="1:13" x14ac:dyDescent="0.25">
      <c r="A11" s="12" t="s">
        <v>13</v>
      </c>
      <c r="B11" s="4">
        <v>679</v>
      </c>
      <c r="C11" s="4">
        <v>679</v>
      </c>
      <c r="D11" s="4">
        <v>679</v>
      </c>
      <c r="E11" s="4">
        <v>679</v>
      </c>
    </row>
    <row r="12" spans="1:13" x14ac:dyDescent="0.25">
      <c r="A12" s="12" t="s">
        <v>14</v>
      </c>
      <c r="B12" s="4">
        <f>2.11*1000</f>
        <v>2110</v>
      </c>
      <c r="C12" s="4">
        <f>2.11*1000</f>
        <v>2110</v>
      </c>
      <c r="D12" s="4">
        <f>2.11*1000</f>
        <v>2110</v>
      </c>
      <c r="E12" s="4">
        <f>2.11*1000</f>
        <v>2110</v>
      </c>
    </row>
    <row r="13" spans="1:13" x14ac:dyDescent="0.25">
      <c r="A13" s="12" t="s">
        <v>15</v>
      </c>
      <c r="B13" s="4">
        <v>0.125</v>
      </c>
      <c r="C13" s="4">
        <v>0.125</v>
      </c>
      <c r="D13" s="4">
        <v>0.125</v>
      </c>
      <c r="E13" s="4">
        <v>0.125</v>
      </c>
      <c r="H13" t="s">
        <v>73</v>
      </c>
      <c r="I13" t="s">
        <v>74</v>
      </c>
      <c r="J13" t="s">
        <v>75</v>
      </c>
      <c r="K13" t="s">
        <v>76</v>
      </c>
      <c r="L13" t="s">
        <v>77</v>
      </c>
    </row>
    <row r="14" spans="1:13" x14ac:dyDescent="0.25">
      <c r="A14" s="12" t="s">
        <v>16</v>
      </c>
      <c r="B14" s="4">
        <v>7850</v>
      </c>
      <c r="C14" s="4">
        <v>7850</v>
      </c>
      <c r="D14" s="4">
        <v>7850</v>
      </c>
      <c r="E14" s="4">
        <v>7850</v>
      </c>
      <c r="H14">
        <v>1</v>
      </c>
      <c r="I14">
        <v>0</v>
      </c>
      <c r="J14">
        <v>0</v>
      </c>
      <c r="K14">
        <v>0</v>
      </c>
      <c r="L14">
        <v>0</v>
      </c>
      <c r="M14" t="s">
        <v>28</v>
      </c>
    </row>
    <row r="15" spans="1:13" x14ac:dyDescent="0.25">
      <c r="A15" s="13" t="s">
        <v>17</v>
      </c>
      <c r="B15" s="4">
        <v>510.8</v>
      </c>
      <c r="C15" s="4">
        <v>510.8</v>
      </c>
      <c r="D15" s="4">
        <v>510.8</v>
      </c>
      <c r="E15" s="4">
        <v>510.8</v>
      </c>
      <c r="H15">
        <v>0</v>
      </c>
      <c r="I15">
        <v>0</v>
      </c>
      <c r="J15">
        <v>0</v>
      </c>
      <c r="K15">
        <v>0</v>
      </c>
      <c r="L15">
        <v>0</v>
      </c>
      <c r="M15" t="s">
        <v>29</v>
      </c>
    </row>
    <row r="16" spans="1:13" x14ac:dyDescent="0.25">
      <c r="A16" s="13" t="s">
        <v>18</v>
      </c>
      <c r="B16" s="4">
        <v>45</v>
      </c>
      <c r="C16" s="4">
        <v>45</v>
      </c>
      <c r="D16" s="4">
        <v>45</v>
      </c>
      <c r="E16" s="4">
        <v>45</v>
      </c>
      <c r="H16">
        <v>0</v>
      </c>
      <c r="I16">
        <v>1</v>
      </c>
      <c r="J16">
        <v>0</v>
      </c>
      <c r="K16">
        <v>0</v>
      </c>
      <c r="L16">
        <v>0</v>
      </c>
      <c r="M16" t="s">
        <v>30</v>
      </c>
    </row>
    <row r="17" spans="1:13" x14ac:dyDescent="0.25">
      <c r="A17" s="13" t="s">
        <v>19</v>
      </c>
      <c r="B17" s="4">
        <v>0.25</v>
      </c>
      <c r="C17" s="4">
        <v>0.25</v>
      </c>
      <c r="D17" s="4">
        <v>0.25</v>
      </c>
      <c r="E17" s="4">
        <v>0.25</v>
      </c>
      <c r="H17">
        <v>0</v>
      </c>
      <c r="I17">
        <v>0</v>
      </c>
      <c r="J17">
        <v>0</v>
      </c>
      <c r="K17">
        <v>0</v>
      </c>
      <c r="L17">
        <v>0</v>
      </c>
      <c r="M17" t="s">
        <v>31</v>
      </c>
    </row>
    <row r="18" spans="1:13" x14ac:dyDescent="0.25">
      <c r="A18" s="13" t="s">
        <v>20</v>
      </c>
      <c r="B18" s="4">
        <v>1440</v>
      </c>
      <c r="C18" s="4">
        <v>1440</v>
      </c>
      <c r="D18" s="4">
        <v>1440</v>
      </c>
      <c r="E18" s="4">
        <v>1440</v>
      </c>
      <c r="H18">
        <v>0</v>
      </c>
      <c r="I18">
        <v>0</v>
      </c>
      <c r="J18">
        <v>1</v>
      </c>
      <c r="K18">
        <v>0</v>
      </c>
      <c r="L18">
        <v>0</v>
      </c>
      <c r="M18" t="s">
        <v>32</v>
      </c>
    </row>
    <row r="19" spans="1:13" x14ac:dyDescent="0.25">
      <c r="A19" s="13" t="s">
        <v>21</v>
      </c>
      <c r="B19" s="4">
        <v>4</v>
      </c>
      <c r="C19" s="4">
        <v>4</v>
      </c>
      <c r="D19" s="4">
        <v>4</v>
      </c>
      <c r="E19" s="4">
        <v>4</v>
      </c>
      <c r="H19">
        <v>0</v>
      </c>
      <c r="I19">
        <v>0</v>
      </c>
      <c r="J19">
        <v>0</v>
      </c>
      <c r="K19">
        <v>1</v>
      </c>
      <c r="L19">
        <v>0</v>
      </c>
      <c r="M19" t="s">
        <v>33</v>
      </c>
    </row>
    <row r="20" spans="1:13" x14ac:dyDescent="0.25">
      <c r="A20" s="13" t="s">
        <v>22</v>
      </c>
      <c r="B20" s="4">
        <v>3</v>
      </c>
      <c r="C20" s="4">
        <v>3</v>
      </c>
      <c r="D20" s="4">
        <v>3</v>
      </c>
      <c r="E20" s="4">
        <v>3</v>
      </c>
      <c r="H20">
        <v>0</v>
      </c>
      <c r="I20">
        <v>0</v>
      </c>
      <c r="J20">
        <v>0</v>
      </c>
      <c r="K20">
        <v>0</v>
      </c>
      <c r="L20">
        <v>1</v>
      </c>
      <c r="M20" t="s">
        <v>34</v>
      </c>
    </row>
    <row r="21" spans="1:13" x14ac:dyDescent="0.25">
      <c r="A21" s="13" t="s">
        <v>23</v>
      </c>
      <c r="B21" s="4">
        <v>1.5</v>
      </c>
      <c r="C21" s="4">
        <v>1.5</v>
      </c>
      <c r="D21" s="4">
        <v>1.5</v>
      </c>
      <c r="E21" s="4">
        <v>1.5</v>
      </c>
    </row>
    <row r="22" spans="1:13" x14ac:dyDescent="0.25">
      <c r="A22" s="13" t="s">
        <v>24</v>
      </c>
      <c r="B22" s="11" t="s">
        <v>72</v>
      </c>
      <c r="C22" s="11" t="s">
        <v>72</v>
      </c>
      <c r="D22" s="11" t="s">
        <v>72</v>
      </c>
      <c r="E22" s="11" t="s">
        <v>72</v>
      </c>
      <c r="J22" s="19"/>
    </row>
    <row r="23" spans="1:13" x14ac:dyDescent="0.25">
      <c r="A23" s="13" t="s">
        <v>25</v>
      </c>
      <c r="B23" s="11" t="s">
        <v>26</v>
      </c>
      <c r="C23" s="11" t="s">
        <v>26</v>
      </c>
      <c r="D23" s="11" t="s">
        <v>26</v>
      </c>
      <c r="E23" s="11" t="s">
        <v>26</v>
      </c>
      <c r="J23" s="19"/>
    </row>
    <row r="24" spans="1:13" x14ac:dyDescent="0.25">
      <c r="A24" s="13" t="s">
        <v>27</v>
      </c>
      <c r="B24" s="7">
        <v>1</v>
      </c>
      <c r="C24" s="5">
        <v>0.25</v>
      </c>
      <c r="D24" s="20">
        <v>0.5</v>
      </c>
      <c r="E24" s="6">
        <v>0.75</v>
      </c>
      <c r="J24" s="19"/>
    </row>
    <row r="25" spans="1:13" x14ac:dyDescent="0.25">
      <c r="A25" s="13" t="s">
        <v>28</v>
      </c>
      <c r="B25" s="7">
        <v>1.1000000000000001E-3</v>
      </c>
      <c r="C25" s="5">
        <v>0.75</v>
      </c>
      <c r="D25" s="20">
        <v>0.05</v>
      </c>
      <c r="E25" s="22">
        <f>1/7</f>
        <v>0.14285714285714285</v>
      </c>
      <c r="J25" s="19"/>
    </row>
    <row r="26" spans="1:13" x14ac:dyDescent="0.25">
      <c r="A26" s="13" t="s">
        <v>29</v>
      </c>
      <c r="B26" s="7">
        <v>7.6E-3</v>
      </c>
      <c r="C26" s="5">
        <v>0.1</v>
      </c>
      <c r="D26" s="20">
        <f>0.15</f>
        <v>0.15</v>
      </c>
      <c r="E26" s="22">
        <f t="shared" ref="E26:E31" si="0">1/7</f>
        <v>0.14285714285714285</v>
      </c>
      <c r="J26" s="19"/>
    </row>
    <row r="27" spans="1:13" x14ac:dyDescent="0.25">
      <c r="A27" s="13" t="s">
        <v>30</v>
      </c>
      <c r="B27" s="7">
        <v>2.0400000000000001E-2</v>
      </c>
      <c r="C27" s="5">
        <v>0.05</v>
      </c>
      <c r="D27" s="20">
        <v>0.2</v>
      </c>
      <c r="E27" s="22">
        <f t="shared" si="0"/>
        <v>0.14285714285714285</v>
      </c>
      <c r="J27" s="19"/>
    </row>
    <row r="28" spans="1:13" x14ac:dyDescent="0.25">
      <c r="A28" s="13" t="s">
        <v>31</v>
      </c>
      <c r="B28" s="7">
        <v>3.73E-2</v>
      </c>
      <c r="C28" s="5">
        <v>0.04</v>
      </c>
      <c r="D28" s="20">
        <v>0.2</v>
      </c>
      <c r="E28" s="22">
        <f t="shared" si="0"/>
        <v>0.14285714285714285</v>
      </c>
      <c r="J28" s="19"/>
    </row>
    <row r="29" spans="1:13" x14ac:dyDescent="0.25">
      <c r="A29" s="13" t="s">
        <v>32</v>
      </c>
      <c r="B29" s="7">
        <v>4.0399999999999998E-2</v>
      </c>
      <c r="C29" s="5">
        <v>0.02</v>
      </c>
      <c r="D29" s="20">
        <v>0.2</v>
      </c>
      <c r="E29" s="22">
        <f t="shared" si="0"/>
        <v>0.14285714285714285</v>
      </c>
    </row>
    <row r="30" spans="1:13" x14ac:dyDescent="0.25">
      <c r="A30" s="13" t="s">
        <v>33</v>
      </c>
      <c r="B30" s="7">
        <v>4.2299999999999997E-2</v>
      </c>
      <c r="C30" s="5">
        <v>0.02</v>
      </c>
      <c r="D30" s="20">
        <v>0.15</v>
      </c>
      <c r="E30" s="22">
        <f t="shared" si="0"/>
        <v>0.14285714285714285</v>
      </c>
    </row>
    <row r="31" spans="1:13" x14ac:dyDescent="0.25">
      <c r="A31" s="13" t="s">
        <v>34</v>
      </c>
      <c r="B31" s="7">
        <v>0.85089999999999999</v>
      </c>
      <c r="C31" s="5">
        <v>0.02</v>
      </c>
      <c r="D31" s="20">
        <v>0.05</v>
      </c>
      <c r="E31" s="22">
        <f t="shared" si="0"/>
        <v>0.14285714285714285</v>
      </c>
      <c r="G31" t="s">
        <v>73</v>
      </c>
      <c r="H31">
        <v>0</v>
      </c>
      <c r="I31" t="s">
        <v>28</v>
      </c>
    </row>
    <row r="32" spans="1:13" x14ac:dyDescent="0.25">
      <c r="A32" s="13" t="s">
        <v>35</v>
      </c>
      <c r="B32" s="7">
        <v>15</v>
      </c>
      <c r="C32" s="5">
        <v>0</v>
      </c>
      <c r="D32" s="20">
        <v>40</v>
      </c>
      <c r="E32" s="6">
        <v>80</v>
      </c>
      <c r="G32" t="s">
        <v>74</v>
      </c>
      <c r="H32">
        <v>1</v>
      </c>
      <c r="I32" t="s">
        <v>28</v>
      </c>
    </row>
    <row r="33" spans="1:9" ht="15.75" thickBot="1" x14ac:dyDescent="0.3">
      <c r="A33" s="14" t="s">
        <v>36</v>
      </c>
      <c r="B33" s="15">
        <v>15</v>
      </c>
      <c r="C33" s="16">
        <v>0</v>
      </c>
      <c r="D33" s="17">
        <v>40</v>
      </c>
      <c r="E33" s="18">
        <v>80</v>
      </c>
      <c r="G33" t="s">
        <v>75</v>
      </c>
      <c r="H33">
        <v>2</v>
      </c>
      <c r="I33" t="s">
        <v>28</v>
      </c>
    </row>
    <row r="34" spans="1:9" x14ac:dyDescent="0.25">
      <c r="G34" t="s">
        <v>76</v>
      </c>
      <c r="H34">
        <v>3</v>
      </c>
      <c r="I34" t="s">
        <v>28</v>
      </c>
    </row>
    <row r="35" spans="1:9" x14ac:dyDescent="0.25">
      <c r="G35" t="s">
        <v>77</v>
      </c>
      <c r="H35">
        <v>4</v>
      </c>
      <c r="I35" t="s">
        <v>28</v>
      </c>
    </row>
  </sheetData>
  <dataValidations count="1">
    <dataValidation type="list" showInputMessage="1" showErrorMessage="1" sqref="B22:E22" xr:uid="{890C2328-43A6-464E-942B-FFF300EDB273}">
      <formula1>"Steady_State, Fixed_Time"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E7C5F-BF2E-41CC-B699-5A6B948EBE6D}">
  <dimension ref="A1:C36"/>
  <sheetViews>
    <sheetView tabSelected="1" workbookViewId="0">
      <selection activeCell="G5" sqref="G5"/>
    </sheetView>
  </sheetViews>
  <sheetFormatPr defaultRowHeight="15" x14ac:dyDescent="0.25"/>
  <cols>
    <col min="1" max="1" width="14.85546875" bestFit="1" customWidth="1"/>
    <col min="3" max="3" width="30.5703125" bestFit="1" customWidth="1"/>
    <col min="9" max="9" width="13.42578125" bestFit="1" customWidth="1"/>
  </cols>
  <sheetData>
    <row r="1" spans="1:3" x14ac:dyDescent="0.25">
      <c r="A1" t="s">
        <v>58</v>
      </c>
      <c r="B1" t="s">
        <v>0</v>
      </c>
      <c r="C1" t="s">
        <v>59</v>
      </c>
    </row>
    <row r="2" spans="1:3" x14ac:dyDescent="0.25">
      <c r="A2" t="s">
        <v>37</v>
      </c>
      <c r="B2">
        <v>50</v>
      </c>
      <c r="C2" t="s">
        <v>7</v>
      </c>
    </row>
    <row r="3" spans="1:3" x14ac:dyDescent="0.25">
      <c r="A3" t="s">
        <v>38</v>
      </c>
      <c r="B3">
        <v>100</v>
      </c>
      <c r="C3" t="s">
        <v>7</v>
      </c>
    </row>
    <row r="4" spans="1:3" x14ac:dyDescent="0.25">
      <c r="A4" t="s">
        <v>39</v>
      </c>
      <c r="B4">
        <v>150</v>
      </c>
      <c r="C4" t="s">
        <v>7</v>
      </c>
    </row>
    <row r="5" spans="1:3" x14ac:dyDescent="0.25">
      <c r="A5" t="s">
        <v>70</v>
      </c>
      <c r="B5">
        <v>200</v>
      </c>
      <c r="C5" t="s">
        <v>7</v>
      </c>
    </row>
    <row r="6" spans="1:3" x14ac:dyDescent="0.25">
      <c r="A6" t="s">
        <v>71</v>
      </c>
      <c r="B6">
        <v>250</v>
      </c>
      <c r="C6" t="s">
        <v>7</v>
      </c>
    </row>
    <row r="7" spans="1:3" x14ac:dyDescent="0.25">
      <c r="A7" t="s">
        <v>40</v>
      </c>
      <c r="B7">
        <v>250</v>
      </c>
      <c r="C7" t="s">
        <v>8</v>
      </c>
    </row>
    <row r="8" spans="1:3" x14ac:dyDescent="0.25">
      <c r="A8" t="s">
        <v>41</v>
      </c>
      <c r="B8">
        <v>500</v>
      </c>
      <c r="C8" t="s">
        <v>8</v>
      </c>
    </row>
    <row r="9" spans="1:3" x14ac:dyDescent="0.25">
      <c r="A9" t="s">
        <v>42</v>
      </c>
      <c r="B9">
        <v>750</v>
      </c>
      <c r="C9" t="s">
        <v>8</v>
      </c>
    </row>
    <row r="10" spans="1:3" x14ac:dyDescent="0.25">
      <c r="A10" t="s">
        <v>66</v>
      </c>
      <c r="B10">
        <v>1000</v>
      </c>
      <c r="C10" t="s">
        <v>8</v>
      </c>
    </row>
    <row r="11" spans="1:3" x14ac:dyDescent="0.25">
      <c r="A11" t="s">
        <v>67</v>
      </c>
      <c r="B11">
        <v>1250</v>
      </c>
      <c r="C11" t="s">
        <v>8</v>
      </c>
    </row>
    <row r="12" spans="1:3" x14ac:dyDescent="0.25">
      <c r="A12" t="s">
        <v>43</v>
      </c>
      <c r="B12">
        <v>-30</v>
      </c>
      <c r="C12" t="s">
        <v>9</v>
      </c>
    </row>
    <row r="13" spans="1:3" x14ac:dyDescent="0.25">
      <c r="A13" t="s">
        <v>44</v>
      </c>
      <c r="B13">
        <v>-15</v>
      </c>
      <c r="C13" t="s">
        <v>9</v>
      </c>
    </row>
    <row r="14" spans="1:3" x14ac:dyDescent="0.25">
      <c r="A14" t="s">
        <v>45</v>
      </c>
      <c r="B14">
        <v>0</v>
      </c>
      <c r="C14" t="s">
        <v>9</v>
      </c>
    </row>
    <row r="15" spans="1:3" x14ac:dyDescent="0.25">
      <c r="A15" t="s">
        <v>68</v>
      </c>
      <c r="B15">
        <v>20</v>
      </c>
      <c r="C15" t="s">
        <v>9</v>
      </c>
    </row>
    <row r="16" spans="1:3" x14ac:dyDescent="0.25">
      <c r="A16" t="s">
        <v>69</v>
      </c>
      <c r="B16">
        <v>30</v>
      </c>
      <c r="C16" t="s">
        <v>9</v>
      </c>
    </row>
    <row r="17" spans="1:3" x14ac:dyDescent="0.25">
      <c r="A17" t="s">
        <v>46</v>
      </c>
      <c r="B17">
        <v>0.2</v>
      </c>
      <c r="C17" t="s">
        <v>27</v>
      </c>
    </row>
    <row r="18" spans="1:3" x14ac:dyDescent="0.25">
      <c r="A18" t="s">
        <v>47</v>
      </c>
      <c r="B18">
        <v>0.4</v>
      </c>
      <c r="C18" t="s">
        <v>27</v>
      </c>
    </row>
    <row r="19" spans="1:3" x14ac:dyDescent="0.25">
      <c r="A19" t="s">
        <v>48</v>
      </c>
      <c r="B19">
        <v>0.6</v>
      </c>
      <c r="C19" t="s">
        <v>27</v>
      </c>
    </row>
    <row r="20" spans="1:3" x14ac:dyDescent="0.25">
      <c r="A20" t="s">
        <v>64</v>
      </c>
      <c r="B20">
        <v>0.8</v>
      </c>
      <c r="C20" t="s">
        <v>27</v>
      </c>
    </row>
    <row r="21" spans="1:3" x14ac:dyDescent="0.25">
      <c r="A21" t="s">
        <v>65</v>
      </c>
      <c r="B21">
        <v>1</v>
      </c>
      <c r="C21" t="s">
        <v>27</v>
      </c>
    </row>
    <row r="22" spans="1:3" x14ac:dyDescent="0.25">
      <c r="A22" t="s">
        <v>49</v>
      </c>
      <c r="B22">
        <v>0</v>
      </c>
      <c r="C22" t="s">
        <v>35</v>
      </c>
    </row>
    <row r="23" spans="1:3" x14ac:dyDescent="0.25">
      <c r="A23" t="s">
        <v>50</v>
      </c>
      <c r="B23">
        <v>15</v>
      </c>
      <c r="C23" t="s">
        <v>35</v>
      </c>
    </row>
    <row r="24" spans="1:3" x14ac:dyDescent="0.25">
      <c r="A24" t="s">
        <v>51</v>
      </c>
      <c r="B24">
        <v>40</v>
      </c>
      <c r="C24" t="s">
        <v>35</v>
      </c>
    </row>
    <row r="25" spans="1:3" x14ac:dyDescent="0.25">
      <c r="A25" t="s">
        <v>62</v>
      </c>
      <c r="B25">
        <v>60</v>
      </c>
      <c r="C25" t="s">
        <v>35</v>
      </c>
    </row>
    <row r="26" spans="1:3" x14ac:dyDescent="0.25">
      <c r="A26" t="s">
        <v>63</v>
      </c>
      <c r="B26">
        <v>100</v>
      </c>
      <c r="C26" t="s">
        <v>35</v>
      </c>
    </row>
    <row r="27" spans="1:3" x14ac:dyDescent="0.25">
      <c r="A27" t="s">
        <v>52</v>
      </c>
      <c r="B27">
        <v>0</v>
      </c>
      <c r="C27" t="s">
        <v>36</v>
      </c>
    </row>
    <row r="28" spans="1:3" x14ac:dyDescent="0.25">
      <c r="A28" t="s">
        <v>53</v>
      </c>
      <c r="B28">
        <v>15</v>
      </c>
      <c r="C28" t="s">
        <v>36</v>
      </c>
    </row>
    <row r="29" spans="1:3" x14ac:dyDescent="0.25">
      <c r="A29" t="s">
        <v>54</v>
      </c>
      <c r="B29">
        <v>40</v>
      </c>
      <c r="C29" t="s">
        <v>36</v>
      </c>
    </row>
    <row r="30" spans="1:3" x14ac:dyDescent="0.25">
      <c r="A30" t="s">
        <v>60</v>
      </c>
      <c r="B30">
        <v>60</v>
      </c>
      <c r="C30" t="s">
        <v>36</v>
      </c>
    </row>
    <row r="31" spans="1:3" x14ac:dyDescent="0.25">
      <c r="A31" t="s">
        <v>61</v>
      </c>
      <c r="B31">
        <v>100</v>
      </c>
      <c r="C31" t="s">
        <v>36</v>
      </c>
    </row>
    <row r="32" spans="1:3" x14ac:dyDescent="0.25">
      <c r="A32" t="s">
        <v>55</v>
      </c>
      <c r="B32">
        <v>1</v>
      </c>
      <c r="C32" s="39" t="s">
        <v>28</v>
      </c>
    </row>
    <row r="33" spans="1:3" x14ac:dyDescent="0.25">
      <c r="A33" t="s">
        <v>56</v>
      </c>
      <c r="B33">
        <v>1</v>
      </c>
      <c r="C33" s="39" t="s">
        <v>30</v>
      </c>
    </row>
    <row r="34" spans="1:3" x14ac:dyDescent="0.25">
      <c r="A34" t="s">
        <v>57</v>
      </c>
      <c r="B34">
        <v>1</v>
      </c>
      <c r="C34" s="39" t="s">
        <v>32</v>
      </c>
    </row>
    <row r="35" spans="1:3" x14ac:dyDescent="0.25">
      <c r="A35" t="s">
        <v>78</v>
      </c>
      <c r="B35">
        <v>1</v>
      </c>
      <c r="C35" s="39" t="s">
        <v>33</v>
      </c>
    </row>
    <row r="36" spans="1:3" x14ac:dyDescent="0.25">
      <c r="A36" t="s">
        <v>79</v>
      </c>
      <c r="B36">
        <v>1</v>
      </c>
      <c r="C36" s="39" t="s">
        <v>34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E6834-C188-406F-970B-46BBA9638D98}">
  <dimension ref="A1:N36"/>
  <sheetViews>
    <sheetView zoomScale="115" zoomScaleNormal="115" workbookViewId="0">
      <selection activeCell="C36" sqref="A1:C36"/>
    </sheetView>
  </sheetViews>
  <sheetFormatPr defaultRowHeight="15" x14ac:dyDescent="0.25"/>
  <cols>
    <col min="1" max="1" width="14.85546875" bestFit="1" customWidth="1"/>
    <col min="2" max="2" width="8.7109375" bestFit="1" customWidth="1"/>
    <col min="3" max="3" width="30.5703125" bestFit="1" customWidth="1"/>
    <col min="5" max="5" width="30.5703125" bestFit="1" customWidth="1"/>
    <col min="6" max="8" width="12.5703125" bestFit="1" customWidth="1"/>
    <col min="9" max="9" width="13.42578125" bestFit="1" customWidth="1"/>
    <col min="10" max="11" width="12.5703125" bestFit="1" customWidth="1"/>
  </cols>
  <sheetData>
    <row r="1" spans="1:11" ht="15.75" thickBot="1" x14ac:dyDescent="0.3">
      <c r="A1" t="s">
        <v>58</v>
      </c>
      <c r="B1" t="s">
        <v>0</v>
      </c>
      <c r="C1" t="s">
        <v>59</v>
      </c>
      <c r="E1" s="1" t="s">
        <v>0</v>
      </c>
      <c r="F1" s="23" t="s">
        <v>1</v>
      </c>
      <c r="G1" s="26" t="s">
        <v>2</v>
      </c>
      <c r="H1" s="32"/>
      <c r="I1" s="32"/>
      <c r="J1" s="32"/>
      <c r="K1" s="34"/>
    </row>
    <row r="2" spans="1:11" x14ac:dyDescent="0.25">
      <c r="A2" t="s">
        <v>37</v>
      </c>
      <c r="B2">
        <v>50</v>
      </c>
      <c r="C2" t="s">
        <v>7</v>
      </c>
      <c r="E2" s="3" t="s">
        <v>3</v>
      </c>
      <c r="F2" s="27">
        <v>12.19</v>
      </c>
      <c r="G2" s="31">
        <v>12.19</v>
      </c>
      <c r="H2" s="31">
        <v>12.19</v>
      </c>
      <c r="I2" s="31">
        <v>12.19</v>
      </c>
      <c r="J2" s="33">
        <v>12.19</v>
      </c>
      <c r="K2" s="31">
        <v>12.19</v>
      </c>
    </row>
    <row r="3" spans="1:11" x14ac:dyDescent="0.25">
      <c r="A3" t="s">
        <v>38</v>
      </c>
      <c r="B3">
        <v>100</v>
      </c>
      <c r="C3" t="s">
        <v>7</v>
      </c>
      <c r="E3" s="3" t="s">
        <v>4</v>
      </c>
      <c r="F3" s="27">
        <v>27.43</v>
      </c>
      <c r="G3" s="4">
        <v>27.43</v>
      </c>
      <c r="H3" s="4">
        <v>27.43</v>
      </c>
      <c r="I3" s="4">
        <v>27.43</v>
      </c>
      <c r="J3" s="27">
        <v>27.43</v>
      </c>
      <c r="K3" s="4">
        <v>27.43</v>
      </c>
    </row>
    <row r="4" spans="1:11" x14ac:dyDescent="0.25">
      <c r="A4" t="s">
        <v>39</v>
      </c>
      <c r="B4">
        <v>150</v>
      </c>
      <c r="C4" t="s">
        <v>7</v>
      </c>
      <c r="E4" s="3" t="s">
        <v>5</v>
      </c>
      <c r="F4" s="27">
        <v>0.64</v>
      </c>
      <c r="G4" s="4">
        <v>0.64</v>
      </c>
      <c r="H4" s="4">
        <v>0.64</v>
      </c>
      <c r="I4" s="4">
        <v>0.64</v>
      </c>
      <c r="J4" s="27">
        <v>0.64</v>
      </c>
      <c r="K4" s="4">
        <v>0.64</v>
      </c>
    </row>
    <row r="5" spans="1:11" x14ac:dyDescent="0.25">
      <c r="A5" t="s">
        <v>70</v>
      </c>
      <c r="B5">
        <v>200</v>
      </c>
      <c r="C5" t="s">
        <v>7</v>
      </c>
      <c r="E5" s="3" t="s">
        <v>6</v>
      </c>
      <c r="F5" s="27">
        <v>11</v>
      </c>
      <c r="G5" s="27">
        <v>11</v>
      </c>
      <c r="H5" s="27">
        <v>11</v>
      </c>
      <c r="I5" s="27">
        <v>11</v>
      </c>
      <c r="J5" s="27">
        <v>11</v>
      </c>
      <c r="K5" s="4">
        <v>11</v>
      </c>
    </row>
    <row r="6" spans="1:11" x14ac:dyDescent="0.25">
      <c r="A6" t="s">
        <v>71</v>
      </c>
      <c r="B6">
        <v>250</v>
      </c>
      <c r="C6" t="s">
        <v>7</v>
      </c>
      <c r="E6" s="3" t="s">
        <v>7</v>
      </c>
      <c r="F6" s="28">
        <v>100</v>
      </c>
      <c r="G6" s="28">
        <v>50</v>
      </c>
      <c r="H6" s="28">
        <v>100</v>
      </c>
      <c r="I6" s="28">
        <v>150</v>
      </c>
      <c r="J6" s="28">
        <v>200</v>
      </c>
      <c r="K6" s="7">
        <v>250</v>
      </c>
    </row>
    <row r="7" spans="1:11" x14ac:dyDescent="0.25">
      <c r="A7" t="s">
        <v>40</v>
      </c>
      <c r="B7">
        <v>250</v>
      </c>
      <c r="C7" t="s">
        <v>8</v>
      </c>
      <c r="E7" s="3" t="s">
        <v>8</v>
      </c>
      <c r="F7" s="28">
        <v>1000</v>
      </c>
      <c r="G7" s="28">
        <v>250</v>
      </c>
      <c r="H7" s="28">
        <v>500</v>
      </c>
      <c r="I7" s="28">
        <v>750</v>
      </c>
      <c r="J7" s="28">
        <v>1000</v>
      </c>
      <c r="K7" s="7">
        <v>1250</v>
      </c>
    </row>
    <row r="8" spans="1:11" x14ac:dyDescent="0.25">
      <c r="A8" t="s">
        <v>41</v>
      </c>
      <c r="B8">
        <v>500</v>
      </c>
      <c r="C8" t="s">
        <v>8</v>
      </c>
      <c r="E8" s="3" t="s">
        <v>9</v>
      </c>
      <c r="F8" s="28">
        <v>20</v>
      </c>
      <c r="G8" s="28">
        <v>-30</v>
      </c>
      <c r="H8" s="28">
        <v>-15</v>
      </c>
      <c r="I8" s="28">
        <v>0</v>
      </c>
      <c r="J8" s="28">
        <v>20</v>
      </c>
      <c r="K8" s="7">
        <v>30</v>
      </c>
    </row>
    <row r="9" spans="1:11" x14ac:dyDescent="0.25">
      <c r="A9" t="s">
        <v>42</v>
      </c>
      <c r="B9">
        <v>750</v>
      </c>
      <c r="C9" t="s">
        <v>8</v>
      </c>
      <c r="E9" s="3" t="s">
        <v>10</v>
      </c>
      <c r="F9" s="29" t="s">
        <v>11</v>
      </c>
      <c r="G9" s="11" t="s">
        <v>11</v>
      </c>
      <c r="H9" s="11" t="s">
        <v>11</v>
      </c>
      <c r="I9" s="11" t="s">
        <v>11</v>
      </c>
      <c r="J9" s="29" t="s">
        <v>11</v>
      </c>
      <c r="K9" s="11" t="s">
        <v>11</v>
      </c>
    </row>
    <row r="10" spans="1:11" x14ac:dyDescent="0.25">
      <c r="A10" t="s">
        <v>66</v>
      </c>
      <c r="B10">
        <v>1000</v>
      </c>
      <c r="C10" t="s">
        <v>8</v>
      </c>
      <c r="E10" s="13" t="s">
        <v>24</v>
      </c>
      <c r="F10" s="29" t="s">
        <v>72</v>
      </c>
      <c r="G10" s="11" t="s">
        <v>72</v>
      </c>
      <c r="H10" s="11" t="s">
        <v>72</v>
      </c>
      <c r="I10" s="11" t="s">
        <v>72</v>
      </c>
      <c r="J10" s="11" t="s">
        <v>72</v>
      </c>
      <c r="K10" s="11" t="s">
        <v>72</v>
      </c>
    </row>
    <row r="11" spans="1:11" x14ac:dyDescent="0.25">
      <c r="A11" t="s">
        <v>67</v>
      </c>
      <c r="B11">
        <v>1250</v>
      </c>
      <c r="C11" t="s">
        <v>8</v>
      </c>
      <c r="E11" s="13" t="s">
        <v>27</v>
      </c>
      <c r="F11" s="28">
        <v>1</v>
      </c>
      <c r="G11" s="35">
        <v>0.2</v>
      </c>
      <c r="H11" s="35">
        <v>0.4</v>
      </c>
      <c r="I11" s="35">
        <v>0.6</v>
      </c>
      <c r="J11" s="37">
        <v>0.8</v>
      </c>
      <c r="K11" s="35">
        <v>1</v>
      </c>
    </row>
    <row r="12" spans="1:11" x14ac:dyDescent="0.25">
      <c r="A12" t="s">
        <v>43</v>
      </c>
      <c r="B12">
        <v>-30</v>
      </c>
      <c r="C12" t="s">
        <v>9</v>
      </c>
      <c r="E12" s="13" t="s">
        <v>28</v>
      </c>
      <c r="F12" s="28">
        <v>1.1000000000000001E-3</v>
      </c>
      <c r="G12" s="35">
        <v>0.75</v>
      </c>
      <c r="H12" s="35">
        <v>0.05</v>
      </c>
      <c r="I12" s="35">
        <v>0.14285714285714285</v>
      </c>
      <c r="J12" s="28">
        <v>1.1000000000000001E-3</v>
      </c>
      <c r="K12" s="35">
        <v>0.05</v>
      </c>
    </row>
    <row r="13" spans="1:11" x14ac:dyDescent="0.25">
      <c r="A13" t="s">
        <v>44</v>
      </c>
      <c r="B13">
        <v>-15</v>
      </c>
      <c r="C13" t="s">
        <v>9</v>
      </c>
      <c r="E13" s="13" t="s">
        <v>29</v>
      </c>
      <c r="F13" s="28">
        <v>7.6E-3</v>
      </c>
      <c r="G13" s="35">
        <v>0.1</v>
      </c>
      <c r="H13" s="35">
        <v>0.15</v>
      </c>
      <c r="I13" s="35">
        <v>0.14285714285714285</v>
      </c>
      <c r="J13" s="28">
        <v>7.6E-3</v>
      </c>
      <c r="K13" s="35">
        <v>0.05</v>
      </c>
    </row>
    <row r="14" spans="1:11" x14ac:dyDescent="0.25">
      <c r="A14" t="s">
        <v>45</v>
      </c>
      <c r="B14">
        <v>0</v>
      </c>
      <c r="C14" t="s">
        <v>9</v>
      </c>
      <c r="E14" s="13" t="s">
        <v>30</v>
      </c>
      <c r="F14" s="28">
        <v>2.0400000000000001E-2</v>
      </c>
      <c r="G14" s="35">
        <v>0.05</v>
      </c>
      <c r="H14" s="35">
        <v>0.2</v>
      </c>
      <c r="I14" s="35">
        <v>0.14285714285714285</v>
      </c>
      <c r="J14" s="28">
        <v>2.0400000000000001E-2</v>
      </c>
      <c r="K14" s="35">
        <v>0.2</v>
      </c>
    </row>
    <row r="15" spans="1:11" x14ac:dyDescent="0.25">
      <c r="A15" t="s">
        <v>68</v>
      </c>
      <c r="B15">
        <v>20</v>
      </c>
      <c r="C15" t="s">
        <v>9</v>
      </c>
      <c r="E15" s="13" t="s">
        <v>31</v>
      </c>
      <c r="F15" s="28">
        <v>3.73E-2</v>
      </c>
      <c r="G15" s="35">
        <v>0.04</v>
      </c>
      <c r="H15" s="35">
        <v>0.2</v>
      </c>
      <c r="I15" s="35">
        <v>0.14285714285714285</v>
      </c>
      <c r="J15" s="28">
        <v>3.73E-2</v>
      </c>
      <c r="K15" s="35">
        <v>0.4</v>
      </c>
    </row>
    <row r="16" spans="1:11" x14ac:dyDescent="0.25">
      <c r="A16" t="s">
        <v>69</v>
      </c>
      <c r="B16">
        <v>30</v>
      </c>
      <c r="C16" t="s">
        <v>9</v>
      </c>
      <c r="E16" s="13" t="s">
        <v>32</v>
      </c>
      <c r="F16" s="28">
        <v>4.0399999999999998E-2</v>
      </c>
      <c r="G16" s="35">
        <v>0.02</v>
      </c>
      <c r="H16" s="35">
        <v>0.2</v>
      </c>
      <c r="I16" s="35">
        <v>0.14285714285714285</v>
      </c>
      <c r="J16" s="28">
        <v>4.0399999999999998E-2</v>
      </c>
      <c r="K16" s="35">
        <v>0.2</v>
      </c>
    </row>
    <row r="17" spans="1:14" ht="15.75" thickBot="1" x14ac:dyDescent="0.3">
      <c r="A17" t="s">
        <v>46</v>
      </c>
      <c r="B17">
        <v>0.2</v>
      </c>
      <c r="C17" t="s">
        <v>27</v>
      </c>
      <c r="E17" s="13" t="s">
        <v>33</v>
      </c>
      <c r="F17" s="28">
        <v>4.2299999999999997E-2</v>
      </c>
      <c r="G17" s="35">
        <v>0.02</v>
      </c>
      <c r="H17" s="35">
        <v>0.15</v>
      </c>
      <c r="I17" s="35">
        <v>0.14285714285714285</v>
      </c>
      <c r="J17" s="28">
        <v>4.2299999999999997E-2</v>
      </c>
      <c r="K17" s="35">
        <v>0.05</v>
      </c>
    </row>
    <row r="18" spans="1:14" ht="15.75" thickBot="1" x14ac:dyDescent="0.3">
      <c r="A18" t="s">
        <v>47</v>
      </c>
      <c r="B18">
        <v>0.4</v>
      </c>
      <c r="C18" t="s">
        <v>27</v>
      </c>
      <c r="E18" s="13" t="s">
        <v>34</v>
      </c>
      <c r="F18" s="28">
        <v>0.85089999999999999</v>
      </c>
      <c r="G18" s="35">
        <v>0.02</v>
      </c>
      <c r="H18" s="35">
        <v>0.05</v>
      </c>
      <c r="I18" s="35">
        <v>0.14285714285714285</v>
      </c>
      <c r="J18" s="28">
        <v>0.85089999999999999</v>
      </c>
      <c r="K18" s="35">
        <v>0.05</v>
      </c>
      <c r="N18" s="2"/>
    </row>
    <row r="19" spans="1:14" x14ac:dyDescent="0.25">
      <c r="A19" t="s">
        <v>48</v>
      </c>
      <c r="B19">
        <v>0.6</v>
      </c>
      <c r="C19" t="s">
        <v>27</v>
      </c>
      <c r="E19" s="13" t="s">
        <v>35</v>
      </c>
      <c r="F19" s="28">
        <v>15</v>
      </c>
      <c r="G19" s="35">
        <v>0</v>
      </c>
      <c r="H19" s="35">
        <v>15</v>
      </c>
      <c r="I19" s="35">
        <v>40</v>
      </c>
      <c r="J19" s="37">
        <v>60</v>
      </c>
      <c r="K19" s="35">
        <v>100</v>
      </c>
    </row>
    <row r="20" spans="1:14" ht="15.75" thickBot="1" x14ac:dyDescent="0.3">
      <c r="A20" t="s">
        <v>64</v>
      </c>
      <c r="B20">
        <v>0.8</v>
      </c>
      <c r="C20" t="s">
        <v>27</v>
      </c>
      <c r="E20" s="14" t="s">
        <v>36</v>
      </c>
      <c r="F20" s="30">
        <v>15</v>
      </c>
      <c r="G20" s="36">
        <v>0</v>
      </c>
      <c r="H20" s="36">
        <v>15</v>
      </c>
      <c r="I20" s="36">
        <v>40</v>
      </c>
      <c r="J20" s="38">
        <v>60</v>
      </c>
      <c r="K20" s="36">
        <v>100</v>
      </c>
    </row>
    <row r="21" spans="1:14" x14ac:dyDescent="0.25">
      <c r="A21" t="s">
        <v>65</v>
      </c>
      <c r="B21">
        <v>1</v>
      </c>
      <c r="C21" t="s">
        <v>27</v>
      </c>
    </row>
    <row r="22" spans="1:14" x14ac:dyDescent="0.25">
      <c r="A22" t="s">
        <v>49</v>
      </c>
      <c r="B22">
        <v>0</v>
      </c>
      <c r="C22" t="s">
        <v>35</v>
      </c>
    </row>
    <row r="23" spans="1:14" x14ac:dyDescent="0.25">
      <c r="A23" t="s">
        <v>50</v>
      </c>
      <c r="B23">
        <v>15</v>
      </c>
      <c r="C23" t="s">
        <v>35</v>
      </c>
    </row>
    <row r="24" spans="1:14" x14ac:dyDescent="0.25">
      <c r="A24" t="s">
        <v>51</v>
      </c>
      <c r="B24">
        <v>40</v>
      </c>
      <c r="C24" t="s">
        <v>35</v>
      </c>
    </row>
    <row r="25" spans="1:14" x14ac:dyDescent="0.25">
      <c r="A25" t="s">
        <v>62</v>
      </c>
      <c r="B25">
        <v>60</v>
      </c>
      <c r="C25" t="s">
        <v>35</v>
      </c>
    </row>
    <row r="26" spans="1:14" x14ac:dyDescent="0.25">
      <c r="A26" t="s">
        <v>63</v>
      </c>
      <c r="B26">
        <v>100</v>
      </c>
      <c r="C26" t="s">
        <v>35</v>
      </c>
    </row>
    <row r="27" spans="1:14" x14ac:dyDescent="0.25">
      <c r="A27" t="s">
        <v>52</v>
      </c>
      <c r="B27">
        <v>0</v>
      </c>
      <c r="C27" t="s">
        <v>36</v>
      </c>
    </row>
    <row r="28" spans="1:14" x14ac:dyDescent="0.25">
      <c r="A28" t="s">
        <v>53</v>
      </c>
      <c r="B28">
        <v>15</v>
      </c>
      <c r="C28" t="s">
        <v>36</v>
      </c>
    </row>
    <row r="29" spans="1:14" x14ac:dyDescent="0.25">
      <c r="A29" t="s">
        <v>54</v>
      </c>
      <c r="B29">
        <v>40</v>
      </c>
      <c r="C29" t="s">
        <v>36</v>
      </c>
    </row>
    <row r="30" spans="1:14" x14ac:dyDescent="0.25">
      <c r="A30" t="s">
        <v>60</v>
      </c>
      <c r="B30">
        <v>60</v>
      </c>
      <c r="C30" t="s">
        <v>36</v>
      </c>
    </row>
    <row r="31" spans="1:14" x14ac:dyDescent="0.25">
      <c r="A31" t="s">
        <v>61</v>
      </c>
      <c r="B31">
        <v>100</v>
      </c>
      <c r="C31" t="s">
        <v>36</v>
      </c>
    </row>
    <row r="32" spans="1:14" x14ac:dyDescent="0.25">
      <c r="A32" t="s">
        <v>55</v>
      </c>
      <c r="B32">
        <v>1</v>
      </c>
      <c r="C32" s="39" t="s">
        <v>28</v>
      </c>
    </row>
    <row r="33" spans="1:3" x14ac:dyDescent="0.25">
      <c r="A33" t="s">
        <v>56</v>
      </c>
      <c r="B33">
        <v>1</v>
      </c>
      <c r="C33" s="39" t="s">
        <v>30</v>
      </c>
    </row>
    <row r="34" spans="1:3" x14ac:dyDescent="0.25">
      <c r="A34" t="s">
        <v>57</v>
      </c>
      <c r="B34">
        <v>1</v>
      </c>
      <c r="C34" s="39" t="s">
        <v>32</v>
      </c>
    </row>
    <row r="35" spans="1:3" x14ac:dyDescent="0.25">
      <c r="A35" t="s">
        <v>78</v>
      </c>
      <c r="B35">
        <v>1</v>
      </c>
      <c r="C35" s="39" t="s">
        <v>33</v>
      </c>
    </row>
    <row r="36" spans="1:3" x14ac:dyDescent="0.25">
      <c r="A36" t="s">
        <v>79</v>
      </c>
      <c r="B36">
        <v>1</v>
      </c>
      <c r="C36" s="39" t="s">
        <v>34</v>
      </c>
    </row>
  </sheetData>
  <mergeCells count="1">
    <mergeCell ref="G1:K1"/>
  </mergeCells>
  <dataValidations count="1">
    <dataValidation type="list" showInputMessage="1" showErrorMessage="1" sqref="F10:K10" xr:uid="{9801F823-9DA7-40BA-AE86-CFD4E9003C9E}">
      <formula1>"Steady_State, Fixed_Time"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readme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2020-03-22T23:59:11Z</dcterms:created>
  <dcterms:modified xsi:type="dcterms:W3CDTF">2020-03-25T04:37:24Z</dcterms:modified>
</cp:coreProperties>
</file>