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Soluciones\SpellStone Simulator\"/>
    </mc:Choice>
  </mc:AlternateContent>
  <bookViews>
    <workbookView xWindow="0" yWindow="0" windowWidth="23040" windowHeight="9372"/>
  </bookViews>
  <sheets>
    <sheet name="Players" sheetId="4" r:id="rId1"/>
    <sheet name="PlayersOnFly" sheetId="9" r:id="rId2"/>
    <sheet name="Inventory" sheetId="8" r:id="rId3"/>
    <sheet name="CardPlayers" sheetId="6" r:id="rId4"/>
    <sheet name="Cartas" sheetId="1" r:id="rId5"/>
    <sheet name="Sheet1" sheetId="10" r:id="rId6"/>
    <sheet name="Datos" sheetId="3" r:id="rId7"/>
    <sheet name="BattleData" sheetId="7" r:id="rId8"/>
  </sheets>
  <definedNames>
    <definedName name="_xlnm._FilterDatabase" localSheetId="7" hidden="1">BattleData!$A$1:$B$1</definedName>
    <definedName name="_xlnm._FilterDatabase" localSheetId="3" hidden="1">CardPlayers!$A$1:$S$463</definedName>
    <definedName name="_xlnm._FilterDatabase" localSheetId="4" hidden="1">Cartas!$A$1:$P$475</definedName>
    <definedName name="_xlnm._FilterDatabase" localSheetId="6" hidden="1">Datos!$A$1:$Z$463</definedName>
  </definedNames>
  <calcPr calcId="152511"/>
</workbook>
</file>

<file path=xl/calcChain.xml><?xml version="1.0" encoding="utf-8"?>
<calcChain xmlns="http://schemas.openxmlformats.org/spreadsheetml/2006/main">
  <c r="AJ6" i="4" l="1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E60" i="4"/>
  <c r="AD60" i="4"/>
  <c r="AC60" i="4"/>
  <c r="AB60" i="4"/>
  <c r="AA60" i="4"/>
  <c r="Z60" i="4"/>
  <c r="Y60" i="4"/>
  <c r="X60" i="4"/>
  <c r="W60" i="4"/>
  <c r="V60" i="4"/>
  <c r="AE59" i="4"/>
  <c r="AD59" i="4"/>
  <c r="AC59" i="4"/>
  <c r="AB59" i="4"/>
  <c r="AA59" i="4"/>
  <c r="Z59" i="4"/>
  <c r="Y59" i="4"/>
  <c r="X59" i="4"/>
  <c r="W59" i="4"/>
  <c r="V59" i="4"/>
  <c r="U6" i="4" l="1"/>
  <c r="D6" i="4"/>
  <c r="U59" i="4"/>
  <c r="U60" i="4"/>
  <c r="D59" i="4"/>
  <c r="D60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C463" i="3"/>
  <c r="C444" i="3"/>
  <c r="C452" i="3"/>
  <c r="C434" i="3"/>
  <c r="C394" i="3"/>
  <c r="C420" i="3"/>
  <c r="C411" i="3"/>
  <c r="C428" i="3"/>
  <c r="C436" i="3"/>
  <c r="C454" i="3"/>
  <c r="C438" i="3"/>
  <c r="C429" i="3"/>
  <c r="C356" i="3"/>
  <c r="C413" i="3"/>
  <c r="C453" i="3"/>
  <c r="C408" i="3"/>
  <c r="C425" i="3"/>
  <c r="C448" i="3"/>
  <c r="C455" i="3"/>
  <c r="C419" i="3"/>
  <c r="C446" i="3"/>
  <c r="C406" i="3"/>
  <c r="C380" i="3"/>
  <c r="C400" i="3"/>
  <c r="C439" i="3"/>
  <c r="C437" i="3"/>
  <c r="C424" i="3"/>
  <c r="C395" i="3"/>
  <c r="C368" i="3"/>
  <c r="C433" i="3"/>
  <c r="C403" i="3"/>
  <c r="C418" i="3"/>
  <c r="C250" i="3"/>
  <c r="C412" i="3"/>
  <c r="C393" i="3"/>
  <c r="C392" i="3"/>
  <c r="C292" i="3"/>
  <c r="C387" i="3"/>
  <c r="C449" i="3"/>
  <c r="C427" i="3"/>
  <c r="C361" i="3"/>
  <c r="C240" i="3"/>
  <c r="C8" i="8" s="1"/>
  <c r="C334" i="3"/>
  <c r="C414" i="3"/>
  <c r="C451" i="3"/>
  <c r="C391" i="3"/>
  <c r="C440" i="3"/>
  <c r="C462" i="3"/>
  <c r="C457" i="3"/>
  <c r="C410" i="3"/>
  <c r="C322" i="3"/>
  <c r="C344" i="3"/>
  <c r="C447" i="3"/>
  <c r="C443" i="3"/>
  <c r="C351" i="3"/>
  <c r="C426" i="3"/>
  <c r="C456" i="3"/>
  <c r="C445" i="3"/>
  <c r="C284" i="3"/>
  <c r="C319" i="3"/>
  <c r="C407" i="3"/>
  <c r="C346" i="3"/>
  <c r="C359" i="3"/>
  <c r="C358" i="3"/>
  <c r="C369" i="3"/>
  <c r="C374" i="3"/>
  <c r="C396" i="3"/>
  <c r="C421" i="3"/>
  <c r="C294" i="3"/>
  <c r="C435" i="3"/>
  <c r="C423" i="3"/>
  <c r="C386" i="3"/>
  <c r="C363" i="3"/>
  <c r="C340" i="3"/>
  <c r="C431" i="3"/>
  <c r="C377" i="3"/>
  <c r="C343" i="3"/>
  <c r="C373" i="3"/>
  <c r="C365" i="3"/>
  <c r="C201" i="3"/>
  <c r="C291" i="3"/>
  <c r="C355" i="3"/>
  <c r="C402" i="3"/>
  <c r="C307" i="3"/>
  <c r="C401" i="3"/>
  <c r="C268" i="3"/>
  <c r="C333" i="3"/>
  <c r="C417" i="3"/>
  <c r="C354" i="3"/>
  <c r="C311" i="3"/>
  <c r="C242" i="3"/>
  <c r="C173" i="3"/>
  <c r="C357" i="3"/>
  <c r="C234" i="3"/>
  <c r="C200" i="3"/>
  <c r="C316" i="3"/>
  <c r="C350" i="3"/>
  <c r="C367" i="3"/>
  <c r="C388" i="3"/>
  <c r="C332" i="3"/>
  <c r="C281" i="3"/>
  <c r="C299" i="3"/>
  <c r="C372" i="3"/>
  <c r="C342" i="3"/>
  <c r="C349" i="3"/>
  <c r="C409" i="3"/>
  <c r="C290" i="3"/>
  <c r="C442" i="3"/>
  <c r="C199" i="3"/>
  <c r="C300" i="3"/>
  <c r="C130" i="3"/>
  <c r="C315" i="3"/>
  <c r="C229" i="3"/>
  <c r="C244" i="3"/>
  <c r="C398" i="3"/>
  <c r="C376" i="3"/>
  <c r="C331" i="3"/>
  <c r="C288" i="3"/>
  <c r="C286" i="3"/>
  <c r="C341" i="3"/>
  <c r="C348" i="3"/>
  <c r="C383" i="3"/>
  <c r="C397" i="3"/>
  <c r="C360" i="3"/>
  <c r="C138" i="3"/>
  <c r="C371" i="3"/>
  <c r="C273" i="3"/>
  <c r="C338" i="3"/>
  <c r="C399" i="3"/>
  <c r="C267" i="3"/>
  <c r="C366" i="3"/>
  <c r="C318" i="3"/>
  <c r="C259" i="3"/>
  <c r="C297" i="3"/>
  <c r="C330" i="3"/>
  <c r="C169" i="3"/>
  <c r="C382" i="3"/>
  <c r="C3" i="8" s="1"/>
  <c r="C308" i="3"/>
  <c r="C314" i="3"/>
  <c r="C256" i="3"/>
  <c r="C370" i="3"/>
  <c r="C385" i="3"/>
  <c r="C100" i="3"/>
  <c r="C228" i="3"/>
  <c r="C76" i="3"/>
  <c r="C405" i="3"/>
  <c r="C329" i="3"/>
  <c r="C198" i="3"/>
  <c r="C206" i="3"/>
  <c r="C216" i="3"/>
  <c r="C253" i="3"/>
  <c r="C305" i="3"/>
  <c r="C381" i="3"/>
  <c r="C179" i="3"/>
  <c r="C441" i="3"/>
  <c r="C212" i="3"/>
  <c r="C379" i="3"/>
  <c r="C416" i="3"/>
  <c r="C415" i="3"/>
  <c r="C251" i="3"/>
  <c r="C14" i="8" s="1"/>
  <c r="C215" i="3"/>
  <c r="C126" i="3"/>
  <c r="C120" i="3"/>
  <c r="C247" i="3"/>
  <c r="C313" i="3"/>
  <c r="C353" i="3"/>
  <c r="C276" i="3"/>
  <c r="C278" i="3"/>
  <c r="C317" i="3"/>
  <c r="C304" i="3"/>
  <c r="C155" i="3"/>
  <c r="C450" i="3"/>
  <c r="C254" i="3"/>
  <c r="C282" i="3"/>
  <c r="C458" i="3"/>
  <c r="C168" i="3"/>
  <c r="C287" i="3"/>
  <c r="C298" i="3"/>
  <c r="C362" i="3"/>
  <c r="C213" i="3"/>
  <c r="C293" i="3"/>
  <c r="C4" i="8" s="1"/>
  <c r="C246" i="3"/>
  <c r="C193" i="3"/>
  <c r="C6" i="8" s="1"/>
  <c r="C72" i="3"/>
  <c r="C280" i="3"/>
  <c r="C258" i="3"/>
  <c r="C345" i="3"/>
  <c r="C323" i="3"/>
  <c r="C103" i="3"/>
  <c r="C96" i="3"/>
  <c r="C207" i="3"/>
  <c r="C2" i="8" s="1"/>
  <c r="C227" i="3"/>
  <c r="C214" i="3"/>
  <c r="C378" i="3"/>
  <c r="C184" i="3"/>
  <c r="C312" i="3"/>
  <c r="C68" i="3"/>
  <c r="C347" i="3"/>
  <c r="C187" i="3"/>
  <c r="C235" i="3"/>
  <c r="C326" i="3"/>
  <c r="C296" i="3"/>
  <c r="C7" i="8" s="1"/>
  <c r="C461" i="3"/>
  <c r="C321" i="3"/>
  <c r="C222" i="3"/>
  <c r="C181" i="3"/>
  <c r="C390" i="3"/>
  <c r="C264" i="3"/>
  <c r="C223" i="3"/>
  <c r="C123" i="3"/>
  <c r="C221" i="3"/>
  <c r="C142" i="3"/>
  <c r="C189" i="3"/>
  <c r="C134" i="3"/>
  <c r="C40" i="3"/>
  <c r="C295" i="3"/>
  <c r="C51" i="3"/>
  <c r="C303" i="3"/>
  <c r="C95" i="3"/>
  <c r="C364" i="3"/>
  <c r="C183" i="3"/>
  <c r="C197" i="3"/>
  <c r="C180" i="3"/>
  <c r="C277" i="3"/>
  <c r="C131" i="3"/>
  <c r="C310" i="3"/>
  <c r="C15" i="3"/>
  <c r="C252" i="3"/>
  <c r="C125" i="3"/>
  <c r="C85" i="3"/>
  <c r="C172" i="3"/>
  <c r="C171" i="3"/>
  <c r="C263" i="3"/>
  <c r="C352" i="3"/>
  <c r="C166" i="3"/>
  <c r="C164" i="3"/>
  <c r="C375" i="3"/>
  <c r="C257" i="3"/>
  <c r="C289" i="3"/>
  <c r="C339" i="3"/>
  <c r="C194" i="3"/>
  <c r="C119" i="3"/>
  <c r="C163" i="3"/>
  <c r="C432" i="3"/>
  <c r="C118" i="3"/>
  <c r="C301" i="3"/>
  <c r="C158" i="3"/>
  <c r="C54" i="3"/>
  <c r="C42" i="3"/>
  <c r="C162" i="3"/>
  <c r="C225" i="3"/>
  <c r="C232" i="3"/>
  <c r="C325" i="3"/>
  <c r="C67" i="3"/>
  <c r="C140" i="3"/>
  <c r="C66" i="3"/>
  <c r="C64" i="3"/>
  <c r="C422" i="3"/>
  <c r="C116" i="3"/>
  <c r="C430" i="3"/>
  <c r="C241" i="3"/>
  <c r="C324" i="3"/>
  <c r="C41" i="3"/>
  <c r="C106" i="3"/>
  <c r="C302" i="3"/>
  <c r="C133" i="3"/>
  <c r="C249" i="3"/>
  <c r="C13" i="8" s="1"/>
  <c r="C196" i="3"/>
  <c r="C231" i="3"/>
  <c r="C279" i="3"/>
  <c r="C255" i="3"/>
  <c r="C59" i="3"/>
  <c r="C159" i="3"/>
  <c r="C150" i="3"/>
  <c r="C176" i="3"/>
  <c r="C275" i="3"/>
  <c r="C270" i="3"/>
  <c r="C129" i="3"/>
  <c r="C309" i="3"/>
  <c r="C9" i="8" s="1"/>
  <c r="C328" i="3"/>
  <c r="C248" i="3"/>
  <c r="C161" i="3"/>
  <c r="C71" i="3"/>
  <c r="C93" i="3"/>
  <c r="C285" i="3"/>
  <c r="C217" i="3"/>
  <c r="C337" i="3"/>
  <c r="C88" i="3"/>
  <c r="C112" i="3"/>
  <c r="C149" i="3"/>
  <c r="C83" i="3"/>
  <c r="C220" i="3"/>
  <c r="C114" i="3"/>
  <c r="C170" i="3"/>
  <c r="C203" i="3"/>
  <c r="C266" i="3"/>
  <c r="C272" i="3"/>
  <c r="C122" i="3"/>
  <c r="C12" i="8" s="1"/>
  <c r="C82" i="3"/>
  <c r="C389" i="3"/>
  <c r="C63" i="3"/>
  <c r="C384" i="3"/>
  <c r="C269" i="3"/>
  <c r="C186" i="3"/>
  <c r="C148" i="3"/>
  <c r="C45" i="3"/>
  <c r="C19" i="3"/>
  <c r="C243" i="3"/>
  <c r="C24" i="3"/>
  <c r="C175" i="3"/>
  <c r="C230" i="3"/>
  <c r="C46" i="3"/>
  <c r="C30" i="3"/>
  <c r="C105" i="3"/>
  <c r="C219" i="3"/>
  <c r="C99" i="3"/>
  <c r="C167" i="3"/>
  <c r="C44" i="3"/>
  <c r="C320" i="3"/>
  <c r="C160" i="3"/>
  <c r="C336" i="3"/>
  <c r="C153" i="3"/>
  <c r="C224" i="3"/>
  <c r="C262" i="3"/>
  <c r="C306" i="3"/>
  <c r="C238" i="3"/>
  <c r="C109" i="3"/>
  <c r="C208" i="3"/>
  <c r="C265" i="3"/>
  <c r="C152" i="3"/>
  <c r="C70" i="3"/>
  <c r="C128" i="3"/>
  <c r="C69" i="3"/>
  <c r="C191" i="3"/>
  <c r="C237" i="3"/>
  <c r="C188" i="3"/>
  <c r="C5" i="8" s="1"/>
  <c r="C260" i="3"/>
  <c r="C53" i="3"/>
  <c r="C39" i="3"/>
  <c r="C29" i="3"/>
  <c r="C174" i="3"/>
  <c r="C14" i="3"/>
  <c r="C226" i="3"/>
  <c r="C137" i="3"/>
  <c r="C23" i="3"/>
  <c r="C98" i="3"/>
  <c r="C460" i="3"/>
  <c r="C211" i="3"/>
  <c r="C75" i="3"/>
  <c r="C271" i="3"/>
  <c r="C11" i="8" s="1"/>
  <c r="C139" i="3"/>
  <c r="C154" i="3"/>
  <c r="C84" i="3"/>
  <c r="C136" i="3"/>
  <c r="C113" i="3"/>
  <c r="C18" i="3"/>
  <c r="C92" i="3"/>
  <c r="C37" i="3"/>
  <c r="C80" i="3"/>
  <c r="C87" i="3"/>
  <c r="C190" i="3"/>
  <c r="C28" i="3"/>
  <c r="C13" i="3"/>
  <c r="C32" i="3"/>
  <c r="C327" i="3"/>
  <c r="C56" i="3"/>
  <c r="C58" i="3"/>
  <c r="C195" i="3"/>
  <c r="C210" i="3"/>
  <c r="C102" i="3"/>
  <c r="C27" i="3"/>
  <c r="C26" i="3"/>
  <c r="C274" i="3"/>
  <c r="C165" i="3"/>
  <c r="C147" i="3"/>
  <c r="C157" i="3"/>
  <c r="C65" i="3"/>
  <c r="C79" i="3"/>
  <c r="C22" i="3"/>
  <c r="C94" i="3"/>
  <c r="C50" i="3"/>
  <c r="C89" i="3"/>
  <c r="C141" i="3"/>
  <c r="C283" i="3"/>
  <c r="C5" i="3"/>
  <c r="C121" i="3"/>
  <c r="C261" i="3"/>
  <c r="C111" i="3"/>
  <c r="C404" i="3"/>
  <c r="C236" i="3"/>
  <c r="C8" i="3"/>
  <c r="C178" i="3"/>
  <c r="C90" i="3"/>
  <c r="C12" i="3"/>
  <c r="C25" i="3"/>
  <c r="C135" i="3"/>
  <c r="C233" i="3"/>
  <c r="C10" i="8" s="1"/>
  <c r="C192" i="3"/>
  <c r="C11" i="3"/>
  <c r="C4" i="3"/>
  <c r="C185" i="3"/>
  <c r="C52" i="3"/>
  <c r="C177" i="3"/>
  <c r="C151" i="3"/>
  <c r="C81" i="3"/>
  <c r="C209" i="3"/>
  <c r="C144" i="3"/>
  <c r="C145" i="3"/>
  <c r="C104" i="3"/>
  <c r="C202" i="3"/>
  <c r="C17" i="3"/>
  <c r="C7" i="3"/>
  <c r="C62" i="3"/>
  <c r="C21" i="3"/>
  <c r="C218" i="3"/>
  <c r="C108" i="3"/>
  <c r="C205" i="3"/>
  <c r="C239" i="3"/>
  <c r="C127" i="3"/>
  <c r="C35" i="3"/>
  <c r="C3" i="3"/>
  <c r="C2" i="3"/>
  <c r="C124" i="3"/>
  <c r="C36" i="3"/>
  <c r="C34" i="3"/>
  <c r="C245" i="3"/>
  <c r="C459" i="3"/>
  <c r="C107" i="3"/>
  <c r="C91" i="3"/>
  <c r="C20" i="3"/>
  <c r="C74" i="3"/>
  <c r="C78" i="3"/>
  <c r="C55" i="3"/>
  <c r="C115" i="3"/>
  <c r="C132" i="3"/>
  <c r="C31" i="3"/>
  <c r="C143" i="3"/>
  <c r="C101" i="3"/>
  <c r="C77" i="3"/>
  <c r="C6" i="3"/>
  <c r="C86" i="3"/>
  <c r="C117" i="3"/>
  <c r="C110" i="3"/>
  <c r="C146" i="3"/>
  <c r="C97" i="3"/>
  <c r="C49" i="3"/>
  <c r="C48" i="3"/>
  <c r="C57" i="3"/>
  <c r="C156" i="3"/>
  <c r="C335" i="3"/>
  <c r="C43" i="3"/>
  <c r="C61" i="3"/>
  <c r="C204" i="3"/>
  <c r="C38" i="3"/>
  <c r="C60" i="3"/>
  <c r="C182" i="3"/>
  <c r="C10" i="3"/>
  <c r="C47" i="3"/>
  <c r="C9" i="3"/>
  <c r="C33" i="3"/>
  <c r="C16" i="3"/>
  <c r="C73" i="3"/>
  <c r="U46" i="4" l="1"/>
  <c r="U54" i="4"/>
  <c r="D55" i="4"/>
  <c r="D52" i="4"/>
  <c r="D50" i="4"/>
  <c r="D47" i="4"/>
  <c r="D44" i="4"/>
  <c r="D56" i="4"/>
  <c r="U53" i="4"/>
  <c r="D51" i="4"/>
  <c r="U52" i="4"/>
  <c r="D53" i="4"/>
  <c r="U45" i="4"/>
  <c r="D45" i="4"/>
  <c r="D54" i="4"/>
  <c r="U50" i="4"/>
  <c r="U58" i="4"/>
  <c r="D46" i="4"/>
  <c r="U49" i="4"/>
  <c r="U57" i="4"/>
  <c r="U48" i="4"/>
  <c r="U56" i="4"/>
  <c r="D48" i="4"/>
  <c r="D57" i="4"/>
  <c r="U47" i="4"/>
  <c r="U55" i="4"/>
  <c r="D49" i="4"/>
  <c r="D58" i="4"/>
  <c r="U51" i="4"/>
  <c r="U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D29" i="4" l="1"/>
  <c r="D37" i="4"/>
  <c r="U11" i="4"/>
  <c r="U19" i="4"/>
  <c r="U28" i="4"/>
  <c r="U36" i="4"/>
  <c r="D20" i="4"/>
  <c r="U2" i="4"/>
  <c r="D43" i="4"/>
  <c r="D42" i="4"/>
  <c r="D41" i="4"/>
  <c r="D3" i="4"/>
  <c r="D2" i="4"/>
  <c r="D5" i="4"/>
  <c r="D14" i="4"/>
  <c r="D23" i="4"/>
  <c r="D31" i="4"/>
  <c r="D39" i="4"/>
  <c r="D4" i="4"/>
  <c r="D13" i="4"/>
  <c r="D21" i="4"/>
  <c r="D30" i="4"/>
  <c r="D38" i="4"/>
  <c r="D12" i="4"/>
  <c r="D11" i="4"/>
  <c r="D19" i="4"/>
  <c r="D28" i="4"/>
  <c r="D36" i="4"/>
  <c r="U10" i="4"/>
  <c r="U18" i="4"/>
  <c r="U27" i="4"/>
  <c r="U35" i="4"/>
  <c r="U9" i="4"/>
  <c r="U17" i="4"/>
  <c r="U26" i="4"/>
  <c r="U34" i="4"/>
  <c r="U43" i="4"/>
  <c r="U8" i="4"/>
  <c r="U16" i="4"/>
  <c r="U25" i="4"/>
  <c r="U33" i="4"/>
  <c r="U42" i="4"/>
  <c r="U7" i="4"/>
  <c r="U15" i="4"/>
  <c r="U24" i="4"/>
  <c r="U32" i="4"/>
  <c r="U40" i="4"/>
  <c r="U41" i="4"/>
  <c r="D7" i="4"/>
  <c r="D15" i="4"/>
  <c r="D24" i="4"/>
  <c r="D32" i="4"/>
  <c r="D40" i="4"/>
  <c r="U5" i="4"/>
  <c r="U14" i="4"/>
  <c r="U23" i="4"/>
  <c r="U31" i="4"/>
  <c r="U39" i="4"/>
  <c r="D8" i="4"/>
  <c r="D16" i="4"/>
  <c r="D25" i="4"/>
  <c r="D33" i="4"/>
  <c r="U4" i="4"/>
  <c r="U13" i="4"/>
  <c r="U21" i="4"/>
  <c r="U30" i="4"/>
  <c r="U38" i="4"/>
  <c r="D9" i="4"/>
  <c r="D17" i="4"/>
  <c r="D26" i="4"/>
  <c r="D34" i="4"/>
  <c r="U3" i="4"/>
  <c r="U12" i="4"/>
  <c r="U20" i="4"/>
  <c r="U29" i="4"/>
  <c r="U37" i="4"/>
  <c r="D10" i="4"/>
  <c r="D18" i="4"/>
  <c r="D27" i="4"/>
  <c r="D35" i="4"/>
  <c r="C466" i="6"/>
  <c r="A466" i="6"/>
  <c r="S466" i="6" s="1"/>
  <c r="C465" i="6"/>
  <c r="A465" i="6"/>
  <c r="S465" i="6" s="1"/>
  <c r="C464" i="6"/>
  <c r="A464" i="6"/>
  <c r="S464" i="6" s="1"/>
  <c r="G464" i="6" l="1"/>
  <c r="F465" i="6"/>
  <c r="M466" i="6"/>
  <c r="H464" i="6"/>
  <c r="P464" i="6"/>
  <c r="G465" i="6"/>
  <c r="O465" i="6"/>
  <c r="F466" i="6"/>
  <c r="N466" i="6"/>
  <c r="L465" i="6"/>
  <c r="F464" i="6"/>
  <c r="N464" i="6"/>
  <c r="E465" i="6"/>
  <c r="M465" i="6"/>
  <c r="L466" i="6"/>
  <c r="O464" i="6"/>
  <c r="N465" i="6"/>
  <c r="E466" i="6"/>
  <c r="I464" i="6"/>
  <c r="Q464" i="6"/>
  <c r="H465" i="6"/>
  <c r="P465" i="6"/>
  <c r="G466" i="6"/>
  <c r="O466" i="6"/>
  <c r="L464" i="6"/>
  <c r="E464" i="6"/>
  <c r="M464" i="6"/>
  <c r="J464" i="6"/>
  <c r="R464" i="6"/>
  <c r="I465" i="6"/>
  <c r="Q465" i="6"/>
  <c r="H466" i="6"/>
  <c r="P466" i="6"/>
  <c r="K464" i="6"/>
  <c r="J465" i="6"/>
  <c r="R465" i="6"/>
  <c r="I466" i="6"/>
  <c r="Q466" i="6"/>
  <c r="K465" i="6"/>
  <c r="J466" i="6"/>
  <c r="R466" i="6"/>
  <c r="K466" i="6"/>
  <c r="C463" i="6"/>
  <c r="A463" i="6"/>
  <c r="S463" i="6" s="1"/>
  <c r="C462" i="6"/>
  <c r="A462" i="6"/>
  <c r="S462" i="6" s="1"/>
  <c r="C461" i="6"/>
  <c r="A461" i="6"/>
  <c r="S461" i="6" s="1"/>
  <c r="C460" i="6"/>
  <c r="A460" i="6"/>
  <c r="S460" i="6" s="1"/>
  <c r="C459" i="6"/>
  <c r="A459" i="6"/>
  <c r="S459" i="6" s="1"/>
  <c r="E458" i="6"/>
  <c r="C458" i="6"/>
  <c r="A458" i="6"/>
  <c r="S458" i="6" s="1"/>
  <c r="C457" i="6"/>
  <c r="A457" i="6"/>
  <c r="C456" i="6"/>
  <c r="A456" i="6"/>
  <c r="C455" i="6"/>
  <c r="A455" i="6"/>
  <c r="L455" i="6" s="1"/>
  <c r="C454" i="6"/>
  <c r="A454" i="6"/>
  <c r="S454" i="6" s="1"/>
  <c r="C453" i="6"/>
  <c r="A453" i="6"/>
  <c r="C452" i="6"/>
  <c r="A452" i="6"/>
  <c r="C451" i="6"/>
  <c r="A451" i="6"/>
  <c r="S451" i="6" s="1"/>
  <c r="C450" i="6"/>
  <c r="A450" i="6"/>
  <c r="L450" i="6" s="1"/>
  <c r="C449" i="6"/>
  <c r="A449" i="6"/>
  <c r="S449" i="6" s="1"/>
  <c r="C448" i="6"/>
  <c r="A448" i="6"/>
  <c r="C447" i="6"/>
  <c r="A447" i="6"/>
  <c r="S447" i="6" s="1"/>
  <c r="C446" i="6"/>
  <c r="A446" i="6"/>
  <c r="S446" i="6" s="1"/>
  <c r="C445" i="6"/>
  <c r="A445" i="6"/>
  <c r="S445" i="6" s="1"/>
  <c r="C444" i="6"/>
  <c r="A444" i="6"/>
  <c r="S444" i="6" s="1"/>
  <c r="C443" i="6"/>
  <c r="A443" i="6"/>
  <c r="L443" i="6" s="1"/>
  <c r="C442" i="6"/>
  <c r="A442" i="6"/>
  <c r="L442" i="6" s="1"/>
  <c r="C441" i="6"/>
  <c r="A441" i="6"/>
  <c r="C440" i="6"/>
  <c r="A440" i="6"/>
  <c r="S440" i="6" s="1"/>
  <c r="C439" i="6"/>
  <c r="A439" i="6"/>
  <c r="C438" i="6"/>
  <c r="A438" i="6"/>
  <c r="O438" i="6" s="1"/>
  <c r="C437" i="6"/>
  <c r="A437" i="6"/>
  <c r="S437" i="6" s="1"/>
  <c r="C436" i="6"/>
  <c r="A436" i="6"/>
  <c r="C435" i="6"/>
  <c r="A435" i="6"/>
  <c r="S435" i="6" s="1"/>
  <c r="C434" i="6"/>
  <c r="A434" i="6"/>
  <c r="C433" i="6"/>
  <c r="A433" i="6"/>
  <c r="S433" i="6" s="1"/>
  <c r="C432" i="6"/>
  <c r="A432" i="6"/>
  <c r="S432" i="6" s="1"/>
  <c r="C431" i="6"/>
  <c r="A431" i="6"/>
  <c r="S431" i="6" s="1"/>
  <c r="C430" i="6"/>
  <c r="A430" i="6"/>
  <c r="C429" i="6"/>
  <c r="A429" i="6"/>
  <c r="S429" i="6" s="1"/>
  <c r="C428" i="6"/>
  <c r="A428" i="6"/>
  <c r="S428" i="6" s="1"/>
  <c r="C427" i="6"/>
  <c r="A427" i="6"/>
  <c r="S427" i="6" s="1"/>
  <c r="C426" i="6"/>
  <c r="A426" i="6"/>
  <c r="C425" i="6"/>
  <c r="A425" i="6"/>
  <c r="R425" i="6" s="1"/>
  <c r="C424" i="6"/>
  <c r="A424" i="6"/>
  <c r="S424" i="6" s="1"/>
  <c r="C423" i="6"/>
  <c r="A423" i="6"/>
  <c r="C422" i="6"/>
  <c r="A422" i="6"/>
  <c r="S422" i="6" s="1"/>
  <c r="C421" i="6"/>
  <c r="A421" i="6"/>
  <c r="C420" i="6"/>
  <c r="A420" i="6"/>
  <c r="M420" i="6" s="1"/>
  <c r="C419" i="6"/>
  <c r="A419" i="6"/>
  <c r="N419" i="6" s="1"/>
  <c r="C418" i="6"/>
  <c r="A418" i="6"/>
  <c r="O418" i="6" s="1"/>
  <c r="C417" i="6"/>
  <c r="A417" i="6"/>
  <c r="C416" i="6"/>
  <c r="A416" i="6"/>
  <c r="L416" i="6" s="1"/>
  <c r="C415" i="6"/>
  <c r="A415" i="6"/>
  <c r="S415" i="6" s="1"/>
  <c r="C414" i="6"/>
  <c r="A414" i="6"/>
  <c r="L414" i="6" s="1"/>
  <c r="C413" i="6"/>
  <c r="A413" i="6"/>
  <c r="L413" i="6" s="1"/>
  <c r="C412" i="6"/>
  <c r="A412" i="6"/>
  <c r="N412" i="6" s="1"/>
  <c r="C411" i="6"/>
  <c r="A411" i="6"/>
  <c r="C410" i="6"/>
  <c r="A410" i="6"/>
  <c r="S410" i="6" s="1"/>
  <c r="C409" i="6"/>
  <c r="A409" i="6"/>
  <c r="C408" i="6"/>
  <c r="A408" i="6"/>
  <c r="L408" i="6" s="1"/>
  <c r="C407" i="6"/>
  <c r="A407" i="6"/>
  <c r="N407" i="6" s="1"/>
  <c r="C406" i="6"/>
  <c r="A406" i="6"/>
  <c r="S406" i="6" s="1"/>
  <c r="C405" i="6"/>
  <c r="A405" i="6"/>
  <c r="Q405" i="6" s="1"/>
  <c r="C404" i="6"/>
  <c r="A404" i="6"/>
  <c r="C403" i="6"/>
  <c r="A403" i="6"/>
  <c r="C402" i="6"/>
  <c r="A402" i="6"/>
  <c r="C401" i="6"/>
  <c r="A401" i="6"/>
  <c r="S401" i="6" s="1"/>
  <c r="C400" i="6"/>
  <c r="A400" i="6"/>
  <c r="M400" i="6" s="1"/>
  <c r="C399" i="6"/>
  <c r="A399" i="6"/>
  <c r="C398" i="6"/>
  <c r="A398" i="6"/>
  <c r="S398" i="6" s="1"/>
  <c r="C397" i="6"/>
  <c r="A397" i="6"/>
  <c r="R397" i="6" s="1"/>
  <c r="C396" i="6"/>
  <c r="A396" i="6"/>
  <c r="N396" i="6" s="1"/>
  <c r="C395" i="6"/>
  <c r="A395" i="6"/>
  <c r="C394" i="6"/>
  <c r="A394" i="6"/>
  <c r="C393" i="6"/>
  <c r="A393" i="6"/>
  <c r="Q393" i="6" s="1"/>
  <c r="C392" i="6"/>
  <c r="A392" i="6"/>
  <c r="K392" i="6" s="1"/>
  <c r="C391" i="6"/>
  <c r="A391" i="6"/>
  <c r="C390" i="6"/>
  <c r="A390" i="6"/>
  <c r="S390" i="6" s="1"/>
  <c r="C389" i="6"/>
  <c r="A389" i="6"/>
  <c r="S389" i="6" s="1"/>
  <c r="C388" i="6"/>
  <c r="A388" i="6"/>
  <c r="R388" i="6" s="1"/>
  <c r="C387" i="6"/>
  <c r="A387" i="6"/>
  <c r="R387" i="6" s="1"/>
  <c r="C386" i="6"/>
  <c r="A386" i="6"/>
  <c r="K386" i="6" s="1"/>
  <c r="C385" i="6"/>
  <c r="A385" i="6"/>
  <c r="C384" i="6"/>
  <c r="A384" i="6"/>
  <c r="O384" i="6" s="1"/>
  <c r="C383" i="6"/>
  <c r="A383" i="6"/>
  <c r="C382" i="6"/>
  <c r="A382" i="6"/>
  <c r="R382" i="6" s="1"/>
  <c r="C381" i="6"/>
  <c r="A381" i="6"/>
  <c r="K381" i="6" s="1"/>
  <c r="C380" i="6"/>
  <c r="A380" i="6"/>
  <c r="C379" i="6"/>
  <c r="A379" i="6"/>
  <c r="P379" i="6" s="1"/>
  <c r="C378" i="6"/>
  <c r="A378" i="6"/>
  <c r="C377" i="6"/>
  <c r="A377" i="6"/>
  <c r="C376" i="6"/>
  <c r="A376" i="6"/>
  <c r="M376" i="6" s="1"/>
  <c r="C375" i="6"/>
  <c r="A375" i="6"/>
  <c r="K375" i="6" s="1"/>
  <c r="C374" i="6"/>
  <c r="A374" i="6"/>
  <c r="S374" i="6" s="1"/>
  <c r="C373" i="6"/>
  <c r="A373" i="6"/>
  <c r="J373" i="6" s="1"/>
  <c r="C372" i="6"/>
  <c r="A372" i="6"/>
  <c r="C371" i="6"/>
  <c r="A371" i="6"/>
  <c r="R371" i="6" s="1"/>
  <c r="C370" i="6"/>
  <c r="A370" i="6"/>
  <c r="C369" i="6"/>
  <c r="A369" i="6"/>
  <c r="K369" i="6" s="1"/>
  <c r="C368" i="6"/>
  <c r="A368" i="6"/>
  <c r="C367" i="6"/>
  <c r="A367" i="6"/>
  <c r="C366" i="6"/>
  <c r="A366" i="6"/>
  <c r="C365" i="6"/>
  <c r="A365" i="6"/>
  <c r="C364" i="6"/>
  <c r="A364" i="6"/>
  <c r="O364" i="6" s="1"/>
  <c r="C363" i="6"/>
  <c r="A363" i="6"/>
  <c r="C362" i="6"/>
  <c r="A362" i="6"/>
  <c r="C361" i="6"/>
  <c r="A361" i="6"/>
  <c r="N361" i="6" s="1"/>
  <c r="C360" i="6"/>
  <c r="A360" i="6"/>
  <c r="C359" i="6"/>
  <c r="A359" i="6"/>
  <c r="C358" i="6"/>
  <c r="A358" i="6"/>
  <c r="Q358" i="6" s="1"/>
  <c r="C357" i="6"/>
  <c r="A357" i="6"/>
  <c r="M357" i="6" s="1"/>
  <c r="C356" i="6"/>
  <c r="A356" i="6"/>
  <c r="C355" i="6"/>
  <c r="A355" i="6"/>
  <c r="C354" i="6"/>
  <c r="A354" i="6"/>
  <c r="C353" i="6"/>
  <c r="A353" i="6"/>
  <c r="J353" i="6" s="1"/>
  <c r="C352" i="6"/>
  <c r="A352" i="6"/>
  <c r="C351" i="6"/>
  <c r="A351" i="6"/>
  <c r="C350" i="6"/>
  <c r="A350" i="6"/>
  <c r="J350" i="6" s="1"/>
  <c r="C349" i="6"/>
  <c r="A349" i="6"/>
  <c r="M349" i="6" s="1"/>
  <c r="C348" i="6"/>
  <c r="A348" i="6"/>
  <c r="K348" i="6" s="1"/>
  <c r="C347" i="6"/>
  <c r="A347" i="6"/>
  <c r="C346" i="6"/>
  <c r="A346" i="6"/>
  <c r="S346" i="6" s="1"/>
  <c r="C345" i="6"/>
  <c r="A345" i="6"/>
  <c r="G345" i="6" s="1"/>
  <c r="C344" i="6"/>
  <c r="A344" i="6"/>
  <c r="C343" i="6"/>
  <c r="A343" i="6"/>
  <c r="P343" i="6" s="1"/>
  <c r="C342" i="6"/>
  <c r="A342" i="6"/>
  <c r="K342" i="6" s="1"/>
  <c r="C341" i="6"/>
  <c r="A341" i="6"/>
  <c r="S341" i="6" s="1"/>
  <c r="C340" i="6"/>
  <c r="A340" i="6"/>
  <c r="C339" i="6"/>
  <c r="A339" i="6"/>
  <c r="L339" i="6" s="1"/>
  <c r="C338" i="6"/>
  <c r="A338" i="6"/>
  <c r="C337" i="6"/>
  <c r="A337" i="6"/>
  <c r="N337" i="6" s="1"/>
  <c r="C336" i="6"/>
  <c r="A336" i="6"/>
  <c r="O336" i="6" s="1"/>
  <c r="C335" i="6"/>
  <c r="A335" i="6"/>
  <c r="P335" i="6" s="1"/>
  <c r="C334" i="6"/>
  <c r="A334" i="6"/>
  <c r="R334" i="6" s="1"/>
  <c r="C333" i="6"/>
  <c r="A333" i="6"/>
  <c r="L333" i="6" s="1"/>
  <c r="C332" i="6"/>
  <c r="A332" i="6"/>
  <c r="S332" i="6" s="1"/>
  <c r="C331" i="6"/>
  <c r="A331" i="6"/>
  <c r="L331" i="6" s="1"/>
  <c r="C330" i="6"/>
  <c r="A330" i="6"/>
  <c r="S330" i="6" s="1"/>
  <c r="C329" i="6"/>
  <c r="A329" i="6"/>
  <c r="O329" i="6" s="1"/>
  <c r="C328" i="6"/>
  <c r="A328" i="6"/>
  <c r="P328" i="6" s="1"/>
  <c r="C327" i="6"/>
  <c r="A327" i="6"/>
  <c r="R327" i="6" s="1"/>
  <c r="C326" i="6"/>
  <c r="A326" i="6"/>
  <c r="K326" i="6" s="1"/>
  <c r="C325" i="6"/>
  <c r="A325" i="6"/>
  <c r="P325" i="6" s="1"/>
  <c r="C324" i="6"/>
  <c r="A324" i="6"/>
  <c r="M324" i="6" s="1"/>
  <c r="C323" i="6"/>
  <c r="A323" i="6"/>
  <c r="L323" i="6" s="1"/>
  <c r="C322" i="6"/>
  <c r="A322" i="6"/>
  <c r="O322" i="6" s="1"/>
  <c r="C321" i="6"/>
  <c r="A321" i="6"/>
  <c r="S321" i="6" s="1"/>
  <c r="C320" i="6"/>
  <c r="A320" i="6"/>
  <c r="O320" i="6" s="1"/>
  <c r="C319" i="6"/>
  <c r="A319" i="6"/>
  <c r="Q319" i="6" s="1"/>
  <c r="C318" i="6"/>
  <c r="A318" i="6"/>
  <c r="M318" i="6" s="1"/>
  <c r="C317" i="6"/>
  <c r="A317" i="6"/>
  <c r="C316" i="6"/>
  <c r="A316" i="6"/>
  <c r="S316" i="6" s="1"/>
  <c r="C315" i="6"/>
  <c r="A315" i="6"/>
  <c r="C314" i="6"/>
  <c r="A314" i="6"/>
  <c r="R314" i="6" s="1"/>
  <c r="C313" i="6"/>
  <c r="A313" i="6"/>
  <c r="Q313" i="6" s="1"/>
  <c r="C312" i="6"/>
  <c r="A312" i="6"/>
  <c r="H312" i="6" s="1"/>
  <c r="C311" i="6"/>
  <c r="A311" i="6"/>
  <c r="S311" i="6" s="1"/>
  <c r="C310" i="6"/>
  <c r="A310" i="6"/>
  <c r="C309" i="6"/>
  <c r="A309" i="6"/>
  <c r="N309" i="6" s="1"/>
  <c r="C308" i="6"/>
  <c r="A308" i="6"/>
  <c r="N308" i="6" s="1"/>
  <c r="C307" i="6"/>
  <c r="A307" i="6"/>
  <c r="O307" i="6" s="1"/>
  <c r="C306" i="6"/>
  <c r="A306" i="6"/>
  <c r="O306" i="6" s="1"/>
  <c r="C305" i="6"/>
  <c r="A305" i="6"/>
  <c r="Q305" i="6" s="1"/>
  <c r="C304" i="6"/>
  <c r="A304" i="6"/>
  <c r="E304" i="6" s="1"/>
  <c r="C303" i="6"/>
  <c r="A303" i="6"/>
  <c r="L303" i="6" s="1"/>
  <c r="C302" i="6"/>
  <c r="A302" i="6"/>
  <c r="O302" i="6" s="1"/>
  <c r="C301" i="6"/>
  <c r="A301" i="6"/>
  <c r="C300" i="6"/>
  <c r="A300" i="6"/>
  <c r="C299" i="6"/>
  <c r="A299" i="6"/>
  <c r="R299" i="6" s="1"/>
  <c r="C298" i="6"/>
  <c r="A298" i="6"/>
  <c r="O298" i="6" s="1"/>
  <c r="C297" i="6"/>
  <c r="A297" i="6"/>
  <c r="Q297" i="6" s="1"/>
  <c r="C296" i="6"/>
  <c r="A296" i="6"/>
  <c r="C295" i="6"/>
  <c r="A295" i="6"/>
  <c r="L295" i="6" s="1"/>
  <c r="C294" i="6"/>
  <c r="A294" i="6"/>
  <c r="O294" i="6" s="1"/>
  <c r="C293" i="6"/>
  <c r="A293" i="6"/>
  <c r="P293" i="6" s="1"/>
  <c r="C292" i="6"/>
  <c r="A292" i="6"/>
  <c r="C291" i="6"/>
  <c r="A291" i="6"/>
  <c r="P291" i="6" s="1"/>
  <c r="C290" i="6"/>
  <c r="A290" i="6"/>
  <c r="O290" i="6" s="1"/>
  <c r="C289" i="6"/>
  <c r="A289" i="6"/>
  <c r="M289" i="6" s="1"/>
  <c r="C288" i="6"/>
  <c r="A288" i="6"/>
  <c r="P288" i="6" s="1"/>
  <c r="C287" i="6"/>
  <c r="A287" i="6"/>
  <c r="P287" i="6" s="1"/>
  <c r="C286" i="6"/>
  <c r="A286" i="6"/>
  <c r="C285" i="6"/>
  <c r="A285" i="6"/>
  <c r="S285" i="6" s="1"/>
  <c r="C284" i="6"/>
  <c r="A284" i="6"/>
  <c r="C283" i="6"/>
  <c r="A283" i="6"/>
  <c r="E283" i="6" s="1"/>
  <c r="C282" i="6"/>
  <c r="A282" i="6"/>
  <c r="K282" i="6" s="1"/>
  <c r="C281" i="6"/>
  <c r="A281" i="6"/>
  <c r="G281" i="6" s="1"/>
  <c r="C280" i="6"/>
  <c r="A280" i="6"/>
  <c r="C279" i="6"/>
  <c r="A279" i="6"/>
  <c r="Q279" i="6" s="1"/>
  <c r="C278" i="6"/>
  <c r="A278" i="6"/>
  <c r="K278" i="6" s="1"/>
  <c r="C277" i="6"/>
  <c r="A277" i="6"/>
  <c r="C276" i="6"/>
  <c r="A276" i="6"/>
  <c r="G276" i="6" s="1"/>
  <c r="C275" i="6"/>
  <c r="A275" i="6"/>
  <c r="C274" i="6"/>
  <c r="A274" i="6"/>
  <c r="S274" i="6" s="1"/>
  <c r="C273" i="6"/>
  <c r="A273" i="6"/>
  <c r="P273" i="6" s="1"/>
  <c r="C272" i="6"/>
  <c r="A272" i="6"/>
  <c r="C271" i="6"/>
  <c r="A271" i="6"/>
  <c r="S271" i="6" s="1"/>
  <c r="C270" i="6"/>
  <c r="A270" i="6"/>
  <c r="N270" i="6" s="1"/>
  <c r="C269" i="6"/>
  <c r="A269" i="6"/>
  <c r="J269" i="6" s="1"/>
  <c r="C268" i="6"/>
  <c r="A268" i="6"/>
  <c r="C267" i="6"/>
  <c r="A267" i="6"/>
  <c r="O267" i="6" s="1"/>
  <c r="C266" i="6"/>
  <c r="A266" i="6"/>
  <c r="S266" i="6" s="1"/>
  <c r="C265" i="6"/>
  <c r="A265" i="6"/>
  <c r="P265" i="6" s="1"/>
  <c r="C264" i="6"/>
  <c r="A264" i="6"/>
  <c r="Q264" i="6" s="1"/>
  <c r="C263" i="6"/>
  <c r="A263" i="6"/>
  <c r="C262" i="6"/>
  <c r="A262" i="6"/>
  <c r="C261" i="6"/>
  <c r="A261" i="6"/>
  <c r="L261" i="6" s="1"/>
  <c r="C260" i="6"/>
  <c r="A260" i="6"/>
  <c r="C259" i="6"/>
  <c r="A259" i="6"/>
  <c r="C258" i="6"/>
  <c r="A258" i="6"/>
  <c r="C257" i="6"/>
  <c r="A257" i="6"/>
  <c r="P257" i="6" s="1"/>
  <c r="C256" i="6"/>
  <c r="A256" i="6"/>
  <c r="Q256" i="6" s="1"/>
  <c r="C255" i="6"/>
  <c r="A255" i="6"/>
  <c r="O255" i="6" s="1"/>
  <c r="C254" i="6"/>
  <c r="A254" i="6"/>
  <c r="C253" i="6"/>
  <c r="A253" i="6"/>
  <c r="M253" i="6" s="1"/>
  <c r="C252" i="6"/>
  <c r="A252" i="6"/>
  <c r="S252" i="6" s="1"/>
  <c r="C251" i="6"/>
  <c r="A251" i="6"/>
  <c r="C250" i="6"/>
  <c r="A250" i="6"/>
  <c r="C249" i="6"/>
  <c r="A249" i="6"/>
  <c r="N249" i="6" s="1"/>
  <c r="C248" i="6"/>
  <c r="A248" i="6"/>
  <c r="N248" i="6" s="1"/>
  <c r="C247" i="6"/>
  <c r="A247" i="6"/>
  <c r="L247" i="6" s="1"/>
  <c r="C246" i="6"/>
  <c r="A246" i="6"/>
  <c r="S246" i="6" s="1"/>
  <c r="C245" i="6"/>
  <c r="A245" i="6"/>
  <c r="L245" i="6" s="1"/>
  <c r="C244" i="6"/>
  <c r="A244" i="6"/>
  <c r="C243" i="6"/>
  <c r="A243" i="6"/>
  <c r="S243" i="6" s="1"/>
  <c r="C242" i="6"/>
  <c r="A242" i="6"/>
  <c r="S242" i="6" s="1"/>
  <c r="C241" i="6"/>
  <c r="A241" i="6"/>
  <c r="S241" i="6" s="1"/>
  <c r="C240" i="6"/>
  <c r="A240" i="6"/>
  <c r="S240" i="6" s="1"/>
  <c r="C239" i="6"/>
  <c r="A239" i="6"/>
  <c r="S239" i="6" s="1"/>
  <c r="C238" i="6"/>
  <c r="A238" i="6"/>
  <c r="C237" i="6"/>
  <c r="A237" i="6"/>
  <c r="M237" i="6" s="1"/>
  <c r="C236" i="6"/>
  <c r="A236" i="6"/>
  <c r="P236" i="6" s="1"/>
  <c r="C235" i="6"/>
  <c r="A235" i="6"/>
  <c r="O235" i="6" s="1"/>
  <c r="C234" i="6"/>
  <c r="A234" i="6"/>
  <c r="M234" i="6" s="1"/>
  <c r="C233" i="6"/>
  <c r="A233" i="6"/>
  <c r="N233" i="6" s="1"/>
  <c r="C232" i="6"/>
  <c r="A232" i="6"/>
  <c r="S232" i="6" s="1"/>
  <c r="C231" i="6"/>
  <c r="A231" i="6"/>
  <c r="S231" i="6" s="1"/>
  <c r="C230" i="6"/>
  <c r="A230" i="6"/>
  <c r="C229" i="6"/>
  <c r="A229" i="6"/>
  <c r="C228" i="6"/>
  <c r="A228" i="6"/>
  <c r="S228" i="6" s="1"/>
  <c r="C227" i="6"/>
  <c r="A227" i="6"/>
  <c r="N227" i="6" s="1"/>
  <c r="C226" i="6"/>
  <c r="A226" i="6"/>
  <c r="O226" i="6" s="1"/>
  <c r="C225" i="6"/>
  <c r="A225" i="6"/>
  <c r="C224" i="6"/>
  <c r="A224" i="6"/>
  <c r="M224" i="6" s="1"/>
  <c r="C223" i="6"/>
  <c r="A223" i="6"/>
  <c r="S223" i="6" s="1"/>
  <c r="C222" i="6"/>
  <c r="A222" i="6"/>
  <c r="O222" i="6" s="1"/>
  <c r="C221" i="6"/>
  <c r="A221" i="6"/>
  <c r="M221" i="6" s="1"/>
  <c r="C220" i="6"/>
  <c r="A220" i="6"/>
  <c r="M220" i="6" s="1"/>
  <c r="C219" i="6"/>
  <c r="A219" i="6"/>
  <c r="L219" i="6" s="1"/>
  <c r="C218" i="6"/>
  <c r="A218" i="6"/>
  <c r="M218" i="6" s="1"/>
  <c r="C217" i="6"/>
  <c r="A217" i="6"/>
  <c r="N217" i="6" s="1"/>
  <c r="C216" i="6"/>
  <c r="A216" i="6"/>
  <c r="Q216" i="6" s="1"/>
  <c r="C215" i="6"/>
  <c r="A215" i="6"/>
  <c r="C214" i="6"/>
  <c r="A214" i="6"/>
  <c r="K214" i="6" s="1"/>
  <c r="C213" i="6"/>
  <c r="A213" i="6"/>
  <c r="C212" i="6"/>
  <c r="A212" i="6"/>
  <c r="G212" i="6" s="1"/>
  <c r="C211" i="6"/>
  <c r="A211" i="6"/>
  <c r="C210" i="6"/>
  <c r="A210" i="6"/>
  <c r="K210" i="6" s="1"/>
  <c r="C209" i="6"/>
  <c r="A209" i="6"/>
  <c r="L209" i="6" s="1"/>
  <c r="C208" i="6"/>
  <c r="A208" i="6"/>
  <c r="Q208" i="6" s="1"/>
  <c r="C207" i="6"/>
  <c r="A207" i="6"/>
  <c r="P207" i="6" s="1"/>
  <c r="C206" i="6"/>
  <c r="A206" i="6"/>
  <c r="K206" i="6" s="1"/>
  <c r="C205" i="6"/>
  <c r="A205" i="6"/>
  <c r="C204" i="6"/>
  <c r="A204" i="6"/>
  <c r="F204" i="6" s="1"/>
  <c r="C203" i="6"/>
  <c r="A203" i="6"/>
  <c r="Q203" i="6" s="1"/>
  <c r="C202" i="6"/>
  <c r="A202" i="6"/>
  <c r="S202" i="6" s="1"/>
  <c r="C201" i="6"/>
  <c r="A201" i="6"/>
  <c r="R201" i="6" s="1"/>
  <c r="C200" i="6"/>
  <c r="A200" i="6"/>
  <c r="M200" i="6" s="1"/>
  <c r="C199" i="6"/>
  <c r="A199" i="6"/>
  <c r="C198" i="6"/>
  <c r="A198" i="6"/>
  <c r="C197" i="6"/>
  <c r="A197" i="6"/>
  <c r="S197" i="6" s="1"/>
  <c r="C196" i="6"/>
  <c r="A196" i="6"/>
  <c r="R196" i="6" s="1"/>
  <c r="C195" i="6"/>
  <c r="A195" i="6"/>
  <c r="C194" i="6"/>
  <c r="A194" i="6"/>
  <c r="C193" i="6"/>
  <c r="A193" i="6"/>
  <c r="C192" i="6"/>
  <c r="A192" i="6"/>
  <c r="M192" i="6" s="1"/>
  <c r="C191" i="6"/>
  <c r="A191" i="6"/>
  <c r="C190" i="6"/>
  <c r="A190" i="6"/>
  <c r="Q190" i="6" s="1"/>
  <c r="C189" i="6"/>
  <c r="A189" i="6"/>
  <c r="C188" i="6"/>
  <c r="A188" i="6"/>
  <c r="F188" i="6" s="1"/>
  <c r="C187" i="6"/>
  <c r="A187" i="6"/>
  <c r="C186" i="6"/>
  <c r="A186" i="6"/>
  <c r="C185" i="6"/>
  <c r="A185" i="6"/>
  <c r="S185" i="6" s="1"/>
  <c r="C184" i="6"/>
  <c r="A184" i="6"/>
  <c r="C183" i="6"/>
  <c r="A183" i="6"/>
  <c r="F183" i="6" s="1"/>
  <c r="C182" i="6"/>
  <c r="A182" i="6"/>
  <c r="S182" i="6" s="1"/>
  <c r="C181" i="6"/>
  <c r="A181" i="6"/>
  <c r="P181" i="6" s="1"/>
  <c r="C180" i="6"/>
  <c r="A180" i="6"/>
  <c r="P180" i="6" s="1"/>
  <c r="C179" i="6"/>
  <c r="A179" i="6"/>
  <c r="Q179" i="6" s="1"/>
  <c r="C178" i="6"/>
  <c r="A178" i="6"/>
  <c r="S178" i="6" s="1"/>
  <c r="C177" i="6"/>
  <c r="A177" i="6"/>
  <c r="S177" i="6" s="1"/>
  <c r="C176" i="6"/>
  <c r="A176" i="6"/>
  <c r="C175" i="6"/>
  <c r="A175" i="6"/>
  <c r="C174" i="6"/>
  <c r="A174" i="6"/>
  <c r="O174" i="6" s="1"/>
  <c r="C173" i="6"/>
  <c r="A173" i="6"/>
  <c r="M173" i="6" s="1"/>
  <c r="C172" i="6"/>
  <c r="A172" i="6"/>
  <c r="C171" i="6"/>
  <c r="A171" i="6"/>
  <c r="C170" i="6"/>
  <c r="A170" i="6"/>
  <c r="S170" i="6" s="1"/>
  <c r="C169" i="6"/>
  <c r="A169" i="6"/>
  <c r="J169" i="6" s="1"/>
  <c r="C168" i="6"/>
  <c r="A168" i="6"/>
  <c r="S168" i="6" s="1"/>
  <c r="C167" i="6"/>
  <c r="A167" i="6"/>
  <c r="M167" i="6" s="1"/>
  <c r="C166" i="6"/>
  <c r="A166" i="6"/>
  <c r="O166" i="6" s="1"/>
  <c r="C165" i="6"/>
  <c r="A165" i="6"/>
  <c r="L165" i="6" s="1"/>
  <c r="C164" i="6"/>
  <c r="A164" i="6"/>
  <c r="P164" i="6" s="1"/>
  <c r="C163" i="6"/>
  <c r="A163" i="6"/>
  <c r="C162" i="6"/>
  <c r="A162" i="6"/>
  <c r="C161" i="6"/>
  <c r="A161" i="6"/>
  <c r="S161" i="6" s="1"/>
  <c r="C160" i="6"/>
  <c r="A160" i="6"/>
  <c r="C159" i="6"/>
  <c r="A159" i="6"/>
  <c r="N159" i="6" s="1"/>
  <c r="C158" i="6"/>
  <c r="A158" i="6"/>
  <c r="M158" i="6" s="1"/>
  <c r="C157" i="6"/>
  <c r="A157" i="6"/>
  <c r="C156" i="6"/>
  <c r="A156" i="6"/>
  <c r="P156" i="6" s="1"/>
  <c r="C155" i="6"/>
  <c r="A155" i="6"/>
  <c r="C154" i="6"/>
  <c r="A154" i="6"/>
  <c r="P154" i="6" s="1"/>
  <c r="C153" i="6"/>
  <c r="A153" i="6"/>
  <c r="S153" i="6" s="1"/>
  <c r="C152" i="6"/>
  <c r="A152" i="6"/>
  <c r="C151" i="6"/>
  <c r="A151" i="6"/>
  <c r="N151" i="6" s="1"/>
  <c r="C150" i="6"/>
  <c r="A150" i="6"/>
  <c r="C149" i="6"/>
  <c r="A149" i="6"/>
  <c r="L149" i="6" s="1"/>
  <c r="C148" i="6"/>
  <c r="A148" i="6"/>
  <c r="I148" i="6" s="1"/>
  <c r="C147" i="6"/>
  <c r="A147" i="6"/>
  <c r="L147" i="6" s="1"/>
  <c r="C146" i="6"/>
  <c r="A146" i="6"/>
  <c r="E146" i="6" s="1"/>
  <c r="C145" i="6"/>
  <c r="A145" i="6"/>
  <c r="S145" i="6" s="1"/>
  <c r="C144" i="6"/>
  <c r="A144" i="6"/>
  <c r="M144" i="6" s="1"/>
  <c r="C143" i="6"/>
  <c r="A143" i="6"/>
  <c r="L143" i="6" s="1"/>
  <c r="C142" i="6"/>
  <c r="A142" i="6"/>
  <c r="S142" i="6" s="1"/>
  <c r="C141" i="6"/>
  <c r="A141" i="6"/>
  <c r="L141" i="6" s="1"/>
  <c r="C140" i="6"/>
  <c r="A140" i="6"/>
  <c r="J140" i="6" s="1"/>
  <c r="C139" i="6"/>
  <c r="A139" i="6"/>
  <c r="K139" i="6" s="1"/>
  <c r="C138" i="6"/>
  <c r="A138" i="6"/>
  <c r="Q138" i="6" s="1"/>
  <c r="C137" i="6"/>
  <c r="A137" i="6"/>
  <c r="L137" i="6" s="1"/>
  <c r="C136" i="6"/>
  <c r="A136" i="6"/>
  <c r="F136" i="6" s="1"/>
  <c r="C135" i="6"/>
  <c r="A135" i="6"/>
  <c r="L135" i="6" s="1"/>
  <c r="C134" i="6"/>
  <c r="A134" i="6"/>
  <c r="C133" i="6"/>
  <c r="A133" i="6"/>
  <c r="P133" i="6" s="1"/>
  <c r="C132" i="6"/>
  <c r="A132" i="6"/>
  <c r="S132" i="6" s="1"/>
  <c r="C131" i="6"/>
  <c r="A131" i="6"/>
  <c r="L131" i="6" s="1"/>
  <c r="C130" i="6"/>
  <c r="A130" i="6"/>
  <c r="S130" i="6" s="1"/>
  <c r="C129" i="6"/>
  <c r="A129" i="6"/>
  <c r="C128" i="6"/>
  <c r="A128" i="6"/>
  <c r="K128" i="6" s="1"/>
  <c r="C127" i="6"/>
  <c r="A127" i="6"/>
  <c r="P127" i="6" s="1"/>
  <c r="C126" i="6"/>
  <c r="A126" i="6"/>
  <c r="S126" i="6" s="1"/>
  <c r="C125" i="6"/>
  <c r="A125" i="6"/>
  <c r="J125" i="6" s="1"/>
  <c r="C124" i="6"/>
  <c r="A124" i="6"/>
  <c r="N124" i="6" s="1"/>
  <c r="C123" i="6"/>
  <c r="A123" i="6"/>
  <c r="N123" i="6" s="1"/>
  <c r="C122" i="6"/>
  <c r="A122" i="6"/>
  <c r="O122" i="6" s="1"/>
  <c r="C121" i="6"/>
  <c r="A121" i="6"/>
  <c r="S121" i="6" s="1"/>
  <c r="C120" i="6"/>
  <c r="A120" i="6"/>
  <c r="L120" i="6" s="1"/>
  <c r="C119" i="6"/>
  <c r="A119" i="6"/>
  <c r="C118" i="6"/>
  <c r="A118" i="6"/>
  <c r="C117" i="6"/>
  <c r="A117" i="6"/>
  <c r="L117" i="6" s="1"/>
  <c r="C116" i="6"/>
  <c r="A116" i="6"/>
  <c r="C115" i="6"/>
  <c r="A115" i="6"/>
  <c r="C114" i="6"/>
  <c r="A114" i="6"/>
  <c r="O114" i="6" s="1"/>
  <c r="C113" i="6"/>
  <c r="A113" i="6"/>
  <c r="C112" i="6"/>
  <c r="A112" i="6"/>
  <c r="L112" i="6" s="1"/>
  <c r="C111" i="6"/>
  <c r="A111" i="6"/>
  <c r="C110" i="6"/>
  <c r="A110" i="6"/>
  <c r="C109" i="6"/>
  <c r="A109" i="6"/>
  <c r="L109" i="6" s="1"/>
  <c r="C108" i="6"/>
  <c r="A108" i="6"/>
  <c r="S108" i="6" s="1"/>
  <c r="C107" i="6"/>
  <c r="A107" i="6"/>
  <c r="N107" i="6" s="1"/>
  <c r="C106" i="6"/>
  <c r="A106" i="6"/>
  <c r="S106" i="6" s="1"/>
  <c r="C105" i="6"/>
  <c r="A105" i="6"/>
  <c r="S105" i="6" s="1"/>
  <c r="C104" i="6"/>
  <c r="A104" i="6"/>
  <c r="L104" i="6" s="1"/>
  <c r="C103" i="6"/>
  <c r="A103" i="6"/>
  <c r="R103" i="6" s="1"/>
  <c r="C102" i="6"/>
  <c r="A102" i="6"/>
  <c r="C101" i="6"/>
  <c r="A101" i="6"/>
  <c r="L101" i="6" s="1"/>
  <c r="C100" i="6"/>
  <c r="A100" i="6"/>
  <c r="C99" i="6"/>
  <c r="A99" i="6"/>
  <c r="N99" i="6" s="1"/>
  <c r="C98" i="6"/>
  <c r="A98" i="6"/>
  <c r="S98" i="6" s="1"/>
  <c r="C97" i="6"/>
  <c r="A97" i="6"/>
  <c r="S97" i="6" s="1"/>
  <c r="C96" i="6"/>
  <c r="A96" i="6"/>
  <c r="L96" i="6" s="1"/>
  <c r="C95" i="6"/>
  <c r="A95" i="6"/>
  <c r="R95" i="6" s="1"/>
  <c r="C94" i="6"/>
  <c r="A94" i="6"/>
  <c r="C93" i="6"/>
  <c r="A93" i="6"/>
  <c r="L93" i="6" s="1"/>
  <c r="C92" i="6"/>
  <c r="A92" i="6"/>
  <c r="S92" i="6" s="1"/>
  <c r="C91" i="6"/>
  <c r="A91" i="6"/>
  <c r="C90" i="6"/>
  <c r="A90" i="6"/>
  <c r="S90" i="6" s="1"/>
  <c r="C89" i="6"/>
  <c r="A89" i="6"/>
  <c r="C88" i="6"/>
  <c r="A88" i="6"/>
  <c r="L88" i="6" s="1"/>
  <c r="C87" i="6"/>
  <c r="A87" i="6"/>
  <c r="R87" i="6" s="1"/>
  <c r="C86" i="6"/>
  <c r="A86" i="6"/>
  <c r="S86" i="6" s="1"/>
  <c r="C85" i="6"/>
  <c r="A85" i="6"/>
  <c r="C84" i="6"/>
  <c r="A84" i="6"/>
  <c r="S84" i="6" s="1"/>
  <c r="C83" i="6"/>
  <c r="A83" i="6"/>
  <c r="N83" i="6" s="1"/>
  <c r="C82" i="6"/>
  <c r="A82" i="6"/>
  <c r="C81" i="6"/>
  <c r="A81" i="6"/>
  <c r="S81" i="6" s="1"/>
  <c r="C80" i="6"/>
  <c r="A80" i="6"/>
  <c r="M80" i="6" s="1"/>
  <c r="C79" i="6"/>
  <c r="A79" i="6"/>
  <c r="R79" i="6" s="1"/>
  <c r="C78" i="6"/>
  <c r="A78" i="6"/>
  <c r="R78" i="6" s="1"/>
  <c r="C77" i="6"/>
  <c r="A77" i="6"/>
  <c r="L77" i="6" s="1"/>
  <c r="C76" i="6"/>
  <c r="A76" i="6"/>
  <c r="S76" i="6" s="1"/>
  <c r="C75" i="6"/>
  <c r="A75" i="6"/>
  <c r="C74" i="6"/>
  <c r="A74" i="6"/>
  <c r="S74" i="6" s="1"/>
  <c r="C73" i="6"/>
  <c r="A73" i="6"/>
  <c r="N73" i="6" s="1"/>
  <c r="C72" i="6"/>
  <c r="A72" i="6"/>
  <c r="L72" i="6" s="1"/>
  <c r="C71" i="6"/>
  <c r="A71" i="6"/>
  <c r="S71" i="6" s="1"/>
  <c r="C70" i="6"/>
  <c r="A70" i="6"/>
  <c r="S70" i="6" s="1"/>
  <c r="C69" i="6"/>
  <c r="A69" i="6"/>
  <c r="C68" i="6"/>
  <c r="A68" i="6"/>
  <c r="C67" i="6"/>
  <c r="A67" i="6"/>
  <c r="O67" i="6" s="1"/>
  <c r="C66" i="6"/>
  <c r="A66" i="6"/>
  <c r="P66" i="6" s="1"/>
  <c r="C65" i="6"/>
  <c r="A65" i="6"/>
  <c r="C64" i="6"/>
  <c r="A64" i="6"/>
  <c r="L64" i="6" s="1"/>
  <c r="C63" i="6"/>
  <c r="A63" i="6"/>
  <c r="N63" i="6" s="1"/>
  <c r="C62" i="6"/>
  <c r="A62" i="6"/>
  <c r="C61" i="6"/>
  <c r="A61" i="6"/>
  <c r="C60" i="6"/>
  <c r="A60" i="6"/>
  <c r="C59" i="6"/>
  <c r="A59" i="6"/>
  <c r="M59" i="6" s="1"/>
  <c r="C58" i="6"/>
  <c r="A58" i="6"/>
  <c r="N58" i="6" s="1"/>
  <c r="C57" i="6"/>
  <c r="A57" i="6"/>
  <c r="C56" i="6"/>
  <c r="A56" i="6"/>
  <c r="S56" i="6" s="1"/>
  <c r="C55" i="6"/>
  <c r="A55" i="6"/>
  <c r="C54" i="6"/>
  <c r="A54" i="6"/>
  <c r="O54" i="6" s="1"/>
  <c r="C53" i="6"/>
  <c r="A53" i="6"/>
  <c r="C52" i="6"/>
  <c r="A52" i="6"/>
  <c r="S52" i="6" s="1"/>
  <c r="C51" i="6"/>
  <c r="A51" i="6"/>
  <c r="M51" i="6" s="1"/>
  <c r="C50" i="6"/>
  <c r="A50" i="6"/>
  <c r="C49" i="6"/>
  <c r="A49" i="6"/>
  <c r="P49" i="6" s="1"/>
  <c r="C48" i="6"/>
  <c r="A48" i="6"/>
  <c r="N48" i="6" s="1"/>
  <c r="C47" i="6"/>
  <c r="A47" i="6"/>
  <c r="F47" i="6" s="1"/>
  <c r="C46" i="6"/>
  <c r="A46" i="6"/>
  <c r="C45" i="6"/>
  <c r="A45" i="6"/>
  <c r="L45" i="6" s="1"/>
  <c r="C44" i="6"/>
  <c r="A44" i="6"/>
  <c r="C43" i="6"/>
  <c r="A43" i="6"/>
  <c r="Q43" i="6" s="1"/>
  <c r="C42" i="6"/>
  <c r="A42" i="6"/>
  <c r="P42" i="6" s="1"/>
  <c r="C41" i="6"/>
  <c r="A41" i="6"/>
  <c r="I41" i="6" s="1"/>
  <c r="C40" i="6"/>
  <c r="A40" i="6"/>
  <c r="C39" i="6"/>
  <c r="A39" i="6"/>
  <c r="C38" i="6"/>
  <c r="A38" i="6"/>
  <c r="P38" i="6" s="1"/>
  <c r="C37" i="6"/>
  <c r="A37" i="6"/>
  <c r="L37" i="6" s="1"/>
  <c r="C36" i="6"/>
  <c r="A36" i="6"/>
  <c r="M36" i="6" s="1"/>
  <c r="C35" i="6"/>
  <c r="A35" i="6"/>
  <c r="C34" i="6"/>
  <c r="A34" i="6"/>
  <c r="P34" i="6" s="1"/>
  <c r="C33" i="6"/>
  <c r="A33" i="6"/>
  <c r="Q33" i="6" s="1"/>
  <c r="C32" i="6"/>
  <c r="A32" i="6"/>
  <c r="J32" i="6" s="1"/>
  <c r="C31" i="6"/>
  <c r="A31" i="6"/>
  <c r="S31" i="6" s="1"/>
  <c r="C30" i="6"/>
  <c r="A30" i="6"/>
  <c r="L30" i="6" s="1"/>
  <c r="C29" i="6"/>
  <c r="A29" i="6"/>
  <c r="I29" i="6" s="1"/>
  <c r="C28" i="6"/>
  <c r="A28" i="6"/>
  <c r="R28" i="6" s="1"/>
  <c r="C27" i="6"/>
  <c r="A27" i="6"/>
  <c r="S27" i="6" s="1"/>
  <c r="C26" i="6"/>
  <c r="A26" i="6"/>
  <c r="N26" i="6" s="1"/>
  <c r="C25" i="6"/>
  <c r="A25" i="6"/>
  <c r="C24" i="6"/>
  <c r="A24" i="6"/>
  <c r="C23" i="6"/>
  <c r="A23" i="6"/>
  <c r="S23" i="6" s="1"/>
  <c r="C22" i="6"/>
  <c r="A22" i="6"/>
  <c r="P22" i="6" s="1"/>
  <c r="C21" i="6"/>
  <c r="A21" i="6"/>
  <c r="S21" i="6" s="1"/>
  <c r="C20" i="6"/>
  <c r="A20" i="6"/>
  <c r="S20" i="6" s="1"/>
  <c r="C19" i="6"/>
  <c r="A19" i="6"/>
  <c r="K19" i="6" s="1"/>
  <c r="C18" i="6"/>
  <c r="A18" i="6"/>
  <c r="M18" i="6" s="1"/>
  <c r="C17" i="6"/>
  <c r="A17" i="6"/>
  <c r="C16" i="6"/>
  <c r="A16" i="6"/>
  <c r="I16" i="6" s="1"/>
  <c r="C15" i="6"/>
  <c r="A15" i="6"/>
  <c r="K15" i="6" s="1"/>
  <c r="C14" i="6"/>
  <c r="A14" i="6"/>
  <c r="K14" i="6" s="1"/>
  <c r="C13" i="6"/>
  <c r="A13" i="6"/>
  <c r="K13" i="6" s="1"/>
  <c r="C12" i="6"/>
  <c r="A12" i="6"/>
  <c r="S12" i="6" s="1"/>
  <c r="C11" i="6"/>
  <c r="A11" i="6"/>
  <c r="I11" i="6" s="1"/>
  <c r="C10" i="6"/>
  <c r="A10" i="6"/>
  <c r="M10" i="6" s="1"/>
  <c r="C9" i="6"/>
  <c r="A9" i="6"/>
  <c r="P9" i="6" s="1"/>
  <c r="C8" i="6"/>
  <c r="A8" i="6"/>
  <c r="S8" i="6" s="1"/>
  <c r="C7" i="6"/>
  <c r="A7" i="6"/>
  <c r="L7" i="6" s="1"/>
  <c r="C6" i="6"/>
  <c r="A6" i="6"/>
  <c r="S6" i="6" s="1"/>
  <c r="C5" i="6"/>
  <c r="A5" i="6"/>
  <c r="S5" i="6" s="1"/>
  <c r="C4" i="6"/>
  <c r="A4" i="6"/>
  <c r="O4" i="6" s="1"/>
  <c r="C3" i="6"/>
  <c r="A3" i="6"/>
  <c r="S3" i="6" s="1"/>
  <c r="C2" i="6"/>
  <c r="A2" i="6"/>
  <c r="Q2" i="6" s="1"/>
  <c r="J323" i="6" l="1"/>
  <c r="E431" i="6"/>
  <c r="H455" i="6"/>
  <c r="O86" i="6"/>
  <c r="G216" i="6"/>
  <c r="L76" i="6"/>
  <c r="K325" i="6"/>
  <c r="N21" i="6"/>
  <c r="G252" i="6"/>
  <c r="K393" i="6"/>
  <c r="G88" i="6"/>
  <c r="I103" i="6"/>
  <c r="G182" i="6"/>
  <c r="P241" i="6"/>
  <c r="S276" i="6"/>
  <c r="I323" i="6"/>
  <c r="J397" i="6"/>
  <c r="P88" i="6"/>
  <c r="G147" i="6"/>
  <c r="E320" i="6"/>
  <c r="G83" i="6"/>
  <c r="L86" i="6"/>
  <c r="J88" i="6"/>
  <c r="O151" i="6"/>
  <c r="L177" i="6"/>
  <c r="N180" i="6"/>
  <c r="L216" i="6"/>
  <c r="J245" i="6"/>
  <c r="E270" i="6"/>
  <c r="J273" i="6"/>
  <c r="M455" i="6"/>
  <c r="L458" i="6"/>
  <c r="E461" i="6"/>
  <c r="F9" i="6"/>
  <c r="L29" i="6"/>
  <c r="N120" i="6"/>
  <c r="M123" i="6"/>
  <c r="N126" i="6"/>
  <c r="J141" i="6"/>
  <c r="E207" i="6"/>
  <c r="Q223" i="6"/>
  <c r="K288" i="6"/>
  <c r="N303" i="6"/>
  <c r="E413" i="6"/>
  <c r="P458" i="6"/>
  <c r="J461" i="6"/>
  <c r="P77" i="6"/>
  <c r="Q105" i="6"/>
  <c r="O120" i="6"/>
  <c r="O126" i="6"/>
  <c r="M145" i="6"/>
  <c r="M207" i="6"/>
  <c r="G214" i="6"/>
  <c r="R235" i="6"/>
  <c r="M257" i="6"/>
  <c r="H307" i="6"/>
  <c r="F326" i="6"/>
  <c r="E332" i="6"/>
  <c r="F335" i="6"/>
  <c r="E398" i="6"/>
  <c r="F13" i="6"/>
  <c r="O37" i="6"/>
  <c r="J48" i="6"/>
  <c r="E81" i="6"/>
  <c r="R84" i="6"/>
  <c r="N96" i="6"/>
  <c r="G99" i="6"/>
  <c r="I178" i="6"/>
  <c r="Q257" i="6"/>
  <c r="G264" i="6"/>
  <c r="N271" i="6"/>
  <c r="M307" i="6"/>
  <c r="R326" i="6"/>
  <c r="G329" i="6"/>
  <c r="L332" i="6"/>
  <c r="I335" i="6"/>
  <c r="G346" i="6"/>
  <c r="J369" i="6"/>
  <c r="M428" i="6"/>
  <c r="L431" i="6"/>
  <c r="I442" i="6"/>
  <c r="P10" i="6"/>
  <c r="O13" i="6"/>
  <c r="F20" i="6"/>
  <c r="H34" i="6"/>
  <c r="R45" i="6"/>
  <c r="I52" i="6"/>
  <c r="P93" i="6"/>
  <c r="F103" i="6"/>
  <c r="I197" i="6"/>
  <c r="G221" i="6"/>
  <c r="R261" i="6"/>
  <c r="H297" i="6"/>
  <c r="J335" i="6"/>
  <c r="K350" i="6"/>
  <c r="K396" i="6"/>
  <c r="H418" i="6"/>
  <c r="M431" i="6"/>
  <c r="M442" i="6"/>
  <c r="E462" i="6"/>
  <c r="Q13" i="6"/>
  <c r="H56" i="6"/>
  <c r="E165" i="6"/>
  <c r="E168" i="6"/>
  <c r="J218" i="6"/>
  <c r="L319" i="6"/>
  <c r="G325" i="6"/>
  <c r="I418" i="6"/>
  <c r="G28" i="6"/>
  <c r="F76" i="6"/>
  <c r="E88" i="6"/>
  <c r="N97" i="6"/>
  <c r="Q165" i="6"/>
  <c r="H287" i="6"/>
  <c r="E316" i="6"/>
  <c r="H325" i="6"/>
  <c r="J327" i="6"/>
  <c r="Q418" i="6"/>
  <c r="F6" i="6"/>
  <c r="G20" i="6"/>
  <c r="F64" i="6"/>
  <c r="F87" i="6"/>
  <c r="Q88" i="6"/>
  <c r="P142" i="6"/>
  <c r="E220" i="6"/>
  <c r="L221" i="6"/>
  <c r="R223" i="6"/>
  <c r="M240" i="6"/>
  <c r="E246" i="6"/>
  <c r="N269" i="6"/>
  <c r="J305" i="6"/>
  <c r="J331" i="6"/>
  <c r="E336" i="6"/>
  <c r="E339" i="6"/>
  <c r="L371" i="6"/>
  <c r="F390" i="6"/>
  <c r="M397" i="6"/>
  <c r="L410" i="6"/>
  <c r="O413" i="6"/>
  <c r="N427" i="6"/>
  <c r="P442" i="6"/>
  <c r="L12" i="6"/>
  <c r="P20" i="6"/>
  <c r="J47" i="6"/>
  <c r="R64" i="6"/>
  <c r="N87" i="6"/>
  <c r="R156" i="6"/>
  <c r="F173" i="6"/>
  <c r="P208" i="6"/>
  <c r="H220" i="6"/>
  <c r="N221" i="6"/>
  <c r="E227" i="6"/>
  <c r="E234" i="6"/>
  <c r="L246" i="6"/>
  <c r="E253" i="6"/>
  <c r="F256" i="6"/>
  <c r="F282" i="6"/>
  <c r="K312" i="6"/>
  <c r="I321" i="6"/>
  <c r="M336" i="6"/>
  <c r="G339" i="6"/>
  <c r="G390" i="6"/>
  <c r="N392" i="6"/>
  <c r="E408" i="6"/>
  <c r="F433" i="6"/>
  <c r="E446" i="6"/>
  <c r="M459" i="6"/>
  <c r="F10" i="6"/>
  <c r="J18" i="6"/>
  <c r="R20" i="6"/>
  <c r="G34" i="6"/>
  <c r="K47" i="6"/>
  <c r="I153" i="6"/>
  <c r="G164" i="6"/>
  <c r="G173" i="6"/>
  <c r="R179" i="6"/>
  <c r="E182" i="6"/>
  <c r="O196" i="6"/>
  <c r="I218" i="6"/>
  <c r="I220" i="6"/>
  <c r="P221" i="6"/>
  <c r="I231" i="6"/>
  <c r="S234" i="6"/>
  <c r="O253" i="6"/>
  <c r="G282" i="6"/>
  <c r="F285" i="6"/>
  <c r="P312" i="6"/>
  <c r="J319" i="6"/>
  <c r="H339" i="6"/>
  <c r="H390" i="6"/>
  <c r="R392" i="6"/>
  <c r="R405" i="6"/>
  <c r="F408" i="6"/>
  <c r="G433" i="6"/>
  <c r="N10" i="6"/>
  <c r="Q15" i="6"/>
  <c r="H93" i="6"/>
  <c r="E96" i="6"/>
  <c r="F105" i="6"/>
  <c r="J108" i="6"/>
  <c r="I173" i="6"/>
  <c r="F182" i="6"/>
  <c r="E185" i="6"/>
  <c r="Q196" i="6"/>
  <c r="H203" i="6"/>
  <c r="E216" i="6"/>
  <c r="P220" i="6"/>
  <c r="F241" i="6"/>
  <c r="S282" i="6"/>
  <c r="I339" i="6"/>
  <c r="I390" i="6"/>
  <c r="N408" i="6"/>
  <c r="H433" i="6"/>
  <c r="Q220" i="6"/>
  <c r="P339" i="6"/>
  <c r="R390" i="6"/>
  <c r="R121" i="6"/>
  <c r="I9" i="6"/>
  <c r="G23" i="6"/>
  <c r="H28" i="6"/>
  <c r="G42" i="6"/>
  <c r="F81" i="6"/>
  <c r="J83" i="6"/>
  <c r="G105" i="6"/>
  <c r="H154" i="6"/>
  <c r="E177" i="6"/>
  <c r="Q178" i="6"/>
  <c r="O180" i="6"/>
  <c r="Q182" i="6"/>
  <c r="F185" i="6"/>
  <c r="G188" i="6"/>
  <c r="J197" i="6"/>
  <c r="J203" i="6"/>
  <c r="S208" i="6"/>
  <c r="M214" i="6"/>
  <c r="S216" i="6"/>
  <c r="L227" i="6"/>
  <c r="F233" i="6"/>
  <c r="E235" i="6"/>
  <c r="E239" i="6"/>
  <c r="O240" i="6"/>
  <c r="N245" i="6"/>
  <c r="P246" i="6"/>
  <c r="L249" i="6"/>
  <c r="I252" i="6"/>
  <c r="J256" i="6"/>
  <c r="F261" i="6"/>
  <c r="E265" i="6"/>
  <c r="G270" i="6"/>
  <c r="H285" i="6"/>
  <c r="L287" i="6"/>
  <c r="P297" i="6"/>
  <c r="F309" i="6"/>
  <c r="H311" i="6"/>
  <c r="F316" i="6"/>
  <c r="I320" i="6"/>
  <c r="K321" i="6"/>
  <c r="R393" i="6"/>
  <c r="J398" i="6"/>
  <c r="L401" i="6"/>
  <c r="M407" i="6"/>
  <c r="G414" i="6"/>
  <c r="H446" i="6"/>
  <c r="M449" i="6"/>
  <c r="M458" i="6"/>
  <c r="O459" i="6"/>
  <c r="L14" i="6"/>
  <c r="K23" i="6"/>
  <c r="Q26" i="6"/>
  <c r="I28" i="6"/>
  <c r="M30" i="6"/>
  <c r="H33" i="6"/>
  <c r="M48" i="6"/>
  <c r="L54" i="6"/>
  <c r="H64" i="6"/>
  <c r="G70" i="6"/>
  <c r="F72" i="6"/>
  <c r="I79" i="6"/>
  <c r="P81" i="6"/>
  <c r="E104" i="6"/>
  <c r="H105" i="6"/>
  <c r="J112" i="6"/>
  <c r="F121" i="6"/>
  <c r="E127" i="6"/>
  <c r="G136" i="6"/>
  <c r="L169" i="6"/>
  <c r="F177" i="6"/>
  <c r="L185" i="6"/>
  <c r="I188" i="6"/>
  <c r="E201" i="6"/>
  <c r="O203" i="6"/>
  <c r="K222" i="6"/>
  <c r="I235" i="6"/>
  <c r="G237" i="6"/>
  <c r="H239" i="6"/>
  <c r="N243" i="6"/>
  <c r="R245" i="6"/>
  <c r="J252" i="6"/>
  <c r="M256" i="6"/>
  <c r="G261" i="6"/>
  <c r="I265" i="6"/>
  <c r="N285" i="6"/>
  <c r="H293" i="6"/>
  <c r="E308" i="6"/>
  <c r="H309" i="6"/>
  <c r="I311" i="6"/>
  <c r="G316" i="6"/>
  <c r="L320" i="6"/>
  <c r="O321" i="6"/>
  <c r="Q323" i="6"/>
  <c r="F332" i="6"/>
  <c r="G333" i="6"/>
  <c r="E358" i="6"/>
  <c r="E375" i="6"/>
  <c r="R401" i="6"/>
  <c r="G412" i="6"/>
  <c r="I414" i="6"/>
  <c r="E419" i="6"/>
  <c r="N435" i="6"/>
  <c r="M444" i="6"/>
  <c r="L446" i="6"/>
  <c r="N449" i="6"/>
  <c r="P7" i="6"/>
  <c r="G11" i="6"/>
  <c r="E13" i="6"/>
  <c r="N14" i="6"/>
  <c r="E20" i="6"/>
  <c r="M21" i="6"/>
  <c r="L23" i="6"/>
  <c r="R26" i="6"/>
  <c r="J28" i="6"/>
  <c r="E52" i="6"/>
  <c r="I64" i="6"/>
  <c r="M67" i="6"/>
  <c r="H70" i="6"/>
  <c r="G72" i="6"/>
  <c r="H77" i="6"/>
  <c r="N79" i="6"/>
  <c r="H88" i="6"/>
  <c r="O96" i="6"/>
  <c r="I104" i="6"/>
  <c r="I105" i="6"/>
  <c r="J107" i="6"/>
  <c r="P109" i="6"/>
  <c r="F120" i="6"/>
  <c r="G121" i="6"/>
  <c r="H127" i="6"/>
  <c r="J136" i="6"/>
  <c r="E142" i="6"/>
  <c r="J144" i="6"/>
  <c r="M169" i="6"/>
  <c r="I177" i="6"/>
  <c r="Q188" i="6"/>
  <c r="I201" i="6"/>
  <c r="J235" i="6"/>
  <c r="J237" i="6"/>
  <c r="P239" i="6"/>
  <c r="P243" i="6"/>
  <c r="H255" i="6"/>
  <c r="N256" i="6"/>
  <c r="H261" i="6"/>
  <c r="R265" i="6"/>
  <c r="F273" i="6"/>
  <c r="K293" i="6"/>
  <c r="H304" i="6"/>
  <c r="G306" i="6"/>
  <c r="I308" i="6"/>
  <c r="K309" i="6"/>
  <c r="J311" i="6"/>
  <c r="N316" i="6"/>
  <c r="M320" i="6"/>
  <c r="Q321" i="6"/>
  <c r="F327" i="6"/>
  <c r="G332" i="6"/>
  <c r="O333" i="6"/>
  <c r="P337" i="6"/>
  <c r="F358" i="6"/>
  <c r="S364" i="6"/>
  <c r="F375" i="6"/>
  <c r="J414" i="6"/>
  <c r="G419" i="6"/>
  <c r="E422" i="6"/>
  <c r="L428" i="6"/>
  <c r="O444" i="6"/>
  <c r="M5" i="6"/>
  <c r="E10" i="6"/>
  <c r="K11" i="6"/>
  <c r="F52" i="6"/>
  <c r="J70" i="6"/>
  <c r="I72" i="6"/>
  <c r="E99" i="6"/>
  <c r="J104" i="6"/>
  <c r="J105" i="6"/>
  <c r="M107" i="6"/>
  <c r="J120" i="6"/>
  <c r="H121" i="6"/>
  <c r="K127" i="6"/>
  <c r="G142" i="6"/>
  <c r="O144" i="6"/>
  <c r="F165" i="6"/>
  <c r="N169" i="6"/>
  <c r="J177" i="6"/>
  <c r="P179" i="6"/>
  <c r="H221" i="6"/>
  <c r="L231" i="6"/>
  <c r="N235" i="6"/>
  <c r="P237" i="6"/>
  <c r="R239" i="6"/>
  <c r="G247" i="6"/>
  <c r="N255" i="6"/>
  <c r="Q261" i="6"/>
  <c r="E264" i="6"/>
  <c r="G271" i="6"/>
  <c r="I273" i="6"/>
  <c r="F288" i="6"/>
  <c r="L293" i="6"/>
  <c r="P304" i="6"/>
  <c r="L308" i="6"/>
  <c r="P309" i="6"/>
  <c r="Q316" i="6"/>
  <c r="R320" i="6"/>
  <c r="I327" i="6"/>
  <c r="H331" i="6"/>
  <c r="I332" i="6"/>
  <c r="O339" i="6"/>
  <c r="P348" i="6"/>
  <c r="K358" i="6"/>
  <c r="P361" i="6"/>
  <c r="N375" i="6"/>
  <c r="M414" i="6"/>
  <c r="H419" i="6"/>
  <c r="L422" i="6"/>
  <c r="N460" i="6"/>
  <c r="F462" i="6"/>
  <c r="J72" i="6"/>
  <c r="P104" i="6"/>
  <c r="I121" i="6"/>
  <c r="L127" i="6"/>
  <c r="M308" i="6"/>
  <c r="S358" i="6"/>
  <c r="E379" i="6"/>
  <c r="K388" i="6"/>
  <c r="G459" i="6"/>
  <c r="H462" i="6"/>
  <c r="R105" i="6"/>
  <c r="M121" i="6"/>
  <c r="Q142" i="6"/>
  <c r="H147" i="6"/>
  <c r="J153" i="6"/>
  <c r="K168" i="6"/>
  <c r="H246" i="6"/>
  <c r="I257" i="6"/>
  <c r="R264" i="6"/>
  <c r="O271" i="6"/>
  <c r="Q288" i="6"/>
  <c r="F297" i="6"/>
  <c r="R308" i="6"/>
  <c r="L326" i="6"/>
  <c r="K327" i="6"/>
  <c r="K329" i="6"/>
  <c r="N331" i="6"/>
  <c r="P332" i="6"/>
  <c r="I336" i="6"/>
  <c r="N343" i="6"/>
  <c r="N346" i="6"/>
  <c r="G369" i="6"/>
  <c r="P371" i="6"/>
  <c r="I374" i="6"/>
  <c r="G379" i="6"/>
  <c r="S388" i="6"/>
  <c r="F400" i="6"/>
  <c r="M440" i="6"/>
  <c r="H459" i="6"/>
  <c r="E6" i="6"/>
  <c r="O10" i="6"/>
  <c r="J12" i="6"/>
  <c r="S13" i="6"/>
  <c r="Q20" i="6"/>
  <c r="M29" i="6"/>
  <c r="R32" i="6"/>
  <c r="G56" i="6"/>
  <c r="Q71" i="6"/>
  <c r="J76" i="6"/>
  <c r="P78" i="6"/>
  <c r="E83" i="6"/>
  <c r="O97" i="6"/>
  <c r="I108" i="6"/>
  <c r="P120" i="6"/>
  <c r="Q121" i="6"/>
  <c r="P126" i="6"/>
  <c r="E141" i="6"/>
  <c r="L145" i="6"/>
  <c r="L151" i="6"/>
  <c r="F164" i="6"/>
  <c r="Q170" i="6"/>
  <c r="F214" i="6"/>
  <c r="L240" i="6"/>
  <c r="I246" i="6"/>
  <c r="E256" i="6"/>
  <c r="I282" i="6"/>
  <c r="G287" i="6"/>
  <c r="G297" i="6"/>
  <c r="E303" i="6"/>
  <c r="G305" i="6"/>
  <c r="H321" i="6"/>
  <c r="N326" i="6"/>
  <c r="M327" i="6"/>
  <c r="Q332" i="6"/>
  <c r="L336" i="6"/>
  <c r="O346" i="6"/>
  <c r="I369" i="6"/>
  <c r="N374" i="6"/>
  <c r="S379" i="6"/>
  <c r="M408" i="6"/>
  <c r="I427" i="6"/>
  <c r="M429" i="6"/>
  <c r="L459" i="6"/>
  <c r="L44" i="6"/>
  <c r="S44" i="6"/>
  <c r="I44" i="6"/>
  <c r="S68" i="6"/>
  <c r="M68" i="6"/>
  <c r="L68" i="6"/>
  <c r="J68" i="6"/>
  <c r="I68" i="6"/>
  <c r="F68" i="6"/>
  <c r="E68" i="6"/>
  <c r="N91" i="6"/>
  <c r="R91" i="6"/>
  <c r="O275" i="6"/>
  <c r="R275" i="6"/>
  <c r="J275" i="6"/>
  <c r="S430" i="6"/>
  <c r="L430" i="6"/>
  <c r="F430" i="6"/>
  <c r="E430" i="6"/>
  <c r="N17" i="6"/>
  <c r="R17" i="6"/>
  <c r="Q17" i="6"/>
  <c r="P17" i="6"/>
  <c r="G17" i="6"/>
  <c r="N50" i="6"/>
  <c r="G50" i="6"/>
  <c r="S110" i="6"/>
  <c r="P110" i="6"/>
  <c r="O110" i="6"/>
  <c r="L110" i="6"/>
  <c r="J110" i="6"/>
  <c r="H110" i="6"/>
  <c r="S134" i="6"/>
  <c r="I134" i="6"/>
  <c r="H134" i="6"/>
  <c r="G134" i="6"/>
  <c r="F134" i="6"/>
  <c r="Q134" i="6"/>
  <c r="E134" i="6"/>
  <c r="P134" i="6"/>
  <c r="P155" i="6"/>
  <c r="O155" i="6"/>
  <c r="M258" i="6"/>
  <c r="P258" i="6"/>
  <c r="L258" i="6"/>
  <c r="H258" i="6"/>
  <c r="S456" i="6"/>
  <c r="N456" i="6"/>
  <c r="M456" i="6"/>
  <c r="L456" i="6"/>
  <c r="G456" i="6"/>
  <c r="F456" i="6"/>
  <c r="E456" i="6"/>
  <c r="O25" i="6"/>
  <c r="M25" i="6"/>
  <c r="J25" i="6"/>
  <c r="I25" i="6"/>
  <c r="H25" i="6"/>
  <c r="E25" i="6"/>
  <c r="E2" i="6"/>
  <c r="I6" i="6"/>
  <c r="Q11" i="6"/>
  <c r="S14" i="6"/>
  <c r="P25" i="6"/>
  <c r="R68" i="6"/>
  <c r="S118" i="6"/>
  <c r="G118" i="6"/>
  <c r="S150" i="6"/>
  <c r="O150" i="6"/>
  <c r="N150" i="6"/>
  <c r="I150" i="6"/>
  <c r="E150" i="6"/>
  <c r="Q163" i="6"/>
  <c r="P163" i="6"/>
  <c r="O163" i="6"/>
  <c r="J163" i="6"/>
  <c r="H163" i="6"/>
  <c r="G163" i="6"/>
  <c r="Q172" i="6"/>
  <c r="R172" i="6"/>
  <c r="N172" i="6"/>
  <c r="J172" i="6"/>
  <c r="F172" i="6"/>
  <c r="M250" i="6"/>
  <c r="Q250" i="6"/>
  <c r="K250" i="6"/>
  <c r="F2" i="6"/>
  <c r="L6" i="6"/>
  <c r="E17" i="6"/>
  <c r="R25" i="6"/>
  <c r="S60" i="6"/>
  <c r="R60" i="6"/>
  <c r="Q60" i="6"/>
  <c r="I60" i="6"/>
  <c r="F60" i="6"/>
  <c r="E60" i="6"/>
  <c r="P69" i="6"/>
  <c r="H69" i="6"/>
  <c r="E69" i="6"/>
  <c r="S100" i="6"/>
  <c r="R100" i="6"/>
  <c r="Q100" i="6"/>
  <c r="F100" i="6"/>
  <c r="E100" i="6"/>
  <c r="R111" i="6"/>
  <c r="Q111" i="6"/>
  <c r="N111" i="6"/>
  <c r="I111" i="6"/>
  <c r="F111" i="6"/>
  <c r="S124" i="6"/>
  <c r="M124" i="6"/>
  <c r="L124" i="6"/>
  <c r="J124" i="6"/>
  <c r="F124" i="6"/>
  <c r="E124" i="6"/>
  <c r="K132" i="6"/>
  <c r="O132" i="6"/>
  <c r="J132" i="6"/>
  <c r="I132" i="6"/>
  <c r="H132" i="6"/>
  <c r="G132" i="6"/>
  <c r="N134" i="6"/>
  <c r="N175" i="6"/>
  <c r="L175" i="6"/>
  <c r="R213" i="6"/>
  <c r="O213" i="6"/>
  <c r="F213" i="6"/>
  <c r="S426" i="6"/>
  <c r="N426" i="6"/>
  <c r="M426" i="6"/>
  <c r="G426" i="6"/>
  <c r="F426" i="6"/>
  <c r="E426" i="6"/>
  <c r="P426" i="6"/>
  <c r="O426" i="6"/>
  <c r="S113" i="6"/>
  <c r="N113" i="6"/>
  <c r="M113" i="6"/>
  <c r="E113" i="6"/>
  <c r="L2" i="6"/>
  <c r="M6" i="6"/>
  <c r="H17" i="6"/>
  <c r="O134" i="6"/>
  <c r="M199" i="6"/>
  <c r="L199" i="6"/>
  <c r="F199" i="6"/>
  <c r="L315" i="6"/>
  <c r="R315" i="6"/>
  <c r="J315" i="6"/>
  <c r="H315" i="6"/>
  <c r="M338" i="6"/>
  <c r="O338" i="6"/>
  <c r="L352" i="6"/>
  <c r="S352" i="6"/>
  <c r="R352" i="6"/>
  <c r="I352" i="6"/>
  <c r="H352" i="6"/>
  <c r="L356" i="6"/>
  <c r="S356" i="6"/>
  <c r="H356" i="6"/>
  <c r="G356" i="6"/>
  <c r="R365" i="6"/>
  <c r="O365" i="6"/>
  <c r="S385" i="6"/>
  <c r="Q385" i="6"/>
  <c r="F385" i="6"/>
  <c r="M268" i="6"/>
  <c r="R268" i="6"/>
  <c r="M2" i="6"/>
  <c r="R24" i="6"/>
  <c r="N24" i="6"/>
  <c r="K24" i="6"/>
  <c r="J24" i="6"/>
  <c r="F24" i="6"/>
  <c r="K46" i="6"/>
  <c r="J46" i="6"/>
  <c r="G46" i="6"/>
  <c r="M57" i="6"/>
  <c r="L57" i="6"/>
  <c r="I57" i="6"/>
  <c r="L129" i="6"/>
  <c r="Q129" i="6"/>
  <c r="E129" i="6"/>
  <c r="S166" i="6"/>
  <c r="I166" i="6"/>
  <c r="H166" i="6"/>
  <c r="G166" i="6"/>
  <c r="F166" i="6"/>
  <c r="Q166" i="6"/>
  <c r="E166" i="6"/>
  <c r="P166" i="6"/>
  <c r="J187" i="6"/>
  <c r="H187" i="6"/>
  <c r="G187" i="6"/>
  <c r="R205" i="6"/>
  <c r="K205" i="6"/>
  <c r="G205" i="6"/>
  <c r="F229" i="6"/>
  <c r="R229" i="6"/>
  <c r="O229" i="6"/>
  <c r="R310" i="6"/>
  <c r="J310" i="6"/>
  <c r="G310" i="6"/>
  <c r="L317" i="6"/>
  <c r="H317" i="6"/>
  <c r="M191" i="6"/>
  <c r="N191" i="6"/>
  <c r="L191" i="6"/>
  <c r="F191" i="6"/>
  <c r="S263" i="6"/>
  <c r="O263" i="6"/>
  <c r="N263" i="6"/>
  <c r="H263" i="6"/>
  <c r="F263" i="6"/>
  <c r="N2" i="6"/>
  <c r="S16" i="6"/>
  <c r="L16" i="6"/>
  <c r="K16" i="6"/>
  <c r="J16" i="6"/>
  <c r="H16" i="6"/>
  <c r="L133" i="6"/>
  <c r="O133" i="6"/>
  <c r="N133" i="6"/>
  <c r="J133" i="6"/>
  <c r="F133" i="6"/>
  <c r="E133" i="6"/>
  <c r="S157" i="6"/>
  <c r="J157" i="6"/>
  <c r="S194" i="6"/>
  <c r="Q194" i="6"/>
  <c r="S211" i="6"/>
  <c r="Q211" i="6"/>
  <c r="M211" i="6"/>
  <c r="J211" i="6"/>
  <c r="H211" i="6"/>
  <c r="K277" i="6"/>
  <c r="L277" i="6"/>
  <c r="N292" i="6"/>
  <c r="L292" i="6"/>
  <c r="I292" i="6"/>
  <c r="H7" i="6"/>
  <c r="S24" i="6"/>
  <c r="I37" i="6"/>
  <c r="H37" i="6"/>
  <c r="G37" i="6"/>
  <c r="F37" i="6"/>
  <c r="Q37" i="6"/>
  <c r="E37" i="6"/>
  <c r="P37" i="6"/>
  <c r="G55" i="6"/>
  <c r="S55" i="6"/>
  <c r="N55" i="6"/>
  <c r="N75" i="6"/>
  <c r="R75" i="6"/>
  <c r="O75" i="6"/>
  <c r="M75" i="6"/>
  <c r="J75" i="6"/>
  <c r="G75" i="6"/>
  <c r="S102" i="6"/>
  <c r="J102" i="6"/>
  <c r="H102" i="6"/>
  <c r="G102" i="6"/>
  <c r="N166" i="6"/>
  <c r="O272" i="6"/>
  <c r="M272" i="6"/>
  <c r="J272" i="6"/>
  <c r="F272" i="6"/>
  <c r="L18" i="6"/>
  <c r="O28" i="6"/>
  <c r="I33" i="6"/>
  <c r="J34" i="6"/>
  <c r="I42" i="6"/>
  <c r="N47" i="6"/>
  <c r="I56" i="6"/>
  <c r="G64" i="6"/>
  <c r="H72" i="6"/>
  <c r="I76" i="6"/>
  <c r="Q79" i="6"/>
  <c r="O81" i="6"/>
  <c r="F88" i="6"/>
  <c r="R88" i="6"/>
  <c r="P97" i="6"/>
  <c r="N104" i="6"/>
  <c r="O107" i="6"/>
  <c r="L108" i="6"/>
  <c r="F141" i="6"/>
  <c r="F142" i="6"/>
  <c r="S144" i="6"/>
  <c r="L153" i="6"/>
  <c r="N197" i="6"/>
  <c r="J244" i="6"/>
  <c r="S244" i="6"/>
  <c r="N300" i="6"/>
  <c r="Q300" i="6"/>
  <c r="M300" i="6"/>
  <c r="I300" i="6"/>
  <c r="G300" i="6"/>
  <c r="E300" i="6"/>
  <c r="S340" i="6"/>
  <c r="Q340" i="6"/>
  <c r="P340" i="6"/>
  <c r="N340" i="6"/>
  <c r="H340" i="6"/>
  <c r="G340" i="6"/>
  <c r="F340" i="6"/>
  <c r="R362" i="6"/>
  <c r="M362" i="6"/>
  <c r="S439" i="6"/>
  <c r="M439" i="6"/>
  <c r="L439" i="6"/>
  <c r="P28" i="6"/>
  <c r="J33" i="6"/>
  <c r="L34" i="6"/>
  <c r="R42" i="6"/>
  <c r="J56" i="6"/>
  <c r="O104" i="6"/>
  <c r="R107" i="6"/>
  <c r="M108" i="6"/>
  <c r="S127" i="6"/>
  <c r="Q153" i="6"/>
  <c r="I164" i="6"/>
  <c r="G165" i="6"/>
  <c r="H182" i="6"/>
  <c r="M185" i="6"/>
  <c r="O197" i="6"/>
  <c r="S214" i="6"/>
  <c r="M216" i="6"/>
  <c r="O344" i="6"/>
  <c r="M344" i="6"/>
  <c r="L344" i="6"/>
  <c r="J344" i="6"/>
  <c r="H344" i="6"/>
  <c r="E344" i="6"/>
  <c r="R359" i="6"/>
  <c r="H359" i="6"/>
  <c r="L423" i="6"/>
  <c r="M423" i="6"/>
  <c r="E423" i="6"/>
  <c r="S457" i="6"/>
  <c r="M457" i="6"/>
  <c r="L457" i="6"/>
  <c r="E457" i="6"/>
  <c r="H20" i="6"/>
  <c r="G26" i="6"/>
  <c r="E28" i="6"/>
  <c r="Q28" i="6"/>
  <c r="E30" i="6"/>
  <c r="F32" i="6"/>
  <c r="P33" i="6"/>
  <c r="O34" i="6"/>
  <c r="E41" i="6"/>
  <c r="E49" i="6"/>
  <c r="J52" i="6"/>
  <c r="G54" i="6"/>
  <c r="O56" i="6"/>
  <c r="R108" i="6"/>
  <c r="F140" i="6"/>
  <c r="N141" i="6"/>
  <c r="H142" i="6"/>
  <c r="H146" i="6"/>
  <c r="K148" i="6"/>
  <c r="R153" i="6"/>
  <c r="F161" i="6"/>
  <c r="J164" i="6"/>
  <c r="J165" i="6"/>
  <c r="P173" i="6"/>
  <c r="Q177" i="6"/>
  <c r="G179" i="6"/>
  <c r="F180" i="6"/>
  <c r="N181" i="6"/>
  <c r="I182" i="6"/>
  <c r="Q185" i="6"/>
  <c r="E197" i="6"/>
  <c r="P197" i="6"/>
  <c r="F223" i="6"/>
  <c r="Q224" i="6"/>
  <c r="N230" i="6"/>
  <c r="Q230" i="6"/>
  <c r="G230" i="6"/>
  <c r="S260" i="6"/>
  <c r="J260" i="6"/>
  <c r="F260" i="6"/>
  <c r="R300" i="6"/>
  <c r="S372" i="6"/>
  <c r="Q372" i="6"/>
  <c r="N372" i="6"/>
  <c r="J372" i="6"/>
  <c r="H372" i="6"/>
  <c r="P383" i="6"/>
  <c r="S383" i="6"/>
  <c r="N383" i="6"/>
  <c r="E383" i="6"/>
  <c r="L411" i="6"/>
  <c r="M411" i="6"/>
  <c r="G19" i="6"/>
  <c r="I20" i="6"/>
  <c r="F21" i="6"/>
  <c r="H26" i="6"/>
  <c r="F28" i="6"/>
  <c r="H30" i="6"/>
  <c r="H41" i="6"/>
  <c r="G48" i="6"/>
  <c r="F49" i="6"/>
  <c r="L52" i="6"/>
  <c r="H54" i="6"/>
  <c r="P56" i="6"/>
  <c r="J64" i="6"/>
  <c r="P72" i="6"/>
  <c r="K74" i="6"/>
  <c r="M76" i="6"/>
  <c r="E84" i="6"/>
  <c r="G86" i="6"/>
  <c r="I87" i="6"/>
  <c r="I88" i="6"/>
  <c r="M92" i="6"/>
  <c r="E97" i="6"/>
  <c r="F104" i="6"/>
  <c r="Q104" i="6"/>
  <c r="N121" i="6"/>
  <c r="E126" i="6"/>
  <c r="G140" i="6"/>
  <c r="O141" i="6"/>
  <c r="I142" i="6"/>
  <c r="F145" i="6"/>
  <c r="I146" i="6"/>
  <c r="F156" i="6"/>
  <c r="I161" i="6"/>
  <c r="N164" i="6"/>
  <c r="N165" i="6"/>
  <c r="E169" i="6"/>
  <c r="I170" i="6"/>
  <c r="R177" i="6"/>
  <c r="H179" i="6"/>
  <c r="G180" i="6"/>
  <c r="L182" i="6"/>
  <c r="R185" i="6"/>
  <c r="F197" i="6"/>
  <c r="Q197" i="6"/>
  <c r="G204" i="6"/>
  <c r="G208" i="6"/>
  <c r="R221" i="6"/>
  <c r="H223" i="6"/>
  <c r="P225" i="6"/>
  <c r="H225" i="6"/>
  <c r="S233" i="6"/>
  <c r="P233" i="6"/>
  <c r="L233" i="6"/>
  <c r="H233" i="6"/>
  <c r="S262" i="6"/>
  <c r="O262" i="6"/>
  <c r="M262" i="6"/>
  <c r="H262" i="6"/>
  <c r="F262" i="6"/>
  <c r="P296" i="6"/>
  <c r="I296" i="6"/>
  <c r="H296" i="6"/>
  <c r="E296" i="6"/>
  <c r="H301" i="6"/>
  <c r="N301" i="6"/>
  <c r="K301" i="6"/>
  <c r="R344" i="6"/>
  <c r="K347" i="6"/>
  <c r="P347" i="6"/>
  <c r="G347" i="6"/>
  <c r="F347" i="6"/>
  <c r="M354" i="6"/>
  <c r="O354" i="6"/>
  <c r="H354" i="6"/>
  <c r="F354" i="6"/>
  <c r="K387" i="6"/>
  <c r="P387" i="6"/>
  <c r="J387" i="6"/>
  <c r="I387" i="6"/>
  <c r="H387" i="6"/>
  <c r="G387" i="6"/>
  <c r="S387" i="6"/>
  <c r="E387" i="6"/>
  <c r="L421" i="6"/>
  <c r="F421" i="6"/>
  <c r="E421" i="6"/>
  <c r="S448" i="6"/>
  <c r="N448" i="6"/>
  <c r="L448" i="6"/>
  <c r="F448" i="6"/>
  <c r="M19" i="6"/>
  <c r="N20" i="6"/>
  <c r="I21" i="6"/>
  <c r="G43" i="6"/>
  <c r="H45" i="6"/>
  <c r="H48" i="6"/>
  <c r="I49" i="6"/>
  <c r="G51" i="6"/>
  <c r="M52" i="6"/>
  <c r="J54" i="6"/>
  <c r="Q56" i="6"/>
  <c r="P64" i="6"/>
  <c r="Q72" i="6"/>
  <c r="N74" i="6"/>
  <c r="F84" i="6"/>
  <c r="H86" i="6"/>
  <c r="F97" i="6"/>
  <c r="G104" i="6"/>
  <c r="R104" i="6"/>
  <c r="O105" i="6"/>
  <c r="E107" i="6"/>
  <c r="E108" i="6"/>
  <c r="H117" i="6"/>
  <c r="O121" i="6"/>
  <c r="E123" i="6"/>
  <c r="F126" i="6"/>
  <c r="F127" i="6"/>
  <c r="J128" i="6"/>
  <c r="H130" i="6"/>
  <c r="Q140" i="6"/>
  <c r="P141" i="6"/>
  <c r="N142" i="6"/>
  <c r="F144" i="6"/>
  <c r="I145" i="6"/>
  <c r="E153" i="6"/>
  <c r="N156" i="6"/>
  <c r="R164" i="6"/>
  <c r="O165" i="6"/>
  <c r="I169" i="6"/>
  <c r="J179" i="6"/>
  <c r="I180" i="6"/>
  <c r="O182" i="6"/>
  <c r="G197" i="6"/>
  <c r="R197" i="6"/>
  <c r="I204" i="6"/>
  <c r="H208" i="6"/>
  <c r="F210" i="6"/>
  <c r="I223" i="6"/>
  <c r="I230" i="6"/>
  <c r="S254" i="6"/>
  <c r="Q254" i="6"/>
  <c r="O254" i="6"/>
  <c r="G254" i="6"/>
  <c r="E254" i="6"/>
  <c r="P370" i="6"/>
  <c r="N370" i="6"/>
  <c r="K378" i="6"/>
  <c r="Q378" i="6"/>
  <c r="P378" i="6"/>
  <c r="M378" i="6"/>
  <c r="E378" i="6"/>
  <c r="O20" i="6"/>
  <c r="L21" i="6"/>
  <c r="O43" i="6"/>
  <c r="I48" i="6"/>
  <c r="R52" i="6"/>
  <c r="K54" i="6"/>
  <c r="F56" i="6"/>
  <c r="R56" i="6"/>
  <c r="Q64" i="6"/>
  <c r="R72" i="6"/>
  <c r="I84" i="6"/>
  <c r="J86" i="6"/>
  <c r="O88" i="6"/>
  <c r="K90" i="6"/>
  <c r="G97" i="6"/>
  <c r="H104" i="6"/>
  <c r="P105" i="6"/>
  <c r="G107" i="6"/>
  <c r="F108" i="6"/>
  <c r="H109" i="6"/>
  <c r="P117" i="6"/>
  <c r="E120" i="6"/>
  <c r="E121" i="6"/>
  <c r="P121" i="6"/>
  <c r="G123" i="6"/>
  <c r="L126" i="6"/>
  <c r="G127" i="6"/>
  <c r="L128" i="6"/>
  <c r="O142" i="6"/>
  <c r="G144" i="6"/>
  <c r="J145" i="6"/>
  <c r="J149" i="6"/>
  <c r="F153" i="6"/>
  <c r="P165" i="6"/>
  <c r="E174" i="6"/>
  <c r="O179" i="6"/>
  <c r="J180" i="6"/>
  <c r="P182" i="6"/>
  <c r="H197" i="6"/>
  <c r="K204" i="6"/>
  <c r="I208" i="6"/>
  <c r="Q210" i="6"/>
  <c r="F221" i="6"/>
  <c r="N223" i="6"/>
  <c r="Q262" i="6"/>
  <c r="R284" i="6"/>
  <c r="O284" i="6"/>
  <c r="M284" i="6"/>
  <c r="J284" i="6"/>
  <c r="O299" i="6"/>
  <c r="M299" i="6"/>
  <c r="J299" i="6"/>
  <c r="H299" i="6"/>
  <c r="F299" i="6"/>
  <c r="E299" i="6"/>
  <c r="H368" i="6"/>
  <c r="L368" i="6"/>
  <c r="Q387" i="6"/>
  <c r="L405" i="6"/>
  <c r="P405" i="6"/>
  <c r="J405" i="6"/>
  <c r="I405" i="6"/>
  <c r="H405" i="6"/>
  <c r="G405" i="6"/>
  <c r="F405" i="6"/>
  <c r="S409" i="6"/>
  <c r="M409" i="6"/>
  <c r="L409" i="6"/>
  <c r="J409" i="6"/>
  <c r="S417" i="6"/>
  <c r="N417" i="6"/>
  <c r="L417" i="6"/>
  <c r="J417" i="6"/>
  <c r="F417" i="6"/>
  <c r="O374" i="6"/>
  <c r="S393" i="6"/>
  <c r="O427" i="6"/>
  <c r="N231" i="6"/>
  <c r="P235" i="6"/>
  <c r="N246" i="6"/>
  <c r="R252" i="6"/>
  <c r="R256" i="6"/>
  <c r="I261" i="6"/>
  <c r="J264" i="6"/>
  <c r="Q270" i="6"/>
  <c r="L273" i="6"/>
  <c r="L282" i="6"/>
  <c r="N293" i="6"/>
  <c r="J297" i="6"/>
  <c r="R305" i="6"/>
  <c r="O311" i="6"/>
  <c r="I316" i="6"/>
  <c r="S325" i="6"/>
  <c r="S326" i="6"/>
  <c r="Q327" i="6"/>
  <c r="R331" i="6"/>
  <c r="N332" i="6"/>
  <c r="P333" i="6"/>
  <c r="R335" i="6"/>
  <c r="Q336" i="6"/>
  <c r="J339" i="6"/>
  <c r="I358" i="6"/>
  <c r="M369" i="6"/>
  <c r="P374" i="6"/>
  <c r="O375" i="6"/>
  <c r="H379" i="6"/>
  <c r="M398" i="6"/>
  <c r="P413" i="6"/>
  <c r="J418" i="6"/>
  <c r="I419" i="6"/>
  <c r="P427" i="6"/>
  <c r="P433" i="6"/>
  <c r="L461" i="6"/>
  <c r="I462" i="6"/>
  <c r="O246" i="6"/>
  <c r="J261" i="6"/>
  <c r="M264" i="6"/>
  <c r="Q273" i="6"/>
  <c r="N282" i="6"/>
  <c r="N297" i="6"/>
  <c r="Q311" i="6"/>
  <c r="G313" i="6"/>
  <c r="L316" i="6"/>
  <c r="O332" i="6"/>
  <c r="R336" i="6"/>
  <c r="N339" i="6"/>
  <c r="S342" i="6"/>
  <c r="J358" i="6"/>
  <c r="O369" i="6"/>
  <c r="E374" i="6"/>
  <c r="Q374" i="6"/>
  <c r="I379" i="6"/>
  <c r="J389" i="6"/>
  <c r="N390" i="6"/>
  <c r="E393" i="6"/>
  <c r="N398" i="6"/>
  <c r="E401" i="6"/>
  <c r="I406" i="6"/>
  <c r="E415" i="6"/>
  <c r="P418" i="6"/>
  <c r="M419" i="6"/>
  <c r="E427" i="6"/>
  <c r="Q427" i="6"/>
  <c r="E429" i="6"/>
  <c r="E447" i="6"/>
  <c r="N461" i="6"/>
  <c r="P462" i="6"/>
  <c r="N261" i="6"/>
  <c r="R311" i="6"/>
  <c r="J313" i="6"/>
  <c r="Q369" i="6"/>
  <c r="G371" i="6"/>
  <c r="F374" i="6"/>
  <c r="R374" i="6"/>
  <c r="J379" i="6"/>
  <c r="H388" i="6"/>
  <c r="O390" i="6"/>
  <c r="F392" i="6"/>
  <c r="F393" i="6"/>
  <c r="F401" i="6"/>
  <c r="J406" i="6"/>
  <c r="P415" i="6"/>
  <c r="F427" i="6"/>
  <c r="F429" i="6"/>
  <c r="L437" i="6"/>
  <c r="E442" i="6"/>
  <c r="P443" i="6"/>
  <c r="G447" i="6"/>
  <c r="L451" i="6"/>
  <c r="E459" i="6"/>
  <c r="F460" i="6"/>
  <c r="O461" i="6"/>
  <c r="Q462" i="6"/>
  <c r="E232" i="6"/>
  <c r="F235" i="6"/>
  <c r="E240" i="6"/>
  <c r="L241" i="6"/>
  <c r="E243" i="6"/>
  <c r="F246" i="6"/>
  <c r="Q246" i="6"/>
  <c r="O261" i="6"/>
  <c r="H288" i="6"/>
  <c r="R297" i="6"/>
  <c r="R313" i="6"/>
  <c r="O316" i="6"/>
  <c r="M358" i="6"/>
  <c r="E369" i="6"/>
  <c r="R369" i="6"/>
  <c r="I371" i="6"/>
  <c r="G374" i="6"/>
  <c r="P376" i="6"/>
  <c r="Q379" i="6"/>
  <c r="I388" i="6"/>
  <c r="P390" i="6"/>
  <c r="G392" i="6"/>
  <c r="I393" i="6"/>
  <c r="I401" i="6"/>
  <c r="R406" i="6"/>
  <c r="Q415" i="6"/>
  <c r="G427" i="6"/>
  <c r="G429" i="6"/>
  <c r="G442" i="6"/>
  <c r="L447" i="6"/>
  <c r="I232" i="6"/>
  <c r="H235" i="6"/>
  <c r="G240" i="6"/>
  <c r="N241" i="6"/>
  <c r="G243" i="6"/>
  <c r="H245" i="6"/>
  <c r="G246" i="6"/>
  <c r="G256" i="6"/>
  <c r="J257" i="6"/>
  <c r="E261" i="6"/>
  <c r="P261" i="6"/>
  <c r="R267" i="6"/>
  <c r="K274" i="6"/>
  <c r="I288" i="6"/>
  <c r="J308" i="6"/>
  <c r="F311" i="6"/>
  <c r="P316" i="6"/>
  <c r="J320" i="6"/>
  <c r="G323" i="6"/>
  <c r="J326" i="6"/>
  <c r="H336" i="6"/>
  <c r="L337" i="6"/>
  <c r="F339" i="6"/>
  <c r="Q339" i="6"/>
  <c r="J343" i="6"/>
  <c r="R358" i="6"/>
  <c r="F369" i="6"/>
  <c r="S369" i="6"/>
  <c r="H374" i="6"/>
  <c r="R379" i="6"/>
  <c r="H386" i="6"/>
  <c r="J388" i="6"/>
  <c r="E390" i="6"/>
  <c r="Q390" i="6"/>
  <c r="L392" i="6"/>
  <c r="J393" i="6"/>
  <c r="J401" i="6"/>
  <c r="F420" i="6"/>
  <c r="F422" i="6"/>
  <c r="H427" i="6"/>
  <c r="H428" i="6"/>
  <c r="L429" i="6"/>
  <c r="E433" i="6"/>
  <c r="E440" i="6"/>
  <c r="H442" i="6"/>
  <c r="F446" i="6"/>
  <c r="M447" i="6"/>
  <c r="J2" i="6"/>
  <c r="R2" i="6"/>
  <c r="I3" i="6"/>
  <c r="R3" i="6"/>
  <c r="J5" i="6"/>
  <c r="R8" i="6"/>
  <c r="R9" i="6"/>
  <c r="J10" i="6"/>
  <c r="G12" i="6"/>
  <c r="R12" i="6"/>
  <c r="L13" i="6"/>
  <c r="L15" i="6"/>
  <c r="O17" i="6"/>
  <c r="H18" i="6"/>
  <c r="R18" i="6"/>
  <c r="O26" i="6"/>
  <c r="H29" i="6"/>
  <c r="Q32" i="6"/>
  <c r="N32" i="6"/>
  <c r="I36" i="6"/>
  <c r="O41" i="6"/>
  <c r="J41" i="6"/>
  <c r="R41" i="6"/>
  <c r="L46" i="6"/>
  <c r="I46" i="6"/>
  <c r="H46" i="6"/>
  <c r="S49" i="6"/>
  <c r="H49" i="6"/>
  <c r="Q49" i="6"/>
  <c r="G49" i="6"/>
  <c r="O49" i="6"/>
  <c r="M61" i="6"/>
  <c r="Q61" i="6"/>
  <c r="L61" i="6"/>
  <c r="K61" i="6"/>
  <c r="I61" i="6"/>
  <c r="S78" i="6"/>
  <c r="O78" i="6"/>
  <c r="L78" i="6"/>
  <c r="J78" i="6"/>
  <c r="H78" i="6"/>
  <c r="G78" i="6"/>
  <c r="L85" i="6"/>
  <c r="P85" i="6"/>
  <c r="H85" i="6"/>
  <c r="S190" i="6"/>
  <c r="N190" i="6"/>
  <c r="L190" i="6"/>
  <c r="I190" i="6"/>
  <c r="H190" i="6"/>
  <c r="P190" i="6"/>
  <c r="O190" i="6"/>
  <c r="M190" i="6"/>
  <c r="G190" i="6"/>
  <c r="F190" i="6"/>
  <c r="E190" i="6"/>
  <c r="S453" i="6"/>
  <c r="P453" i="6"/>
  <c r="M453" i="6"/>
  <c r="L453" i="6"/>
  <c r="H453" i="6"/>
  <c r="E453" i="6"/>
  <c r="K2" i="6"/>
  <c r="S2" i="6"/>
  <c r="J3" i="6"/>
  <c r="L5" i="6"/>
  <c r="L10" i="6"/>
  <c r="H12" i="6"/>
  <c r="N13" i="6"/>
  <c r="O15" i="6"/>
  <c r="I18" i="6"/>
  <c r="P26" i="6"/>
  <c r="N42" i="6"/>
  <c r="H42" i="6"/>
  <c r="Q42" i="6"/>
  <c r="L80" i="6"/>
  <c r="J80" i="6"/>
  <c r="I80" i="6"/>
  <c r="R80" i="6"/>
  <c r="H80" i="6"/>
  <c r="Q80" i="6"/>
  <c r="G80" i="6"/>
  <c r="P80" i="6"/>
  <c r="F80" i="6"/>
  <c r="O80" i="6"/>
  <c r="E80" i="6"/>
  <c r="Q162" i="6"/>
  <c r="K162" i="6"/>
  <c r="L3" i="6"/>
  <c r="L36" i="6"/>
  <c r="J36" i="6"/>
  <c r="N36" i="6"/>
  <c r="M53" i="6"/>
  <c r="Q53" i="6"/>
  <c r="L53" i="6"/>
  <c r="O62" i="6"/>
  <c r="R62" i="6"/>
  <c r="L62" i="6"/>
  <c r="K62" i="6"/>
  <c r="J62" i="6"/>
  <c r="S89" i="6"/>
  <c r="I89" i="6"/>
  <c r="H89" i="6"/>
  <c r="Q89" i="6"/>
  <c r="G89" i="6"/>
  <c r="P89" i="6"/>
  <c r="F89" i="6"/>
  <c r="O89" i="6"/>
  <c r="E89" i="6"/>
  <c r="N89" i="6"/>
  <c r="N115" i="6"/>
  <c r="R115" i="6"/>
  <c r="O115" i="6"/>
  <c r="M115" i="6"/>
  <c r="J115" i="6"/>
  <c r="G115" i="6"/>
  <c r="E115" i="6"/>
  <c r="Q171" i="6"/>
  <c r="J171" i="6"/>
  <c r="H171" i="6"/>
  <c r="R171" i="6"/>
  <c r="P171" i="6"/>
  <c r="O171" i="6"/>
  <c r="G171" i="6"/>
  <c r="S193" i="6"/>
  <c r="J193" i="6"/>
  <c r="F193" i="6"/>
  <c r="R193" i="6"/>
  <c r="E193" i="6"/>
  <c r="Q193" i="6"/>
  <c r="N193" i="6"/>
  <c r="M193" i="6"/>
  <c r="L193" i="6"/>
  <c r="I193" i="6"/>
  <c r="S198" i="6"/>
  <c r="H198" i="6"/>
  <c r="P198" i="6"/>
  <c r="F198" i="6"/>
  <c r="O198" i="6"/>
  <c r="E198" i="6"/>
  <c r="N198" i="6"/>
  <c r="L198" i="6"/>
  <c r="Q198" i="6"/>
  <c r="M198" i="6"/>
  <c r="I198" i="6"/>
  <c r="G198" i="6"/>
  <c r="M3" i="6"/>
  <c r="N5" i="6"/>
  <c r="R15" i="6"/>
  <c r="O36" i="6"/>
  <c r="S38" i="6"/>
  <c r="L38" i="6"/>
  <c r="Q40" i="6"/>
  <c r="J40" i="6"/>
  <c r="S94" i="6"/>
  <c r="P94" i="6"/>
  <c r="O94" i="6"/>
  <c r="L94" i="6"/>
  <c r="J94" i="6"/>
  <c r="H94" i="6"/>
  <c r="G94" i="6"/>
  <c r="R160" i="6"/>
  <c r="S160" i="6"/>
  <c r="J160" i="6"/>
  <c r="E160" i="6"/>
  <c r="E3" i="6"/>
  <c r="N3" i="6"/>
  <c r="O5" i="6"/>
  <c r="M12" i="6"/>
  <c r="S15" i="6"/>
  <c r="N18" i="6"/>
  <c r="S29" i="6"/>
  <c r="P29" i="6"/>
  <c r="F29" i="6"/>
  <c r="N29" i="6"/>
  <c r="E36" i="6"/>
  <c r="P36" i="6"/>
  <c r="I53" i="6"/>
  <c r="G62" i="6"/>
  <c r="S65" i="6"/>
  <c r="L65" i="6"/>
  <c r="I65" i="6"/>
  <c r="H65" i="6"/>
  <c r="Q65" i="6"/>
  <c r="G65" i="6"/>
  <c r="P65" i="6"/>
  <c r="F65" i="6"/>
  <c r="O65" i="6"/>
  <c r="E65" i="6"/>
  <c r="N80" i="6"/>
  <c r="L89" i="6"/>
  <c r="S116" i="6"/>
  <c r="M116" i="6"/>
  <c r="L116" i="6"/>
  <c r="J116" i="6"/>
  <c r="I116" i="6"/>
  <c r="F116" i="6"/>
  <c r="R116" i="6"/>
  <c r="E116" i="6"/>
  <c r="Q116" i="6"/>
  <c r="G2" i="6"/>
  <c r="O2" i="6"/>
  <c r="F3" i="6"/>
  <c r="O3" i="6"/>
  <c r="E5" i="6"/>
  <c r="R5" i="6"/>
  <c r="N6" i="6"/>
  <c r="G8" i="6"/>
  <c r="J9" i="6"/>
  <c r="G10" i="6"/>
  <c r="Q10" i="6"/>
  <c r="N12" i="6"/>
  <c r="G13" i="6"/>
  <c r="E15" i="6"/>
  <c r="Q16" i="6"/>
  <c r="I17" i="6"/>
  <c r="O18" i="6"/>
  <c r="O19" i="6"/>
  <c r="J20" i="6"/>
  <c r="Q21" i="6"/>
  <c r="O23" i="6"/>
  <c r="I26" i="6"/>
  <c r="O29" i="6"/>
  <c r="O33" i="6"/>
  <c r="M33" i="6"/>
  <c r="R33" i="6"/>
  <c r="F36" i="6"/>
  <c r="Q36" i="6"/>
  <c r="E38" i="6"/>
  <c r="F40" i="6"/>
  <c r="M41" i="6"/>
  <c r="J42" i="6"/>
  <c r="P46" i="6"/>
  <c r="R47" i="6"/>
  <c r="L49" i="6"/>
  <c r="K53" i="6"/>
  <c r="S57" i="6"/>
  <c r="Q57" i="6"/>
  <c r="G57" i="6"/>
  <c r="P57" i="6"/>
  <c r="F57" i="6"/>
  <c r="O57" i="6"/>
  <c r="E57" i="6"/>
  <c r="N57" i="6"/>
  <c r="G58" i="6"/>
  <c r="H62" i="6"/>
  <c r="S73" i="6"/>
  <c r="L73" i="6"/>
  <c r="I73" i="6"/>
  <c r="H73" i="6"/>
  <c r="Q73" i="6"/>
  <c r="G73" i="6"/>
  <c r="P73" i="6"/>
  <c r="F73" i="6"/>
  <c r="O73" i="6"/>
  <c r="E73" i="6"/>
  <c r="M89" i="6"/>
  <c r="R94" i="6"/>
  <c r="M152" i="6"/>
  <c r="J152" i="6"/>
  <c r="H2" i="6"/>
  <c r="P2" i="6"/>
  <c r="G3" i="6"/>
  <c r="P3" i="6"/>
  <c r="F5" i="6"/>
  <c r="Q6" i="6"/>
  <c r="J8" i="6"/>
  <c r="N9" i="6"/>
  <c r="H10" i="6"/>
  <c r="R10" i="6"/>
  <c r="E12" i="6"/>
  <c r="O12" i="6"/>
  <c r="I13" i="6"/>
  <c r="G15" i="6"/>
  <c r="R16" i="6"/>
  <c r="J17" i="6"/>
  <c r="F18" i="6"/>
  <c r="P18" i="6"/>
  <c r="L20" i="6"/>
  <c r="J26" i="6"/>
  <c r="G27" i="6"/>
  <c r="E29" i="6"/>
  <c r="Q29" i="6"/>
  <c r="N34" i="6"/>
  <c r="I34" i="6"/>
  <c r="Q34" i="6"/>
  <c r="G36" i="6"/>
  <c r="R36" i="6"/>
  <c r="H38" i="6"/>
  <c r="N40" i="6"/>
  <c r="P41" i="6"/>
  <c r="L42" i="6"/>
  <c r="R46" i="6"/>
  <c r="L48" i="6"/>
  <c r="P48" i="6"/>
  <c r="F48" i="6"/>
  <c r="O48" i="6"/>
  <c r="E48" i="6"/>
  <c r="Q48" i="6"/>
  <c r="M49" i="6"/>
  <c r="S62" i="6"/>
  <c r="M65" i="6"/>
  <c r="N116" i="6"/>
  <c r="R119" i="6"/>
  <c r="Q119" i="6"/>
  <c r="N119" i="6"/>
  <c r="I119" i="6"/>
  <c r="F119" i="6"/>
  <c r="S158" i="6"/>
  <c r="L158" i="6"/>
  <c r="I158" i="6"/>
  <c r="H158" i="6"/>
  <c r="Q158" i="6"/>
  <c r="G158" i="6"/>
  <c r="P158" i="6"/>
  <c r="F158" i="6"/>
  <c r="O158" i="6"/>
  <c r="E158" i="6"/>
  <c r="N158" i="6"/>
  <c r="I2" i="6"/>
  <c r="H3" i="6"/>
  <c r="Q3" i="6"/>
  <c r="G5" i="6"/>
  <c r="O8" i="6"/>
  <c r="Q9" i="6"/>
  <c r="I10" i="6"/>
  <c r="F12" i="6"/>
  <c r="P12" i="6"/>
  <c r="H14" i="6"/>
  <c r="I15" i="6"/>
  <c r="F16" i="6"/>
  <c r="M17" i="6"/>
  <c r="G18" i="6"/>
  <c r="Q18" i="6"/>
  <c r="M20" i="6"/>
  <c r="E21" i="6"/>
  <c r="Q25" i="6"/>
  <c r="L26" i="6"/>
  <c r="L28" i="6"/>
  <c r="N28" i="6"/>
  <c r="M28" i="6"/>
  <c r="G29" i="6"/>
  <c r="S30" i="6"/>
  <c r="P30" i="6"/>
  <c r="O31" i="6"/>
  <c r="E33" i="6"/>
  <c r="R34" i="6"/>
  <c r="H36" i="6"/>
  <c r="S37" i="6"/>
  <c r="N37" i="6"/>
  <c r="M37" i="6"/>
  <c r="M38" i="6"/>
  <c r="R40" i="6"/>
  <c r="Q41" i="6"/>
  <c r="O42" i="6"/>
  <c r="S46" i="6"/>
  <c r="R48" i="6"/>
  <c r="N49" i="6"/>
  <c r="H57" i="6"/>
  <c r="N65" i="6"/>
  <c r="M73" i="6"/>
  <c r="L138" i="6"/>
  <c r="P138" i="6"/>
  <c r="K138" i="6"/>
  <c r="J138" i="6"/>
  <c r="I138" i="6"/>
  <c r="H138" i="6"/>
  <c r="S138" i="6"/>
  <c r="E138" i="6"/>
  <c r="R138" i="6"/>
  <c r="N92" i="6"/>
  <c r="M112" i="6"/>
  <c r="M149" i="6"/>
  <c r="L157" i="6"/>
  <c r="L189" i="6"/>
  <c r="J189" i="6"/>
  <c r="R189" i="6"/>
  <c r="H189" i="6"/>
  <c r="Q189" i="6"/>
  <c r="G189" i="6"/>
  <c r="P189" i="6"/>
  <c r="F189" i="6"/>
  <c r="Q195" i="6"/>
  <c r="P195" i="6"/>
  <c r="J195" i="6"/>
  <c r="H195" i="6"/>
  <c r="G195" i="6"/>
  <c r="S215" i="6"/>
  <c r="I215" i="6"/>
  <c r="R215" i="6"/>
  <c r="H215" i="6"/>
  <c r="Q215" i="6"/>
  <c r="F215" i="6"/>
  <c r="P215" i="6"/>
  <c r="E215" i="6"/>
  <c r="N215" i="6"/>
  <c r="L215" i="6"/>
  <c r="L56" i="6"/>
  <c r="J60" i="6"/>
  <c r="M64" i="6"/>
  <c r="I69" i="6"/>
  <c r="L70" i="6"/>
  <c r="M72" i="6"/>
  <c r="N76" i="6"/>
  <c r="G81" i="6"/>
  <c r="Q81" i="6"/>
  <c r="M83" i="6"/>
  <c r="J84" i="6"/>
  <c r="Q87" i="6"/>
  <c r="Q92" i="6"/>
  <c r="F96" i="6"/>
  <c r="P96" i="6"/>
  <c r="H97" i="6"/>
  <c r="Q97" i="6"/>
  <c r="J99" i="6"/>
  <c r="I100" i="6"/>
  <c r="L102" i="6"/>
  <c r="N103" i="6"/>
  <c r="L105" i="6"/>
  <c r="R110" i="6"/>
  <c r="N112" i="6"/>
  <c r="F113" i="6"/>
  <c r="O113" i="6"/>
  <c r="H118" i="6"/>
  <c r="G120" i="6"/>
  <c r="Q120" i="6"/>
  <c r="O123" i="6"/>
  <c r="G126" i="6"/>
  <c r="Q126" i="6"/>
  <c r="N128" i="6"/>
  <c r="I130" i="6"/>
  <c r="P132" i="6"/>
  <c r="G133" i="6"/>
  <c r="Q133" i="6"/>
  <c r="K136" i="6"/>
  <c r="K140" i="6"/>
  <c r="G141" i="6"/>
  <c r="Q141" i="6"/>
  <c r="N145" i="6"/>
  <c r="K146" i="6"/>
  <c r="O147" i="6"/>
  <c r="N149" i="6"/>
  <c r="F150" i="6"/>
  <c r="P150" i="6"/>
  <c r="I154" i="6"/>
  <c r="G156" i="6"/>
  <c r="M157" i="6"/>
  <c r="J161" i="6"/>
  <c r="H174" i="6"/>
  <c r="L181" i="6"/>
  <c r="O181" i="6"/>
  <c r="E181" i="6"/>
  <c r="J181" i="6"/>
  <c r="I181" i="6"/>
  <c r="Q181" i="6"/>
  <c r="S219" i="6"/>
  <c r="J219" i="6"/>
  <c r="R219" i="6"/>
  <c r="I219" i="6"/>
  <c r="Q219" i="6"/>
  <c r="H219" i="6"/>
  <c r="P219" i="6"/>
  <c r="G219" i="6"/>
  <c r="O219" i="6"/>
  <c r="F219" i="6"/>
  <c r="M219" i="6"/>
  <c r="N238" i="6"/>
  <c r="Q238" i="6"/>
  <c r="O238" i="6"/>
  <c r="I238" i="6"/>
  <c r="Q402" i="6"/>
  <c r="M402" i="6"/>
  <c r="L402" i="6"/>
  <c r="K402" i="6"/>
  <c r="I402" i="6"/>
  <c r="E402" i="6"/>
  <c r="N52" i="6"/>
  <c r="R54" i="6"/>
  <c r="M56" i="6"/>
  <c r="L60" i="6"/>
  <c r="N64" i="6"/>
  <c r="N68" i="6"/>
  <c r="M69" i="6"/>
  <c r="O70" i="6"/>
  <c r="N72" i="6"/>
  <c r="Q76" i="6"/>
  <c r="H81" i="6"/>
  <c r="O83" i="6"/>
  <c r="L84" i="6"/>
  <c r="P86" i="6"/>
  <c r="M88" i="6"/>
  <c r="E91" i="6"/>
  <c r="E92" i="6"/>
  <c r="R92" i="6"/>
  <c r="F95" i="6"/>
  <c r="G96" i="6"/>
  <c r="Q96" i="6"/>
  <c r="I97" i="6"/>
  <c r="R97" i="6"/>
  <c r="M99" i="6"/>
  <c r="J100" i="6"/>
  <c r="H101" i="6"/>
  <c r="O102" i="6"/>
  <c r="Q103" i="6"/>
  <c r="M105" i="6"/>
  <c r="N108" i="6"/>
  <c r="E112" i="6"/>
  <c r="O112" i="6"/>
  <c r="G113" i="6"/>
  <c r="P113" i="6"/>
  <c r="J118" i="6"/>
  <c r="H120" i="6"/>
  <c r="R120" i="6"/>
  <c r="J121" i="6"/>
  <c r="R124" i="6"/>
  <c r="H126" i="6"/>
  <c r="O127" i="6"/>
  <c r="J130" i="6"/>
  <c r="Q132" i="6"/>
  <c r="H133" i="6"/>
  <c r="R133" i="6"/>
  <c r="L134" i="6"/>
  <c r="E135" i="6"/>
  <c r="L136" i="6"/>
  <c r="O140" i="6"/>
  <c r="H141" i="6"/>
  <c r="R141" i="6"/>
  <c r="L142" i="6"/>
  <c r="Q145" i="6"/>
  <c r="L146" i="6"/>
  <c r="R147" i="6"/>
  <c r="E149" i="6"/>
  <c r="O149" i="6"/>
  <c r="G150" i="6"/>
  <c r="Q150" i="6"/>
  <c r="M153" i="6"/>
  <c r="Q154" i="6"/>
  <c r="I156" i="6"/>
  <c r="E157" i="6"/>
  <c r="N157" i="6"/>
  <c r="L161" i="6"/>
  <c r="R163" i="6"/>
  <c r="O164" i="6"/>
  <c r="H165" i="6"/>
  <c r="R165" i="6"/>
  <c r="L166" i="6"/>
  <c r="F167" i="6"/>
  <c r="S169" i="6"/>
  <c r="F169" i="6"/>
  <c r="R169" i="6"/>
  <c r="Q169" i="6"/>
  <c r="O172" i="6"/>
  <c r="J173" i="6"/>
  <c r="I174" i="6"/>
  <c r="R181" i="6"/>
  <c r="P188" i="6"/>
  <c r="R188" i="6"/>
  <c r="O188" i="6"/>
  <c r="N188" i="6"/>
  <c r="J188" i="6"/>
  <c r="E189" i="6"/>
  <c r="O195" i="6"/>
  <c r="S207" i="6"/>
  <c r="L207" i="6"/>
  <c r="J207" i="6"/>
  <c r="I207" i="6"/>
  <c r="R207" i="6"/>
  <c r="H207" i="6"/>
  <c r="Q207" i="6"/>
  <c r="F207" i="6"/>
  <c r="N207" i="6"/>
  <c r="S212" i="6"/>
  <c r="Q212" i="6"/>
  <c r="L212" i="6"/>
  <c r="K212" i="6"/>
  <c r="H212" i="6"/>
  <c r="J215" i="6"/>
  <c r="S224" i="6"/>
  <c r="L224" i="6"/>
  <c r="I224" i="6"/>
  <c r="G224" i="6"/>
  <c r="E224" i="6"/>
  <c r="O224" i="6"/>
  <c r="M229" i="6"/>
  <c r="N229" i="6"/>
  <c r="L229" i="6"/>
  <c r="J229" i="6"/>
  <c r="H229" i="6"/>
  <c r="G229" i="6"/>
  <c r="P229" i="6"/>
  <c r="P249" i="6"/>
  <c r="J249" i="6"/>
  <c r="I249" i="6"/>
  <c r="F249" i="6"/>
  <c r="R249" i="6"/>
  <c r="E249" i="6"/>
  <c r="Q249" i="6"/>
  <c r="M249" i="6"/>
  <c r="O251" i="6"/>
  <c r="L251" i="6"/>
  <c r="L253" i="6"/>
  <c r="J253" i="6"/>
  <c r="I253" i="6"/>
  <c r="R253" i="6"/>
  <c r="H253" i="6"/>
  <c r="Q253" i="6"/>
  <c r="G253" i="6"/>
  <c r="P253" i="6"/>
  <c r="F253" i="6"/>
  <c r="N253" i="6"/>
  <c r="Q281" i="6"/>
  <c r="P281" i="6"/>
  <c r="F281" i="6"/>
  <c r="O281" i="6"/>
  <c r="E281" i="6"/>
  <c r="H281" i="6"/>
  <c r="R281" i="6"/>
  <c r="N281" i="6"/>
  <c r="M281" i="6"/>
  <c r="L281" i="6"/>
  <c r="J281" i="6"/>
  <c r="Q52" i="6"/>
  <c r="S54" i="6"/>
  <c r="E56" i="6"/>
  <c r="N56" i="6"/>
  <c r="G59" i="6"/>
  <c r="M60" i="6"/>
  <c r="E64" i="6"/>
  <c r="O64" i="6"/>
  <c r="Q68" i="6"/>
  <c r="S69" i="6"/>
  <c r="P70" i="6"/>
  <c r="E72" i="6"/>
  <c r="O72" i="6"/>
  <c r="E75" i="6"/>
  <c r="E76" i="6"/>
  <c r="R76" i="6"/>
  <c r="F79" i="6"/>
  <c r="I81" i="6"/>
  <c r="R83" i="6"/>
  <c r="M84" i="6"/>
  <c r="R86" i="6"/>
  <c r="N88" i="6"/>
  <c r="G91" i="6"/>
  <c r="F92" i="6"/>
  <c r="I95" i="6"/>
  <c r="H96" i="6"/>
  <c r="R96" i="6"/>
  <c r="J97" i="6"/>
  <c r="O99" i="6"/>
  <c r="L100" i="6"/>
  <c r="P101" i="6"/>
  <c r="P102" i="6"/>
  <c r="M104" i="6"/>
  <c r="E105" i="6"/>
  <c r="N105" i="6"/>
  <c r="Q108" i="6"/>
  <c r="G110" i="6"/>
  <c r="F112" i="6"/>
  <c r="P112" i="6"/>
  <c r="H113" i="6"/>
  <c r="Q113" i="6"/>
  <c r="L118" i="6"/>
  <c r="I120" i="6"/>
  <c r="L121" i="6"/>
  <c r="I126" i="6"/>
  <c r="K130" i="6"/>
  <c r="F132" i="6"/>
  <c r="R132" i="6"/>
  <c r="I133" i="6"/>
  <c r="M134" i="6"/>
  <c r="O135" i="6"/>
  <c r="R136" i="6"/>
  <c r="P140" i="6"/>
  <c r="I141" i="6"/>
  <c r="M142" i="6"/>
  <c r="E145" i="6"/>
  <c r="R145" i="6"/>
  <c r="M146" i="6"/>
  <c r="S147" i="6"/>
  <c r="F149" i="6"/>
  <c r="P149" i="6"/>
  <c r="H150" i="6"/>
  <c r="N153" i="6"/>
  <c r="J156" i="6"/>
  <c r="F157" i="6"/>
  <c r="O157" i="6"/>
  <c r="M161" i="6"/>
  <c r="Q164" i="6"/>
  <c r="I165" i="6"/>
  <c r="M166" i="6"/>
  <c r="L167" i="6"/>
  <c r="M174" i="6"/>
  <c r="F181" i="6"/>
  <c r="S186" i="6"/>
  <c r="Q186" i="6"/>
  <c r="I186" i="6"/>
  <c r="I189" i="6"/>
  <c r="R195" i="6"/>
  <c r="S201" i="6"/>
  <c r="Q201" i="6"/>
  <c r="N201" i="6"/>
  <c r="M201" i="6"/>
  <c r="L201" i="6"/>
  <c r="J201" i="6"/>
  <c r="F201" i="6"/>
  <c r="M215" i="6"/>
  <c r="E219" i="6"/>
  <c r="O227" i="6"/>
  <c r="J227" i="6"/>
  <c r="I227" i="6"/>
  <c r="R227" i="6"/>
  <c r="H227" i="6"/>
  <c r="Q227" i="6"/>
  <c r="G227" i="6"/>
  <c r="P227" i="6"/>
  <c r="F227" i="6"/>
  <c r="M227" i="6"/>
  <c r="G238" i="6"/>
  <c r="S363" i="6"/>
  <c r="I363" i="6"/>
  <c r="H363" i="6"/>
  <c r="Q363" i="6"/>
  <c r="G363" i="6"/>
  <c r="P363" i="6"/>
  <c r="F363" i="6"/>
  <c r="N363" i="6"/>
  <c r="M363" i="6"/>
  <c r="L363" i="6"/>
  <c r="E363" i="6"/>
  <c r="O363" i="6"/>
  <c r="N60" i="6"/>
  <c r="R70" i="6"/>
  <c r="L81" i="6"/>
  <c r="N84" i="6"/>
  <c r="J91" i="6"/>
  <c r="I92" i="6"/>
  <c r="N95" i="6"/>
  <c r="I96" i="6"/>
  <c r="L97" i="6"/>
  <c r="R99" i="6"/>
  <c r="M100" i="6"/>
  <c r="R102" i="6"/>
  <c r="G112" i="6"/>
  <c r="Q112" i="6"/>
  <c r="I113" i="6"/>
  <c r="R113" i="6"/>
  <c r="O118" i="6"/>
  <c r="L130" i="6"/>
  <c r="S136" i="6"/>
  <c r="S146" i="6"/>
  <c r="G149" i="6"/>
  <c r="Q149" i="6"/>
  <c r="G157" i="6"/>
  <c r="P157" i="6"/>
  <c r="N161" i="6"/>
  <c r="N167" i="6"/>
  <c r="N174" i="6"/>
  <c r="G181" i="6"/>
  <c r="M189" i="6"/>
  <c r="P196" i="6"/>
  <c r="N196" i="6"/>
  <c r="I196" i="6"/>
  <c r="G196" i="6"/>
  <c r="F196" i="6"/>
  <c r="S279" i="6"/>
  <c r="P279" i="6"/>
  <c r="G279" i="6"/>
  <c r="O279" i="6"/>
  <c r="F279" i="6"/>
  <c r="R279" i="6"/>
  <c r="I279" i="6"/>
  <c r="N279" i="6"/>
  <c r="M279" i="6"/>
  <c r="L279" i="6"/>
  <c r="J279" i="6"/>
  <c r="H279" i="6"/>
  <c r="M81" i="6"/>
  <c r="Q84" i="6"/>
  <c r="M91" i="6"/>
  <c r="J92" i="6"/>
  <c r="Q95" i="6"/>
  <c r="J96" i="6"/>
  <c r="M97" i="6"/>
  <c r="N100" i="6"/>
  <c r="H112" i="6"/>
  <c r="R112" i="6"/>
  <c r="J113" i="6"/>
  <c r="P118" i="6"/>
  <c r="M120" i="6"/>
  <c r="M126" i="6"/>
  <c r="R130" i="6"/>
  <c r="M133" i="6"/>
  <c r="M141" i="6"/>
  <c r="H149" i="6"/>
  <c r="R149" i="6"/>
  <c r="L150" i="6"/>
  <c r="O156" i="6"/>
  <c r="H157" i="6"/>
  <c r="Q157" i="6"/>
  <c r="Q161" i="6"/>
  <c r="M165" i="6"/>
  <c r="P172" i="6"/>
  <c r="I172" i="6"/>
  <c r="G172" i="6"/>
  <c r="L173" i="6"/>
  <c r="R173" i="6"/>
  <c r="H173" i="6"/>
  <c r="O173" i="6"/>
  <c r="E173" i="6"/>
  <c r="N173" i="6"/>
  <c r="Q173" i="6"/>
  <c r="H181" i="6"/>
  <c r="Q187" i="6"/>
  <c r="R187" i="6"/>
  <c r="P187" i="6"/>
  <c r="O187" i="6"/>
  <c r="N189" i="6"/>
  <c r="M213" i="6"/>
  <c r="N213" i="6"/>
  <c r="L213" i="6"/>
  <c r="J213" i="6"/>
  <c r="H213" i="6"/>
  <c r="G213" i="6"/>
  <c r="P213" i="6"/>
  <c r="N219" i="6"/>
  <c r="R259" i="6"/>
  <c r="O259" i="6"/>
  <c r="K259" i="6"/>
  <c r="K283" i="6"/>
  <c r="F283" i="6"/>
  <c r="P283" i="6"/>
  <c r="R283" i="6"/>
  <c r="M283" i="6"/>
  <c r="S355" i="6"/>
  <c r="L355" i="6"/>
  <c r="H355" i="6"/>
  <c r="I355" i="6"/>
  <c r="G355" i="6"/>
  <c r="F355" i="6"/>
  <c r="Q355" i="6"/>
  <c r="E355" i="6"/>
  <c r="P355" i="6"/>
  <c r="N355" i="6"/>
  <c r="O355" i="6"/>
  <c r="M355" i="6"/>
  <c r="N81" i="6"/>
  <c r="O91" i="6"/>
  <c r="L92" i="6"/>
  <c r="M96" i="6"/>
  <c r="I112" i="6"/>
  <c r="L113" i="6"/>
  <c r="R118" i="6"/>
  <c r="I149" i="6"/>
  <c r="M150" i="6"/>
  <c r="Q156" i="6"/>
  <c r="I157" i="6"/>
  <c r="R157" i="6"/>
  <c r="S159" i="6"/>
  <c r="E161" i="6"/>
  <c r="R161" i="6"/>
  <c r="S174" i="6"/>
  <c r="L174" i="6"/>
  <c r="Q174" i="6"/>
  <c r="G174" i="6"/>
  <c r="P174" i="6"/>
  <c r="F174" i="6"/>
  <c r="M175" i="6"/>
  <c r="F175" i="6"/>
  <c r="M181" i="6"/>
  <c r="M183" i="6"/>
  <c r="N183" i="6"/>
  <c r="L183" i="6"/>
  <c r="O189" i="6"/>
  <c r="J196" i="6"/>
  <c r="I222" i="6"/>
  <c r="G222" i="6"/>
  <c r="F222" i="6"/>
  <c r="S222" i="6"/>
  <c r="E222" i="6"/>
  <c r="Q222" i="6"/>
  <c r="M222" i="6"/>
  <c r="E279" i="6"/>
  <c r="H205" i="6"/>
  <c r="L211" i="6"/>
  <c r="M231" i="6"/>
  <c r="G232" i="6"/>
  <c r="H237" i="6"/>
  <c r="F239" i="6"/>
  <c r="Q239" i="6"/>
  <c r="F243" i="6"/>
  <c r="O243" i="6"/>
  <c r="M245" i="6"/>
  <c r="F254" i="6"/>
  <c r="P254" i="6"/>
  <c r="N257" i="6"/>
  <c r="I260" i="6"/>
  <c r="G262" i="6"/>
  <c r="P262" i="6"/>
  <c r="F265" i="6"/>
  <c r="L269" i="6"/>
  <c r="R269" i="6"/>
  <c r="M269" i="6"/>
  <c r="F270" i="6"/>
  <c r="I280" i="6"/>
  <c r="H280" i="6"/>
  <c r="M280" i="6"/>
  <c r="M177" i="6"/>
  <c r="Q180" i="6"/>
  <c r="M182" i="6"/>
  <c r="I185" i="6"/>
  <c r="L197" i="6"/>
  <c r="N199" i="6"/>
  <c r="I202" i="6"/>
  <c r="P203" i="6"/>
  <c r="O204" i="6"/>
  <c r="P205" i="6"/>
  <c r="K208" i="6"/>
  <c r="K209" i="6"/>
  <c r="E211" i="6"/>
  <c r="N211" i="6"/>
  <c r="I216" i="6"/>
  <c r="J223" i="6"/>
  <c r="E231" i="6"/>
  <c r="P231" i="6"/>
  <c r="L232" i="6"/>
  <c r="L235" i="6"/>
  <c r="I236" i="6"/>
  <c r="L237" i="6"/>
  <c r="I239" i="6"/>
  <c r="Q240" i="6"/>
  <c r="H243" i="6"/>
  <c r="Q243" i="6"/>
  <c r="E245" i="6"/>
  <c r="O245" i="6"/>
  <c r="K252" i="6"/>
  <c r="H254" i="6"/>
  <c r="E257" i="6"/>
  <c r="R257" i="6"/>
  <c r="K260" i="6"/>
  <c r="I262" i="6"/>
  <c r="R262" i="6"/>
  <c r="P263" i="6"/>
  <c r="N264" i="6"/>
  <c r="J265" i="6"/>
  <c r="K266" i="6"/>
  <c r="F268" i="6"/>
  <c r="E269" i="6"/>
  <c r="O269" i="6"/>
  <c r="H270" i="6"/>
  <c r="N272" i="6"/>
  <c r="E280" i="6"/>
  <c r="Q284" i="6"/>
  <c r="K286" i="6"/>
  <c r="M286" i="6"/>
  <c r="H286" i="6"/>
  <c r="N287" i="6"/>
  <c r="O291" i="6"/>
  <c r="J291" i="6"/>
  <c r="H291" i="6"/>
  <c r="F291" i="6"/>
  <c r="E291" i="6"/>
  <c r="R291" i="6"/>
  <c r="N291" i="6"/>
  <c r="S295" i="6"/>
  <c r="Q295" i="6"/>
  <c r="H295" i="6"/>
  <c r="P295" i="6"/>
  <c r="G295" i="6"/>
  <c r="O295" i="6"/>
  <c r="F295" i="6"/>
  <c r="N295" i="6"/>
  <c r="E295" i="6"/>
  <c r="M295" i="6"/>
  <c r="J295" i="6"/>
  <c r="S324" i="6"/>
  <c r="H324" i="6"/>
  <c r="Q324" i="6"/>
  <c r="G324" i="6"/>
  <c r="P324" i="6"/>
  <c r="F324" i="6"/>
  <c r="O324" i="6"/>
  <c r="E324" i="6"/>
  <c r="N324" i="6"/>
  <c r="L324" i="6"/>
  <c r="L351" i="6"/>
  <c r="P351" i="6"/>
  <c r="N177" i="6"/>
  <c r="R180" i="6"/>
  <c r="N182" i="6"/>
  <c r="J185" i="6"/>
  <c r="M197" i="6"/>
  <c r="Q202" i="6"/>
  <c r="R203" i="6"/>
  <c r="P204" i="6"/>
  <c r="L208" i="6"/>
  <c r="F211" i="6"/>
  <c r="O211" i="6"/>
  <c r="K216" i="6"/>
  <c r="K220" i="6"/>
  <c r="J221" i="6"/>
  <c r="L223" i="6"/>
  <c r="F231" i="6"/>
  <c r="Q231" i="6"/>
  <c r="M232" i="6"/>
  <c r="M235" i="6"/>
  <c r="Q236" i="6"/>
  <c r="N237" i="6"/>
  <c r="J239" i="6"/>
  <c r="I243" i="6"/>
  <c r="R243" i="6"/>
  <c r="F245" i="6"/>
  <c r="P245" i="6"/>
  <c r="N252" i="6"/>
  <c r="I254" i="6"/>
  <c r="F257" i="6"/>
  <c r="N260" i="6"/>
  <c r="J262" i="6"/>
  <c r="O264" i="6"/>
  <c r="L265" i="6"/>
  <c r="I268" i="6"/>
  <c r="F269" i="6"/>
  <c r="P269" i="6"/>
  <c r="L270" i="6"/>
  <c r="R276" i="6"/>
  <c r="P276" i="6"/>
  <c r="K276" i="6"/>
  <c r="G278" i="6"/>
  <c r="E278" i="6"/>
  <c r="P278" i="6"/>
  <c r="F280" i="6"/>
  <c r="N345" i="6"/>
  <c r="P345" i="6"/>
  <c r="O345" i="6"/>
  <c r="L345" i="6"/>
  <c r="H345" i="6"/>
  <c r="K349" i="6"/>
  <c r="J349" i="6"/>
  <c r="I349" i="6"/>
  <c r="E349" i="6"/>
  <c r="S349" i="6"/>
  <c r="N349" i="6"/>
  <c r="M399" i="6"/>
  <c r="O399" i="6"/>
  <c r="N399" i="6"/>
  <c r="L399" i="6"/>
  <c r="H399" i="6"/>
  <c r="P399" i="6"/>
  <c r="G399" i="6"/>
  <c r="R403" i="6"/>
  <c r="P403" i="6"/>
  <c r="L403" i="6"/>
  <c r="K403" i="6"/>
  <c r="J403" i="6"/>
  <c r="H403" i="6"/>
  <c r="S204" i="6"/>
  <c r="O208" i="6"/>
  <c r="G211" i="6"/>
  <c r="P211" i="6"/>
  <c r="M223" i="6"/>
  <c r="H231" i="6"/>
  <c r="R231" i="6"/>
  <c r="O232" i="6"/>
  <c r="O237" i="6"/>
  <c r="L239" i="6"/>
  <c r="J243" i="6"/>
  <c r="G245" i="6"/>
  <c r="Q245" i="6"/>
  <c r="Q252" i="6"/>
  <c r="L254" i="6"/>
  <c r="Q260" i="6"/>
  <c r="L262" i="6"/>
  <c r="M265" i="6"/>
  <c r="J268" i="6"/>
  <c r="G269" i="6"/>
  <c r="Q269" i="6"/>
  <c r="K280" i="6"/>
  <c r="N284" i="6"/>
  <c r="I284" i="6"/>
  <c r="G284" i="6"/>
  <c r="L284" i="6"/>
  <c r="S287" i="6"/>
  <c r="J287" i="6"/>
  <c r="R287" i="6"/>
  <c r="I287" i="6"/>
  <c r="O287" i="6"/>
  <c r="F287" i="6"/>
  <c r="M287" i="6"/>
  <c r="Q287" i="6"/>
  <c r="Q289" i="6"/>
  <c r="H289" i="6"/>
  <c r="R289" i="6"/>
  <c r="G289" i="6"/>
  <c r="P289" i="6"/>
  <c r="F289" i="6"/>
  <c r="O289" i="6"/>
  <c r="E289" i="6"/>
  <c r="N289" i="6"/>
  <c r="L289" i="6"/>
  <c r="M291" i="6"/>
  <c r="I295" i="6"/>
  <c r="I324" i="6"/>
  <c r="O328" i="6"/>
  <c r="J328" i="6"/>
  <c r="I328" i="6"/>
  <c r="H328" i="6"/>
  <c r="R328" i="6"/>
  <c r="E328" i="6"/>
  <c r="Q328" i="6"/>
  <c r="M328" i="6"/>
  <c r="K330" i="6"/>
  <c r="J330" i="6"/>
  <c r="G330" i="6"/>
  <c r="F330" i="6"/>
  <c r="O330" i="6"/>
  <c r="Q232" i="6"/>
  <c r="M239" i="6"/>
  <c r="L243" i="6"/>
  <c r="M254" i="6"/>
  <c r="N265" i="6"/>
  <c r="N268" i="6"/>
  <c r="H269" i="6"/>
  <c r="S270" i="6"/>
  <c r="J270" i="6"/>
  <c r="R270" i="6"/>
  <c r="I270" i="6"/>
  <c r="M270" i="6"/>
  <c r="O270" i="6"/>
  <c r="Q272" i="6"/>
  <c r="E272" i="6"/>
  <c r="R272" i="6"/>
  <c r="G272" i="6"/>
  <c r="Q280" i="6"/>
  <c r="S303" i="6"/>
  <c r="J303" i="6"/>
  <c r="R303" i="6"/>
  <c r="I303" i="6"/>
  <c r="Q303" i="6"/>
  <c r="H303" i="6"/>
  <c r="P303" i="6"/>
  <c r="G303" i="6"/>
  <c r="O303" i="6"/>
  <c r="F303" i="6"/>
  <c r="M303" i="6"/>
  <c r="L373" i="6"/>
  <c r="M373" i="6"/>
  <c r="I373" i="6"/>
  <c r="H373" i="6"/>
  <c r="S373" i="6"/>
  <c r="E373" i="6"/>
  <c r="R373" i="6"/>
  <c r="Q373" i="6"/>
  <c r="N373" i="6"/>
  <c r="F399" i="6"/>
  <c r="N185" i="6"/>
  <c r="I194" i="6"/>
  <c r="G203" i="6"/>
  <c r="J206" i="6"/>
  <c r="E208" i="6"/>
  <c r="N210" i="6"/>
  <c r="I211" i="6"/>
  <c r="R211" i="6"/>
  <c r="O221" i="6"/>
  <c r="E223" i="6"/>
  <c r="P223" i="6"/>
  <c r="O230" i="6"/>
  <c r="J231" i="6"/>
  <c r="G235" i="6"/>
  <c r="Q235" i="6"/>
  <c r="F237" i="6"/>
  <c r="R237" i="6"/>
  <c r="N239" i="6"/>
  <c r="I240" i="6"/>
  <c r="H241" i="6"/>
  <c r="M243" i="6"/>
  <c r="I244" i="6"/>
  <c r="I245" i="6"/>
  <c r="M246" i="6"/>
  <c r="K247" i="6"/>
  <c r="H250" i="6"/>
  <c r="F252" i="6"/>
  <c r="N254" i="6"/>
  <c r="O256" i="6"/>
  <c r="L257" i="6"/>
  <c r="K258" i="6"/>
  <c r="M261" i="6"/>
  <c r="E262" i="6"/>
  <c r="N262" i="6"/>
  <c r="G263" i="6"/>
  <c r="F264" i="6"/>
  <c r="Q265" i="6"/>
  <c r="J267" i="6"/>
  <c r="Q268" i="6"/>
  <c r="I269" i="6"/>
  <c r="P270" i="6"/>
  <c r="J276" i="6"/>
  <c r="Q278" i="6"/>
  <c r="S280" i="6"/>
  <c r="E284" i="6"/>
  <c r="E287" i="6"/>
  <c r="J289" i="6"/>
  <c r="R295" i="6"/>
  <c r="L328" i="6"/>
  <c r="N330" i="6"/>
  <c r="R349" i="6"/>
  <c r="F271" i="6"/>
  <c r="E273" i="6"/>
  <c r="R273" i="6"/>
  <c r="Q282" i="6"/>
  <c r="E288" i="6"/>
  <c r="S288" i="6"/>
  <c r="G290" i="6"/>
  <c r="J292" i="6"/>
  <c r="F293" i="6"/>
  <c r="G294" i="6"/>
  <c r="E297" i="6"/>
  <c r="O297" i="6"/>
  <c r="O300" i="6"/>
  <c r="L301" i="6"/>
  <c r="H305" i="6"/>
  <c r="J307" i="6"/>
  <c r="G308" i="6"/>
  <c r="G311" i="6"/>
  <c r="P311" i="6"/>
  <c r="M312" i="6"/>
  <c r="H313" i="6"/>
  <c r="I315" i="6"/>
  <c r="M316" i="6"/>
  <c r="K319" i="6"/>
  <c r="H320" i="6"/>
  <c r="H323" i="6"/>
  <c r="R323" i="6"/>
  <c r="E325" i="6"/>
  <c r="S327" i="6"/>
  <c r="P329" i="6"/>
  <c r="I331" i="6"/>
  <c r="M332" i="6"/>
  <c r="K333" i="6"/>
  <c r="E335" i="6"/>
  <c r="P336" i="6"/>
  <c r="O337" i="6"/>
  <c r="M339" i="6"/>
  <c r="E340" i="6"/>
  <c r="O340" i="6"/>
  <c r="M343" i="6"/>
  <c r="I344" i="6"/>
  <c r="F346" i="6"/>
  <c r="O347" i="6"/>
  <c r="R348" i="6"/>
  <c r="Q350" i="6"/>
  <c r="E354" i="6"/>
  <c r="Q354" i="6"/>
  <c r="E359" i="6"/>
  <c r="O366" i="6"/>
  <c r="N366" i="6"/>
  <c r="L366" i="6"/>
  <c r="E366" i="6"/>
  <c r="J370" i="6"/>
  <c r="S436" i="6"/>
  <c r="M436" i="6"/>
  <c r="L436" i="6"/>
  <c r="E436" i="6"/>
  <c r="S441" i="6"/>
  <c r="L441" i="6"/>
  <c r="M292" i="6"/>
  <c r="P301" i="6"/>
  <c r="L305" i="6"/>
  <c r="N307" i="6"/>
  <c r="S312" i="6"/>
  <c r="L313" i="6"/>
  <c r="M315" i="6"/>
  <c r="N319" i="6"/>
  <c r="M331" i="6"/>
  <c r="Q343" i="6"/>
  <c r="P359" i="6"/>
  <c r="S362" i="6"/>
  <c r="Q362" i="6"/>
  <c r="H362" i="6"/>
  <c r="P362" i="6"/>
  <c r="G362" i="6"/>
  <c r="O362" i="6"/>
  <c r="F362" i="6"/>
  <c r="N362" i="6"/>
  <c r="E362" i="6"/>
  <c r="S367" i="6"/>
  <c r="P367" i="6"/>
  <c r="O367" i="6"/>
  <c r="M367" i="6"/>
  <c r="K367" i="6"/>
  <c r="K377" i="6"/>
  <c r="Q377" i="6"/>
  <c r="I377" i="6"/>
  <c r="G377" i="6"/>
  <c r="S382" i="6"/>
  <c r="J382" i="6"/>
  <c r="Q382" i="6"/>
  <c r="H382" i="6"/>
  <c r="P382" i="6"/>
  <c r="G382" i="6"/>
  <c r="O382" i="6"/>
  <c r="F382" i="6"/>
  <c r="N382" i="6"/>
  <c r="E382" i="6"/>
  <c r="S394" i="6"/>
  <c r="Q394" i="6"/>
  <c r="L394" i="6"/>
  <c r="K394" i="6"/>
  <c r="J394" i="6"/>
  <c r="E394" i="6"/>
  <c r="S434" i="6"/>
  <c r="N434" i="6"/>
  <c r="M434" i="6"/>
  <c r="L434" i="6"/>
  <c r="G434" i="6"/>
  <c r="F434" i="6"/>
  <c r="E434" i="6"/>
  <c r="O292" i="6"/>
  <c r="M305" i="6"/>
  <c r="P307" i="6"/>
  <c r="M313" i="6"/>
  <c r="N315" i="6"/>
  <c r="R319" i="6"/>
  <c r="M323" i="6"/>
  <c r="R343" i="6"/>
  <c r="J354" i="6"/>
  <c r="Q359" i="6"/>
  <c r="M365" i="6"/>
  <c r="N365" i="6"/>
  <c r="L365" i="6"/>
  <c r="J365" i="6"/>
  <c r="G365" i="6"/>
  <c r="L397" i="6"/>
  <c r="I397" i="6"/>
  <c r="Q397" i="6"/>
  <c r="G397" i="6"/>
  <c r="P397" i="6"/>
  <c r="F397" i="6"/>
  <c r="O397" i="6"/>
  <c r="E397" i="6"/>
  <c r="N397" i="6"/>
  <c r="R404" i="6"/>
  <c r="O404" i="6"/>
  <c r="J404" i="6"/>
  <c r="Q292" i="6"/>
  <c r="N305" i="6"/>
  <c r="R307" i="6"/>
  <c r="L311" i="6"/>
  <c r="N313" i="6"/>
  <c r="E315" i="6"/>
  <c r="O315" i="6"/>
  <c r="S319" i="6"/>
  <c r="N323" i="6"/>
  <c r="L325" i="6"/>
  <c r="E331" i="6"/>
  <c r="O331" i="6"/>
  <c r="M335" i="6"/>
  <c r="F338" i="6"/>
  <c r="I340" i="6"/>
  <c r="E343" i="6"/>
  <c r="P344" i="6"/>
  <c r="G348" i="6"/>
  <c r="G353" i="6"/>
  <c r="L354" i="6"/>
  <c r="I362" i="6"/>
  <c r="F367" i="6"/>
  <c r="R377" i="6"/>
  <c r="I382" i="6"/>
  <c r="P394" i="6"/>
  <c r="S407" i="6"/>
  <c r="L407" i="6"/>
  <c r="H407" i="6"/>
  <c r="G407" i="6"/>
  <c r="F407" i="6"/>
  <c r="P407" i="6"/>
  <c r="E407" i="6"/>
  <c r="O407" i="6"/>
  <c r="O434" i="6"/>
  <c r="M273" i="6"/>
  <c r="M288" i="6"/>
  <c r="E292" i="6"/>
  <c r="R292" i="6"/>
  <c r="L297" i="6"/>
  <c r="G298" i="6"/>
  <c r="N299" i="6"/>
  <c r="J300" i="6"/>
  <c r="F301" i="6"/>
  <c r="G302" i="6"/>
  <c r="E305" i="6"/>
  <c r="O305" i="6"/>
  <c r="E307" i="6"/>
  <c r="O308" i="6"/>
  <c r="L309" i="6"/>
  <c r="M311" i="6"/>
  <c r="E312" i="6"/>
  <c r="E313" i="6"/>
  <c r="O313" i="6"/>
  <c r="F315" i="6"/>
  <c r="P315" i="6"/>
  <c r="H316" i="6"/>
  <c r="F319" i="6"/>
  <c r="P320" i="6"/>
  <c r="L321" i="6"/>
  <c r="E323" i="6"/>
  <c r="O323" i="6"/>
  <c r="M325" i="6"/>
  <c r="F331" i="6"/>
  <c r="P331" i="6"/>
  <c r="H332" i="6"/>
  <c r="K334" i="6"/>
  <c r="N335" i="6"/>
  <c r="J336" i="6"/>
  <c r="G337" i="6"/>
  <c r="G338" i="6"/>
  <c r="R339" i="6"/>
  <c r="L340" i="6"/>
  <c r="L341" i="6"/>
  <c r="F343" i="6"/>
  <c r="Q344" i="6"/>
  <c r="H348" i="6"/>
  <c r="F350" i="6"/>
  <c r="K353" i="6"/>
  <c r="O360" i="6"/>
  <c r="I360" i="6"/>
  <c r="H360" i="6"/>
  <c r="J362" i="6"/>
  <c r="F365" i="6"/>
  <c r="G367" i="6"/>
  <c r="L380" i="6"/>
  <c r="K380" i="6"/>
  <c r="L382" i="6"/>
  <c r="K384" i="6"/>
  <c r="N384" i="6"/>
  <c r="F384" i="6"/>
  <c r="E384" i="6"/>
  <c r="L395" i="6"/>
  <c r="S395" i="6"/>
  <c r="J395" i="6"/>
  <c r="I395" i="6"/>
  <c r="H397" i="6"/>
  <c r="L438" i="6"/>
  <c r="N438" i="6"/>
  <c r="M438" i="6"/>
  <c r="I438" i="6"/>
  <c r="G438" i="6"/>
  <c r="F438" i="6"/>
  <c r="E438" i="6"/>
  <c r="Q438" i="6"/>
  <c r="L452" i="6"/>
  <c r="Q452" i="6"/>
  <c r="N452" i="6"/>
  <c r="M452" i="6"/>
  <c r="I452" i="6"/>
  <c r="F452" i="6"/>
  <c r="E452" i="6"/>
  <c r="N273" i="6"/>
  <c r="G292" i="6"/>
  <c r="M297" i="6"/>
  <c r="P299" i="6"/>
  <c r="L300" i="6"/>
  <c r="J302" i="6"/>
  <c r="F305" i="6"/>
  <c r="P305" i="6"/>
  <c r="F307" i="6"/>
  <c r="Q308" i="6"/>
  <c r="E311" i="6"/>
  <c r="N311" i="6"/>
  <c r="F313" i="6"/>
  <c r="P313" i="6"/>
  <c r="G315" i="6"/>
  <c r="Q315" i="6"/>
  <c r="I319" i="6"/>
  <c r="Q320" i="6"/>
  <c r="F323" i="6"/>
  <c r="P323" i="6"/>
  <c r="G331" i="6"/>
  <c r="Q331" i="6"/>
  <c r="Q335" i="6"/>
  <c r="H337" i="6"/>
  <c r="N338" i="6"/>
  <c r="M340" i="6"/>
  <c r="I343" i="6"/>
  <c r="M348" i="6"/>
  <c r="S354" i="6"/>
  <c r="R354" i="6"/>
  <c r="I354" i="6"/>
  <c r="P354" i="6"/>
  <c r="G354" i="6"/>
  <c r="N354" i="6"/>
  <c r="S359" i="6"/>
  <c r="M359" i="6"/>
  <c r="L359" i="6"/>
  <c r="J359" i="6"/>
  <c r="I359" i="6"/>
  <c r="L362" i="6"/>
  <c r="P368" i="6"/>
  <c r="N368" i="6"/>
  <c r="K370" i="6"/>
  <c r="I370" i="6"/>
  <c r="S370" i="6"/>
  <c r="H370" i="6"/>
  <c r="R370" i="6"/>
  <c r="F370" i="6"/>
  <c r="Q370" i="6"/>
  <c r="E370" i="6"/>
  <c r="S376" i="6"/>
  <c r="O376" i="6"/>
  <c r="K376" i="6"/>
  <c r="G376" i="6"/>
  <c r="F376" i="6"/>
  <c r="M382" i="6"/>
  <c r="S411" i="6"/>
  <c r="J411" i="6"/>
  <c r="R411" i="6"/>
  <c r="I411" i="6"/>
  <c r="Q411" i="6"/>
  <c r="H411" i="6"/>
  <c r="P411" i="6"/>
  <c r="G411" i="6"/>
  <c r="O411" i="6"/>
  <c r="F411" i="6"/>
  <c r="N411" i="6"/>
  <c r="E411" i="6"/>
  <c r="F378" i="6"/>
  <c r="R378" i="6"/>
  <c r="H383" i="6"/>
  <c r="G385" i="6"/>
  <c r="I386" i="6"/>
  <c r="O388" i="6"/>
  <c r="K389" i="6"/>
  <c r="F398" i="6"/>
  <c r="O398" i="6"/>
  <c r="G400" i="6"/>
  <c r="L406" i="6"/>
  <c r="N409" i="6"/>
  <c r="H412" i="6"/>
  <c r="F413" i="6"/>
  <c r="R413" i="6"/>
  <c r="F415" i="6"/>
  <c r="G420" i="6"/>
  <c r="N439" i="6"/>
  <c r="E443" i="6"/>
  <c r="L454" i="6"/>
  <c r="N455" i="6"/>
  <c r="N458" i="6"/>
  <c r="M461" i="6"/>
  <c r="N369" i="6"/>
  <c r="J374" i="6"/>
  <c r="H378" i="6"/>
  <c r="S378" i="6"/>
  <c r="K379" i="6"/>
  <c r="I383" i="6"/>
  <c r="K385" i="6"/>
  <c r="Q386" i="6"/>
  <c r="P388" i="6"/>
  <c r="J390" i="6"/>
  <c r="G398" i="6"/>
  <c r="P398" i="6"/>
  <c r="N400" i="6"/>
  <c r="M406" i="6"/>
  <c r="Q409" i="6"/>
  <c r="I412" i="6"/>
  <c r="G413" i="6"/>
  <c r="N414" i="6"/>
  <c r="H415" i="6"/>
  <c r="H420" i="6"/>
  <c r="G421" i="6"/>
  <c r="N428" i="6"/>
  <c r="P439" i="6"/>
  <c r="F443" i="6"/>
  <c r="O455" i="6"/>
  <c r="L374" i="6"/>
  <c r="I378" i="6"/>
  <c r="O379" i="6"/>
  <c r="K383" i="6"/>
  <c r="M385" i="6"/>
  <c r="R386" i="6"/>
  <c r="M387" i="6"/>
  <c r="F388" i="6"/>
  <c r="Q388" i="6"/>
  <c r="L390" i="6"/>
  <c r="S392" i="6"/>
  <c r="L393" i="6"/>
  <c r="H398" i="6"/>
  <c r="Q398" i="6"/>
  <c r="S400" i="6"/>
  <c r="M401" i="6"/>
  <c r="M405" i="6"/>
  <c r="E406" i="6"/>
  <c r="N406" i="6"/>
  <c r="E409" i="6"/>
  <c r="R409" i="6"/>
  <c r="O412" i="6"/>
  <c r="H413" i="6"/>
  <c r="O414" i="6"/>
  <c r="I415" i="6"/>
  <c r="E416" i="6"/>
  <c r="R417" i="6"/>
  <c r="R418" i="6"/>
  <c r="O419" i="6"/>
  <c r="N420" i="6"/>
  <c r="M421" i="6"/>
  <c r="M422" i="6"/>
  <c r="L424" i="6"/>
  <c r="H426" i="6"/>
  <c r="Q426" i="6"/>
  <c r="O428" i="6"/>
  <c r="M430" i="6"/>
  <c r="L433" i="6"/>
  <c r="E435" i="6"/>
  <c r="N442" i="6"/>
  <c r="G443" i="6"/>
  <c r="E444" i="6"/>
  <c r="F445" i="6"/>
  <c r="M446" i="6"/>
  <c r="E450" i="6"/>
  <c r="P455" i="6"/>
  <c r="Q458" i="6"/>
  <c r="E463" i="6"/>
  <c r="M374" i="6"/>
  <c r="J378" i="6"/>
  <c r="M383" i="6"/>
  <c r="O385" i="6"/>
  <c r="O387" i="6"/>
  <c r="G388" i="6"/>
  <c r="M390" i="6"/>
  <c r="I398" i="6"/>
  <c r="R398" i="6"/>
  <c r="N401" i="6"/>
  <c r="N405" i="6"/>
  <c r="F406" i="6"/>
  <c r="O406" i="6"/>
  <c r="F409" i="6"/>
  <c r="P412" i="6"/>
  <c r="J413" i="6"/>
  <c r="E414" i="6"/>
  <c r="Q414" i="6"/>
  <c r="L415" i="6"/>
  <c r="M416" i="6"/>
  <c r="P419" i="6"/>
  <c r="O420" i="6"/>
  <c r="N421" i="6"/>
  <c r="N422" i="6"/>
  <c r="I426" i="6"/>
  <c r="R426" i="6"/>
  <c r="L427" i="6"/>
  <c r="E428" i="6"/>
  <c r="P428" i="6"/>
  <c r="N429" i="6"/>
  <c r="N430" i="6"/>
  <c r="L432" i="6"/>
  <c r="M433" i="6"/>
  <c r="F435" i="6"/>
  <c r="E439" i="6"/>
  <c r="O442" i="6"/>
  <c r="H443" i="6"/>
  <c r="F444" i="6"/>
  <c r="N445" i="6"/>
  <c r="N446" i="6"/>
  <c r="O447" i="6"/>
  <c r="E449" i="6"/>
  <c r="M450" i="6"/>
  <c r="E455" i="6"/>
  <c r="F458" i="6"/>
  <c r="P459" i="6"/>
  <c r="F461" i="6"/>
  <c r="Q461" i="6"/>
  <c r="L462" i="6"/>
  <c r="G463" i="6"/>
  <c r="Q401" i="6"/>
  <c r="E405" i="6"/>
  <c r="O405" i="6"/>
  <c r="G406" i="6"/>
  <c r="P406" i="6"/>
  <c r="I409" i="6"/>
  <c r="Q412" i="6"/>
  <c r="M413" i="6"/>
  <c r="F414" i="6"/>
  <c r="R414" i="6"/>
  <c r="M415" i="6"/>
  <c r="Q419" i="6"/>
  <c r="P420" i="6"/>
  <c r="O421" i="6"/>
  <c r="J426" i="6"/>
  <c r="M427" i="6"/>
  <c r="F428" i="6"/>
  <c r="O429" i="6"/>
  <c r="N433" i="6"/>
  <c r="L435" i="6"/>
  <c r="F439" i="6"/>
  <c r="M443" i="6"/>
  <c r="G444" i="6"/>
  <c r="P446" i="6"/>
  <c r="F449" i="6"/>
  <c r="F455" i="6"/>
  <c r="H458" i="6"/>
  <c r="G461" i="6"/>
  <c r="R461" i="6"/>
  <c r="M462" i="6"/>
  <c r="L463" i="6"/>
  <c r="N378" i="6"/>
  <c r="Q383" i="6"/>
  <c r="L398" i="6"/>
  <c r="H406" i="6"/>
  <c r="Q406" i="6"/>
  <c r="N413" i="6"/>
  <c r="N415" i="6"/>
  <c r="L426" i="6"/>
  <c r="G428" i="6"/>
  <c r="O433" i="6"/>
  <c r="M435" i="6"/>
  <c r="H439" i="6"/>
  <c r="L440" i="6"/>
  <c r="F442" i="6"/>
  <c r="Q442" i="6"/>
  <c r="N443" i="6"/>
  <c r="L444" i="6"/>
  <c r="L449" i="6"/>
  <c r="G455" i="6"/>
  <c r="I458" i="6"/>
  <c r="I461" i="6"/>
  <c r="N462" i="6"/>
  <c r="M463" i="6"/>
  <c r="O443" i="6"/>
  <c r="O463" i="6"/>
  <c r="H461" i="6"/>
  <c r="P461" i="6"/>
  <c r="G462" i="6"/>
  <c r="O462" i="6"/>
  <c r="F463" i="6"/>
  <c r="N463" i="6"/>
  <c r="H463" i="6"/>
  <c r="P463" i="6"/>
  <c r="K461" i="6"/>
  <c r="J462" i="6"/>
  <c r="R462" i="6"/>
  <c r="I463" i="6"/>
  <c r="Q463" i="6"/>
  <c r="K462" i="6"/>
  <c r="J463" i="6"/>
  <c r="R463" i="6"/>
  <c r="K463" i="6"/>
  <c r="L460" i="6"/>
  <c r="G458" i="6"/>
  <c r="O458" i="6"/>
  <c r="F459" i="6"/>
  <c r="N459" i="6"/>
  <c r="E460" i="6"/>
  <c r="M460" i="6"/>
  <c r="G460" i="6"/>
  <c r="O460" i="6"/>
  <c r="J458" i="6"/>
  <c r="R458" i="6"/>
  <c r="I459" i="6"/>
  <c r="Q459" i="6"/>
  <c r="H460" i="6"/>
  <c r="P460" i="6"/>
  <c r="K458" i="6"/>
  <c r="J459" i="6"/>
  <c r="R459" i="6"/>
  <c r="I460" i="6"/>
  <c r="Q460" i="6"/>
  <c r="K459" i="6"/>
  <c r="J460" i="6"/>
  <c r="R460" i="6"/>
  <c r="K460" i="6"/>
  <c r="O456" i="6"/>
  <c r="F457" i="6"/>
  <c r="N457" i="6"/>
  <c r="I455" i="6"/>
  <c r="Q455" i="6"/>
  <c r="H456" i="6"/>
  <c r="P456" i="6"/>
  <c r="G457" i="6"/>
  <c r="O457" i="6"/>
  <c r="J455" i="6"/>
  <c r="R455" i="6"/>
  <c r="I456" i="6"/>
  <c r="Q456" i="6"/>
  <c r="H457" i="6"/>
  <c r="P457" i="6"/>
  <c r="K455" i="6"/>
  <c r="S455" i="6"/>
  <c r="J456" i="6"/>
  <c r="R456" i="6"/>
  <c r="I457" i="6"/>
  <c r="Q457" i="6"/>
  <c r="K456" i="6"/>
  <c r="J457" i="6"/>
  <c r="R457" i="6"/>
  <c r="K457" i="6"/>
  <c r="G452" i="6"/>
  <c r="O452" i="6"/>
  <c r="F453" i="6"/>
  <c r="N453" i="6"/>
  <c r="E454" i="6"/>
  <c r="M454" i="6"/>
  <c r="H452" i="6"/>
  <c r="P452" i="6"/>
  <c r="G453" i="6"/>
  <c r="O453" i="6"/>
  <c r="F454" i="6"/>
  <c r="N454" i="6"/>
  <c r="G454" i="6"/>
  <c r="O454" i="6"/>
  <c r="J452" i="6"/>
  <c r="R452" i="6"/>
  <c r="I453" i="6"/>
  <c r="Q453" i="6"/>
  <c r="H454" i="6"/>
  <c r="P454" i="6"/>
  <c r="K452" i="6"/>
  <c r="S452" i="6"/>
  <c r="J453" i="6"/>
  <c r="R453" i="6"/>
  <c r="I454" i="6"/>
  <c r="Q454" i="6"/>
  <c r="K453" i="6"/>
  <c r="J454" i="6"/>
  <c r="R454" i="6"/>
  <c r="K454" i="6"/>
  <c r="G449" i="6"/>
  <c r="O449" i="6"/>
  <c r="F450" i="6"/>
  <c r="N450" i="6"/>
  <c r="E451" i="6"/>
  <c r="M451" i="6"/>
  <c r="H449" i="6"/>
  <c r="P449" i="6"/>
  <c r="G450" i="6"/>
  <c r="O450" i="6"/>
  <c r="F451" i="6"/>
  <c r="N451" i="6"/>
  <c r="I449" i="6"/>
  <c r="Q449" i="6"/>
  <c r="H450" i="6"/>
  <c r="P450" i="6"/>
  <c r="G451" i="6"/>
  <c r="O451" i="6"/>
  <c r="J449" i="6"/>
  <c r="R449" i="6"/>
  <c r="I450" i="6"/>
  <c r="Q450" i="6"/>
  <c r="H451" i="6"/>
  <c r="P451" i="6"/>
  <c r="K449" i="6"/>
  <c r="J450" i="6"/>
  <c r="R450" i="6"/>
  <c r="I451" i="6"/>
  <c r="Q451" i="6"/>
  <c r="K450" i="6"/>
  <c r="S450" i="6"/>
  <c r="J451" i="6"/>
  <c r="R451" i="6"/>
  <c r="K451" i="6"/>
  <c r="G446" i="6"/>
  <c r="O446" i="6"/>
  <c r="F447" i="6"/>
  <c r="N447" i="6"/>
  <c r="E448" i="6"/>
  <c r="M448" i="6"/>
  <c r="I446" i="6"/>
  <c r="Q446" i="6"/>
  <c r="H447" i="6"/>
  <c r="P447" i="6"/>
  <c r="G448" i="6"/>
  <c r="O448" i="6"/>
  <c r="J446" i="6"/>
  <c r="R446" i="6"/>
  <c r="I447" i="6"/>
  <c r="Q447" i="6"/>
  <c r="H448" i="6"/>
  <c r="P448" i="6"/>
  <c r="K446" i="6"/>
  <c r="J447" i="6"/>
  <c r="R447" i="6"/>
  <c r="I448" i="6"/>
  <c r="Q448" i="6"/>
  <c r="K447" i="6"/>
  <c r="J448" i="6"/>
  <c r="R448" i="6"/>
  <c r="K448" i="6"/>
  <c r="L445" i="6"/>
  <c r="N444" i="6"/>
  <c r="E445" i="6"/>
  <c r="M445" i="6"/>
  <c r="J442" i="6"/>
  <c r="R442" i="6"/>
  <c r="I443" i="6"/>
  <c r="Q443" i="6"/>
  <c r="H444" i="6"/>
  <c r="P444" i="6"/>
  <c r="G445" i="6"/>
  <c r="O445" i="6"/>
  <c r="K442" i="6"/>
  <c r="S442" i="6"/>
  <c r="J443" i="6"/>
  <c r="R443" i="6"/>
  <c r="I444" i="6"/>
  <c r="Q444" i="6"/>
  <c r="H445" i="6"/>
  <c r="P445" i="6"/>
  <c r="K443" i="6"/>
  <c r="S443" i="6"/>
  <c r="J444" i="6"/>
  <c r="R444" i="6"/>
  <c r="I445" i="6"/>
  <c r="Q445" i="6"/>
  <c r="K444" i="6"/>
  <c r="J445" i="6"/>
  <c r="R445" i="6"/>
  <c r="K445" i="6"/>
  <c r="H438" i="6"/>
  <c r="P438" i="6"/>
  <c r="G439" i="6"/>
  <c r="O439" i="6"/>
  <c r="F440" i="6"/>
  <c r="N440" i="6"/>
  <c r="E441" i="6"/>
  <c r="M441" i="6"/>
  <c r="G440" i="6"/>
  <c r="O440" i="6"/>
  <c r="F441" i="6"/>
  <c r="N441" i="6"/>
  <c r="J438" i="6"/>
  <c r="R438" i="6"/>
  <c r="I439" i="6"/>
  <c r="Q439" i="6"/>
  <c r="H440" i="6"/>
  <c r="P440" i="6"/>
  <c r="G441" i="6"/>
  <c r="O441" i="6"/>
  <c r="K438" i="6"/>
  <c r="S438" i="6"/>
  <c r="J439" i="6"/>
  <c r="R439" i="6"/>
  <c r="I440" i="6"/>
  <c r="Q440" i="6"/>
  <c r="H441" i="6"/>
  <c r="P441" i="6"/>
  <c r="K439" i="6"/>
  <c r="J440" i="6"/>
  <c r="R440" i="6"/>
  <c r="I441" i="6"/>
  <c r="Q441" i="6"/>
  <c r="K440" i="6"/>
  <c r="J441" i="6"/>
  <c r="R441" i="6"/>
  <c r="K441" i="6"/>
  <c r="I433" i="6"/>
  <c r="Q433" i="6"/>
  <c r="H434" i="6"/>
  <c r="P434" i="6"/>
  <c r="G435" i="6"/>
  <c r="O435" i="6"/>
  <c r="F436" i="6"/>
  <c r="N436" i="6"/>
  <c r="E437" i="6"/>
  <c r="M437" i="6"/>
  <c r="J433" i="6"/>
  <c r="R433" i="6"/>
  <c r="I434" i="6"/>
  <c r="Q434" i="6"/>
  <c r="H435" i="6"/>
  <c r="P435" i="6"/>
  <c r="G436" i="6"/>
  <c r="O436" i="6"/>
  <c r="F437" i="6"/>
  <c r="N437" i="6"/>
  <c r="K433" i="6"/>
  <c r="J434" i="6"/>
  <c r="R434" i="6"/>
  <c r="I435" i="6"/>
  <c r="Q435" i="6"/>
  <c r="H436" i="6"/>
  <c r="P436" i="6"/>
  <c r="G437" i="6"/>
  <c r="O437" i="6"/>
  <c r="K434" i="6"/>
  <c r="J435" i="6"/>
  <c r="R435" i="6"/>
  <c r="I436" i="6"/>
  <c r="Q436" i="6"/>
  <c r="H437" i="6"/>
  <c r="P437" i="6"/>
  <c r="K435" i="6"/>
  <c r="J436" i="6"/>
  <c r="R436" i="6"/>
  <c r="I437" i="6"/>
  <c r="Q437" i="6"/>
  <c r="K436" i="6"/>
  <c r="J437" i="6"/>
  <c r="R437" i="6"/>
  <c r="K437" i="6"/>
  <c r="K425" i="6"/>
  <c r="S425" i="6"/>
  <c r="K418" i="6"/>
  <c r="S418" i="6"/>
  <c r="J419" i="6"/>
  <c r="R419" i="6"/>
  <c r="I420" i="6"/>
  <c r="Q420" i="6"/>
  <c r="H421" i="6"/>
  <c r="P421" i="6"/>
  <c r="G422" i="6"/>
  <c r="O422" i="6"/>
  <c r="F423" i="6"/>
  <c r="N423" i="6"/>
  <c r="E424" i="6"/>
  <c r="M424" i="6"/>
  <c r="L425" i="6"/>
  <c r="K426" i="6"/>
  <c r="J427" i="6"/>
  <c r="R427" i="6"/>
  <c r="I428" i="6"/>
  <c r="Q428" i="6"/>
  <c r="H429" i="6"/>
  <c r="P429" i="6"/>
  <c r="G430" i="6"/>
  <c r="O430" i="6"/>
  <c r="F431" i="6"/>
  <c r="N431" i="6"/>
  <c r="E432" i="6"/>
  <c r="M432" i="6"/>
  <c r="L418" i="6"/>
  <c r="K419" i="6"/>
  <c r="S419" i="6"/>
  <c r="J420" i="6"/>
  <c r="R420" i="6"/>
  <c r="I421" i="6"/>
  <c r="Q421" i="6"/>
  <c r="H422" i="6"/>
  <c r="P422" i="6"/>
  <c r="G423" i="6"/>
  <c r="O423" i="6"/>
  <c r="F424" i="6"/>
  <c r="N424" i="6"/>
  <c r="E425" i="6"/>
  <c r="M425" i="6"/>
  <c r="K427" i="6"/>
  <c r="J428" i="6"/>
  <c r="R428" i="6"/>
  <c r="I429" i="6"/>
  <c r="Q429" i="6"/>
  <c r="H430" i="6"/>
  <c r="P430" i="6"/>
  <c r="G431" i="6"/>
  <c r="O431" i="6"/>
  <c r="F432" i="6"/>
  <c r="N432" i="6"/>
  <c r="E418" i="6"/>
  <c r="M418" i="6"/>
  <c r="L419" i="6"/>
  <c r="K420" i="6"/>
  <c r="S420" i="6"/>
  <c r="J421" i="6"/>
  <c r="R421" i="6"/>
  <c r="I422" i="6"/>
  <c r="Q422" i="6"/>
  <c r="H423" i="6"/>
  <c r="P423" i="6"/>
  <c r="G424" i="6"/>
  <c r="O424" i="6"/>
  <c r="F425" i="6"/>
  <c r="N425" i="6"/>
  <c r="K428" i="6"/>
  <c r="J429" i="6"/>
  <c r="R429" i="6"/>
  <c r="I430" i="6"/>
  <c r="Q430" i="6"/>
  <c r="H431" i="6"/>
  <c r="P431" i="6"/>
  <c r="G432" i="6"/>
  <c r="O432" i="6"/>
  <c r="F418" i="6"/>
  <c r="N418" i="6"/>
  <c r="L420" i="6"/>
  <c r="K421" i="6"/>
  <c r="S421" i="6"/>
  <c r="J422" i="6"/>
  <c r="R422" i="6"/>
  <c r="I423" i="6"/>
  <c r="Q423" i="6"/>
  <c r="H424" i="6"/>
  <c r="P424" i="6"/>
  <c r="G425" i="6"/>
  <c r="O425" i="6"/>
  <c r="K429" i="6"/>
  <c r="J430" i="6"/>
  <c r="R430" i="6"/>
  <c r="I431" i="6"/>
  <c r="Q431" i="6"/>
  <c r="H432" i="6"/>
  <c r="P432" i="6"/>
  <c r="G418" i="6"/>
  <c r="F419" i="6"/>
  <c r="E420" i="6"/>
  <c r="K422" i="6"/>
  <c r="J423" i="6"/>
  <c r="R423" i="6"/>
  <c r="I424" i="6"/>
  <c r="Q424" i="6"/>
  <c r="H425" i="6"/>
  <c r="P425" i="6"/>
  <c r="K430" i="6"/>
  <c r="J431" i="6"/>
  <c r="R431" i="6"/>
  <c r="I432" i="6"/>
  <c r="Q432" i="6"/>
  <c r="K423" i="6"/>
  <c r="S423" i="6"/>
  <c r="J424" i="6"/>
  <c r="R424" i="6"/>
  <c r="I425" i="6"/>
  <c r="Q425" i="6"/>
  <c r="K431" i="6"/>
  <c r="J432" i="6"/>
  <c r="R432" i="6"/>
  <c r="K424" i="6"/>
  <c r="J425" i="6"/>
  <c r="K432" i="6"/>
  <c r="K411" i="6"/>
  <c r="J412" i="6"/>
  <c r="R412" i="6"/>
  <c r="I413" i="6"/>
  <c r="Q413" i="6"/>
  <c r="H414" i="6"/>
  <c r="P414" i="6"/>
  <c r="G415" i="6"/>
  <c r="O415" i="6"/>
  <c r="F416" i="6"/>
  <c r="N416" i="6"/>
  <c r="E417" i="6"/>
  <c r="M417" i="6"/>
  <c r="K412" i="6"/>
  <c r="S412" i="6"/>
  <c r="G416" i="6"/>
  <c r="O416" i="6"/>
  <c r="L412" i="6"/>
  <c r="K413" i="6"/>
  <c r="S413" i="6"/>
  <c r="H416" i="6"/>
  <c r="P416" i="6"/>
  <c r="G417" i="6"/>
  <c r="O417" i="6"/>
  <c r="E412" i="6"/>
  <c r="M412" i="6"/>
  <c r="K414" i="6"/>
  <c r="S414" i="6"/>
  <c r="J415" i="6"/>
  <c r="R415" i="6"/>
  <c r="I416" i="6"/>
  <c r="Q416" i="6"/>
  <c r="H417" i="6"/>
  <c r="P417" i="6"/>
  <c r="F412" i="6"/>
  <c r="K415" i="6"/>
  <c r="J416" i="6"/>
  <c r="R416" i="6"/>
  <c r="I417" i="6"/>
  <c r="Q417" i="6"/>
  <c r="K416" i="6"/>
  <c r="S416" i="6"/>
  <c r="K417" i="6"/>
  <c r="H4" i="6"/>
  <c r="P4" i="6"/>
  <c r="E7" i="6"/>
  <c r="M7" i="6"/>
  <c r="L8" i="6"/>
  <c r="K9" i="6"/>
  <c r="S9" i="6"/>
  <c r="N11" i="6"/>
  <c r="M22" i="6"/>
  <c r="N35" i="6"/>
  <c r="F35" i="6"/>
  <c r="M35" i="6"/>
  <c r="E35" i="6"/>
  <c r="L35" i="6"/>
  <c r="R35" i="6"/>
  <c r="J35" i="6"/>
  <c r="Q35" i="6"/>
  <c r="I35" i="6"/>
  <c r="P35" i="6"/>
  <c r="H35" i="6"/>
  <c r="R39" i="6"/>
  <c r="J39" i="6"/>
  <c r="Q39" i="6"/>
  <c r="I39" i="6"/>
  <c r="P39" i="6"/>
  <c r="H39" i="6"/>
  <c r="N39" i="6"/>
  <c r="F39" i="6"/>
  <c r="M39" i="6"/>
  <c r="E39" i="6"/>
  <c r="L39" i="6"/>
  <c r="I4" i="6"/>
  <c r="Q4" i="6"/>
  <c r="H5" i="6"/>
  <c r="P5" i="6"/>
  <c r="G6" i="6"/>
  <c r="O6" i="6"/>
  <c r="F7" i="6"/>
  <c r="N7" i="6"/>
  <c r="E8" i="6"/>
  <c r="M8" i="6"/>
  <c r="L9" i="6"/>
  <c r="E11" i="6"/>
  <c r="O11" i="6"/>
  <c r="E14" i="6"/>
  <c r="P14" i="6"/>
  <c r="J15" i="6"/>
  <c r="O16" i="6"/>
  <c r="G16" i="6"/>
  <c r="M16" i="6"/>
  <c r="E16" i="6"/>
  <c r="N16" i="6"/>
  <c r="E19" i="6"/>
  <c r="P19" i="6"/>
  <c r="Q24" i="6"/>
  <c r="I24" i="6"/>
  <c r="P24" i="6"/>
  <c r="H24" i="6"/>
  <c r="O24" i="6"/>
  <c r="G24" i="6"/>
  <c r="M24" i="6"/>
  <c r="E24" i="6"/>
  <c r="L24" i="6"/>
  <c r="H27" i="6"/>
  <c r="G31" i="6"/>
  <c r="K3" i="6"/>
  <c r="J4" i="6"/>
  <c r="R4" i="6"/>
  <c r="I5" i="6"/>
  <c r="Q5" i="6"/>
  <c r="H6" i="6"/>
  <c r="P6" i="6"/>
  <c r="G7" i="6"/>
  <c r="O7" i="6"/>
  <c r="F8" i="6"/>
  <c r="N8" i="6"/>
  <c r="E9" i="6"/>
  <c r="M9" i="6"/>
  <c r="F11" i="6"/>
  <c r="P11" i="6"/>
  <c r="R13" i="6"/>
  <c r="J13" i="6"/>
  <c r="P13" i="6"/>
  <c r="H13" i="6"/>
  <c r="M13" i="6"/>
  <c r="F14" i="6"/>
  <c r="R14" i="6"/>
  <c r="P16" i="6"/>
  <c r="F19" i="6"/>
  <c r="S19" i="6"/>
  <c r="R23" i="6"/>
  <c r="J23" i="6"/>
  <c r="Q23" i="6"/>
  <c r="I23" i="6"/>
  <c r="P23" i="6"/>
  <c r="H23" i="6"/>
  <c r="N23" i="6"/>
  <c r="F23" i="6"/>
  <c r="M23" i="6"/>
  <c r="E23" i="6"/>
  <c r="K27" i="6"/>
  <c r="K31" i="6"/>
  <c r="G35" i="6"/>
  <c r="G39" i="6"/>
  <c r="K4" i="6"/>
  <c r="S4" i="6"/>
  <c r="S22" i="6"/>
  <c r="K22" i="6"/>
  <c r="R22" i="6"/>
  <c r="J22" i="6"/>
  <c r="Q22" i="6"/>
  <c r="I22" i="6"/>
  <c r="O22" i="6"/>
  <c r="G22" i="6"/>
  <c r="N22" i="6"/>
  <c r="F22" i="6"/>
  <c r="O27" i="6"/>
  <c r="K35" i="6"/>
  <c r="K39" i="6"/>
  <c r="L4" i="6"/>
  <c r="K5" i="6"/>
  <c r="J6" i="6"/>
  <c r="R6" i="6"/>
  <c r="I7" i="6"/>
  <c r="Q7" i="6"/>
  <c r="H8" i="6"/>
  <c r="P8" i="6"/>
  <c r="G9" i="6"/>
  <c r="O9" i="6"/>
  <c r="H11" i="6"/>
  <c r="S11" i="6"/>
  <c r="J14" i="6"/>
  <c r="P15" i="6"/>
  <c r="H15" i="6"/>
  <c r="N15" i="6"/>
  <c r="F15" i="6"/>
  <c r="M15" i="6"/>
  <c r="H19" i="6"/>
  <c r="O35" i="6"/>
  <c r="O39" i="6"/>
  <c r="E4" i="6"/>
  <c r="M4" i="6"/>
  <c r="K6" i="6"/>
  <c r="J7" i="6"/>
  <c r="R7" i="6"/>
  <c r="I8" i="6"/>
  <c r="Q8" i="6"/>
  <c r="H9" i="6"/>
  <c r="E22" i="6"/>
  <c r="S35" i="6"/>
  <c r="S39" i="6"/>
  <c r="F4" i="6"/>
  <c r="N4" i="6"/>
  <c r="K7" i="6"/>
  <c r="S7" i="6"/>
  <c r="H22" i="6"/>
  <c r="N27" i="6"/>
  <c r="F27" i="6"/>
  <c r="M27" i="6"/>
  <c r="E27" i="6"/>
  <c r="L27" i="6"/>
  <c r="R27" i="6"/>
  <c r="J27" i="6"/>
  <c r="Q27" i="6"/>
  <c r="I27" i="6"/>
  <c r="P27" i="6"/>
  <c r="G4" i="6"/>
  <c r="K8" i="6"/>
  <c r="L11" i="6"/>
  <c r="R11" i="6"/>
  <c r="J11" i="6"/>
  <c r="M11" i="6"/>
  <c r="Q14" i="6"/>
  <c r="I14" i="6"/>
  <c r="O14" i="6"/>
  <c r="G14" i="6"/>
  <c r="M14" i="6"/>
  <c r="L19" i="6"/>
  <c r="R19" i="6"/>
  <c r="J19" i="6"/>
  <c r="Q19" i="6"/>
  <c r="I19" i="6"/>
  <c r="N19" i="6"/>
  <c r="L22" i="6"/>
  <c r="R31" i="6"/>
  <c r="J31" i="6"/>
  <c r="Q31" i="6"/>
  <c r="I31" i="6"/>
  <c r="P31" i="6"/>
  <c r="H31" i="6"/>
  <c r="N31" i="6"/>
  <c r="F31" i="6"/>
  <c r="M31" i="6"/>
  <c r="E31" i="6"/>
  <c r="L31" i="6"/>
  <c r="K32" i="6"/>
  <c r="S32" i="6"/>
  <c r="K40" i="6"/>
  <c r="S40" i="6"/>
  <c r="H43" i="6"/>
  <c r="P43" i="6"/>
  <c r="J44" i="6"/>
  <c r="O45" i="6"/>
  <c r="G45" i="6"/>
  <c r="N45" i="6"/>
  <c r="F45" i="6"/>
  <c r="M45" i="6"/>
  <c r="M50" i="6"/>
  <c r="E50" i="6"/>
  <c r="R50" i="6"/>
  <c r="J50" i="6"/>
  <c r="Q50" i="6"/>
  <c r="I50" i="6"/>
  <c r="O50" i="6"/>
  <c r="J51" i="6"/>
  <c r="P55" i="6"/>
  <c r="H55" i="6"/>
  <c r="M55" i="6"/>
  <c r="E55" i="6"/>
  <c r="L55" i="6"/>
  <c r="O55" i="6"/>
  <c r="M58" i="6"/>
  <c r="E58" i="6"/>
  <c r="R58" i="6"/>
  <c r="J58" i="6"/>
  <c r="Q58" i="6"/>
  <c r="I58" i="6"/>
  <c r="O58" i="6"/>
  <c r="J59" i="6"/>
  <c r="P63" i="6"/>
  <c r="H63" i="6"/>
  <c r="M63" i="6"/>
  <c r="E63" i="6"/>
  <c r="L63" i="6"/>
  <c r="O63" i="6"/>
  <c r="N67" i="6"/>
  <c r="F67" i="6"/>
  <c r="L67" i="6"/>
  <c r="Q67" i="6"/>
  <c r="I67" i="6"/>
  <c r="P67" i="6"/>
  <c r="H67" i="6"/>
  <c r="R67" i="6"/>
  <c r="R71" i="6"/>
  <c r="J71" i="6"/>
  <c r="P71" i="6"/>
  <c r="H71" i="6"/>
  <c r="O71" i="6"/>
  <c r="G71" i="6"/>
  <c r="M71" i="6"/>
  <c r="E71" i="6"/>
  <c r="L71" i="6"/>
  <c r="K98" i="6"/>
  <c r="K17" i="6"/>
  <c r="S17" i="6"/>
  <c r="G21" i="6"/>
  <c r="O21" i="6"/>
  <c r="K25" i="6"/>
  <c r="S25" i="6"/>
  <c r="F30" i="6"/>
  <c r="N30" i="6"/>
  <c r="L32" i="6"/>
  <c r="K33" i="6"/>
  <c r="S33" i="6"/>
  <c r="F38" i="6"/>
  <c r="N38" i="6"/>
  <c r="L40" i="6"/>
  <c r="K41" i="6"/>
  <c r="S41" i="6"/>
  <c r="I43" i="6"/>
  <c r="R43" i="6"/>
  <c r="K44" i="6"/>
  <c r="P45" i="6"/>
  <c r="P47" i="6"/>
  <c r="H47" i="6"/>
  <c r="M47" i="6"/>
  <c r="E47" i="6"/>
  <c r="L47" i="6"/>
  <c r="O47" i="6"/>
  <c r="P50" i="6"/>
  <c r="K51" i="6"/>
  <c r="Q55" i="6"/>
  <c r="P58" i="6"/>
  <c r="K59" i="6"/>
  <c r="Q63" i="6"/>
  <c r="F66" i="6"/>
  <c r="S67" i="6"/>
  <c r="K10" i="6"/>
  <c r="S10" i="6"/>
  <c r="I12" i="6"/>
  <c r="Q12" i="6"/>
  <c r="L17" i="6"/>
  <c r="K18" i="6"/>
  <c r="S18" i="6"/>
  <c r="H21" i="6"/>
  <c r="P21" i="6"/>
  <c r="L25" i="6"/>
  <c r="K26" i="6"/>
  <c r="S26" i="6"/>
  <c r="G30" i="6"/>
  <c r="O30" i="6"/>
  <c r="E32" i="6"/>
  <c r="M32" i="6"/>
  <c r="L33" i="6"/>
  <c r="K34" i="6"/>
  <c r="S34" i="6"/>
  <c r="G38" i="6"/>
  <c r="O38" i="6"/>
  <c r="E40" i="6"/>
  <c r="M40" i="6"/>
  <c r="L41" i="6"/>
  <c r="K42" i="6"/>
  <c r="S42" i="6"/>
  <c r="J43" i="6"/>
  <c r="S43" i="6"/>
  <c r="E45" i="6"/>
  <c r="Q45" i="6"/>
  <c r="Q47" i="6"/>
  <c r="F50" i="6"/>
  <c r="S50" i="6"/>
  <c r="R53" i="6"/>
  <c r="J53" i="6"/>
  <c r="O53" i="6"/>
  <c r="G53" i="6"/>
  <c r="N53" i="6"/>
  <c r="F53" i="6"/>
  <c r="P53" i="6"/>
  <c r="F55" i="6"/>
  <c r="R55" i="6"/>
  <c r="F58" i="6"/>
  <c r="S58" i="6"/>
  <c r="R61" i="6"/>
  <c r="J61" i="6"/>
  <c r="O61" i="6"/>
  <c r="G61" i="6"/>
  <c r="N61" i="6"/>
  <c r="F61" i="6"/>
  <c r="P61" i="6"/>
  <c r="F63" i="6"/>
  <c r="R63" i="6"/>
  <c r="H66" i="6"/>
  <c r="E67" i="6"/>
  <c r="K69" i="6"/>
  <c r="F71" i="6"/>
  <c r="O82" i="6"/>
  <c r="G82" i="6"/>
  <c r="N82" i="6"/>
  <c r="F82" i="6"/>
  <c r="M82" i="6"/>
  <c r="E82" i="6"/>
  <c r="L82" i="6"/>
  <c r="R82" i="6"/>
  <c r="J82" i="6"/>
  <c r="Q82" i="6"/>
  <c r="I82" i="6"/>
  <c r="P82" i="6"/>
  <c r="H82" i="6"/>
  <c r="K43" i="6"/>
  <c r="P44" i="6"/>
  <c r="H44" i="6"/>
  <c r="O44" i="6"/>
  <c r="G44" i="6"/>
  <c r="M44" i="6"/>
  <c r="L51" i="6"/>
  <c r="Q51" i="6"/>
  <c r="I51" i="6"/>
  <c r="P51" i="6"/>
  <c r="H51" i="6"/>
  <c r="N51" i="6"/>
  <c r="L59" i="6"/>
  <c r="Q59" i="6"/>
  <c r="I59" i="6"/>
  <c r="P59" i="6"/>
  <c r="H59" i="6"/>
  <c r="N59" i="6"/>
  <c r="G63" i="6"/>
  <c r="S63" i="6"/>
  <c r="K66" i="6"/>
  <c r="G67" i="6"/>
  <c r="I71" i="6"/>
  <c r="O74" i="6"/>
  <c r="G74" i="6"/>
  <c r="M74" i="6"/>
  <c r="E74" i="6"/>
  <c r="L74" i="6"/>
  <c r="R74" i="6"/>
  <c r="J74" i="6"/>
  <c r="Q74" i="6"/>
  <c r="I74" i="6"/>
  <c r="P74" i="6"/>
  <c r="H74" i="6"/>
  <c r="K12" i="6"/>
  <c r="F17" i="6"/>
  <c r="E18" i="6"/>
  <c r="K20" i="6"/>
  <c r="J21" i="6"/>
  <c r="R21" i="6"/>
  <c r="F25" i="6"/>
  <c r="N25" i="6"/>
  <c r="E26" i="6"/>
  <c r="M26" i="6"/>
  <c r="K28" i="6"/>
  <c r="S28" i="6"/>
  <c r="J29" i="6"/>
  <c r="R29" i="6"/>
  <c r="I30" i="6"/>
  <c r="Q30" i="6"/>
  <c r="G32" i="6"/>
  <c r="O32" i="6"/>
  <c r="F33" i="6"/>
  <c r="N33" i="6"/>
  <c r="E34" i="6"/>
  <c r="M34" i="6"/>
  <c r="K36" i="6"/>
  <c r="S36" i="6"/>
  <c r="J37" i="6"/>
  <c r="R37" i="6"/>
  <c r="I38" i="6"/>
  <c r="Q38" i="6"/>
  <c r="G40" i="6"/>
  <c r="O40" i="6"/>
  <c r="F41" i="6"/>
  <c r="N41" i="6"/>
  <c r="E42" i="6"/>
  <c r="M42" i="6"/>
  <c r="L43" i="6"/>
  <c r="N44" i="6"/>
  <c r="I45" i="6"/>
  <c r="S45" i="6"/>
  <c r="G47" i="6"/>
  <c r="S47" i="6"/>
  <c r="H50" i="6"/>
  <c r="O51" i="6"/>
  <c r="E53" i="6"/>
  <c r="S53" i="6"/>
  <c r="I55" i="6"/>
  <c r="H58" i="6"/>
  <c r="O59" i="6"/>
  <c r="E61" i="6"/>
  <c r="S61" i="6"/>
  <c r="I63" i="6"/>
  <c r="L66" i="6"/>
  <c r="J67" i="6"/>
  <c r="K71" i="6"/>
  <c r="K82" i="6"/>
  <c r="K21" i="6"/>
  <c r="G25" i="6"/>
  <c r="F26" i="6"/>
  <c r="K29" i="6"/>
  <c r="J30" i="6"/>
  <c r="R30" i="6"/>
  <c r="H32" i="6"/>
  <c r="P32" i="6"/>
  <c r="G33" i="6"/>
  <c r="F34" i="6"/>
  <c r="K37" i="6"/>
  <c r="J38" i="6"/>
  <c r="R38" i="6"/>
  <c r="H40" i="6"/>
  <c r="P40" i="6"/>
  <c r="G41" i="6"/>
  <c r="F42" i="6"/>
  <c r="E43" i="6"/>
  <c r="M43" i="6"/>
  <c r="E44" i="6"/>
  <c r="Q44" i="6"/>
  <c r="J45" i="6"/>
  <c r="Q46" i="6"/>
  <c r="N46" i="6"/>
  <c r="F46" i="6"/>
  <c r="M46" i="6"/>
  <c r="E46" i="6"/>
  <c r="O46" i="6"/>
  <c r="I47" i="6"/>
  <c r="K50" i="6"/>
  <c r="E51" i="6"/>
  <c r="R51" i="6"/>
  <c r="H53" i="6"/>
  <c r="Q54" i="6"/>
  <c r="I54" i="6"/>
  <c r="N54" i="6"/>
  <c r="F54" i="6"/>
  <c r="M54" i="6"/>
  <c r="E54" i="6"/>
  <c r="P54" i="6"/>
  <c r="J55" i="6"/>
  <c r="K58" i="6"/>
  <c r="E59" i="6"/>
  <c r="R59" i="6"/>
  <c r="H61" i="6"/>
  <c r="Q62" i="6"/>
  <c r="I62" i="6"/>
  <c r="N62" i="6"/>
  <c r="F62" i="6"/>
  <c r="M62" i="6"/>
  <c r="E62" i="6"/>
  <c r="P62" i="6"/>
  <c r="J63" i="6"/>
  <c r="N66" i="6"/>
  <c r="K67" i="6"/>
  <c r="L69" i="6"/>
  <c r="R69" i="6"/>
  <c r="J69" i="6"/>
  <c r="O69" i="6"/>
  <c r="G69" i="6"/>
  <c r="N69" i="6"/>
  <c r="F69" i="6"/>
  <c r="Q69" i="6"/>
  <c r="N71" i="6"/>
  <c r="F74" i="6"/>
  <c r="S82" i="6"/>
  <c r="O106" i="6"/>
  <c r="G106" i="6"/>
  <c r="N106" i="6"/>
  <c r="F106" i="6"/>
  <c r="M106" i="6"/>
  <c r="E106" i="6"/>
  <c r="L106" i="6"/>
  <c r="R106" i="6"/>
  <c r="J106" i="6"/>
  <c r="Q106" i="6"/>
  <c r="I106" i="6"/>
  <c r="P106" i="6"/>
  <c r="H106" i="6"/>
  <c r="K30" i="6"/>
  <c r="I32" i="6"/>
  <c r="K38" i="6"/>
  <c r="I40" i="6"/>
  <c r="F43" i="6"/>
  <c r="N43" i="6"/>
  <c r="F44" i="6"/>
  <c r="R44" i="6"/>
  <c r="K45" i="6"/>
  <c r="L50" i="6"/>
  <c r="F51" i="6"/>
  <c r="S51" i="6"/>
  <c r="K55" i="6"/>
  <c r="L58" i="6"/>
  <c r="F59" i="6"/>
  <c r="S59" i="6"/>
  <c r="K63" i="6"/>
  <c r="O98" i="6"/>
  <c r="G98" i="6"/>
  <c r="N98" i="6"/>
  <c r="F98" i="6"/>
  <c r="M98" i="6"/>
  <c r="E98" i="6"/>
  <c r="L98" i="6"/>
  <c r="R98" i="6"/>
  <c r="J98" i="6"/>
  <c r="Q98" i="6"/>
  <c r="I98" i="6"/>
  <c r="P98" i="6"/>
  <c r="H98" i="6"/>
  <c r="O66" i="6"/>
  <c r="G66" i="6"/>
  <c r="M66" i="6"/>
  <c r="E66" i="6"/>
  <c r="R66" i="6"/>
  <c r="J66" i="6"/>
  <c r="Q66" i="6"/>
  <c r="I66" i="6"/>
  <c r="S66" i="6"/>
  <c r="O90" i="6"/>
  <c r="G90" i="6"/>
  <c r="N90" i="6"/>
  <c r="F90" i="6"/>
  <c r="M90" i="6"/>
  <c r="E90" i="6"/>
  <c r="L90" i="6"/>
  <c r="R90" i="6"/>
  <c r="J90" i="6"/>
  <c r="Q90" i="6"/>
  <c r="I90" i="6"/>
  <c r="P90" i="6"/>
  <c r="H90" i="6"/>
  <c r="K106" i="6"/>
  <c r="E77" i="6"/>
  <c r="M77" i="6"/>
  <c r="K79" i="6"/>
  <c r="S79" i="6"/>
  <c r="E85" i="6"/>
  <c r="M85" i="6"/>
  <c r="K87" i="6"/>
  <c r="S87" i="6"/>
  <c r="E93" i="6"/>
  <c r="M93" i="6"/>
  <c r="K95" i="6"/>
  <c r="S95" i="6"/>
  <c r="E101" i="6"/>
  <c r="M101" i="6"/>
  <c r="K103" i="6"/>
  <c r="S103" i="6"/>
  <c r="E109" i="6"/>
  <c r="M109" i="6"/>
  <c r="K111" i="6"/>
  <c r="S111" i="6"/>
  <c r="H114" i="6"/>
  <c r="P114" i="6"/>
  <c r="E117" i="6"/>
  <c r="M117" i="6"/>
  <c r="K119" i="6"/>
  <c r="S119" i="6"/>
  <c r="H122" i="6"/>
  <c r="P122" i="6"/>
  <c r="E125" i="6"/>
  <c r="N125" i="6"/>
  <c r="I129" i="6"/>
  <c r="S129" i="6"/>
  <c r="G131" i="6"/>
  <c r="Q131" i="6"/>
  <c r="G135" i="6"/>
  <c r="S135" i="6"/>
  <c r="E137" i="6"/>
  <c r="Q137" i="6"/>
  <c r="N139" i="6"/>
  <c r="F139" i="6"/>
  <c r="M139" i="6"/>
  <c r="E139" i="6"/>
  <c r="O139" i="6"/>
  <c r="E143" i="6"/>
  <c r="O143" i="6"/>
  <c r="P148" i="6"/>
  <c r="H148" i="6"/>
  <c r="M148" i="6"/>
  <c r="E148" i="6"/>
  <c r="L148" i="6"/>
  <c r="O148" i="6"/>
  <c r="L152" i="6"/>
  <c r="Q152" i="6"/>
  <c r="I152" i="6"/>
  <c r="P152" i="6"/>
  <c r="H152" i="6"/>
  <c r="O152" i="6"/>
  <c r="G152" i="6"/>
  <c r="R152" i="6"/>
  <c r="G155" i="6"/>
  <c r="F159" i="6"/>
  <c r="R162" i="6"/>
  <c r="J162" i="6"/>
  <c r="O162" i="6"/>
  <c r="G162" i="6"/>
  <c r="N162" i="6"/>
  <c r="F162" i="6"/>
  <c r="M162" i="6"/>
  <c r="E162" i="6"/>
  <c r="L162" i="6"/>
  <c r="M176" i="6"/>
  <c r="E176" i="6"/>
  <c r="L176" i="6"/>
  <c r="R176" i="6"/>
  <c r="J176" i="6"/>
  <c r="Q176" i="6"/>
  <c r="I176" i="6"/>
  <c r="P176" i="6"/>
  <c r="H176" i="6"/>
  <c r="O176" i="6"/>
  <c r="G176" i="6"/>
  <c r="N176" i="6"/>
  <c r="F176" i="6"/>
  <c r="K48" i="6"/>
  <c r="S48" i="6"/>
  <c r="J49" i="6"/>
  <c r="R49" i="6"/>
  <c r="G52" i="6"/>
  <c r="O52" i="6"/>
  <c r="K56" i="6"/>
  <c r="J57" i="6"/>
  <c r="R57" i="6"/>
  <c r="G60" i="6"/>
  <c r="O60" i="6"/>
  <c r="K64" i="6"/>
  <c r="S64" i="6"/>
  <c r="J65" i="6"/>
  <c r="R65" i="6"/>
  <c r="G68" i="6"/>
  <c r="O68" i="6"/>
  <c r="E70" i="6"/>
  <c r="M70" i="6"/>
  <c r="K72" i="6"/>
  <c r="S72" i="6"/>
  <c r="J73" i="6"/>
  <c r="R73" i="6"/>
  <c r="H75" i="6"/>
  <c r="P75" i="6"/>
  <c r="G76" i="6"/>
  <c r="O76" i="6"/>
  <c r="F77" i="6"/>
  <c r="N77" i="6"/>
  <c r="E78" i="6"/>
  <c r="M78" i="6"/>
  <c r="L79" i="6"/>
  <c r="K80" i="6"/>
  <c r="S80" i="6"/>
  <c r="J81" i="6"/>
  <c r="R81" i="6"/>
  <c r="H83" i="6"/>
  <c r="P83" i="6"/>
  <c r="G84" i="6"/>
  <c r="O84" i="6"/>
  <c r="F85" i="6"/>
  <c r="N85" i="6"/>
  <c r="E86" i="6"/>
  <c r="M86" i="6"/>
  <c r="L87" i="6"/>
  <c r="K88" i="6"/>
  <c r="S88" i="6"/>
  <c r="J89" i="6"/>
  <c r="R89" i="6"/>
  <c r="H91" i="6"/>
  <c r="P91" i="6"/>
  <c r="G92" i="6"/>
  <c r="O92" i="6"/>
  <c r="F93" i="6"/>
  <c r="N93" i="6"/>
  <c r="E94" i="6"/>
  <c r="M94" i="6"/>
  <c r="L95" i="6"/>
  <c r="K96" i="6"/>
  <c r="S96" i="6"/>
  <c r="H99" i="6"/>
  <c r="P99" i="6"/>
  <c r="G100" i="6"/>
  <c r="O100" i="6"/>
  <c r="F101" i="6"/>
  <c r="N101" i="6"/>
  <c r="E102" i="6"/>
  <c r="M102" i="6"/>
  <c r="L103" i="6"/>
  <c r="K104" i="6"/>
  <c r="S104" i="6"/>
  <c r="H107" i="6"/>
  <c r="P107" i="6"/>
  <c r="G108" i="6"/>
  <c r="O108" i="6"/>
  <c r="F109" i="6"/>
  <c r="N109" i="6"/>
  <c r="E110" i="6"/>
  <c r="M110" i="6"/>
  <c r="L111" i="6"/>
  <c r="K112" i="6"/>
  <c r="S112" i="6"/>
  <c r="I114" i="6"/>
  <c r="Q114" i="6"/>
  <c r="H115" i="6"/>
  <c r="P115" i="6"/>
  <c r="G116" i="6"/>
  <c r="O116" i="6"/>
  <c r="F117" i="6"/>
  <c r="N117" i="6"/>
  <c r="E118" i="6"/>
  <c r="M118" i="6"/>
  <c r="L119" i="6"/>
  <c r="K120" i="6"/>
  <c r="S120" i="6"/>
  <c r="I122" i="6"/>
  <c r="Q122" i="6"/>
  <c r="H123" i="6"/>
  <c r="P123" i="6"/>
  <c r="G124" i="6"/>
  <c r="O124" i="6"/>
  <c r="F125" i="6"/>
  <c r="O125" i="6"/>
  <c r="E128" i="6"/>
  <c r="O128" i="6"/>
  <c r="J129" i="6"/>
  <c r="O130" i="6"/>
  <c r="G130" i="6"/>
  <c r="N130" i="6"/>
  <c r="F130" i="6"/>
  <c r="M130" i="6"/>
  <c r="H131" i="6"/>
  <c r="R131" i="6"/>
  <c r="H135" i="6"/>
  <c r="Q136" i="6"/>
  <c r="I136" i="6"/>
  <c r="P136" i="6"/>
  <c r="H136" i="6"/>
  <c r="M136" i="6"/>
  <c r="F137" i="6"/>
  <c r="R137" i="6"/>
  <c r="P139" i="6"/>
  <c r="H140" i="6"/>
  <c r="R140" i="6"/>
  <c r="F143" i="6"/>
  <c r="P143" i="6"/>
  <c r="K144" i="6"/>
  <c r="J147" i="6"/>
  <c r="Q148" i="6"/>
  <c r="F151" i="6"/>
  <c r="S152" i="6"/>
  <c r="K154" i="6"/>
  <c r="H155" i="6"/>
  <c r="K159" i="6"/>
  <c r="K160" i="6"/>
  <c r="K49" i="6"/>
  <c r="H52" i="6"/>
  <c r="P52" i="6"/>
  <c r="K57" i="6"/>
  <c r="H60" i="6"/>
  <c r="P60" i="6"/>
  <c r="K65" i="6"/>
  <c r="H68" i="6"/>
  <c r="P68" i="6"/>
  <c r="F70" i="6"/>
  <c r="N70" i="6"/>
  <c r="K73" i="6"/>
  <c r="I75" i="6"/>
  <c r="Q75" i="6"/>
  <c r="H76" i="6"/>
  <c r="P76" i="6"/>
  <c r="G77" i="6"/>
  <c r="O77" i="6"/>
  <c r="F78" i="6"/>
  <c r="N78" i="6"/>
  <c r="E79" i="6"/>
  <c r="M79" i="6"/>
  <c r="K81" i="6"/>
  <c r="I83" i="6"/>
  <c r="Q83" i="6"/>
  <c r="H84" i="6"/>
  <c r="P84" i="6"/>
  <c r="G85" i="6"/>
  <c r="O85" i="6"/>
  <c r="F86" i="6"/>
  <c r="N86" i="6"/>
  <c r="E87" i="6"/>
  <c r="M87" i="6"/>
  <c r="K89" i="6"/>
  <c r="I91" i="6"/>
  <c r="Q91" i="6"/>
  <c r="H92" i="6"/>
  <c r="P92" i="6"/>
  <c r="G93" i="6"/>
  <c r="O93" i="6"/>
  <c r="F94" i="6"/>
  <c r="N94" i="6"/>
  <c r="E95" i="6"/>
  <c r="M95" i="6"/>
  <c r="K97" i="6"/>
  <c r="I99" i="6"/>
  <c r="Q99" i="6"/>
  <c r="H100" i="6"/>
  <c r="P100" i="6"/>
  <c r="G101" i="6"/>
  <c r="O101" i="6"/>
  <c r="F102" i="6"/>
  <c r="N102" i="6"/>
  <c r="E103" i="6"/>
  <c r="M103" i="6"/>
  <c r="K105" i="6"/>
  <c r="I107" i="6"/>
  <c r="Q107" i="6"/>
  <c r="H108" i="6"/>
  <c r="P108" i="6"/>
  <c r="G109" i="6"/>
  <c r="O109" i="6"/>
  <c r="F110" i="6"/>
  <c r="N110" i="6"/>
  <c r="E111" i="6"/>
  <c r="M111" i="6"/>
  <c r="K113" i="6"/>
  <c r="J114" i="6"/>
  <c r="R114" i="6"/>
  <c r="I115" i="6"/>
  <c r="Q115" i="6"/>
  <c r="H116" i="6"/>
  <c r="P116" i="6"/>
  <c r="G117" i="6"/>
  <c r="O117" i="6"/>
  <c r="F118" i="6"/>
  <c r="N118" i="6"/>
  <c r="E119" i="6"/>
  <c r="M119" i="6"/>
  <c r="K121" i="6"/>
  <c r="J122" i="6"/>
  <c r="R122" i="6"/>
  <c r="I123" i="6"/>
  <c r="Q123" i="6"/>
  <c r="H124" i="6"/>
  <c r="P124" i="6"/>
  <c r="G125" i="6"/>
  <c r="P125" i="6"/>
  <c r="R127" i="6"/>
  <c r="J127" i="6"/>
  <c r="Q127" i="6"/>
  <c r="I127" i="6"/>
  <c r="M127" i="6"/>
  <c r="F128" i="6"/>
  <c r="R128" i="6"/>
  <c r="K129" i="6"/>
  <c r="P130" i="6"/>
  <c r="I131" i="6"/>
  <c r="S131" i="6"/>
  <c r="K135" i="6"/>
  <c r="N136" i="6"/>
  <c r="I137" i="6"/>
  <c r="S137" i="6"/>
  <c r="G139" i="6"/>
  <c r="Q139" i="6"/>
  <c r="I140" i="6"/>
  <c r="S140" i="6"/>
  <c r="G143" i="6"/>
  <c r="S143" i="6"/>
  <c r="R146" i="6"/>
  <c r="J146" i="6"/>
  <c r="O146" i="6"/>
  <c r="G146" i="6"/>
  <c r="N146" i="6"/>
  <c r="F146" i="6"/>
  <c r="P146" i="6"/>
  <c r="K147" i="6"/>
  <c r="F148" i="6"/>
  <c r="R148" i="6"/>
  <c r="G151" i="6"/>
  <c r="E152" i="6"/>
  <c r="L154" i="6"/>
  <c r="J155" i="6"/>
  <c r="L159" i="6"/>
  <c r="M160" i="6"/>
  <c r="H162" i="6"/>
  <c r="M168" i="6"/>
  <c r="L168" i="6"/>
  <c r="R168" i="6"/>
  <c r="J168" i="6"/>
  <c r="Q168" i="6"/>
  <c r="I168" i="6"/>
  <c r="P168" i="6"/>
  <c r="H168" i="6"/>
  <c r="O168" i="6"/>
  <c r="G168" i="6"/>
  <c r="N168" i="6"/>
  <c r="F168" i="6"/>
  <c r="K176" i="6"/>
  <c r="K114" i="6"/>
  <c r="S114" i="6"/>
  <c r="K122" i="6"/>
  <c r="S122" i="6"/>
  <c r="J123" i="6"/>
  <c r="R123" i="6"/>
  <c r="I124" i="6"/>
  <c r="Q124" i="6"/>
  <c r="H125" i="6"/>
  <c r="Q125" i="6"/>
  <c r="N127" i="6"/>
  <c r="G128" i="6"/>
  <c r="S128" i="6"/>
  <c r="E130" i="6"/>
  <c r="Q130" i="6"/>
  <c r="J131" i="6"/>
  <c r="M132" i="6"/>
  <c r="E132" i="6"/>
  <c r="L132" i="6"/>
  <c r="N132" i="6"/>
  <c r="E136" i="6"/>
  <c r="O136" i="6"/>
  <c r="J137" i="6"/>
  <c r="O138" i="6"/>
  <c r="G138" i="6"/>
  <c r="N138" i="6"/>
  <c r="F138" i="6"/>
  <c r="M138" i="6"/>
  <c r="H139" i="6"/>
  <c r="R139" i="6"/>
  <c r="H143" i="6"/>
  <c r="L144" i="6"/>
  <c r="Q144" i="6"/>
  <c r="I144" i="6"/>
  <c r="P144" i="6"/>
  <c r="H144" i="6"/>
  <c r="N144" i="6"/>
  <c r="Q146" i="6"/>
  <c r="G148" i="6"/>
  <c r="S148" i="6"/>
  <c r="K151" i="6"/>
  <c r="F152" i="6"/>
  <c r="K155" i="6"/>
  <c r="I162" i="6"/>
  <c r="S176" i="6"/>
  <c r="K75" i="6"/>
  <c r="S75" i="6"/>
  <c r="I77" i="6"/>
  <c r="Q77" i="6"/>
  <c r="G79" i="6"/>
  <c r="O79" i="6"/>
  <c r="K83" i="6"/>
  <c r="S83" i="6"/>
  <c r="I85" i="6"/>
  <c r="Q85" i="6"/>
  <c r="G87" i="6"/>
  <c r="O87" i="6"/>
  <c r="K91" i="6"/>
  <c r="S91" i="6"/>
  <c r="I93" i="6"/>
  <c r="Q93" i="6"/>
  <c r="G95" i="6"/>
  <c r="O95" i="6"/>
  <c r="K99" i="6"/>
  <c r="S99" i="6"/>
  <c r="I101" i="6"/>
  <c r="Q101" i="6"/>
  <c r="G103" i="6"/>
  <c r="O103" i="6"/>
  <c r="K107" i="6"/>
  <c r="S107" i="6"/>
  <c r="I109" i="6"/>
  <c r="Q109" i="6"/>
  <c r="G111" i="6"/>
  <c r="O111" i="6"/>
  <c r="L114" i="6"/>
  <c r="K115" i="6"/>
  <c r="S115" i="6"/>
  <c r="I117" i="6"/>
  <c r="Q117" i="6"/>
  <c r="G119" i="6"/>
  <c r="O119" i="6"/>
  <c r="L122" i="6"/>
  <c r="K123" i="6"/>
  <c r="S123" i="6"/>
  <c r="I125" i="6"/>
  <c r="R125" i="6"/>
  <c r="P129" i="6"/>
  <c r="H129" i="6"/>
  <c r="O129" i="6"/>
  <c r="G129" i="6"/>
  <c r="M129" i="6"/>
  <c r="K131" i="6"/>
  <c r="R135" i="6"/>
  <c r="J135" i="6"/>
  <c r="Q135" i="6"/>
  <c r="I135" i="6"/>
  <c r="M135" i="6"/>
  <c r="K137" i="6"/>
  <c r="I139" i="6"/>
  <c r="S139" i="6"/>
  <c r="K143" i="6"/>
  <c r="K52" i="6"/>
  <c r="K60" i="6"/>
  <c r="K68" i="6"/>
  <c r="I70" i="6"/>
  <c r="Q70" i="6"/>
  <c r="L75" i="6"/>
  <c r="K76" i="6"/>
  <c r="J77" i="6"/>
  <c r="R77" i="6"/>
  <c r="I78" i="6"/>
  <c r="Q78" i="6"/>
  <c r="H79" i="6"/>
  <c r="P79" i="6"/>
  <c r="L83" i="6"/>
  <c r="K84" i="6"/>
  <c r="J85" i="6"/>
  <c r="R85" i="6"/>
  <c r="I86" i="6"/>
  <c r="Q86" i="6"/>
  <c r="H87" i="6"/>
  <c r="P87" i="6"/>
  <c r="L91" i="6"/>
  <c r="K92" i="6"/>
  <c r="J93" i="6"/>
  <c r="R93" i="6"/>
  <c r="I94" i="6"/>
  <c r="Q94" i="6"/>
  <c r="H95" i="6"/>
  <c r="P95" i="6"/>
  <c r="L99" i="6"/>
  <c r="K100" i="6"/>
  <c r="J101" i="6"/>
  <c r="R101" i="6"/>
  <c r="I102" i="6"/>
  <c r="Q102" i="6"/>
  <c r="H103" i="6"/>
  <c r="P103" i="6"/>
  <c r="L107" i="6"/>
  <c r="K108" i="6"/>
  <c r="J109" i="6"/>
  <c r="R109" i="6"/>
  <c r="I110" i="6"/>
  <c r="Q110" i="6"/>
  <c r="H111" i="6"/>
  <c r="P111" i="6"/>
  <c r="E114" i="6"/>
  <c r="M114" i="6"/>
  <c r="L115" i="6"/>
  <c r="K116" i="6"/>
  <c r="J117" i="6"/>
  <c r="R117" i="6"/>
  <c r="I118" i="6"/>
  <c r="Q118" i="6"/>
  <c r="H119" i="6"/>
  <c r="P119" i="6"/>
  <c r="E122" i="6"/>
  <c r="M122" i="6"/>
  <c r="L123" i="6"/>
  <c r="K124" i="6"/>
  <c r="N129" i="6"/>
  <c r="N135" i="6"/>
  <c r="J139" i="6"/>
  <c r="M140" i="6"/>
  <c r="E140" i="6"/>
  <c r="L140" i="6"/>
  <c r="N140" i="6"/>
  <c r="E144" i="6"/>
  <c r="R144" i="6"/>
  <c r="Q147" i="6"/>
  <c r="I147" i="6"/>
  <c r="N147" i="6"/>
  <c r="F147" i="6"/>
  <c r="M147" i="6"/>
  <c r="E147" i="6"/>
  <c r="P147" i="6"/>
  <c r="J148" i="6"/>
  <c r="K152" i="6"/>
  <c r="R154" i="6"/>
  <c r="J154" i="6"/>
  <c r="O154" i="6"/>
  <c r="G154" i="6"/>
  <c r="N154" i="6"/>
  <c r="F154" i="6"/>
  <c r="M154" i="6"/>
  <c r="E154" i="6"/>
  <c r="S154" i="6"/>
  <c r="L160" i="6"/>
  <c r="Q160" i="6"/>
  <c r="I160" i="6"/>
  <c r="P160" i="6"/>
  <c r="H160" i="6"/>
  <c r="O160" i="6"/>
  <c r="G160" i="6"/>
  <c r="N160" i="6"/>
  <c r="F160" i="6"/>
  <c r="P162" i="6"/>
  <c r="M184" i="6"/>
  <c r="E184" i="6"/>
  <c r="L184" i="6"/>
  <c r="S184" i="6"/>
  <c r="K184" i="6"/>
  <c r="R184" i="6"/>
  <c r="J184" i="6"/>
  <c r="Q184" i="6"/>
  <c r="I184" i="6"/>
  <c r="P184" i="6"/>
  <c r="H184" i="6"/>
  <c r="O184" i="6"/>
  <c r="G184" i="6"/>
  <c r="N184" i="6"/>
  <c r="F184" i="6"/>
  <c r="K77" i="6"/>
  <c r="S77" i="6"/>
  <c r="K85" i="6"/>
  <c r="S85" i="6"/>
  <c r="K93" i="6"/>
  <c r="S93" i="6"/>
  <c r="K101" i="6"/>
  <c r="S101" i="6"/>
  <c r="K109" i="6"/>
  <c r="S109" i="6"/>
  <c r="F114" i="6"/>
  <c r="N114" i="6"/>
  <c r="K117" i="6"/>
  <c r="S117" i="6"/>
  <c r="F122" i="6"/>
  <c r="N122" i="6"/>
  <c r="S125" i="6"/>
  <c r="K125" i="6"/>
  <c r="L125" i="6"/>
  <c r="N131" i="6"/>
  <c r="F131" i="6"/>
  <c r="M131" i="6"/>
  <c r="E131" i="6"/>
  <c r="O131" i="6"/>
  <c r="P137" i="6"/>
  <c r="H137" i="6"/>
  <c r="O137" i="6"/>
  <c r="G137" i="6"/>
  <c r="M137" i="6"/>
  <c r="R143" i="6"/>
  <c r="J143" i="6"/>
  <c r="Q143" i="6"/>
  <c r="I143" i="6"/>
  <c r="M143" i="6"/>
  <c r="Q155" i="6"/>
  <c r="I155" i="6"/>
  <c r="N155" i="6"/>
  <c r="F155" i="6"/>
  <c r="M155" i="6"/>
  <c r="E155" i="6"/>
  <c r="L155" i="6"/>
  <c r="R155" i="6"/>
  <c r="M159" i="6"/>
  <c r="E159" i="6"/>
  <c r="R159" i="6"/>
  <c r="J159" i="6"/>
  <c r="Q159" i="6"/>
  <c r="I159" i="6"/>
  <c r="P159" i="6"/>
  <c r="H159" i="6"/>
  <c r="O159" i="6"/>
  <c r="G159" i="6"/>
  <c r="K70" i="6"/>
  <c r="F75" i="6"/>
  <c r="K78" i="6"/>
  <c r="J79" i="6"/>
  <c r="F83" i="6"/>
  <c r="K86" i="6"/>
  <c r="J87" i="6"/>
  <c r="F91" i="6"/>
  <c r="K94" i="6"/>
  <c r="J95" i="6"/>
  <c r="F99" i="6"/>
  <c r="K102" i="6"/>
  <c r="J103" i="6"/>
  <c r="F107" i="6"/>
  <c r="K110" i="6"/>
  <c r="J111" i="6"/>
  <c r="G114" i="6"/>
  <c r="F115" i="6"/>
  <c r="K118" i="6"/>
  <c r="J119" i="6"/>
  <c r="G122" i="6"/>
  <c r="F123" i="6"/>
  <c r="M125" i="6"/>
  <c r="Q128" i="6"/>
  <c r="I128" i="6"/>
  <c r="P128" i="6"/>
  <c r="H128" i="6"/>
  <c r="M128" i="6"/>
  <c r="F129" i="6"/>
  <c r="R129" i="6"/>
  <c r="P131" i="6"/>
  <c r="F135" i="6"/>
  <c r="P135" i="6"/>
  <c r="N137" i="6"/>
  <c r="L139" i="6"/>
  <c r="N143" i="6"/>
  <c r="N148" i="6"/>
  <c r="M151" i="6"/>
  <c r="E151" i="6"/>
  <c r="R151" i="6"/>
  <c r="J151" i="6"/>
  <c r="Q151" i="6"/>
  <c r="I151" i="6"/>
  <c r="P151" i="6"/>
  <c r="H151" i="6"/>
  <c r="S151" i="6"/>
  <c r="N152" i="6"/>
  <c r="S155" i="6"/>
  <c r="S162" i="6"/>
  <c r="K163" i="6"/>
  <c r="S163" i="6"/>
  <c r="G167" i="6"/>
  <c r="O167" i="6"/>
  <c r="L170" i="6"/>
  <c r="K171" i="6"/>
  <c r="S171" i="6"/>
  <c r="G175" i="6"/>
  <c r="O175" i="6"/>
  <c r="L178" i="6"/>
  <c r="K179" i="6"/>
  <c r="S179" i="6"/>
  <c r="G183" i="6"/>
  <c r="O183" i="6"/>
  <c r="L186" i="6"/>
  <c r="K187" i="6"/>
  <c r="S187" i="6"/>
  <c r="G191" i="6"/>
  <c r="O191" i="6"/>
  <c r="F192" i="6"/>
  <c r="N192" i="6"/>
  <c r="L194" i="6"/>
  <c r="K195" i="6"/>
  <c r="S195" i="6"/>
  <c r="G199" i="6"/>
  <c r="O199" i="6"/>
  <c r="F200" i="6"/>
  <c r="N200" i="6"/>
  <c r="L202" i="6"/>
  <c r="K203" i="6"/>
  <c r="S203" i="6"/>
  <c r="Q205" i="6"/>
  <c r="I205" i="6"/>
  <c r="L205" i="6"/>
  <c r="N206" i="6"/>
  <c r="O209" i="6"/>
  <c r="G210" i="6"/>
  <c r="R210" i="6"/>
  <c r="H217" i="6"/>
  <c r="P218" i="6"/>
  <c r="H218" i="6"/>
  <c r="N218" i="6"/>
  <c r="F218" i="6"/>
  <c r="L218" i="6"/>
  <c r="O218" i="6"/>
  <c r="K225" i="6"/>
  <c r="G226" i="6"/>
  <c r="I228" i="6"/>
  <c r="K156" i="6"/>
  <c r="S156" i="6"/>
  <c r="L163" i="6"/>
  <c r="K164" i="6"/>
  <c r="S164" i="6"/>
  <c r="H167" i="6"/>
  <c r="P167" i="6"/>
  <c r="E170" i="6"/>
  <c r="M170" i="6"/>
  <c r="L171" i="6"/>
  <c r="K172" i="6"/>
  <c r="S172" i="6"/>
  <c r="H175" i="6"/>
  <c r="P175" i="6"/>
  <c r="E178" i="6"/>
  <c r="M178" i="6"/>
  <c r="L179" i="6"/>
  <c r="K180" i="6"/>
  <c r="S180" i="6"/>
  <c r="H183" i="6"/>
  <c r="P183" i="6"/>
  <c r="E186" i="6"/>
  <c r="M186" i="6"/>
  <c r="L187" i="6"/>
  <c r="K188" i="6"/>
  <c r="S188" i="6"/>
  <c r="H191" i="6"/>
  <c r="P191" i="6"/>
  <c r="G192" i="6"/>
  <c r="O192" i="6"/>
  <c r="E194" i="6"/>
  <c r="M194" i="6"/>
  <c r="L195" i="6"/>
  <c r="K196" i="6"/>
  <c r="S196" i="6"/>
  <c r="H199" i="6"/>
  <c r="P199" i="6"/>
  <c r="G200" i="6"/>
  <c r="O200" i="6"/>
  <c r="E202" i="6"/>
  <c r="M202" i="6"/>
  <c r="L203" i="6"/>
  <c r="R204" i="6"/>
  <c r="J204" i="6"/>
  <c r="L204" i="6"/>
  <c r="M205" i="6"/>
  <c r="E206" i="6"/>
  <c r="O206" i="6"/>
  <c r="F209" i="6"/>
  <c r="P209" i="6"/>
  <c r="I210" i="6"/>
  <c r="S210" i="6"/>
  <c r="N212" i="6"/>
  <c r="F212" i="6"/>
  <c r="R212" i="6"/>
  <c r="J212" i="6"/>
  <c r="M212" i="6"/>
  <c r="L214" i="6"/>
  <c r="R214" i="6"/>
  <c r="J214" i="6"/>
  <c r="P214" i="6"/>
  <c r="H214" i="6"/>
  <c r="N214" i="6"/>
  <c r="J217" i="6"/>
  <c r="Q218" i="6"/>
  <c r="L225" i="6"/>
  <c r="J226" i="6"/>
  <c r="K228" i="6"/>
  <c r="R242" i="6"/>
  <c r="J242" i="6"/>
  <c r="Q242" i="6"/>
  <c r="I242" i="6"/>
  <c r="P242" i="6"/>
  <c r="H242" i="6"/>
  <c r="O242" i="6"/>
  <c r="G242" i="6"/>
  <c r="N242" i="6"/>
  <c r="F242" i="6"/>
  <c r="M242" i="6"/>
  <c r="E242" i="6"/>
  <c r="L242" i="6"/>
  <c r="J126" i="6"/>
  <c r="R126" i="6"/>
  <c r="K133" i="6"/>
  <c r="S133" i="6"/>
  <c r="J134" i="6"/>
  <c r="R134" i="6"/>
  <c r="K141" i="6"/>
  <c r="S141" i="6"/>
  <c r="J142" i="6"/>
  <c r="R142" i="6"/>
  <c r="G145" i="6"/>
  <c r="O145" i="6"/>
  <c r="K149" i="6"/>
  <c r="S149" i="6"/>
  <c r="J150" i="6"/>
  <c r="R150" i="6"/>
  <c r="G153" i="6"/>
  <c r="O153" i="6"/>
  <c r="L156" i="6"/>
  <c r="K157" i="6"/>
  <c r="J158" i="6"/>
  <c r="R158" i="6"/>
  <c r="G161" i="6"/>
  <c r="O161" i="6"/>
  <c r="E163" i="6"/>
  <c r="M163" i="6"/>
  <c r="L164" i="6"/>
  <c r="K165" i="6"/>
  <c r="S165" i="6"/>
  <c r="J166" i="6"/>
  <c r="R166" i="6"/>
  <c r="I167" i="6"/>
  <c r="Q167" i="6"/>
  <c r="G169" i="6"/>
  <c r="O169" i="6"/>
  <c r="F170" i="6"/>
  <c r="N170" i="6"/>
  <c r="E171" i="6"/>
  <c r="M171" i="6"/>
  <c r="L172" i="6"/>
  <c r="K173" i="6"/>
  <c r="S173" i="6"/>
  <c r="J174" i="6"/>
  <c r="R174" i="6"/>
  <c r="I175" i="6"/>
  <c r="Q175" i="6"/>
  <c r="G177" i="6"/>
  <c r="O177" i="6"/>
  <c r="F178" i="6"/>
  <c r="N178" i="6"/>
  <c r="E179" i="6"/>
  <c r="M179" i="6"/>
  <c r="L180" i="6"/>
  <c r="K181" i="6"/>
  <c r="S181" i="6"/>
  <c r="J182" i="6"/>
  <c r="R182" i="6"/>
  <c r="I183" i="6"/>
  <c r="Q183" i="6"/>
  <c r="G185" i="6"/>
  <c r="O185" i="6"/>
  <c r="F186" i="6"/>
  <c r="N186" i="6"/>
  <c r="E187" i="6"/>
  <c r="M187" i="6"/>
  <c r="L188" i="6"/>
  <c r="K189" i="6"/>
  <c r="S189" i="6"/>
  <c r="J190" i="6"/>
  <c r="R190" i="6"/>
  <c r="I191" i="6"/>
  <c r="Q191" i="6"/>
  <c r="H192" i="6"/>
  <c r="P192" i="6"/>
  <c r="G193" i="6"/>
  <c r="O193" i="6"/>
  <c r="F194" i="6"/>
  <c r="N194" i="6"/>
  <c r="E195" i="6"/>
  <c r="M195" i="6"/>
  <c r="L196" i="6"/>
  <c r="K197" i="6"/>
  <c r="J198" i="6"/>
  <c r="R198" i="6"/>
  <c r="I199" i="6"/>
  <c r="Q199" i="6"/>
  <c r="H200" i="6"/>
  <c r="P200" i="6"/>
  <c r="G201" i="6"/>
  <c r="O201" i="6"/>
  <c r="F202" i="6"/>
  <c r="N202" i="6"/>
  <c r="E203" i="6"/>
  <c r="M203" i="6"/>
  <c r="M204" i="6"/>
  <c r="E205" i="6"/>
  <c r="N205" i="6"/>
  <c r="F206" i="6"/>
  <c r="Q206" i="6"/>
  <c r="R208" i="6"/>
  <c r="J208" i="6"/>
  <c r="N208" i="6"/>
  <c r="F208" i="6"/>
  <c r="M208" i="6"/>
  <c r="G209" i="6"/>
  <c r="R209" i="6"/>
  <c r="J210" i="6"/>
  <c r="O212" i="6"/>
  <c r="O214" i="6"/>
  <c r="R216" i="6"/>
  <c r="J216" i="6"/>
  <c r="P216" i="6"/>
  <c r="H216" i="6"/>
  <c r="N216" i="6"/>
  <c r="F216" i="6"/>
  <c r="O216" i="6"/>
  <c r="K217" i="6"/>
  <c r="E218" i="6"/>
  <c r="R218" i="6"/>
  <c r="L222" i="6"/>
  <c r="R222" i="6"/>
  <c r="J222" i="6"/>
  <c r="P222" i="6"/>
  <c r="H222" i="6"/>
  <c r="N222" i="6"/>
  <c r="N225" i="6"/>
  <c r="K226" i="6"/>
  <c r="M228" i="6"/>
  <c r="K126" i="6"/>
  <c r="K134" i="6"/>
  <c r="K142" i="6"/>
  <c r="H145" i="6"/>
  <c r="P145" i="6"/>
  <c r="K150" i="6"/>
  <c r="H153" i="6"/>
  <c r="P153" i="6"/>
  <c r="E156" i="6"/>
  <c r="M156" i="6"/>
  <c r="K158" i="6"/>
  <c r="H161" i="6"/>
  <c r="P161" i="6"/>
  <c r="F163" i="6"/>
  <c r="N163" i="6"/>
  <c r="E164" i="6"/>
  <c r="M164" i="6"/>
  <c r="K166" i="6"/>
  <c r="J167" i="6"/>
  <c r="R167" i="6"/>
  <c r="H169" i="6"/>
  <c r="P169" i="6"/>
  <c r="G170" i="6"/>
  <c r="O170" i="6"/>
  <c r="F171" i="6"/>
  <c r="N171" i="6"/>
  <c r="E172" i="6"/>
  <c r="M172" i="6"/>
  <c r="K174" i="6"/>
  <c r="J175" i="6"/>
  <c r="R175" i="6"/>
  <c r="H177" i="6"/>
  <c r="P177" i="6"/>
  <c r="G178" i="6"/>
  <c r="O178" i="6"/>
  <c r="F179" i="6"/>
  <c r="N179" i="6"/>
  <c r="E180" i="6"/>
  <c r="M180" i="6"/>
  <c r="K182" i="6"/>
  <c r="J183" i="6"/>
  <c r="R183" i="6"/>
  <c r="H185" i="6"/>
  <c r="P185" i="6"/>
  <c r="G186" i="6"/>
  <c r="O186" i="6"/>
  <c r="F187" i="6"/>
  <c r="N187" i="6"/>
  <c r="E188" i="6"/>
  <c r="M188" i="6"/>
  <c r="K190" i="6"/>
  <c r="J191" i="6"/>
  <c r="R191" i="6"/>
  <c r="I192" i="6"/>
  <c r="Q192" i="6"/>
  <c r="H193" i="6"/>
  <c r="P193" i="6"/>
  <c r="G194" i="6"/>
  <c r="O194" i="6"/>
  <c r="F195" i="6"/>
  <c r="N195" i="6"/>
  <c r="E196" i="6"/>
  <c r="M196" i="6"/>
  <c r="K198" i="6"/>
  <c r="J199" i="6"/>
  <c r="R199" i="6"/>
  <c r="I200" i="6"/>
  <c r="Q200" i="6"/>
  <c r="H201" i="6"/>
  <c r="P201" i="6"/>
  <c r="G202" i="6"/>
  <c r="O202" i="6"/>
  <c r="F203" i="6"/>
  <c r="N203" i="6"/>
  <c r="E204" i="6"/>
  <c r="N204" i="6"/>
  <c r="F205" i="6"/>
  <c r="O205" i="6"/>
  <c r="G206" i="6"/>
  <c r="R206" i="6"/>
  <c r="H209" i="6"/>
  <c r="S209" i="6"/>
  <c r="E212" i="6"/>
  <c r="P212" i="6"/>
  <c r="E214" i="6"/>
  <c r="Q214" i="6"/>
  <c r="L217" i="6"/>
  <c r="G218" i="6"/>
  <c r="S218" i="6"/>
  <c r="N220" i="6"/>
  <c r="F220" i="6"/>
  <c r="L220" i="6"/>
  <c r="R220" i="6"/>
  <c r="J220" i="6"/>
  <c r="O220" i="6"/>
  <c r="M226" i="6"/>
  <c r="Q228" i="6"/>
  <c r="R234" i="6"/>
  <c r="J234" i="6"/>
  <c r="Q234" i="6"/>
  <c r="I234" i="6"/>
  <c r="P234" i="6"/>
  <c r="H234" i="6"/>
  <c r="O234" i="6"/>
  <c r="G234" i="6"/>
  <c r="N234" i="6"/>
  <c r="F234" i="6"/>
  <c r="L234" i="6"/>
  <c r="K242" i="6"/>
  <c r="K167" i="6"/>
  <c r="S167" i="6"/>
  <c r="H170" i="6"/>
  <c r="P170" i="6"/>
  <c r="K175" i="6"/>
  <c r="S175" i="6"/>
  <c r="H178" i="6"/>
  <c r="P178" i="6"/>
  <c r="K183" i="6"/>
  <c r="S183" i="6"/>
  <c r="H186" i="6"/>
  <c r="P186" i="6"/>
  <c r="K191" i="6"/>
  <c r="S191" i="6"/>
  <c r="J192" i="6"/>
  <c r="R192" i="6"/>
  <c r="H194" i="6"/>
  <c r="P194" i="6"/>
  <c r="K199" i="6"/>
  <c r="S199" i="6"/>
  <c r="J200" i="6"/>
  <c r="R200" i="6"/>
  <c r="H202" i="6"/>
  <c r="P202" i="6"/>
  <c r="I206" i="6"/>
  <c r="S206" i="6"/>
  <c r="J209" i="6"/>
  <c r="P210" i="6"/>
  <c r="H210" i="6"/>
  <c r="L210" i="6"/>
  <c r="M210" i="6"/>
  <c r="R225" i="6"/>
  <c r="J225" i="6"/>
  <c r="Q225" i="6"/>
  <c r="I225" i="6"/>
  <c r="O225" i="6"/>
  <c r="G225" i="6"/>
  <c r="M225" i="6"/>
  <c r="E225" i="6"/>
  <c r="S225" i="6"/>
  <c r="K192" i="6"/>
  <c r="S192" i="6"/>
  <c r="K200" i="6"/>
  <c r="S200" i="6"/>
  <c r="Q217" i="6"/>
  <c r="I217" i="6"/>
  <c r="O217" i="6"/>
  <c r="G217" i="6"/>
  <c r="M217" i="6"/>
  <c r="E217" i="6"/>
  <c r="P217" i="6"/>
  <c r="Q226" i="6"/>
  <c r="I226" i="6"/>
  <c r="P226" i="6"/>
  <c r="H226" i="6"/>
  <c r="N226" i="6"/>
  <c r="F226" i="6"/>
  <c r="L226" i="6"/>
  <c r="R226" i="6"/>
  <c r="P228" i="6"/>
  <c r="H228" i="6"/>
  <c r="O228" i="6"/>
  <c r="G228" i="6"/>
  <c r="N228" i="6"/>
  <c r="F228" i="6"/>
  <c r="L228" i="6"/>
  <c r="R228" i="6"/>
  <c r="J228" i="6"/>
  <c r="K145" i="6"/>
  <c r="K153" i="6"/>
  <c r="H156" i="6"/>
  <c r="K161" i="6"/>
  <c r="I163" i="6"/>
  <c r="H164" i="6"/>
  <c r="E167" i="6"/>
  <c r="K169" i="6"/>
  <c r="J170" i="6"/>
  <c r="R170" i="6"/>
  <c r="I171" i="6"/>
  <c r="H172" i="6"/>
  <c r="E175" i="6"/>
  <c r="K177" i="6"/>
  <c r="J178" i="6"/>
  <c r="R178" i="6"/>
  <c r="I179" i="6"/>
  <c r="H180" i="6"/>
  <c r="E183" i="6"/>
  <c r="K185" i="6"/>
  <c r="J186" i="6"/>
  <c r="R186" i="6"/>
  <c r="I187" i="6"/>
  <c r="H188" i="6"/>
  <c r="E191" i="6"/>
  <c r="L192" i="6"/>
  <c r="K193" i="6"/>
  <c r="J194" i="6"/>
  <c r="R194" i="6"/>
  <c r="I195" i="6"/>
  <c r="H196" i="6"/>
  <c r="E199" i="6"/>
  <c r="L200" i="6"/>
  <c r="K201" i="6"/>
  <c r="J202" i="6"/>
  <c r="R202" i="6"/>
  <c r="I203" i="6"/>
  <c r="H204" i="6"/>
  <c r="Q204" i="6"/>
  <c r="J205" i="6"/>
  <c r="S205" i="6"/>
  <c r="E210" i="6"/>
  <c r="O210" i="6"/>
  <c r="I212" i="6"/>
  <c r="I214" i="6"/>
  <c r="R217" i="6"/>
  <c r="K218" i="6"/>
  <c r="G220" i="6"/>
  <c r="S220" i="6"/>
  <c r="F225" i="6"/>
  <c r="S226" i="6"/>
  <c r="K234" i="6"/>
  <c r="K170" i="6"/>
  <c r="K178" i="6"/>
  <c r="K186" i="6"/>
  <c r="E192" i="6"/>
  <c r="K194" i="6"/>
  <c r="E200" i="6"/>
  <c r="K202" i="6"/>
  <c r="L206" i="6"/>
  <c r="P206" i="6"/>
  <c r="H206" i="6"/>
  <c r="M206" i="6"/>
  <c r="Q209" i="6"/>
  <c r="I209" i="6"/>
  <c r="M209" i="6"/>
  <c r="E209" i="6"/>
  <c r="N209" i="6"/>
  <c r="F217" i="6"/>
  <c r="S217" i="6"/>
  <c r="E226" i="6"/>
  <c r="E228" i="6"/>
  <c r="Q248" i="6"/>
  <c r="I248" i="6"/>
  <c r="P248" i="6"/>
  <c r="H248" i="6"/>
  <c r="L248" i="6"/>
  <c r="M248" i="6"/>
  <c r="K248" i="6"/>
  <c r="J248" i="6"/>
  <c r="G248" i="6"/>
  <c r="S248" i="6"/>
  <c r="F248" i="6"/>
  <c r="R248" i="6"/>
  <c r="E248" i="6"/>
  <c r="O248" i="6"/>
  <c r="G207" i="6"/>
  <c r="O207" i="6"/>
  <c r="K211" i="6"/>
  <c r="I213" i="6"/>
  <c r="Q213" i="6"/>
  <c r="G215" i="6"/>
  <c r="O215" i="6"/>
  <c r="K219" i="6"/>
  <c r="I221" i="6"/>
  <c r="Q221" i="6"/>
  <c r="G223" i="6"/>
  <c r="O223" i="6"/>
  <c r="F224" i="6"/>
  <c r="N224" i="6"/>
  <c r="K227" i="6"/>
  <c r="S227" i="6"/>
  <c r="I229" i="6"/>
  <c r="Q229" i="6"/>
  <c r="H230" i="6"/>
  <c r="P230" i="6"/>
  <c r="G231" i="6"/>
  <c r="O231" i="6"/>
  <c r="F232" i="6"/>
  <c r="N232" i="6"/>
  <c r="E233" i="6"/>
  <c r="M233" i="6"/>
  <c r="K235" i="6"/>
  <c r="S235" i="6"/>
  <c r="J236" i="6"/>
  <c r="R236" i="6"/>
  <c r="I237" i="6"/>
  <c r="Q237" i="6"/>
  <c r="H238" i="6"/>
  <c r="P238" i="6"/>
  <c r="G239" i="6"/>
  <c r="O239" i="6"/>
  <c r="F240" i="6"/>
  <c r="N240" i="6"/>
  <c r="E241" i="6"/>
  <c r="M241" i="6"/>
  <c r="K243" i="6"/>
  <c r="H247" i="6"/>
  <c r="E250" i="6"/>
  <c r="S250" i="6"/>
  <c r="K255" i="6"/>
  <c r="L259" i="6"/>
  <c r="P266" i="6"/>
  <c r="H266" i="6"/>
  <c r="O266" i="6"/>
  <c r="G266" i="6"/>
  <c r="N266" i="6"/>
  <c r="F266" i="6"/>
  <c r="M266" i="6"/>
  <c r="E266" i="6"/>
  <c r="L266" i="6"/>
  <c r="R266" i="6"/>
  <c r="J266" i="6"/>
  <c r="Q266" i="6"/>
  <c r="I266" i="6"/>
  <c r="P274" i="6"/>
  <c r="H274" i="6"/>
  <c r="O274" i="6"/>
  <c r="G274" i="6"/>
  <c r="N274" i="6"/>
  <c r="F274" i="6"/>
  <c r="M274" i="6"/>
  <c r="E274" i="6"/>
  <c r="L274" i="6"/>
  <c r="R274" i="6"/>
  <c r="J274" i="6"/>
  <c r="Q274" i="6"/>
  <c r="I274" i="6"/>
  <c r="K236" i="6"/>
  <c r="S236" i="6"/>
  <c r="M244" i="6"/>
  <c r="L244" i="6"/>
  <c r="K244" i="6"/>
  <c r="N251" i="6"/>
  <c r="F251" i="6"/>
  <c r="M251" i="6"/>
  <c r="E251" i="6"/>
  <c r="Q251" i="6"/>
  <c r="I251" i="6"/>
  <c r="P251" i="6"/>
  <c r="K213" i="6"/>
  <c r="S213" i="6"/>
  <c r="K221" i="6"/>
  <c r="S221" i="6"/>
  <c r="H224" i="6"/>
  <c r="P224" i="6"/>
  <c r="K229" i="6"/>
  <c r="S229" i="6"/>
  <c r="J230" i="6"/>
  <c r="R230" i="6"/>
  <c r="H232" i="6"/>
  <c r="P232" i="6"/>
  <c r="G233" i="6"/>
  <c r="O233" i="6"/>
  <c r="L236" i="6"/>
  <c r="K237" i="6"/>
  <c r="S237" i="6"/>
  <c r="J238" i="6"/>
  <c r="R238" i="6"/>
  <c r="H240" i="6"/>
  <c r="P240" i="6"/>
  <c r="G241" i="6"/>
  <c r="O241" i="6"/>
  <c r="N244" i="6"/>
  <c r="I250" i="6"/>
  <c r="R251" i="6"/>
  <c r="O258" i="6"/>
  <c r="G258" i="6"/>
  <c r="N258" i="6"/>
  <c r="F258" i="6"/>
  <c r="R258" i="6"/>
  <c r="J258" i="6"/>
  <c r="Q258" i="6"/>
  <c r="I258" i="6"/>
  <c r="S258" i="6"/>
  <c r="K230" i="6"/>
  <c r="S230" i="6"/>
  <c r="E236" i="6"/>
  <c r="M236" i="6"/>
  <c r="K238" i="6"/>
  <c r="S238" i="6"/>
  <c r="E244" i="6"/>
  <c r="O244" i="6"/>
  <c r="R247" i="6"/>
  <c r="J247" i="6"/>
  <c r="Q247" i="6"/>
  <c r="I247" i="6"/>
  <c r="M247" i="6"/>
  <c r="N247" i="6"/>
  <c r="G251" i="6"/>
  <c r="S251" i="6"/>
  <c r="R255" i="6"/>
  <c r="J255" i="6"/>
  <c r="Q255" i="6"/>
  <c r="I255" i="6"/>
  <c r="M255" i="6"/>
  <c r="E255" i="6"/>
  <c r="L255" i="6"/>
  <c r="P255" i="6"/>
  <c r="N259" i="6"/>
  <c r="F259" i="6"/>
  <c r="M259" i="6"/>
  <c r="E259" i="6"/>
  <c r="Q259" i="6"/>
  <c r="I259" i="6"/>
  <c r="P259" i="6"/>
  <c r="H259" i="6"/>
  <c r="S259" i="6"/>
  <c r="K207" i="6"/>
  <c r="E213" i="6"/>
  <c r="K215" i="6"/>
  <c r="E221" i="6"/>
  <c r="K223" i="6"/>
  <c r="J224" i="6"/>
  <c r="R224" i="6"/>
  <c r="E229" i="6"/>
  <c r="L230" i="6"/>
  <c r="K231" i="6"/>
  <c r="J232" i="6"/>
  <c r="R232" i="6"/>
  <c r="I233" i="6"/>
  <c r="Q233" i="6"/>
  <c r="F236" i="6"/>
  <c r="N236" i="6"/>
  <c r="E237" i="6"/>
  <c r="L238" i="6"/>
  <c r="K239" i="6"/>
  <c r="J240" i="6"/>
  <c r="R240" i="6"/>
  <c r="I241" i="6"/>
  <c r="Q241" i="6"/>
  <c r="F244" i="6"/>
  <c r="P244" i="6"/>
  <c r="O247" i="6"/>
  <c r="L250" i="6"/>
  <c r="H251" i="6"/>
  <c r="M252" i="6"/>
  <c r="E252" i="6"/>
  <c r="L252" i="6"/>
  <c r="P252" i="6"/>
  <c r="H252" i="6"/>
  <c r="O252" i="6"/>
  <c r="S255" i="6"/>
  <c r="E258" i="6"/>
  <c r="M260" i="6"/>
  <c r="E260" i="6"/>
  <c r="L260" i="6"/>
  <c r="P260" i="6"/>
  <c r="H260" i="6"/>
  <c r="O260" i="6"/>
  <c r="G260" i="6"/>
  <c r="R260" i="6"/>
  <c r="K224" i="6"/>
  <c r="E230" i="6"/>
  <c r="M230" i="6"/>
  <c r="K232" i="6"/>
  <c r="J233" i="6"/>
  <c r="R233" i="6"/>
  <c r="G236" i="6"/>
  <c r="O236" i="6"/>
  <c r="E238" i="6"/>
  <c r="M238" i="6"/>
  <c r="K240" i="6"/>
  <c r="J241" i="6"/>
  <c r="R241" i="6"/>
  <c r="G244" i="6"/>
  <c r="Q244" i="6"/>
  <c r="E247" i="6"/>
  <c r="P247" i="6"/>
  <c r="J251" i="6"/>
  <c r="F255" i="6"/>
  <c r="G259" i="6"/>
  <c r="F230" i="6"/>
  <c r="K233" i="6"/>
  <c r="H236" i="6"/>
  <c r="F238" i="6"/>
  <c r="K241" i="6"/>
  <c r="H244" i="6"/>
  <c r="R244" i="6"/>
  <c r="F247" i="6"/>
  <c r="S247" i="6"/>
  <c r="O250" i="6"/>
  <c r="G250" i="6"/>
  <c r="N250" i="6"/>
  <c r="F250" i="6"/>
  <c r="R250" i="6"/>
  <c r="J250" i="6"/>
  <c r="P250" i="6"/>
  <c r="K251" i="6"/>
  <c r="G255" i="6"/>
  <c r="J259" i="6"/>
  <c r="K256" i="6"/>
  <c r="S256" i="6"/>
  <c r="L263" i="6"/>
  <c r="K264" i="6"/>
  <c r="S264" i="6"/>
  <c r="H267" i="6"/>
  <c r="P267" i="6"/>
  <c r="G268" i="6"/>
  <c r="O268" i="6"/>
  <c r="L271" i="6"/>
  <c r="K272" i="6"/>
  <c r="S272" i="6"/>
  <c r="H275" i="6"/>
  <c r="P275" i="6"/>
  <c r="H276" i="6"/>
  <c r="Q276" i="6"/>
  <c r="J277" i="6"/>
  <c r="L278" i="6"/>
  <c r="N278" i="6"/>
  <c r="F278" i="6"/>
  <c r="M278" i="6"/>
  <c r="M285" i="6"/>
  <c r="E285" i="6"/>
  <c r="R285" i="6"/>
  <c r="J285" i="6"/>
  <c r="O285" i="6"/>
  <c r="G285" i="6"/>
  <c r="P285" i="6"/>
  <c r="J286" i="6"/>
  <c r="S290" i="6"/>
  <c r="S294" i="6"/>
  <c r="R296" i="6"/>
  <c r="J296" i="6"/>
  <c r="O296" i="6"/>
  <c r="G296" i="6"/>
  <c r="N296" i="6"/>
  <c r="F296" i="6"/>
  <c r="L296" i="6"/>
  <c r="Q296" i="6"/>
  <c r="S298" i="6"/>
  <c r="S302" i="6"/>
  <c r="R304" i="6"/>
  <c r="J304" i="6"/>
  <c r="O304" i="6"/>
  <c r="G304" i="6"/>
  <c r="N304" i="6"/>
  <c r="F304" i="6"/>
  <c r="L304" i="6"/>
  <c r="Q304" i="6"/>
  <c r="S306" i="6"/>
  <c r="O314" i="6"/>
  <c r="Q318" i="6"/>
  <c r="I318" i="6"/>
  <c r="P318" i="6"/>
  <c r="H318" i="6"/>
  <c r="J318" i="6"/>
  <c r="S318" i="6"/>
  <c r="G318" i="6"/>
  <c r="R318" i="6"/>
  <c r="F318" i="6"/>
  <c r="O318" i="6"/>
  <c r="E318" i="6"/>
  <c r="N318" i="6"/>
  <c r="L318" i="6"/>
  <c r="K318" i="6"/>
  <c r="M322" i="6"/>
  <c r="E322" i="6"/>
  <c r="L322" i="6"/>
  <c r="Q322" i="6"/>
  <c r="I322" i="6"/>
  <c r="J322" i="6"/>
  <c r="H322" i="6"/>
  <c r="S322" i="6"/>
  <c r="G322" i="6"/>
  <c r="R322" i="6"/>
  <c r="F322" i="6"/>
  <c r="P322" i="6"/>
  <c r="N322" i="6"/>
  <c r="K322" i="6"/>
  <c r="K249" i="6"/>
  <c r="S249" i="6"/>
  <c r="L256" i="6"/>
  <c r="K257" i="6"/>
  <c r="S257" i="6"/>
  <c r="E263" i="6"/>
  <c r="M263" i="6"/>
  <c r="L264" i="6"/>
  <c r="K265" i="6"/>
  <c r="S265" i="6"/>
  <c r="I267" i="6"/>
  <c r="Q267" i="6"/>
  <c r="H268" i="6"/>
  <c r="P268" i="6"/>
  <c r="E271" i="6"/>
  <c r="M271" i="6"/>
  <c r="L272" i="6"/>
  <c r="K273" i="6"/>
  <c r="S273" i="6"/>
  <c r="I275" i="6"/>
  <c r="Q275" i="6"/>
  <c r="I276" i="6"/>
  <c r="O278" i="6"/>
  <c r="O283" i="6"/>
  <c r="G283" i="6"/>
  <c r="L283" i="6"/>
  <c r="Q283" i="6"/>
  <c r="I283" i="6"/>
  <c r="N283" i="6"/>
  <c r="Q285" i="6"/>
  <c r="F290" i="6"/>
  <c r="E294" i="6"/>
  <c r="S296" i="6"/>
  <c r="F298" i="6"/>
  <c r="E302" i="6"/>
  <c r="S304" i="6"/>
  <c r="F306" i="6"/>
  <c r="E310" i="6"/>
  <c r="K267" i="6"/>
  <c r="S267" i="6"/>
  <c r="K275" i="6"/>
  <c r="S275" i="6"/>
  <c r="M277" i="6"/>
  <c r="E277" i="6"/>
  <c r="O277" i="6"/>
  <c r="G277" i="6"/>
  <c r="N277" i="6"/>
  <c r="L286" i="6"/>
  <c r="Q286" i="6"/>
  <c r="I286" i="6"/>
  <c r="N286" i="6"/>
  <c r="F286" i="6"/>
  <c r="O286" i="6"/>
  <c r="I290" i="6"/>
  <c r="J294" i="6"/>
  <c r="I298" i="6"/>
  <c r="I306" i="6"/>
  <c r="L314" i="6"/>
  <c r="Q314" i="6"/>
  <c r="H314" i="6"/>
  <c r="P314" i="6"/>
  <c r="G314" i="6"/>
  <c r="N314" i="6"/>
  <c r="E314" i="6"/>
  <c r="M314" i="6"/>
  <c r="S314" i="6"/>
  <c r="J314" i="6"/>
  <c r="L267" i="6"/>
  <c r="K268" i="6"/>
  <c r="S268" i="6"/>
  <c r="H271" i="6"/>
  <c r="P271" i="6"/>
  <c r="L275" i="6"/>
  <c r="N276" i="6"/>
  <c r="F276" i="6"/>
  <c r="L276" i="6"/>
  <c r="P277" i="6"/>
  <c r="H278" i="6"/>
  <c r="R278" i="6"/>
  <c r="S283" i="6"/>
  <c r="I285" i="6"/>
  <c r="P286" i="6"/>
  <c r="K290" i="6"/>
  <c r="K294" i="6"/>
  <c r="K298" i="6"/>
  <c r="K302" i="6"/>
  <c r="I304" i="6"/>
  <c r="K306" i="6"/>
  <c r="M310" i="6"/>
  <c r="K245" i="6"/>
  <c r="S245" i="6"/>
  <c r="J246" i="6"/>
  <c r="R246" i="6"/>
  <c r="G249" i="6"/>
  <c r="O249" i="6"/>
  <c r="K253" i="6"/>
  <c r="S253" i="6"/>
  <c r="J254" i="6"/>
  <c r="R254" i="6"/>
  <c r="H256" i="6"/>
  <c r="P256" i="6"/>
  <c r="G257" i="6"/>
  <c r="O257" i="6"/>
  <c r="K261" i="6"/>
  <c r="S261" i="6"/>
  <c r="I263" i="6"/>
  <c r="Q263" i="6"/>
  <c r="H264" i="6"/>
  <c r="P264" i="6"/>
  <c r="G265" i="6"/>
  <c r="O265" i="6"/>
  <c r="E267" i="6"/>
  <c r="M267" i="6"/>
  <c r="L268" i="6"/>
  <c r="K269" i="6"/>
  <c r="S269" i="6"/>
  <c r="I271" i="6"/>
  <c r="Q271" i="6"/>
  <c r="H272" i="6"/>
  <c r="P272" i="6"/>
  <c r="G273" i="6"/>
  <c r="O273" i="6"/>
  <c r="E275" i="6"/>
  <c r="M275" i="6"/>
  <c r="M276" i="6"/>
  <c r="F277" i="6"/>
  <c r="Q277" i="6"/>
  <c r="I278" i="6"/>
  <c r="S278" i="6"/>
  <c r="R280" i="6"/>
  <c r="J280" i="6"/>
  <c r="O280" i="6"/>
  <c r="G280" i="6"/>
  <c r="L280" i="6"/>
  <c r="N280" i="6"/>
  <c r="H283" i="6"/>
  <c r="K285" i="6"/>
  <c r="E286" i="6"/>
  <c r="R286" i="6"/>
  <c r="N290" i="6"/>
  <c r="M294" i="6"/>
  <c r="K296" i="6"/>
  <c r="N298" i="6"/>
  <c r="M302" i="6"/>
  <c r="K304" i="6"/>
  <c r="N306" i="6"/>
  <c r="O310" i="6"/>
  <c r="F314" i="6"/>
  <c r="K246" i="6"/>
  <c r="H249" i="6"/>
  <c r="K254" i="6"/>
  <c r="I256" i="6"/>
  <c r="H257" i="6"/>
  <c r="K262" i="6"/>
  <c r="J263" i="6"/>
  <c r="R263" i="6"/>
  <c r="I264" i="6"/>
  <c r="H265" i="6"/>
  <c r="F267" i="6"/>
  <c r="N267" i="6"/>
  <c r="E268" i="6"/>
  <c r="K270" i="6"/>
  <c r="J271" i="6"/>
  <c r="R271" i="6"/>
  <c r="I272" i="6"/>
  <c r="H273" i="6"/>
  <c r="F275" i="6"/>
  <c r="N275" i="6"/>
  <c r="E276" i="6"/>
  <c r="O276" i="6"/>
  <c r="H277" i="6"/>
  <c r="R277" i="6"/>
  <c r="J278" i="6"/>
  <c r="P280" i="6"/>
  <c r="P282" i="6"/>
  <c r="H282" i="6"/>
  <c r="M282" i="6"/>
  <c r="E282" i="6"/>
  <c r="R282" i="6"/>
  <c r="J282" i="6"/>
  <c r="O282" i="6"/>
  <c r="J283" i="6"/>
  <c r="L285" i="6"/>
  <c r="G286" i="6"/>
  <c r="S286" i="6"/>
  <c r="R288" i="6"/>
  <c r="J288" i="6"/>
  <c r="O288" i="6"/>
  <c r="G288" i="6"/>
  <c r="L288" i="6"/>
  <c r="N288" i="6"/>
  <c r="M293" i="6"/>
  <c r="E293" i="6"/>
  <c r="R293" i="6"/>
  <c r="J293" i="6"/>
  <c r="Q293" i="6"/>
  <c r="I293" i="6"/>
  <c r="O293" i="6"/>
  <c r="G293" i="6"/>
  <c r="S293" i="6"/>
  <c r="M296" i="6"/>
  <c r="M301" i="6"/>
  <c r="E301" i="6"/>
  <c r="R301" i="6"/>
  <c r="J301" i="6"/>
  <c r="Q301" i="6"/>
  <c r="I301" i="6"/>
  <c r="O301" i="6"/>
  <c r="G301" i="6"/>
  <c r="S301" i="6"/>
  <c r="M304" i="6"/>
  <c r="M309" i="6"/>
  <c r="E309" i="6"/>
  <c r="R309" i="6"/>
  <c r="J309" i="6"/>
  <c r="Q309" i="6"/>
  <c r="I309" i="6"/>
  <c r="O309" i="6"/>
  <c r="G309" i="6"/>
  <c r="S309" i="6"/>
  <c r="R312" i="6"/>
  <c r="J312" i="6"/>
  <c r="Q312" i="6"/>
  <c r="I312" i="6"/>
  <c r="O312" i="6"/>
  <c r="G312" i="6"/>
  <c r="N312" i="6"/>
  <c r="F312" i="6"/>
  <c r="L312" i="6"/>
  <c r="I314" i="6"/>
  <c r="K263" i="6"/>
  <c r="G267" i="6"/>
  <c r="K271" i="6"/>
  <c r="G275" i="6"/>
  <c r="I277" i="6"/>
  <c r="S277" i="6"/>
  <c r="P290" i="6"/>
  <c r="H290" i="6"/>
  <c r="M290" i="6"/>
  <c r="E290" i="6"/>
  <c r="L290" i="6"/>
  <c r="R290" i="6"/>
  <c r="J290" i="6"/>
  <c r="Q290" i="6"/>
  <c r="L294" i="6"/>
  <c r="Q294" i="6"/>
  <c r="I294" i="6"/>
  <c r="P294" i="6"/>
  <c r="H294" i="6"/>
  <c r="N294" i="6"/>
  <c r="F294" i="6"/>
  <c r="R294" i="6"/>
  <c r="P298" i="6"/>
  <c r="H298" i="6"/>
  <c r="M298" i="6"/>
  <c r="E298" i="6"/>
  <c r="L298" i="6"/>
  <c r="R298" i="6"/>
  <c r="J298" i="6"/>
  <c r="Q298" i="6"/>
  <c r="L302" i="6"/>
  <c r="Q302" i="6"/>
  <c r="I302" i="6"/>
  <c r="P302" i="6"/>
  <c r="H302" i="6"/>
  <c r="N302" i="6"/>
  <c r="F302" i="6"/>
  <c r="R302" i="6"/>
  <c r="P306" i="6"/>
  <c r="H306" i="6"/>
  <c r="M306" i="6"/>
  <c r="E306" i="6"/>
  <c r="L306" i="6"/>
  <c r="R306" i="6"/>
  <c r="J306" i="6"/>
  <c r="Q306" i="6"/>
  <c r="L310" i="6"/>
  <c r="S310" i="6"/>
  <c r="K310" i="6"/>
  <c r="Q310" i="6"/>
  <c r="I310" i="6"/>
  <c r="P310" i="6"/>
  <c r="H310" i="6"/>
  <c r="N310" i="6"/>
  <c r="F310" i="6"/>
  <c r="K314" i="6"/>
  <c r="F317" i="6"/>
  <c r="P317" i="6"/>
  <c r="G334" i="6"/>
  <c r="Q357" i="6"/>
  <c r="I357" i="6"/>
  <c r="P357" i="6"/>
  <c r="H357" i="6"/>
  <c r="L357" i="6"/>
  <c r="K357" i="6"/>
  <c r="J357" i="6"/>
  <c r="S357" i="6"/>
  <c r="G357" i="6"/>
  <c r="R357" i="6"/>
  <c r="F357" i="6"/>
  <c r="O357" i="6"/>
  <c r="E357" i="6"/>
  <c r="N357" i="6"/>
  <c r="K281" i="6"/>
  <c r="S281" i="6"/>
  <c r="H284" i="6"/>
  <c r="P284" i="6"/>
  <c r="K289" i="6"/>
  <c r="S289" i="6"/>
  <c r="I291" i="6"/>
  <c r="Q291" i="6"/>
  <c r="H292" i="6"/>
  <c r="P292" i="6"/>
  <c r="K297" i="6"/>
  <c r="S297" i="6"/>
  <c r="I299" i="6"/>
  <c r="Q299" i="6"/>
  <c r="H300" i="6"/>
  <c r="P300" i="6"/>
  <c r="K305" i="6"/>
  <c r="S305" i="6"/>
  <c r="I307" i="6"/>
  <c r="Q307" i="6"/>
  <c r="H308" i="6"/>
  <c r="P308" i="6"/>
  <c r="K313" i="6"/>
  <c r="S313" i="6"/>
  <c r="G317" i="6"/>
  <c r="S317" i="6"/>
  <c r="E319" i="6"/>
  <c r="G321" i="6"/>
  <c r="R325" i="6"/>
  <c r="J325" i="6"/>
  <c r="Q325" i="6"/>
  <c r="I325" i="6"/>
  <c r="N325" i="6"/>
  <c r="F325" i="6"/>
  <c r="O325" i="6"/>
  <c r="E327" i="6"/>
  <c r="H329" i="6"/>
  <c r="J334" i="6"/>
  <c r="K291" i="6"/>
  <c r="S291" i="6"/>
  <c r="K299" i="6"/>
  <c r="S299" i="6"/>
  <c r="K307" i="6"/>
  <c r="S307" i="6"/>
  <c r="K317" i="6"/>
  <c r="L329" i="6"/>
  <c r="O334" i="6"/>
  <c r="K284" i="6"/>
  <c r="S284" i="6"/>
  <c r="L291" i="6"/>
  <c r="K292" i="6"/>
  <c r="S292" i="6"/>
  <c r="L299" i="6"/>
  <c r="K300" i="6"/>
  <c r="S300" i="6"/>
  <c r="L307" i="6"/>
  <c r="K308" i="6"/>
  <c r="S308" i="6"/>
  <c r="Q326" i="6"/>
  <c r="I326" i="6"/>
  <c r="P326" i="6"/>
  <c r="H326" i="6"/>
  <c r="M326" i="6"/>
  <c r="E326" i="6"/>
  <c r="O326" i="6"/>
  <c r="R333" i="6"/>
  <c r="J333" i="6"/>
  <c r="Q333" i="6"/>
  <c r="I333" i="6"/>
  <c r="N333" i="6"/>
  <c r="F333" i="6"/>
  <c r="M333" i="6"/>
  <c r="E333" i="6"/>
  <c r="S333" i="6"/>
  <c r="R317" i="6"/>
  <c r="J317" i="6"/>
  <c r="Q317" i="6"/>
  <c r="I317" i="6"/>
  <c r="M317" i="6"/>
  <c r="Q334" i="6"/>
  <c r="I334" i="6"/>
  <c r="P334" i="6"/>
  <c r="H334" i="6"/>
  <c r="N334" i="6"/>
  <c r="M334" i="6"/>
  <c r="E334" i="6"/>
  <c r="L334" i="6"/>
  <c r="S334" i="6"/>
  <c r="N317" i="6"/>
  <c r="N329" i="6"/>
  <c r="F329" i="6"/>
  <c r="M329" i="6"/>
  <c r="E329" i="6"/>
  <c r="R329" i="6"/>
  <c r="J329" i="6"/>
  <c r="Q329" i="6"/>
  <c r="I329" i="6"/>
  <c r="S329" i="6"/>
  <c r="R342" i="6"/>
  <c r="J342" i="6"/>
  <c r="Q342" i="6"/>
  <c r="I342" i="6"/>
  <c r="P342" i="6"/>
  <c r="H342" i="6"/>
  <c r="O342" i="6"/>
  <c r="G342" i="6"/>
  <c r="N342" i="6"/>
  <c r="F342" i="6"/>
  <c r="M342" i="6"/>
  <c r="E342" i="6"/>
  <c r="L342" i="6"/>
  <c r="K279" i="6"/>
  <c r="I281" i="6"/>
  <c r="F284" i="6"/>
  <c r="K287" i="6"/>
  <c r="I289" i="6"/>
  <c r="G291" i="6"/>
  <c r="F292" i="6"/>
  <c r="K295" i="6"/>
  <c r="I297" i="6"/>
  <c r="G299" i="6"/>
  <c r="F300" i="6"/>
  <c r="K303" i="6"/>
  <c r="I305" i="6"/>
  <c r="G307" i="6"/>
  <c r="F308" i="6"/>
  <c r="K311" i="6"/>
  <c r="I313" i="6"/>
  <c r="E317" i="6"/>
  <c r="O317" i="6"/>
  <c r="P319" i="6"/>
  <c r="H319" i="6"/>
  <c r="O319" i="6"/>
  <c r="G319" i="6"/>
  <c r="M319" i="6"/>
  <c r="N321" i="6"/>
  <c r="F321" i="6"/>
  <c r="M321" i="6"/>
  <c r="E321" i="6"/>
  <c r="R321" i="6"/>
  <c r="J321" i="6"/>
  <c r="P321" i="6"/>
  <c r="G326" i="6"/>
  <c r="P327" i="6"/>
  <c r="H327" i="6"/>
  <c r="O327" i="6"/>
  <c r="G327" i="6"/>
  <c r="L327" i="6"/>
  <c r="N327" i="6"/>
  <c r="M330" i="6"/>
  <c r="E330" i="6"/>
  <c r="L330" i="6"/>
  <c r="Q330" i="6"/>
  <c r="I330" i="6"/>
  <c r="P330" i="6"/>
  <c r="H330" i="6"/>
  <c r="R330" i="6"/>
  <c r="H333" i="6"/>
  <c r="F334" i="6"/>
  <c r="K335" i="6"/>
  <c r="S335" i="6"/>
  <c r="I337" i="6"/>
  <c r="Q337" i="6"/>
  <c r="H338" i="6"/>
  <c r="P338" i="6"/>
  <c r="E341" i="6"/>
  <c r="M341" i="6"/>
  <c r="K343" i="6"/>
  <c r="S343" i="6"/>
  <c r="I345" i="6"/>
  <c r="Q345" i="6"/>
  <c r="H346" i="6"/>
  <c r="P346" i="6"/>
  <c r="H347" i="6"/>
  <c r="Q347" i="6"/>
  <c r="J348" i="6"/>
  <c r="S348" i="6"/>
  <c r="P350" i="6"/>
  <c r="O350" i="6"/>
  <c r="G350" i="6"/>
  <c r="L350" i="6"/>
  <c r="E351" i="6"/>
  <c r="Q351" i="6"/>
  <c r="J352" i="6"/>
  <c r="M353" i="6"/>
  <c r="E353" i="6"/>
  <c r="L353" i="6"/>
  <c r="N353" i="6"/>
  <c r="K356" i="6"/>
  <c r="K360" i="6"/>
  <c r="F361" i="6"/>
  <c r="R361" i="6"/>
  <c r="E364" i="6"/>
  <c r="R391" i="6"/>
  <c r="J391" i="6"/>
  <c r="Q391" i="6"/>
  <c r="I391" i="6"/>
  <c r="L391" i="6"/>
  <c r="K391" i="6"/>
  <c r="H391" i="6"/>
  <c r="S391" i="6"/>
  <c r="G391" i="6"/>
  <c r="P391" i="6"/>
  <c r="F391" i="6"/>
  <c r="O391" i="6"/>
  <c r="E391" i="6"/>
  <c r="K320" i="6"/>
  <c r="S320" i="6"/>
  <c r="K328" i="6"/>
  <c r="S328" i="6"/>
  <c r="L335" i="6"/>
  <c r="K336" i="6"/>
  <c r="S336" i="6"/>
  <c r="J337" i="6"/>
  <c r="R337" i="6"/>
  <c r="I338" i="6"/>
  <c r="Q338" i="6"/>
  <c r="F341" i="6"/>
  <c r="N341" i="6"/>
  <c r="L343" i="6"/>
  <c r="K344" i="6"/>
  <c r="S344" i="6"/>
  <c r="J345" i="6"/>
  <c r="R345" i="6"/>
  <c r="I346" i="6"/>
  <c r="Q346" i="6"/>
  <c r="I347" i="6"/>
  <c r="S347" i="6"/>
  <c r="P349" i="6"/>
  <c r="H349" i="6"/>
  <c r="L349" i="6"/>
  <c r="M350" i="6"/>
  <c r="H351" i="6"/>
  <c r="R351" i="6"/>
  <c r="K352" i="6"/>
  <c r="O353" i="6"/>
  <c r="L360" i="6"/>
  <c r="G361" i="6"/>
  <c r="S361" i="6"/>
  <c r="G364" i="6"/>
  <c r="S366" i="6"/>
  <c r="K366" i="6"/>
  <c r="M366" i="6"/>
  <c r="J366" i="6"/>
  <c r="Q366" i="6"/>
  <c r="H366" i="6"/>
  <c r="P366" i="6"/>
  <c r="G366" i="6"/>
  <c r="R366" i="6"/>
  <c r="K371" i="6"/>
  <c r="L372" i="6"/>
  <c r="L381" i="6"/>
  <c r="S381" i="6"/>
  <c r="J381" i="6"/>
  <c r="R381" i="6"/>
  <c r="I381" i="6"/>
  <c r="Q381" i="6"/>
  <c r="H381" i="6"/>
  <c r="P381" i="6"/>
  <c r="G381" i="6"/>
  <c r="O381" i="6"/>
  <c r="F381" i="6"/>
  <c r="N381" i="6"/>
  <c r="E381" i="6"/>
  <c r="K337" i="6"/>
  <c r="S337" i="6"/>
  <c r="J338" i="6"/>
  <c r="R338" i="6"/>
  <c r="G341" i="6"/>
  <c r="O341" i="6"/>
  <c r="K345" i="6"/>
  <c r="S345" i="6"/>
  <c r="J346" i="6"/>
  <c r="R346" i="6"/>
  <c r="Q348" i="6"/>
  <c r="I348" i="6"/>
  <c r="L348" i="6"/>
  <c r="E350" i="6"/>
  <c r="N350" i="6"/>
  <c r="I351" i="6"/>
  <c r="S351" i="6"/>
  <c r="F353" i="6"/>
  <c r="P353" i="6"/>
  <c r="R356" i="6"/>
  <c r="J356" i="6"/>
  <c r="Q356" i="6"/>
  <c r="I356" i="6"/>
  <c r="M356" i="6"/>
  <c r="H361" i="6"/>
  <c r="H364" i="6"/>
  <c r="Q368" i="6"/>
  <c r="I368" i="6"/>
  <c r="O368" i="6"/>
  <c r="F368" i="6"/>
  <c r="M368" i="6"/>
  <c r="K368" i="6"/>
  <c r="S368" i="6"/>
  <c r="J368" i="6"/>
  <c r="R368" i="6"/>
  <c r="M391" i="6"/>
  <c r="K338" i="6"/>
  <c r="S338" i="6"/>
  <c r="H341" i="6"/>
  <c r="P341" i="6"/>
  <c r="K346" i="6"/>
  <c r="R347" i="6"/>
  <c r="J347" i="6"/>
  <c r="L347" i="6"/>
  <c r="J351" i="6"/>
  <c r="N352" i="6"/>
  <c r="F352" i="6"/>
  <c r="M352" i="6"/>
  <c r="E352" i="6"/>
  <c r="O352" i="6"/>
  <c r="Q353" i="6"/>
  <c r="N356" i="6"/>
  <c r="R360" i="6"/>
  <c r="J360" i="6"/>
  <c r="N360" i="6"/>
  <c r="F360" i="6"/>
  <c r="M360" i="6"/>
  <c r="E360" i="6"/>
  <c r="P360" i="6"/>
  <c r="J361" i="6"/>
  <c r="K364" i="6"/>
  <c r="N391" i="6"/>
  <c r="K315" i="6"/>
  <c r="S315" i="6"/>
  <c r="J316" i="6"/>
  <c r="R316" i="6"/>
  <c r="F320" i="6"/>
  <c r="N320" i="6"/>
  <c r="K323" i="6"/>
  <c r="S323" i="6"/>
  <c r="J324" i="6"/>
  <c r="R324" i="6"/>
  <c r="F328" i="6"/>
  <c r="N328" i="6"/>
  <c r="K331" i="6"/>
  <c r="S331" i="6"/>
  <c r="J332" i="6"/>
  <c r="R332" i="6"/>
  <c r="G335" i="6"/>
  <c r="O335" i="6"/>
  <c r="F336" i="6"/>
  <c r="N336" i="6"/>
  <c r="E337" i="6"/>
  <c r="M337" i="6"/>
  <c r="L338" i="6"/>
  <c r="K339" i="6"/>
  <c r="S339" i="6"/>
  <c r="J340" i="6"/>
  <c r="R340" i="6"/>
  <c r="I341" i="6"/>
  <c r="Q341" i="6"/>
  <c r="G343" i="6"/>
  <c r="O343" i="6"/>
  <c r="F344" i="6"/>
  <c r="N344" i="6"/>
  <c r="E345" i="6"/>
  <c r="M345" i="6"/>
  <c r="L346" i="6"/>
  <c r="M347" i="6"/>
  <c r="E348" i="6"/>
  <c r="N348" i="6"/>
  <c r="F349" i="6"/>
  <c r="O349" i="6"/>
  <c r="H350" i="6"/>
  <c r="R350" i="6"/>
  <c r="K351" i="6"/>
  <c r="P352" i="6"/>
  <c r="H353" i="6"/>
  <c r="R353" i="6"/>
  <c r="E356" i="6"/>
  <c r="O356" i="6"/>
  <c r="L358" i="6"/>
  <c r="P358" i="6"/>
  <c r="H358" i="6"/>
  <c r="O358" i="6"/>
  <c r="G358" i="6"/>
  <c r="N358" i="6"/>
  <c r="Q360" i="6"/>
  <c r="K361" i="6"/>
  <c r="M364" i="6"/>
  <c r="F366" i="6"/>
  <c r="E368" i="6"/>
  <c r="M381" i="6"/>
  <c r="L389" i="6"/>
  <c r="R389" i="6"/>
  <c r="I389" i="6"/>
  <c r="Q389" i="6"/>
  <c r="H389" i="6"/>
  <c r="P389" i="6"/>
  <c r="G389" i="6"/>
  <c r="O389" i="6"/>
  <c r="F389" i="6"/>
  <c r="N389" i="6"/>
  <c r="E389" i="6"/>
  <c r="M389" i="6"/>
  <c r="M396" i="6"/>
  <c r="E396" i="6"/>
  <c r="L396" i="6"/>
  <c r="J396" i="6"/>
  <c r="S396" i="6"/>
  <c r="I396" i="6"/>
  <c r="R396" i="6"/>
  <c r="H396" i="6"/>
  <c r="Q396" i="6"/>
  <c r="G396" i="6"/>
  <c r="P396" i="6"/>
  <c r="F396" i="6"/>
  <c r="O396" i="6"/>
  <c r="K316" i="6"/>
  <c r="G320" i="6"/>
  <c r="K324" i="6"/>
  <c r="G328" i="6"/>
  <c r="K332" i="6"/>
  <c r="H335" i="6"/>
  <c r="G336" i="6"/>
  <c r="F337" i="6"/>
  <c r="E338" i="6"/>
  <c r="K340" i="6"/>
  <c r="J341" i="6"/>
  <c r="R341" i="6"/>
  <c r="H343" i="6"/>
  <c r="G344" i="6"/>
  <c r="F345" i="6"/>
  <c r="E346" i="6"/>
  <c r="M346" i="6"/>
  <c r="E347" i="6"/>
  <c r="N347" i="6"/>
  <c r="F348" i="6"/>
  <c r="O348" i="6"/>
  <c r="G349" i="6"/>
  <c r="Q349" i="6"/>
  <c r="I350" i="6"/>
  <c r="S350" i="6"/>
  <c r="G352" i="6"/>
  <c r="Q352" i="6"/>
  <c r="I353" i="6"/>
  <c r="S353" i="6"/>
  <c r="F356" i="6"/>
  <c r="P356" i="6"/>
  <c r="G360" i="6"/>
  <c r="S360" i="6"/>
  <c r="I366" i="6"/>
  <c r="G368" i="6"/>
  <c r="N371" i="6"/>
  <c r="F371" i="6"/>
  <c r="S371" i="6"/>
  <c r="J371" i="6"/>
  <c r="Q371" i="6"/>
  <c r="H371" i="6"/>
  <c r="O371" i="6"/>
  <c r="E371" i="6"/>
  <c r="M371" i="6"/>
  <c r="M372" i="6"/>
  <c r="E372" i="6"/>
  <c r="K372" i="6"/>
  <c r="R372" i="6"/>
  <c r="I372" i="6"/>
  <c r="P372" i="6"/>
  <c r="G372" i="6"/>
  <c r="O372" i="6"/>
  <c r="F372" i="6"/>
  <c r="M380" i="6"/>
  <c r="E380" i="6"/>
  <c r="S380" i="6"/>
  <c r="J380" i="6"/>
  <c r="R380" i="6"/>
  <c r="I380" i="6"/>
  <c r="Q380" i="6"/>
  <c r="H380" i="6"/>
  <c r="P380" i="6"/>
  <c r="G380" i="6"/>
  <c r="O380" i="6"/>
  <c r="F380" i="6"/>
  <c r="N380" i="6"/>
  <c r="K341" i="6"/>
  <c r="O351" i="6"/>
  <c r="G351" i="6"/>
  <c r="N351" i="6"/>
  <c r="F351" i="6"/>
  <c r="M351" i="6"/>
  <c r="Q361" i="6"/>
  <c r="I361" i="6"/>
  <c r="M361" i="6"/>
  <c r="E361" i="6"/>
  <c r="L361" i="6"/>
  <c r="O361" i="6"/>
  <c r="N364" i="6"/>
  <c r="F364" i="6"/>
  <c r="L364" i="6"/>
  <c r="R364" i="6"/>
  <c r="J364" i="6"/>
  <c r="Q364" i="6"/>
  <c r="I364" i="6"/>
  <c r="P364" i="6"/>
  <c r="K354" i="6"/>
  <c r="J355" i="6"/>
  <c r="R355" i="6"/>
  <c r="F359" i="6"/>
  <c r="N359" i="6"/>
  <c r="K362" i="6"/>
  <c r="J363" i="6"/>
  <c r="R363" i="6"/>
  <c r="H365" i="6"/>
  <c r="P365" i="6"/>
  <c r="H367" i="6"/>
  <c r="Q367" i="6"/>
  <c r="O370" i="6"/>
  <c r="G370" i="6"/>
  <c r="L370" i="6"/>
  <c r="F373" i="6"/>
  <c r="O373" i="6"/>
  <c r="G375" i="6"/>
  <c r="P375" i="6"/>
  <c r="H376" i="6"/>
  <c r="R376" i="6"/>
  <c r="J377" i="6"/>
  <c r="S377" i="6"/>
  <c r="N379" i="6"/>
  <c r="F379" i="6"/>
  <c r="L379" i="6"/>
  <c r="F383" i="6"/>
  <c r="O383" i="6"/>
  <c r="G384" i="6"/>
  <c r="P384" i="6"/>
  <c r="I385" i="6"/>
  <c r="R385" i="6"/>
  <c r="J386" i="6"/>
  <c r="S386" i="6"/>
  <c r="M388" i="6"/>
  <c r="E388" i="6"/>
  <c r="L388" i="6"/>
  <c r="J392" i="6"/>
  <c r="P393" i="6"/>
  <c r="H393" i="6"/>
  <c r="O393" i="6"/>
  <c r="G393" i="6"/>
  <c r="M393" i="6"/>
  <c r="H394" i="6"/>
  <c r="R394" i="6"/>
  <c r="K395" i="6"/>
  <c r="K400" i="6"/>
  <c r="R402" i="6"/>
  <c r="J402" i="6"/>
  <c r="P402" i="6"/>
  <c r="H402" i="6"/>
  <c r="O402" i="6"/>
  <c r="G402" i="6"/>
  <c r="N402" i="6"/>
  <c r="F402" i="6"/>
  <c r="S402" i="6"/>
  <c r="Q404" i="6"/>
  <c r="K355" i="6"/>
  <c r="G359" i="6"/>
  <c r="O359" i="6"/>
  <c r="K363" i="6"/>
  <c r="I365" i="6"/>
  <c r="Q365" i="6"/>
  <c r="I367" i="6"/>
  <c r="P369" i="6"/>
  <c r="H369" i="6"/>
  <c r="L369" i="6"/>
  <c r="M370" i="6"/>
  <c r="G373" i="6"/>
  <c r="P373" i="6"/>
  <c r="H375" i="6"/>
  <c r="Q375" i="6"/>
  <c r="J376" i="6"/>
  <c r="O378" i="6"/>
  <c r="G378" i="6"/>
  <c r="L378" i="6"/>
  <c r="M379" i="6"/>
  <c r="G383" i="6"/>
  <c r="H384" i="6"/>
  <c r="R384" i="6"/>
  <c r="J385" i="6"/>
  <c r="N387" i="6"/>
  <c r="F387" i="6"/>
  <c r="L387" i="6"/>
  <c r="N388" i="6"/>
  <c r="N393" i="6"/>
  <c r="I394" i="6"/>
  <c r="Q403" i="6"/>
  <c r="I403" i="6"/>
  <c r="O403" i="6"/>
  <c r="G403" i="6"/>
  <c r="N403" i="6"/>
  <c r="F403" i="6"/>
  <c r="M403" i="6"/>
  <c r="E403" i="6"/>
  <c r="S403" i="6"/>
  <c r="I375" i="6"/>
  <c r="S375" i="6"/>
  <c r="P377" i="6"/>
  <c r="H377" i="6"/>
  <c r="L377" i="6"/>
  <c r="J384" i="6"/>
  <c r="S384" i="6"/>
  <c r="O386" i="6"/>
  <c r="G386" i="6"/>
  <c r="L386" i="6"/>
  <c r="N395" i="6"/>
  <c r="F395" i="6"/>
  <c r="M395" i="6"/>
  <c r="E395" i="6"/>
  <c r="O395" i="6"/>
  <c r="P404" i="6"/>
  <c r="H404" i="6"/>
  <c r="N404" i="6"/>
  <c r="F404" i="6"/>
  <c r="M404" i="6"/>
  <c r="E404" i="6"/>
  <c r="L404" i="6"/>
  <c r="S404" i="6"/>
  <c r="K404" i="6"/>
  <c r="K365" i="6"/>
  <c r="S365" i="6"/>
  <c r="R367" i="6"/>
  <c r="J367" i="6"/>
  <c r="L367" i="6"/>
  <c r="Q376" i="6"/>
  <c r="I376" i="6"/>
  <c r="L376" i="6"/>
  <c r="M377" i="6"/>
  <c r="P385" i="6"/>
  <c r="H385" i="6"/>
  <c r="L385" i="6"/>
  <c r="M386" i="6"/>
  <c r="Q392" i="6"/>
  <c r="I392" i="6"/>
  <c r="P392" i="6"/>
  <c r="H392" i="6"/>
  <c r="M392" i="6"/>
  <c r="P395" i="6"/>
  <c r="L400" i="6"/>
  <c r="R400" i="6"/>
  <c r="J400" i="6"/>
  <c r="Q400" i="6"/>
  <c r="I400" i="6"/>
  <c r="P400" i="6"/>
  <c r="H400" i="6"/>
  <c r="O400" i="6"/>
  <c r="R375" i="6"/>
  <c r="J375" i="6"/>
  <c r="L375" i="6"/>
  <c r="E377" i="6"/>
  <c r="N377" i="6"/>
  <c r="Q384" i="6"/>
  <c r="I384" i="6"/>
  <c r="L384" i="6"/>
  <c r="E386" i="6"/>
  <c r="N386" i="6"/>
  <c r="G395" i="6"/>
  <c r="Q395" i="6"/>
  <c r="G404" i="6"/>
  <c r="K359" i="6"/>
  <c r="E365" i="6"/>
  <c r="E367" i="6"/>
  <c r="N367" i="6"/>
  <c r="K373" i="6"/>
  <c r="M375" i="6"/>
  <c r="E376" i="6"/>
  <c r="N376" i="6"/>
  <c r="F377" i="6"/>
  <c r="O377" i="6"/>
  <c r="R383" i="6"/>
  <c r="J383" i="6"/>
  <c r="L383" i="6"/>
  <c r="M384" i="6"/>
  <c r="E385" i="6"/>
  <c r="N385" i="6"/>
  <c r="F386" i="6"/>
  <c r="P386" i="6"/>
  <c r="E392" i="6"/>
  <c r="O392" i="6"/>
  <c r="O394" i="6"/>
  <c r="G394" i="6"/>
  <c r="N394" i="6"/>
  <c r="F394" i="6"/>
  <c r="M394" i="6"/>
  <c r="H395" i="6"/>
  <c r="R395" i="6"/>
  <c r="E400" i="6"/>
  <c r="I404" i="6"/>
  <c r="G408" i="6"/>
  <c r="O408" i="6"/>
  <c r="E410" i="6"/>
  <c r="M410" i="6"/>
  <c r="K397" i="6"/>
  <c r="S397" i="6"/>
  <c r="I399" i="6"/>
  <c r="Q399" i="6"/>
  <c r="G401" i="6"/>
  <c r="O401" i="6"/>
  <c r="K405" i="6"/>
  <c r="S405" i="6"/>
  <c r="I407" i="6"/>
  <c r="Q407" i="6"/>
  <c r="H408" i="6"/>
  <c r="P408" i="6"/>
  <c r="G409" i="6"/>
  <c r="O409" i="6"/>
  <c r="F410" i="6"/>
  <c r="N410" i="6"/>
  <c r="K374" i="6"/>
  <c r="K382" i="6"/>
  <c r="K390" i="6"/>
  <c r="K398" i="6"/>
  <c r="J399" i="6"/>
  <c r="R399" i="6"/>
  <c r="H401" i="6"/>
  <c r="P401" i="6"/>
  <c r="K406" i="6"/>
  <c r="J407" i="6"/>
  <c r="R407" i="6"/>
  <c r="I408" i="6"/>
  <c r="Q408" i="6"/>
  <c r="H409" i="6"/>
  <c r="P409" i="6"/>
  <c r="G410" i="6"/>
  <c r="O410" i="6"/>
  <c r="K399" i="6"/>
  <c r="S399" i="6"/>
  <c r="K407" i="6"/>
  <c r="J408" i="6"/>
  <c r="R408" i="6"/>
  <c r="H410" i="6"/>
  <c r="P410" i="6"/>
  <c r="K408" i="6"/>
  <c r="S408" i="6"/>
  <c r="I410" i="6"/>
  <c r="Q410" i="6"/>
  <c r="E399" i="6"/>
  <c r="K401" i="6"/>
  <c r="K409" i="6"/>
  <c r="J410" i="6"/>
  <c r="R410" i="6"/>
  <c r="K410" i="6"/>
  <c r="E482" i="1"/>
  <c r="E481" i="1"/>
  <c r="E480" i="1"/>
  <c r="E479" i="1"/>
  <c r="E478" i="1" l="1"/>
  <c r="E477" i="1"/>
  <c r="E476" i="1"/>
  <c r="E475" i="1"/>
  <c r="E474" i="1"/>
  <c r="E473" i="1"/>
  <c r="E472" i="1" l="1"/>
  <c r="E471" i="1"/>
  <c r="E459" i="1" l="1"/>
  <c r="E458" i="1"/>
  <c r="E457" i="1"/>
  <c r="E456" i="1"/>
  <c r="E455" i="1"/>
  <c r="E454" i="1"/>
  <c r="E441" i="1"/>
  <c r="E440" i="1"/>
  <c r="E439" i="1"/>
  <c r="E436" i="1"/>
  <c r="E435" i="1"/>
  <c r="E434" i="1"/>
  <c r="E433" i="1"/>
  <c r="E432" i="1"/>
  <c r="E431" i="1"/>
  <c r="E430" i="1"/>
  <c r="E429" i="1"/>
  <c r="E415" i="1"/>
  <c r="E414" i="1"/>
  <c r="E413" i="1"/>
  <c r="E412" i="1"/>
  <c r="E411" i="1"/>
  <c r="E410" i="1"/>
  <c r="E409" i="1"/>
  <c r="E408" i="1"/>
  <c r="E407" i="1"/>
  <c r="E406" i="1"/>
  <c r="E404" i="1"/>
  <c r="E400" i="1"/>
  <c r="E399" i="1"/>
  <c r="E398" i="1"/>
  <c r="E394" i="1"/>
  <c r="E383" i="1"/>
  <c r="E382" i="1"/>
  <c r="E378" i="1"/>
  <c r="E372" i="1"/>
  <c r="E368" i="1"/>
  <c r="E367" i="1"/>
  <c r="E360" i="1"/>
  <c r="E340" i="1"/>
  <c r="E338" i="1"/>
  <c r="E335" i="1"/>
  <c r="E331" i="1"/>
  <c r="E328" i="1"/>
  <c r="E327" i="1"/>
  <c r="E323" i="1"/>
  <c r="E322" i="1"/>
  <c r="E321" i="1"/>
  <c r="E319" i="1"/>
  <c r="E318" i="1"/>
  <c r="E315" i="1"/>
  <c r="E314" i="1"/>
  <c r="E313" i="1"/>
  <c r="E312" i="1"/>
  <c r="E308" i="1"/>
  <c r="E305" i="1"/>
  <c r="E302" i="1"/>
  <c r="E283" i="1"/>
  <c r="E276" i="1"/>
  <c r="E275" i="1"/>
  <c r="E274" i="1"/>
  <c r="E273" i="1"/>
  <c r="E272" i="1"/>
  <c r="E269" i="1"/>
  <c r="E268" i="1"/>
  <c r="E267" i="1"/>
  <c r="E266" i="1"/>
  <c r="E264" i="1"/>
  <c r="E263" i="1"/>
  <c r="E245" i="1"/>
  <c r="E244" i="1"/>
  <c r="E243" i="1"/>
  <c r="E242" i="1"/>
  <c r="E241" i="1"/>
  <c r="E232" i="1"/>
  <c r="E231" i="1"/>
  <c r="E230" i="1"/>
  <c r="E229" i="1"/>
  <c r="E228" i="1"/>
  <c r="E227" i="1"/>
  <c r="E218" i="1"/>
  <c r="E215" i="1"/>
  <c r="E214" i="1"/>
  <c r="E211" i="1"/>
  <c r="E209" i="1"/>
  <c r="E202" i="1"/>
  <c r="E201" i="1"/>
  <c r="E200" i="1"/>
  <c r="E199" i="1"/>
  <c r="E196" i="1"/>
  <c r="E191" i="1"/>
  <c r="E190" i="1"/>
  <c r="E180" i="1"/>
  <c r="E183" i="1"/>
  <c r="E181" i="1"/>
  <c r="E176" i="1"/>
  <c r="E175" i="1"/>
  <c r="E174" i="1"/>
  <c r="E173" i="1"/>
  <c r="E172" i="1"/>
  <c r="E167" i="1"/>
  <c r="E166" i="1"/>
  <c r="E161" i="1"/>
  <c r="E160" i="1"/>
  <c r="E159" i="1"/>
  <c r="E158" i="1"/>
  <c r="E157" i="1"/>
  <c r="E156" i="1"/>
  <c r="E147" i="1"/>
  <c r="E146" i="1"/>
  <c r="E145" i="1"/>
  <c r="E144" i="1"/>
  <c r="E133" i="1"/>
  <c r="E129" i="1"/>
  <c r="E128" i="1"/>
  <c r="E122" i="1"/>
  <c r="E121" i="1"/>
  <c r="E117" i="1"/>
  <c r="E116" i="1"/>
  <c r="E115" i="1"/>
  <c r="E114" i="1"/>
  <c r="E113" i="1"/>
  <c r="E110" i="1"/>
  <c r="E103" i="1"/>
  <c r="E102" i="1"/>
  <c r="E97" i="1"/>
  <c r="E96" i="1"/>
  <c r="E95" i="1"/>
  <c r="E94" i="1"/>
  <c r="E93" i="1"/>
  <c r="E91" i="1"/>
  <c r="E85" i="1"/>
  <c r="E77" i="1"/>
  <c r="E76" i="1"/>
  <c r="E75" i="1"/>
  <c r="E73" i="1"/>
  <c r="E71" i="1"/>
  <c r="E47" i="1"/>
  <c r="E46" i="1"/>
  <c r="E45" i="1"/>
  <c r="E44" i="1"/>
  <c r="E42" i="1"/>
  <c r="E40" i="1"/>
  <c r="E36" i="1"/>
  <c r="E18" i="1"/>
  <c r="E17" i="1"/>
  <c r="E16" i="1"/>
  <c r="E9" i="1"/>
  <c r="E6" i="1"/>
  <c r="E5" i="1"/>
  <c r="E463" i="1"/>
  <c r="E462" i="1"/>
  <c r="E461" i="1"/>
  <c r="E460" i="1"/>
  <c r="E423" i="1"/>
  <c r="E422" i="1"/>
  <c r="E421" i="1"/>
  <c r="E420" i="1"/>
  <c r="E419" i="1"/>
  <c r="E405" i="1"/>
  <c r="E401" i="1"/>
  <c r="E397" i="1"/>
  <c r="E396" i="1"/>
  <c r="E395" i="1"/>
  <c r="E390" i="1"/>
  <c r="E389" i="1"/>
  <c r="E388" i="1"/>
  <c r="E387" i="1"/>
  <c r="E386" i="1"/>
  <c r="E385" i="1"/>
  <c r="E384" i="1"/>
  <c r="E380" i="1"/>
  <c r="E366" i="1"/>
  <c r="E365" i="1"/>
  <c r="E364" i="1"/>
  <c r="E361" i="1"/>
  <c r="E357" i="1"/>
  <c r="E355" i="1"/>
  <c r="E354" i="1"/>
  <c r="E353" i="1"/>
  <c r="E350" i="1"/>
  <c r="E349" i="1"/>
  <c r="E348" i="1"/>
  <c r="E347" i="1"/>
  <c r="E346" i="1"/>
  <c r="E345" i="1"/>
  <c r="E339" i="1"/>
  <c r="E337" i="1"/>
  <c r="E336" i="1"/>
  <c r="E334" i="1"/>
  <c r="E333" i="1"/>
  <c r="E330" i="1"/>
  <c r="E326" i="1"/>
  <c r="E325" i="1"/>
  <c r="E324" i="1"/>
  <c r="E317" i="1"/>
  <c r="E310" i="1"/>
  <c r="E309" i="1"/>
  <c r="E303" i="1"/>
  <c r="E298" i="1"/>
  <c r="E294" i="1"/>
  <c r="E292" i="1"/>
  <c r="E289" i="1"/>
  <c r="E288" i="1"/>
  <c r="E287" i="1"/>
  <c r="E284" i="1"/>
  <c r="E282" i="1"/>
  <c r="E281" i="1"/>
  <c r="E280" i="1"/>
  <c r="E279" i="1"/>
  <c r="E278" i="1"/>
  <c r="E277" i="1"/>
  <c r="E271" i="1"/>
  <c r="E270" i="1"/>
  <c r="E265" i="1"/>
  <c r="E261" i="1"/>
  <c r="E258" i="1"/>
  <c r="E240" i="1"/>
  <c r="E239" i="1"/>
  <c r="E238" i="1"/>
  <c r="E237" i="1"/>
  <c r="E236" i="1"/>
  <c r="E235" i="1"/>
  <c r="E233" i="1"/>
  <c r="E221" i="1"/>
  <c r="E220" i="1"/>
  <c r="E219" i="1"/>
  <c r="E216" i="1"/>
  <c r="E213" i="1"/>
  <c r="E212" i="1"/>
  <c r="E210" i="1"/>
  <c r="E204" i="1"/>
  <c r="E203" i="1"/>
  <c r="E189" i="1"/>
  <c r="E188" i="1"/>
  <c r="E187" i="1"/>
  <c r="E185" i="1"/>
  <c r="E186" i="1"/>
  <c r="E184" i="1"/>
  <c r="E182" i="1"/>
  <c r="E171" i="1"/>
  <c r="E170" i="1"/>
  <c r="E169" i="1"/>
  <c r="E164" i="1"/>
  <c r="E163" i="1"/>
  <c r="E162" i="1"/>
  <c r="E148" i="1"/>
  <c r="E143" i="1"/>
  <c r="E142" i="1"/>
  <c r="E141" i="1"/>
  <c r="E140" i="1"/>
  <c r="E139" i="1"/>
  <c r="E138" i="1"/>
  <c r="E137" i="1"/>
  <c r="E136" i="1"/>
  <c r="E131" i="1"/>
  <c r="E130" i="1"/>
  <c r="E126" i="1"/>
  <c r="E123" i="1"/>
  <c r="E120" i="1"/>
  <c r="E119" i="1"/>
  <c r="E118" i="1"/>
  <c r="E112" i="1"/>
  <c r="E111" i="1"/>
  <c r="E109" i="1"/>
  <c r="E108" i="1"/>
  <c r="E107" i="1"/>
  <c r="E105" i="1"/>
  <c r="E104" i="1"/>
  <c r="E100" i="1"/>
  <c r="E99" i="1"/>
  <c r="E98" i="1"/>
  <c r="E89" i="1"/>
  <c r="E88" i="1"/>
  <c r="E87" i="1"/>
  <c r="E86" i="1"/>
  <c r="E81" i="1"/>
  <c r="E80" i="1"/>
  <c r="E79" i="1"/>
  <c r="E78" i="1"/>
  <c r="E70" i="1"/>
  <c r="E69" i="1"/>
  <c r="E68" i="1"/>
  <c r="E67" i="1"/>
  <c r="E66" i="1"/>
  <c r="E63" i="1"/>
  <c r="E62" i="1"/>
  <c r="E61" i="1"/>
  <c r="E60" i="1"/>
  <c r="E59" i="1"/>
  <c r="E57" i="1"/>
  <c r="E56" i="1"/>
  <c r="E52" i="1"/>
  <c r="E51" i="1"/>
  <c r="E50" i="1"/>
  <c r="E49" i="1"/>
  <c r="E48" i="1"/>
  <c r="E43" i="1"/>
  <c r="E33" i="1"/>
  <c r="E32" i="1"/>
  <c r="E26" i="1"/>
  <c r="E19" i="1"/>
  <c r="E8" i="1"/>
  <c r="E4" i="1"/>
  <c r="E3" i="1"/>
  <c r="E2" i="1"/>
  <c r="E453" i="1"/>
  <c r="E452" i="1"/>
  <c r="E451" i="1"/>
  <c r="E450" i="1"/>
  <c r="E449" i="1"/>
  <c r="E448" i="1"/>
  <c r="E447" i="1"/>
  <c r="E446" i="1"/>
  <c r="E445" i="1"/>
  <c r="E444" i="1"/>
  <c r="E443" i="1"/>
  <c r="E438" i="1"/>
  <c r="E437" i="1"/>
  <c r="E442" i="1"/>
  <c r="E428" i="1"/>
  <c r="E427" i="1"/>
  <c r="E426" i="1"/>
  <c r="E425" i="1"/>
  <c r="E424" i="1"/>
  <c r="E418" i="1"/>
  <c r="E417" i="1"/>
  <c r="E416" i="1"/>
  <c r="E403" i="1"/>
  <c r="E402" i="1"/>
  <c r="E393" i="1"/>
  <c r="E392" i="1"/>
  <c r="E391" i="1"/>
  <c r="E381" i="1"/>
  <c r="E379" i="1"/>
  <c r="E376" i="1"/>
  <c r="E375" i="1"/>
  <c r="E374" i="1"/>
  <c r="E373" i="1"/>
  <c r="E377" i="1"/>
  <c r="E371" i="1"/>
  <c r="E370" i="1"/>
  <c r="E369" i="1"/>
  <c r="E363" i="1"/>
  <c r="E362" i="1"/>
  <c r="E359" i="1"/>
  <c r="E358" i="1"/>
  <c r="E356" i="1"/>
  <c r="E352" i="1"/>
  <c r="E351" i="1"/>
  <c r="E344" i="1"/>
  <c r="E343" i="1"/>
  <c r="E342" i="1"/>
  <c r="E341" i="1"/>
  <c r="E332" i="1"/>
  <c r="E329" i="1"/>
  <c r="E320" i="1"/>
  <c r="E316" i="1"/>
  <c r="E311" i="1"/>
  <c r="E307" i="1"/>
  <c r="E306" i="1"/>
  <c r="E304" i="1"/>
  <c r="E301" i="1"/>
  <c r="E300" i="1"/>
  <c r="E299" i="1"/>
  <c r="E297" i="1"/>
  <c r="E296" i="1"/>
  <c r="E295" i="1"/>
  <c r="E293" i="1"/>
  <c r="E291" i="1"/>
  <c r="E290" i="1"/>
  <c r="E286" i="1"/>
  <c r="E285" i="1"/>
  <c r="E262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34" i="1"/>
  <c r="E226" i="1"/>
  <c r="E225" i="1"/>
  <c r="E224" i="1"/>
  <c r="E223" i="1"/>
  <c r="E222" i="1"/>
  <c r="E217" i="1"/>
  <c r="E208" i="1"/>
  <c r="E207" i="1"/>
  <c r="E206" i="1"/>
  <c r="E205" i="1"/>
  <c r="E198" i="1"/>
  <c r="E197" i="1"/>
  <c r="E195" i="1"/>
  <c r="E194" i="1"/>
  <c r="E193" i="1"/>
  <c r="E192" i="1"/>
  <c r="E179" i="1"/>
  <c r="E178" i="1"/>
  <c r="E177" i="1"/>
  <c r="E168" i="1"/>
  <c r="E165" i="1"/>
  <c r="E155" i="1"/>
  <c r="E154" i="1"/>
  <c r="E153" i="1"/>
  <c r="E152" i="1"/>
  <c r="E151" i="1"/>
  <c r="E150" i="1"/>
  <c r="E149" i="1"/>
  <c r="E135" i="1"/>
  <c r="E134" i="1"/>
  <c r="E132" i="1"/>
  <c r="E127" i="1"/>
  <c r="E125" i="1"/>
  <c r="E124" i="1"/>
  <c r="E106" i="1"/>
  <c r="E101" i="1"/>
  <c r="E92" i="1"/>
  <c r="E90" i="1"/>
  <c r="E84" i="1"/>
  <c r="E83" i="1"/>
  <c r="E82" i="1"/>
  <c r="E74" i="1"/>
  <c r="E72" i="1"/>
  <c r="E65" i="1"/>
  <c r="E64" i="1"/>
  <c r="E58" i="1"/>
  <c r="E55" i="1"/>
  <c r="E54" i="1"/>
  <c r="E53" i="1"/>
  <c r="E41" i="1"/>
  <c r="E39" i="1"/>
  <c r="E38" i="1"/>
  <c r="E37" i="1"/>
  <c r="E35" i="1"/>
  <c r="E34" i="1"/>
  <c r="E31" i="1"/>
  <c r="E29" i="1"/>
  <c r="E28" i="1"/>
  <c r="E27" i="1"/>
  <c r="E25" i="1"/>
  <c r="E24" i="1"/>
  <c r="E30" i="1"/>
  <c r="E23" i="1"/>
  <c r="E22" i="1"/>
  <c r="E20" i="1"/>
  <c r="E15" i="1"/>
  <c r="E14" i="1"/>
  <c r="E13" i="1"/>
  <c r="E12" i="1"/>
  <c r="E11" i="1"/>
  <c r="E10" i="1"/>
  <c r="E7" i="1"/>
  <c r="E21" i="1"/>
</calcChain>
</file>

<file path=xl/sharedStrings.xml><?xml version="1.0" encoding="utf-8"?>
<sst xmlns="http://schemas.openxmlformats.org/spreadsheetml/2006/main" count="9062" uniqueCount="1007">
  <si>
    <t>Id</t>
  </si>
  <si>
    <t>Name</t>
  </si>
  <si>
    <t>Rarity</t>
  </si>
  <si>
    <t>Fuse</t>
  </si>
  <si>
    <t>Level</t>
  </si>
  <si>
    <t>Attack</t>
  </si>
  <si>
    <t>Defense</t>
  </si>
  <si>
    <t>Delay</t>
  </si>
  <si>
    <t>Faction1</t>
  </si>
  <si>
    <t>Faction2</t>
  </si>
  <si>
    <t>Faction3</t>
  </si>
  <si>
    <t>Skill1</t>
  </si>
  <si>
    <t>Skill2</t>
  </si>
  <si>
    <t>Skill3</t>
  </si>
  <si>
    <t>Skill4</t>
  </si>
  <si>
    <t>Skill5</t>
  </si>
  <si>
    <t>Archive Keeper</t>
  </si>
  <si>
    <t>Rare</t>
  </si>
  <si>
    <t>Single</t>
  </si>
  <si>
    <t>Aether</t>
  </si>
  <si>
    <t>Standard</t>
  </si>
  <si>
    <t>Armor, 1</t>
  </si>
  <si>
    <t>Griffin Knight</t>
  </si>
  <si>
    <t>Epic</t>
  </si>
  <si>
    <t>Smelted Skeleton</t>
  </si>
  <si>
    <t>Quad</t>
  </si>
  <si>
    <t>Chaos</t>
  </si>
  <si>
    <t>Undead</t>
  </si>
  <si>
    <t>Bolt,2</t>
  </si>
  <si>
    <t>Scorch,2</t>
  </si>
  <si>
    <t>Bolt,3</t>
  </si>
  <si>
    <t>Chaos Swell</t>
  </si>
  <si>
    <t>Dual</t>
  </si>
  <si>
    <t>Elemental</t>
  </si>
  <si>
    <t>Siphon,2</t>
  </si>
  <si>
    <t>Siphon,3</t>
  </si>
  <si>
    <t>Bolt,4</t>
  </si>
  <si>
    <t>Blood Demon</t>
  </si>
  <si>
    <t>Legendary</t>
  </si>
  <si>
    <t>Scorch,1</t>
  </si>
  <si>
    <t>Duoshot Ranger</t>
  </si>
  <si>
    <t>Wyld</t>
  </si>
  <si>
    <t>Empower Wyld,2</t>
  </si>
  <si>
    <t>Pierce,3</t>
  </si>
  <si>
    <t>Pierce,4</t>
  </si>
  <si>
    <t>Alabaster Sphinx</t>
  </si>
  <si>
    <t>Premium</t>
  </si>
  <si>
    <t>Barrier,4</t>
  </si>
  <si>
    <t>Barrier,5</t>
  </si>
  <si>
    <t>Ancient Scroll</t>
  </si>
  <si>
    <t>Angelic Brawler</t>
  </si>
  <si>
    <t>Angelic Bruiser</t>
  </si>
  <si>
    <t>Angelic Warrior</t>
  </si>
  <si>
    <t>Arcane Scroll</t>
  </si>
  <si>
    <t>Archive Curator</t>
  </si>
  <si>
    <t>Archive Guardian</t>
  </si>
  <si>
    <t>Artic Frog</t>
  </si>
  <si>
    <t>Ardent Paladin</t>
  </si>
  <si>
    <t>Armored Eagle</t>
  </si>
  <si>
    <t>Arms Champion</t>
  </si>
  <si>
    <t>Arms Enforcer</t>
  </si>
  <si>
    <t>Arms Gladiator</t>
  </si>
  <si>
    <t>Ascended Oracle</t>
  </si>
  <si>
    <t>Astral Pegasus</t>
  </si>
  <si>
    <t>Avatar of Clouds</t>
  </si>
  <si>
    <t>Aven Skypiercer</t>
  </si>
  <si>
    <t>Avenging Angel</t>
  </si>
  <si>
    <t>Azure Sphinx</t>
  </si>
  <si>
    <t>Beacon Guardian</t>
  </si>
  <si>
    <t>Blazing Aurora</t>
  </si>
  <si>
    <t>Blazing Drake</t>
  </si>
  <si>
    <t>Blizzard Dragon</t>
  </si>
  <si>
    <t>Bolt Elemental</t>
  </si>
  <si>
    <t>Brillant aurora</t>
  </si>
  <si>
    <t>Brillant Radiance</t>
  </si>
  <si>
    <t>Castlerock Griffin</t>
  </si>
  <si>
    <t>Celestial Whale</t>
  </si>
  <si>
    <t>Charging Raptor</t>
  </si>
  <si>
    <t>Cherub</t>
  </si>
  <si>
    <t>Citadel Spirit</t>
  </si>
  <si>
    <t>Cloud Sylph</t>
  </si>
  <si>
    <t>Concealed Dragon</t>
  </si>
  <si>
    <t>Cyclone Elemental</t>
  </si>
  <si>
    <t>Devote Oracle</t>
  </si>
  <si>
    <t>Elemental Seer</t>
  </si>
  <si>
    <t>Elementalist</t>
  </si>
  <si>
    <t>Enraged Soul Wisp</t>
  </si>
  <si>
    <t>Feather Skypiercer</t>
  </si>
  <si>
    <t>Fierce Skypiercer</t>
  </si>
  <si>
    <t>Final Judgment</t>
  </si>
  <si>
    <t>Form of Clouds</t>
  </si>
  <si>
    <t>Fowl Drove</t>
  </si>
  <si>
    <t>Fowl Horde</t>
  </si>
  <si>
    <t>Fowl Swarm</t>
  </si>
  <si>
    <t>Fox Charmer</t>
  </si>
  <si>
    <t>Fox Conjurer</t>
  </si>
  <si>
    <t>Fox Trickster</t>
  </si>
  <si>
    <t>Frost Frog</t>
  </si>
  <si>
    <t>Frozen Frog</t>
  </si>
  <si>
    <t>Glass Colossus</t>
  </si>
  <si>
    <t>Glass Goliath</t>
  </si>
  <si>
    <t>Glass Titan</t>
  </si>
  <si>
    <t>Grand Knight Frog</t>
  </si>
  <si>
    <t>Gravity Bender</t>
  </si>
  <si>
    <t>Gravity Swell</t>
  </si>
  <si>
    <t>Gravity Tide</t>
  </si>
  <si>
    <t>Hailstone Dragon</t>
  </si>
  <si>
    <t>Heoric Frog</t>
  </si>
  <si>
    <t>High Guardian</t>
  </si>
  <si>
    <t>High Judgment</t>
  </si>
  <si>
    <t>High Knight Frog</t>
  </si>
  <si>
    <t>Ice Dragon</t>
  </si>
  <si>
    <t>Irate Soul Wisp</t>
  </si>
  <si>
    <t>Iron Eagle</t>
  </si>
  <si>
    <t>Ivory Knight</t>
  </si>
  <si>
    <t>Judgment</t>
  </si>
  <si>
    <t>Kestral</t>
  </si>
  <si>
    <t>Lantern Guardian</t>
  </si>
  <si>
    <t>Lightbound Archer</t>
  </si>
  <si>
    <t>Lightguard Archer</t>
  </si>
  <si>
    <t>Lightning Baron</t>
  </si>
  <si>
    <t>Lightning Demigod</t>
  </si>
  <si>
    <t>Lightning Drake</t>
  </si>
  <si>
    <t>Lightning Elemental</t>
  </si>
  <si>
    <t>Lightning Lord</t>
  </si>
  <si>
    <t>Lightsworn Archer</t>
  </si>
  <si>
    <t>Lilypad Leaper</t>
  </si>
  <si>
    <t>Lumin Guardian</t>
  </si>
  <si>
    <t>Lurking Dragon</t>
  </si>
  <si>
    <t>Majestic Guardian</t>
  </si>
  <si>
    <t>Marble Sphinx</t>
  </si>
  <si>
    <t>Master of Elements</t>
  </si>
  <si>
    <t>Opal Knight</t>
  </si>
  <si>
    <t>Oracle</t>
  </si>
  <si>
    <t>Paladin</t>
  </si>
  <si>
    <t>Pegasus</t>
  </si>
  <si>
    <t>Piping Tempest</t>
  </si>
  <si>
    <t>Platinum Armorer</t>
  </si>
  <si>
    <t>Platinum Champion</t>
  </si>
  <si>
    <t>Platinum Golem</t>
  </si>
  <si>
    <t>Poliworg</t>
  </si>
  <si>
    <t>Poliworg Barrage</t>
  </si>
  <si>
    <t>Poliworg Blitz</t>
  </si>
  <si>
    <t>Purified Kestral</t>
  </si>
  <si>
    <t>Radiance</t>
  </si>
  <si>
    <t>Radiant Paladin</t>
  </si>
  <si>
    <t>Retribution Angel</t>
  </si>
  <si>
    <t>Royal Guardian</t>
  </si>
  <si>
    <t>Sailing Drake</t>
  </si>
  <si>
    <t>Scalding Tempest</t>
  </si>
  <si>
    <t>Shining Radiance</t>
  </si>
  <si>
    <t>Silver Wind</t>
  </si>
  <si>
    <t>Silver Wind Soul</t>
  </si>
  <si>
    <t>Silver Wind Spirit</t>
  </si>
  <si>
    <t>Sky Knight</t>
  </si>
  <si>
    <t>Sky Whale</t>
  </si>
  <si>
    <t>Soaring Whale</t>
  </si>
  <si>
    <t>Soul Wisp</t>
  </si>
  <si>
    <t>Spearhunter Griffin</t>
  </si>
  <si>
    <t>Spire Spirit</t>
  </si>
  <si>
    <t>Spirit Kestral</t>
  </si>
  <si>
    <t>Static Drake</t>
  </si>
  <si>
    <t>Steam Tempest</t>
  </si>
  <si>
    <t>Steel Eagle</t>
  </si>
  <si>
    <t>Storm Giant</t>
  </si>
  <si>
    <t>Stormcleaver Dragon</t>
  </si>
  <si>
    <t>Stormcloud Pegasus</t>
  </si>
  <si>
    <t>Stormspawn Dragon</t>
  </si>
  <si>
    <t>Supreme Knight Frog</t>
  </si>
  <si>
    <t>Swift Raptor</t>
  </si>
  <si>
    <t>Thunder Drake</t>
  </si>
  <si>
    <t>Thunder Elemental</t>
  </si>
  <si>
    <t>Thunderhead Giant</t>
  </si>
  <si>
    <t>Tornado Elemental</t>
  </si>
  <si>
    <t>Tower Spirit</t>
  </si>
  <si>
    <t>Twilight Mirror</t>
  </si>
  <si>
    <t>Twilight Reflector</t>
  </si>
  <si>
    <t>Twilight Specular</t>
  </si>
  <si>
    <t>Velied Dragon</t>
  </si>
  <si>
    <t>Veteran Cherub</t>
  </si>
  <si>
    <t>Vindication Angel</t>
  </si>
  <si>
    <t>Vivid Aurora</t>
  </si>
  <si>
    <t>Wartorn Cherub</t>
  </si>
  <si>
    <t>Wevfoot Bombardier</t>
  </si>
  <si>
    <t>Webfoot Marauder</t>
  </si>
  <si>
    <t>Webfoot Raider</t>
  </si>
  <si>
    <t>White Knight</t>
  </si>
  <si>
    <t>Wind Soul</t>
  </si>
  <si>
    <t>Wind Spirit</t>
  </si>
  <si>
    <t>Wind Sprite</t>
  </si>
  <si>
    <t>Windfrog</t>
  </si>
  <si>
    <t>Windfrog Aloft</t>
  </si>
  <si>
    <t>Windfrog Gale</t>
  </si>
  <si>
    <t>Windsear Drake</t>
  </si>
  <si>
    <t>Windstorm elemental</t>
  </si>
  <si>
    <t>Windtempest Giant</t>
  </si>
  <si>
    <t>Winged Raptor</t>
  </si>
  <si>
    <t>Acid Reaver</t>
  </si>
  <si>
    <t>Acidic Ooze</t>
  </si>
  <si>
    <t>Acidic Sludge</t>
  </si>
  <si>
    <t>Anvil Lava slug</t>
  </si>
  <si>
    <t>Armored Ogre</t>
  </si>
  <si>
    <t>Ash Bringer</t>
  </si>
  <si>
    <t>Ashfrog</t>
  </si>
  <si>
    <t>Bedlam Angel</t>
  </si>
  <si>
    <t>Black Knight</t>
  </si>
  <si>
    <t>Blazekin Dragon</t>
  </si>
  <si>
    <t>Blazen Spirit</t>
  </si>
  <si>
    <t>Blazerage Dragon</t>
  </si>
  <si>
    <t>Bloodclaw Wraith</t>
  </si>
  <si>
    <t>Bomb Spirit</t>
  </si>
  <si>
    <t>Boneclaw Giant</t>
  </si>
  <si>
    <t>Branding Automaton</t>
  </si>
  <si>
    <t>Branding Construct</t>
  </si>
  <si>
    <t>Branding Engine</t>
  </si>
  <si>
    <t>Burning Drake</t>
  </si>
  <si>
    <t>Canopy Chiller</t>
  </si>
  <si>
    <t>Canopy Horror</t>
  </si>
  <si>
    <t>canopy Terror</t>
  </si>
  <si>
    <t>Chaos Golem</t>
  </si>
  <si>
    <t>Chaos Tempest</t>
  </si>
  <si>
    <t>Cliffpass Apostle</t>
  </si>
  <si>
    <t>Cliffpass Champion</t>
  </si>
  <si>
    <t>Cliffpass Defender</t>
  </si>
  <si>
    <t>Croak Impaler</t>
  </si>
  <si>
    <t>Croak Lancer</t>
  </si>
  <si>
    <t>Croak Piercer</t>
  </si>
  <si>
    <t>Delusion Caster</t>
  </si>
  <si>
    <t>Demon Hound</t>
  </si>
  <si>
    <t>Devouring Dragon</t>
  </si>
  <si>
    <t>Devouring Locust</t>
  </si>
  <si>
    <t>Diension Imp</t>
  </si>
  <si>
    <t>Discord Golem</t>
  </si>
  <si>
    <t>Discordant Angel</t>
  </si>
  <si>
    <t>Dunetooth Demon</t>
  </si>
  <si>
    <t>Dunetooth Devil</t>
  </si>
  <si>
    <t>Dunetooth Rex</t>
  </si>
  <si>
    <t>Edge Demon</t>
  </si>
  <si>
    <t>Ember Drake</t>
  </si>
  <si>
    <t>Executioner Hound</t>
  </si>
  <si>
    <t>Fallen Angel</t>
  </si>
  <si>
    <t>Fire Devil</t>
  </si>
  <si>
    <t>Fire Fiend</t>
  </si>
  <si>
    <t>Fire Imp</t>
  </si>
  <si>
    <t>Fire Spirit</t>
  </si>
  <si>
    <t>FireBomb Spirit</t>
  </si>
  <si>
    <t>Flame Spirit</t>
  </si>
  <si>
    <t>Flashbomb Spirit</t>
  </si>
  <si>
    <t>Flicker Imp</t>
  </si>
  <si>
    <t>Forged Lava Slug</t>
  </si>
  <si>
    <t>Frogling Army</t>
  </si>
  <si>
    <t>Frogling Mob</t>
  </si>
  <si>
    <t>frogling Swarm</t>
  </si>
  <si>
    <t>Furnace Breaker</t>
  </si>
  <si>
    <t>Furnace Mech</t>
  </si>
  <si>
    <t>Furnace Smasher</t>
  </si>
  <si>
    <t>Gloomkin</t>
  </si>
  <si>
    <t>Goblin Band</t>
  </si>
  <si>
    <t>Goblin Crew</t>
  </si>
  <si>
    <t>Goblin Charlatan</t>
  </si>
  <si>
    <t>Goblin Gang</t>
  </si>
  <si>
    <t>Goblin Rogue</t>
  </si>
  <si>
    <t>Goblin Scoundrel</t>
  </si>
  <si>
    <t>Hellfrog</t>
  </si>
  <si>
    <t>Hemorrhage Demon</t>
  </si>
  <si>
    <t>Hired Ogre</t>
  </si>
  <si>
    <t>Horned Rakken</t>
  </si>
  <si>
    <t>Hotiron Skeleton</t>
  </si>
  <si>
    <t>Hypno Caster</t>
  </si>
  <si>
    <t>Igneous elemental</t>
  </si>
  <si>
    <t>Illusion caster</t>
  </si>
  <si>
    <t>Invisible Assassin</t>
  </si>
  <si>
    <t>Lantern Gloomkin</t>
  </si>
  <si>
    <t>Lava Crab</t>
  </si>
  <si>
    <t>Lava Gripper</t>
  </si>
  <si>
    <t>Lava Pincer</t>
  </si>
  <si>
    <t>Lavafrog</t>
  </si>
  <si>
    <t>Lavamolten Elemental</t>
  </si>
  <si>
    <t>Lavatail Dragon</t>
  </si>
  <si>
    <t>Magmatail Dragon</t>
  </si>
  <si>
    <t>Marsh Ogre</t>
  </si>
  <si>
    <t>Mercenary Ogre</t>
  </si>
  <si>
    <t>Mire Ogre</t>
  </si>
  <si>
    <t>Molten Skeleton</t>
  </si>
  <si>
    <t>Nix elemental</t>
  </si>
  <si>
    <t>Nixfire Elemental</t>
  </si>
  <si>
    <t>Nixflame elemental</t>
  </si>
  <si>
    <t>Noxious Bullfrog</t>
  </si>
  <si>
    <t>Obsidian Knight</t>
  </si>
  <si>
    <t>Obsidiantail Dragon</t>
  </si>
  <si>
    <t>Onyx Kinght</t>
  </si>
  <si>
    <t>Orobas</t>
  </si>
  <si>
    <t>Orobas Ignited</t>
  </si>
  <si>
    <t>Orobas Unleashed</t>
  </si>
  <si>
    <t>Phase Imp</t>
  </si>
  <si>
    <t>Plague Locust</t>
  </si>
  <si>
    <t>Poison Bullfrog</t>
  </si>
  <si>
    <t>Purging Locust</t>
  </si>
  <si>
    <t>Ravaging Dragon</t>
  </si>
  <si>
    <t>Redclaw Wraith</t>
  </si>
  <si>
    <t>Risen Brute</t>
  </si>
  <si>
    <t>Rust Colossus</t>
  </si>
  <si>
    <t>Rust Goliath</t>
  </si>
  <si>
    <t>Rust Titan</t>
  </si>
  <si>
    <t>Sanguine Demon</t>
  </si>
  <si>
    <t>Scorching drake</t>
  </si>
  <si>
    <t>Scythe Demon</t>
  </si>
  <si>
    <t>Shade Assassin</t>
  </si>
  <si>
    <t>Shadow of Ash</t>
  </si>
  <si>
    <t>Siphon Dragon</t>
  </si>
  <si>
    <t>Skeletal Giant</t>
  </si>
  <si>
    <t>Skeletal Hound</t>
  </si>
  <si>
    <t>Skeleton Swordsman</t>
  </si>
  <si>
    <t>Skeleton Warlord</t>
  </si>
  <si>
    <t>Skeleton Warrior</t>
  </si>
  <si>
    <t>Smelted Lava Slug</t>
  </si>
  <si>
    <t>Smoldering Elemental</t>
  </si>
  <si>
    <t>Soul of Ash</t>
  </si>
  <si>
    <t>Spiked Rakken</t>
  </si>
  <si>
    <t>Spirit of Dementia</t>
  </si>
  <si>
    <t>Spirit of Insanity</t>
  </si>
  <si>
    <t>Spirit of Madness</t>
  </si>
  <si>
    <t>Swamp Ogre</t>
  </si>
  <si>
    <t>Tar Pit Shambler</t>
  </si>
  <si>
    <t>Tar Pit Stalker</t>
  </si>
  <si>
    <t>Tar Pit Swallower</t>
  </si>
  <si>
    <t>Thorned Rakken</t>
  </si>
  <si>
    <t>Thousand Arm Demon</t>
  </si>
  <si>
    <t>Thousand Arm Fiend</t>
  </si>
  <si>
    <t>Thousand arm Hellion</t>
  </si>
  <si>
    <t>Titan of Fire</t>
  </si>
  <si>
    <t>Titan of Inferno</t>
  </si>
  <si>
    <t>Titan of Scorch</t>
  </si>
  <si>
    <t>Tormented Giant</t>
  </si>
  <si>
    <t>Toxin Bullfrog</t>
  </si>
  <si>
    <t>Undead Brute</t>
  </si>
  <si>
    <t>Underwater Clobberer</t>
  </si>
  <si>
    <t>Underwater Lasher</t>
  </si>
  <si>
    <t>Underwater Wallop</t>
  </si>
  <si>
    <t>Unearthed Brute</t>
  </si>
  <si>
    <t>Wraith</t>
  </si>
  <si>
    <t>Zhulong</t>
  </si>
  <si>
    <t>Zhulong the Cunning</t>
  </si>
  <si>
    <t>Zhulong the Wise</t>
  </si>
  <si>
    <t>Acidic Spider</t>
  </si>
  <si>
    <t>Aegistone Druid</t>
  </si>
  <si>
    <t>Ancient Golem</t>
  </si>
  <si>
    <t>Angler fiend</t>
  </si>
  <si>
    <t>Angler Fish</t>
  </si>
  <si>
    <t>Angler Tyrant</t>
  </si>
  <si>
    <t>Avatar of Gold</t>
  </si>
  <si>
    <t>Battle turtle</t>
  </si>
  <si>
    <t>Beat of the Wyld</t>
  </si>
  <si>
    <t>Bedrock Dragon</t>
  </si>
  <si>
    <t>Beetle Breaker</t>
  </si>
  <si>
    <t>Beetle Enchanter</t>
  </si>
  <si>
    <t>Beetle Tamer</t>
  </si>
  <si>
    <t>Canopyrise Fairy</t>
  </si>
  <si>
    <t>Caustic Spider</t>
  </si>
  <si>
    <t>Cerberus</t>
  </si>
  <si>
    <t>Cerberus, the Gate</t>
  </si>
  <si>
    <t>cerberus, the Sentry</t>
  </si>
  <si>
    <t>Clawkin Elite</t>
  </si>
  <si>
    <t>Coral Ambusher</t>
  </si>
  <si>
    <t>Coral Elemental</t>
  </si>
  <si>
    <t>coral Lurker</t>
  </si>
  <si>
    <t>Corrosive Spider</t>
  </si>
  <si>
    <t>Crag Elemental</t>
  </si>
  <si>
    <t>Darkness Elemental</t>
  </si>
  <si>
    <t>Deadlyhive Dragon</t>
  </si>
  <si>
    <t>Dire Wolf</t>
  </si>
  <si>
    <t>Dragon Breeder</t>
  </si>
  <si>
    <t>Dragon Master</t>
  </si>
  <si>
    <t>Dragon Tamer</t>
  </si>
  <si>
    <t>Druid</t>
  </si>
  <si>
    <t>Duchess of the Swamp</t>
  </si>
  <si>
    <t>Earth Elemental</t>
  </si>
  <si>
    <t>Entity Dragon</t>
  </si>
  <si>
    <t>essence Dragon</t>
  </si>
  <si>
    <t>Ferocious clawkin</t>
  </si>
  <si>
    <t>Flightmage squirrel</t>
  </si>
  <si>
    <t>Flightwizard Squirrel</t>
  </si>
  <si>
    <t>Flying Squirrel</t>
  </si>
  <si>
    <t>Forest Golem</t>
  </si>
  <si>
    <t>Frog Emperor</t>
  </si>
  <si>
    <t>Frog outrunner</t>
  </si>
  <si>
    <t>Frog Patrol</t>
  </si>
  <si>
    <t>Frog Scout</t>
  </si>
  <si>
    <t>Frog Warmage</t>
  </si>
  <si>
    <t>Froglet Warmage</t>
  </si>
  <si>
    <t>Frost Golem</t>
  </si>
  <si>
    <t>Frost wolf</t>
  </si>
  <si>
    <t>Garganotos</t>
  </si>
  <si>
    <t>Genbu</t>
  </si>
  <si>
    <t>Genbu, the garrison</t>
  </si>
  <si>
    <t>Genbu, the Stronghold</t>
  </si>
  <si>
    <t>Giant Squid</t>
  </si>
  <si>
    <t>Gloom elemental</t>
  </si>
  <si>
    <t>Glowfist Shaman</t>
  </si>
  <si>
    <t>Glod elemental</t>
  </si>
  <si>
    <t>Gold Incarnate</t>
  </si>
  <si>
    <t>Grand Frog emperor</t>
  </si>
  <si>
    <t>great sage of croaks</t>
  </si>
  <si>
    <t>heart of the Wyld</t>
  </si>
  <si>
    <t>Hekaton</t>
  </si>
  <si>
    <t>Hekaton, Sky Scraper</t>
  </si>
  <si>
    <t>Hekaton, Son of Earth</t>
  </si>
  <si>
    <t>Hill Elemental</t>
  </si>
  <si>
    <t>Honeycomb Dragon</t>
  </si>
  <si>
    <t>Hulking Squid</t>
  </si>
  <si>
    <t>Huntress Frog</t>
  </si>
  <si>
    <t>Ice golem</t>
  </si>
  <si>
    <t>king Garganotos</t>
  </si>
  <si>
    <t>Kraken</t>
  </si>
  <si>
    <t>Kraken of fears</t>
  </si>
  <si>
    <t>Kraken of the depths</t>
  </si>
  <si>
    <t>Lady of the Swamp</t>
  </si>
  <si>
    <t>Lake serpent</t>
  </si>
  <si>
    <t>Leavefall Fairy</t>
  </si>
  <si>
    <t>Life Dragon</t>
  </si>
  <si>
    <t>Life Drake</t>
  </si>
  <si>
    <t>Lifeblood Drake</t>
  </si>
  <si>
    <t>Lifelink Drake</t>
  </si>
  <si>
    <t>Mega Garganotos</t>
  </si>
  <si>
    <t>Mentor Tsunamari</t>
  </si>
  <si>
    <t>Mermaid Battlemage</t>
  </si>
  <si>
    <t>Mermaid Mage</t>
  </si>
  <si>
    <t>Mermaid Sorceress</t>
  </si>
  <si>
    <t>Mighty Clawkin</t>
  </si>
  <si>
    <t>Monstrous Squid</t>
  </si>
  <si>
    <t>Moss Golem</t>
  </si>
  <si>
    <t>Mountain dragon</t>
  </si>
  <si>
    <t>Mountain Titan</t>
  </si>
  <si>
    <t>Mounted Turtle</t>
  </si>
  <si>
    <t>Olitusker</t>
  </si>
  <si>
    <t>Pondfist Shaman</t>
  </si>
  <si>
    <t>Queen of the Swamp</t>
  </si>
  <si>
    <t>Ranger</t>
  </si>
  <si>
    <t>Rhino Beast</t>
  </si>
  <si>
    <t>rhino Brute</t>
  </si>
  <si>
    <t>Rhino Savage</t>
  </si>
  <si>
    <t>Rhythm of the Wyld</t>
  </si>
  <si>
    <t>Rock Dragon</t>
  </si>
  <si>
    <t>Rock Titan</t>
  </si>
  <si>
    <t>rune Panther</t>
  </si>
  <si>
    <t>Runelock Panther</t>
  </si>
  <si>
    <t>Runeplate Panther</t>
  </si>
  <si>
    <t>Sage of Croaks</t>
  </si>
  <si>
    <t>Sage Tsunamari</t>
  </si>
  <si>
    <t>Sapling</t>
  </si>
  <si>
    <t>Sea Serpent</t>
  </si>
  <si>
    <t>Shadow Elemental</t>
  </si>
  <si>
    <t>Shieldstone Druid</t>
  </si>
  <si>
    <t>Specter of Sap</t>
  </si>
  <si>
    <t>Spirit of Sap</t>
  </si>
  <si>
    <t>Stalker Frog</t>
  </si>
  <si>
    <t>Stone Titan</t>
  </si>
  <si>
    <t>Supreme frog Emperor</t>
  </si>
  <si>
    <t>Swiftfoot Ranger</t>
  </si>
  <si>
    <t>Tadpole Warmage</t>
  </si>
  <si>
    <t>Tide elemental</t>
  </si>
  <si>
    <t>Toad Metalwarrior</t>
  </si>
  <si>
    <t>Toad Steelwarrior</t>
  </si>
  <si>
    <t>Toxichive Dragon</t>
  </si>
  <si>
    <t>Trapper Frog</t>
  </si>
  <si>
    <t>Treant Dictate</t>
  </si>
  <si>
    <t>Treant Edict</t>
  </si>
  <si>
    <t>Treant King</t>
  </si>
  <si>
    <t>Treant Sapling</t>
  </si>
  <si>
    <t>Treefist Sapling</t>
  </si>
  <si>
    <t>Treepalm Sapling</t>
  </si>
  <si>
    <t>Tsunamari</t>
  </si>
  <si>
    <t>Turtle Tamer</t>
  </si>
  <si>
    <t>Tusker</t>
  </si>
  <si>
    <t>Wartusker</t>
  </si>
  <si>
    <t>Wasteland Nomad</t>
  </si>
  <si>
    <t>Wasteland Wanderer</t>
  </si>
  <si>
    <t>Wasteland Warrior</t>
  </si>
  <si>
    <t>Water Elemental</t>
  </si>
  <si>
    <t>Water Serpent</t>
  </si>
  <si>
    <t>Wave Elemental</t>
  </si>
  <si>
    <t>Webfist Shaman</t>
  </si>
  <si>
    <t>Werewarg</t>
  </si>
  <si>
    <t>Werewarg Alpha</t>
  </si>
  <si>
    <t>Werewarg Hunter</t>
  </si>
  <si>
    <t>Winter Wolf</t>
  </si>
  <si>
    <t>Wizen Sage of Croaks</t>
  </si>
  <si>
    <t>Wolf Girl</t>
  </si>
  <si>
    <t>Wolf Matriarch</t>
  </si>
  <si>
    <t>Wolf Queen</t>
  </si>
  <si>
    <t>Woodland Fairy</t>
  </si>
  <si>
    <t>Ancient Manuscrpt</t>
  </si>
  <si>
    <t>Heal Aether,3</t>
  </si>
  <si>
    <t>Heal Aether,1</t>
  </si>
  <si>
    <t>Barrier,3</t>
  </si>
  <si>
    <t>Common</t>
  </si>
  <si>
    <t>Angel</t>
  </si>
  <si>
    <t>Vengance,2</t>
  </si>
  <si>
    <t>Armor,2</t>
  </si>
  <si>
    <t>Vengance,3</t>
  </si>
  <si>
    <t>Angelic Knight</t>
  </si>
  <si>
    <t>Armor,1</t>
  </si>
  <si>
    <t>Luminous Knight</t>
  </si>
  <si>
    <t>Armor,3</t>
  </si>
  <si>
    <t>Weaken,3</t>
  </si>
  <si>
    <t>Weaken,2</t>
  </si>
  <si>
    <t>Weaken,1</t>
  </si>
  <si>
    <t>Frog</t>
  </si>
  <si>
    <t>Dragon</t>
  </si>
  <si>
    <t>Barrier All frog,3</t>
  </si>
  <si>
    <t>Freeze every,4</t>
  </si>
  <si>
    <t>Weaken All,2</t>
  </si>
  <si>
    <t>Barrier All frog, 2</t>
  </si>
  <si>
    <t>freeze every,5</t>
  </si>
  <si>
    <t>Barrier All Frog, 2</t>
  </si>
  <si>
    <t>Freeze every,5</t>
  </si>
  <si>
    <t>Weaken All,1</t>
  </si>
  <si>
    <t>Barrier All Aether,1</t>
  </si>
  <si>
    <t>Heal Aether,2</t>
  </si>
  <si>
    <t>Heal Aether,4</t>
  </si>
  <si>
    <t>Barrier All Aether,2</t>
  </si>
  <si>
    <t>Dualstrike every,5</t>
  </si>
  <si>
    <t>DualStrike every,4</t>
  </si>
  <si>
    <t>Vengance,4</t>
  </si>
  <si>
    <t>Barrier Aether,2</t>
  </si>
  <si>
    <t>heal Aether,2</t>
  </si>
  <si>
    <t>Barrier Aether,1</t>
  </si>
  <si>
    <t>Empower Aether,4</t>
  </si>
  <si>
    <t>Empower Aether,3</t>
  </si>
  <si>
    <t>Empower Aether,2</t>
  </si>
  <si>
    <t>Bolt,1</t>
  </si>
  <si>
    <t>Dualstrike every,4</t>
  </si>
  <si>
    <t>Vengance,5</t>
  </si>
  <si>
    <t>Dualstrike every,3</t>
  </si>
  <si>
    <t>Heal,4</t>
  </si>
  <si>
    <t>Heal,3</t>
  </si>
  <si>
    <t>Armor,4</t>
  </si>
  <si>
    <t>bolt,5</t>
  </si>
  <si>
    <t>Scorch,3</t>
  </si>
  <si>
    <t xml:space="preserve">Bolt,2 </t>
  </si>
  <si>
    <t>bolt,1</t>
  </si>
  <si>
    <t>scorch,2</t>
  </si>
  <si>
    <t>Barrier Dragon,3</t>
  </si>
  <si>
    <t>Empower Dragon,2</t>
  </si>
  <si>
    <t>Barrier Dragon,2</t>
  </si>
  <si>
    <t>bolt,2</t>
  </si>
  <si>
    <t>Freeze every,3</t>
  </si>
  <si>
    <t>Weaken All, 3</t>
  </si>
  <si>
    <t>Barrier All elemental,2</t>
  </si>
  <si>
    <t>Bolt,5</t>
  </si>
  <si>
    <t>vengance,3</t>
  </si>
  <si>
    <t>vengance,2</t>
  </si>
  <si>
    <t>Barrier All elemental,1</t>
  </si>
  <si>
    <t>Dualstrike every, 3</t>
  </si>
  <si>
    <t>Barrier All,4</t>
  </si>
  <si>
    <t>Weaken,4</t>
  </si>
  <si>
    <t>weaken,4</t>
  </si>
  <si>
    <t>Barrier All,3</t>
  </si>
  <si>
    <t>Barrier All,2</t>
  </si>
  <si>
    <t>Empower,4</t>
  </si>
  <si>
    <t>Dualstrike every,6</t>
  </si>
  <si>
    <t>Empower,3</t>
  </si>
  <si>
    <t>DualStrike,6</t>
  </si>
  <si>
    <t>Dualstrike,5</t>
  </si>
  <si>
    <t>weaken,2</t>
  </si>
  <si>
    <t>weaken,3</t>
  </si>
  <si>
    <t>Barrier Aether,3</t>
  </si>
  <si>
    <t>Dualstrike,4</t>
  </si>
  <si>
    <t>Dualstrike,6</t>
  </si>
  <si>
    <t>heal Aether,3</t>
  </si>
  <si>
    <t>heal Aether,4</t>
  </si>
  <si>
    <t>Dualstrike,3</t>
  </si>
  <si>
    <t>Heal Aether,5</t>
  </si>
  <si>
    <t>Dualstrike,2</t>
  </si>
  <si>
    <t>Vengance,1</t>
  </si>
  <si>
    <t>Empower All Elemental,2</t>
  </si>
  <si>
    <t>Barrier Elemental,2</t>
  </si>
  <si>
    <t>Empower All elemental,3</t>
  </si>
  <si>
    <t>Barrier Elemenatl,3</t>
  </si>
  <si>
    <t>Empower,2</t>
  </si>
  <si>
    <t>dualstrike,4</t>
  </si>
  <si>
    <t>Legion Aether,2</t>
  </si>
  <si>
    <t>Heal,2</t>
  </si>
  <si>
    <t>Legion Aether,3</t>
  </si>
  <si>
    <t>Legion Aether,1</t>
  </si>
  <si>
    <t>Barrier,2</t>
  </si>
  <si>
    <t>legion Aether,2</t>
  </si>
  <si>
    <t>Weaken All,3</t>
  </si>
  <si>
    <t>Freeze,4</t>
  </si>
  <si>
    <t>Freeze,5</t>
  </si>
  <si>
    <t>freeze,4</t>
  </si>
  <si>
    <t>freeze,5</t>
  </si>
  <si>
    <t>Empower,5</t>
  </si>
  <si>
    <t>Empower,6</t>
  </si>
  <si>
    <t>Armoe,3</t>
  </si>
  <si>
    <t>Empower Aether,5</t>
  </si>
  <si>
    <t>Bolt All,1</t>
  </si>
  <si>
    <t>Scorch,4</t>
  </si>
  <si>
    <t>Legion Elemental,3</t>
  </si>
  <si>
    <t>legion Aether,3</t>
  </si>
  <si>
    <t>Legion Elemental,4</t>
  </si>
  <si>
    <t>Heal All,2</t>
  </si>
  <si>
    <t>Legion frog,2</t>
  </si>
  <si>
    <t>Heal All,3</t>
  </si>
  <si>
    <t>Legion Frog,5</t>
  </si>
  <si>
    <t>Legion Frog,4</t>
  </si>
  <si>
    <t>Legion Elemental,2</t>
  </si>
  <si>
    <t>Heal Elemental,1</t>
  </si>
  <si>
    <t>Legion Elemental,1</t>
  </si>
  <si>
    <t>Heal All elemental,1</t>
  </si>
  <si>
    <t>Heal All Elemental,2</t>
  </si>
  <si>
    <t>Legion elemental,3</t>
  </si>
  <si>
    <t>Armoer,3</t>
  </si>
  <si>
    <t>barrier All Aether,1</t>
  </si>
  <si>
    <t>Barrier Aether,4</t>
  </si>
  <si>
    <t>Barrier Aether,5</t>
  </si>
  <si>
    <t>weaken,5</t>
  </si>
  <si>
    <t>Vengance,6</t>
  </si>
  <si>
    <t>Heal All Aether,2</t>
  </si>
  <si>
    <t>Vengance,7</t>
  </si>
  <si>
    <t>Heal all Aether,2</t>
  </si>
  <si>
    <t>Vengance,8</t>
  </si>
  <si>
    <t>Heal All Aether,3</t>
  </si>
  <si>
    <t>Barrier frog,2</t>
  </si>
  <si>
    <t>Barrier frog,3</t>
  </si>
  <si>
    <t>Invisibility,1</t>
  </si>
  <si>
    <t>Invisibility,2</t>
  </si>
  <si>
    <t>Poison,4</t>
  </si>
  <si>
    <t>Pierce,2</t>
  </si>
  <si>
    <t>Pierce,1</t>
  </si>
  <si>
    <t>Poison,3</t>
  </si>
  <si>
    <t>Anarchy Golem</t>
  </si>
  <si>
    <t>Hex All,2</t>
  </si>
  <si>
    <t>Hex All,1</t>
  </si>
  <si>
    <t>Fervor elemental,3</t>
  </si>
  <si>
    <t>Fervor elemental,2</t>
  </si>
  <si>
    <t>Hex,2</t>
  </si>
  <si>
    <t>hex,2</t>
  </si>
  <si>
    <t>bolt,3</t>
  </si>
  <si>
    <t>Hex,3</t>
  </si>
  <si>
    <t>dualstrike,5</t>
  </si>
  <si>
    <t>Pierce,5</t>
  </si>
  <si>
    <t>Bolt All,2</t>
  </si>
  <si>
    <t>Blazen Dragon</t>
  </si>
  <si>
    <t>Bolt All,3</t>
  </si>
  <si>
    <t>Pierce,7</t>
  </si>
  <si>
    <t>Siphon,5</t>
  </si>
  <si>
    <t>Hex,1</t>
  </si>
  <si>
    <t>Poison,2</t>
  </si>
  <si>
    <t>Poison,1</t>
  </si>
  <si>
    <t>Candle Gloomkin</t>
  </si>
  <si>
    <t>Pierce,6</t>
  </si>
  <si>
    <t>hex,4</t>
  </si>
  <si>
    <t>Hex,4</t>
  </si>
  <si>
    <t>Hex,5</t>
  </si>
  <si>
    <t>Cleaver Demon</t>
  </si>
  <si>
    <t>Poison,5</t>
  </si>
  <si>
    <t>Weaken,5</t>
  </si>
  <si>
    <t>Poison,6</t>
  </si>
  <si>
    <t>Siphon,6</t>
  </si>
  <si>
    <t>Siphon,4</t>
  </si>
  <si>
    <t>poison,3</t>
  </si>
  <si>
    <t>weaken All,1</t>
  </si>
  <si>
    <t>poison,4</t>
  </si>
  <si>
    <t>Legion Chaos,2</t>
  </si>
  <si>
    <t>weaken All,2</t>
  </si>
  <si>
    <t>Legion Chaos,1</t>
  </si>
  <si>
    <t>DualStrike,4</t>
  </si>
  <si>
    <t>Shadow Assassin</t>
  </si>
  <si>
    <t>Fervor Chaos,2</t>
  </si>
  <si>
    <t>Fervor chaos,2</t>
  </si>
  <si>
    <t>Fervor Chaos,3</t>
  </si>
  <si>
    <t>vengance,4</t>
  </si>
  <si>
    <t>Fervor Elemental,2</t>
  </si>
  <si>
    <t>Fervor Chaos,1</t>
  </si>
  <si>
    <t>Hex,6</t>
  </si>
  <si>
    <t>Fervor Elemental,1</t>
  </si>
  <si>
    <t>Fervor elemental,1</t>
  </si>
  <si>
    <t>fervor elemental,2</t>
  </si>
  <si>
    <t>dualstrike,3</t>
  </si>
  <si>
    <t>Legion Chaos,4</t>
  </si>
  <si>
    <t>Fervor Chaos,4</t>
  </si>
  <si>
    <t>Legion Chaos,3</t>
  </si>
  <si>
    <t>dualStrike,4</t>
  </si>
  <si>
    <t>Heal All Wyld,3</t>
  </si>
  <si>
    <t>Barrier Wyld,3</t>
  </si>
  <si>
    <t>Heal All Wyld,2</t>
  </si>
  <si>
    <t>Barrier Wyld,2</t>
  </si>
  <si>
    <t>Heal All Wyld,1</t>
  </si>
  <si>
    <t>Empower,1</t>
  </si>
  <si>
    <t>Empower All Elemental,4</t>
  </si>
  <si>
    <t>Empower All Wyld,2</t>
  </si>
  <si>
    <t>Empower All Wyld,1</t>
  </si>
  <si>
    <t>Heal All wyld,2</t>
  </si>
  <si>
    <t>Barrier All Dragon,3</t>
  </si>
  <si>
    <t>Barrier All Dragon,2</t>
  </si>
  <si>
    <t>Barrier All Dragon,4</t>
  </si>
  <si>
    <t>Fervor Frog,2</t>
  </si>
  <si>
    <t>Siphon,1</t>
  </si>
  <si>
    <t>Fervor Forg,1</t>
  </si>
  <si>
    <t>Fevor Frog,3</t>
  </si>
  <si>
    <t>Barrier Wyld,1</t>
  </si>
  <si>
    <t>Barrier All wyld,1</t>
  </si>
  <si>
    <t>Barrier All Wyld,2</t>
  </si>
  <si>
    <t>Empower All wyld,3</t>
  </si>
  <si>
    <t>empower All Wyld,2</t>
  </si>
  <si>
    <t>empower All Wyld,1</t>
  </si>
  <si>
    <t>Coldbite Golem</t>
  </si>
  <si>
    <t>Empower Wyld,5</t>
  </si>
  <si>
    <t>Empower Wyld,4</t>
  </si>
  <si>
    <t>Empower Wyld,3</t>
  </si>
  <si>
    <t>Heal Elemental,2</t>
  </si>
  <si>
    <t>Heal elemental,1</t>
  </si>
  <si>
    <t>siphon,2</t>
  </si>
  <si>
    <t>Heal Elemental,4</t>
  </si>
  <si>
    <t>Empower elemental,5</t>
  </si>
  <si>
    <t>Empower Elemental,4</t>
  </si>
  <si>
    <t>empower Elemental,4</t>
  </si>
  <si>
    <t>Heal Dragon,6</t>
  </si>
  <si>
    <t>Freeze,3</t>
  </si>
  <si>
    <t>Heal Dragon,4</t>
  </si>
  <si>
    <t>Heal Dragon,3</t>
  </si>
  <si>
    <t>Freeze,6</t>
  </si>
  <si>
    <t>Heal All Dragon,2</t>
  </si>
  <si>
    <t>Empower Dragon,4</t>
  </si>
  <si>
    <t>Heal All Dragon,3</t>
  </si>
  <si>
    <t>Heal All Frog,3</t>
  </si>
  <si>
    <t>Empower Dragon,5</t>
  </si>
  <si>
    <t>Heal All Dragon,1</t>
  </si>
  <si>
    <t>Empower Dragon,3</t>
  </si>
  <si>
    <t>empower Wyld,2</t>
  </si>
  <si>
    <t>Empower Wyld,1</t>
  </si>
  <si>
    <t>heal All Wyld,4</t>
  </si>
  <si>
    <t>siphon,6</t>
  </si>
  <si>
    <t>Heal Wyld,1</t>
  </si>
  <si>
    <t>Heal Wyld,2</t>
  </si>
  <si>
    <t>Barrier wyld,2</t>
  </si>
  <si>
    <t>Empower All frog,2</t>
  </si>
  <si>
    <t>Barrier Frog,4</t>
  </si>
  <si>
    <t>Barrier Frog,5</t>
  </si>
  <si>
    <t>Empower All Frog,3</t>
  </si>
  <si>
    <t>Empower Frog,4</t>
  </si>
  <si>
    <t>invisibility,1</t>
  </si>
  <si>
    <t>Empower Frog,3</t>
  </si>
  <si>
    <t>Empower Frog,2</t>
  </si>
  <si>
    <t>Fervor Frog,3</t>
  </si>
  <si>
    <t>Fervor Frog,1</t>
  </si>
  <si>
    <t>empower,5</t>
  </si>
  <si>
    <t>Invisibility,3</t>
  </si>
  <si>
    <t>Armor,5</t>
  </si>
  <si>
    <t>Barrier All Wyld,3</t>
  </si>
  <si>
    <t>Heal Frog,5</t>
  </si>
  <si>
    <t>Heal Frog,3</t>
  </si>
  <si>
    <t>Heal frog,6</t>
  </si>
  <si>
    <t>Fervor frog,2</t>
  </si>
  <si>
    <t>Heal All frog,3</t>
  </si>
  <si>
    <t>Heal All Frog,2</t>
  </si>
  <si>
    <t>Empower Wyld,6</t>
  </si>
  <si>
    <t>Fervor Wyld,3</t>
  </si>
  <si>
    <t>Fervor Wyld,2</t>
  </si>
  <si>
    <t>Heal All Frog,1</t>
  </si>
  <si>
    <t>Heal Wyld,3</t>
  </si>
  <si>
    <t>Heal Wyld,4</t>
  </si>
  <si>
    <t>Heal Wyld,5</t>
  </si>
  <si>
    <t>Heal Wyld,6</t>
  </si>
  <si>
    <t>heal,4</t>
  </si>
  <si>
    <t>Heal,5</t>
  </si>
  <si>
    <t>Barrier All Wyld,1</t>
  </si>
  <si>
    <t>Barrier Wyld,4</t>
  </si>
  <si>
    <t>Empower All Wyld,3</t>
  </si>
  <si>
    <t>fervor elemental,4</t>
  </si>
  <si>
    <t>Siphon,7</t>
  </si>
  <si>
    <t>Heal wyld,4</t>
  </si>
  <si>
    <t>Toad Warrior</t>
  </si>
  <si>
    <t>Legion elemental,2</t>
  </si>
  <si>
    <t>BarrierTest</t>
  </si>
  <si>
    <t>Barrier,1</t>
  </si>
  <si>
    <t>EmpowerTest</t>
  </si>
  <si>
    <t>Chaos Storm</t>
  </si>
  <si>
    <t>PlainWyld</t>
  </si>
  <si>
    <t>PlainChaos</t>
  </si>
  <si>
    <t>PlainAether</t>
  </si>
  <si>
    <t>BarrierAllTest</t>
  </si>
  <si>
    <t>Barrier All,1</t>
  </si>
  <si>
    <t>BarrierWyldTest</t>
  </si>
  <si>
    <t>BarrierAllWyldTest</t>
  </si>
  <si>
    <t>Hitpoints</t>
  </si>
  <si>
    <t>Hero</t>
  </si>
  <si>
    <t>Card1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</si>
  <si>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</si>
  <si>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</si>
  <si>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</si>
  <si>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</si>
  <si>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</si>
  <si>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</si>
  <si>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</si>
  <si>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</si>
  <si>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</si>
  <si>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</si>
  <si>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</si>
  <si>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</si>
  <si>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</si>
  <si>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</si>
  <si>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Z__Y</t>
  </si>
  <si>
    <t>Groc</t>
  </si>
  <si>
    <t>HotIron Skeleton</t>
  </si>
  <si>
    <t>Frog Outrunner</t>
  </si>
  <si>
    <t>Ursurio</t>
  </si>
  <si>
    <t>Poliworg blitz</t>
  </si>
  <si>
    <t>Sage of croaks</t>
  </si>
  <si>
    <t>Wizen Sage of croaks</t>
  </si>
  <si>
    <t>Stone titan</t>
  </si>
  <si>
    <t>Abgro5</t>
  </si>
  <si>
    <t>Tide Elemental</t>
  </si>
  <si>
    <t>elementalist</t>
  </si>
  <si>
    <t>Ferocious Clawkin</t>
  </si>
  <si>
    <t>life Dragon</t>
  </si>
  <si>
    <t>Pew_PewDie</t>
  </si>
  <si>
    <t>LightSworn Archer</t>
  </si>
  <si>
    <t>Yazzum</t>
  </si>
  <si>
    <t>Lich</t>
  </si>
  <si>
    <t>ScorchTest</t>
  </si>
  <si>
    <t>PoisonTest</t>
  </si>
  <si>
    <t>HealTest</t>
  </si>
  <si>
    <t>HealAllTest</t>
  </si>
  <si>
    <t>Value</t>
  </si>
  <si>
    <t>Fervor Wyld,1</t>
  </si>
  <si>
    <t>Barrier Wyld,5</t>
  </si>
  <si>
    <t>Bolt,6</t>
  </si>
  <si>
    <t>Barrier All wyld,2</t>
  </si>
  <si>
    <t>empower All Wyld,3</t>
  </si>
  <si>
    <t>Empower All wyld,4</t>
  </si>
  <si>
    <t>Heal All wyld,3</t>
  </si>
  <si>
    <t>barrier All,1</t>
  </si>
  <si>
    <t>Clazzyq</t>
  </si>
  <si>
    <t>HellFrog</t>
  </si>
  <si>
    <t>herres47</t>
  </si>
  <si>
    <t>nixflame elemental</t>
  </si>
  <si>
    <t>lightsworn archer</t>
  </si>
  <si>
    <t>Toxin bullfrog</t>
  </si>
  <si>
    <t>jebaka85</t>
  </si>
  <si>
    <t>Samael</t>
  </si>
  <si>
    <t>frog outrunner</t>
  </si>
  <si>
    <t>chaos Storm</t>
  </si>
  <si>
    <t>Frogling mob</t>
  </si>
  <si>
    <t>sage of croaks</t>
  </si>
  <si>
    <t>retribution angel</t>
  </si>
  <si>
    <t>sior</t>
  </si>
  <si>
    <t>Smelted skeleton</t>
  </si>
  <si>
    <t>executioner hound</t>
  </si>
  <si>
    <t>fire devil</t>
  </si>
  <si>
    <t>Acidic ooze</t>
  </si>
  <si>
    <t>mighty clawkin</t>
  </si>
  <si>
    <t>stone titan</t>
  </si>
  <si>
    <t>skajabbar</t>
  </si>
  <si>
    <t>glass titan</t>
  </si>
  <si>
    <t>devouring locust</t>
  </si>
  <si>
    <t>chaos tempest</t>
  </si>
  <si>
    <t>ferocious clawkin</t>
  </si>
  <si>
    <t>vonDarke</t>
  </si>
  <si>
    <t>aegistone druid</t>
  </si>
  <si>
    <t>runelock panther</t>
  </si>
  <si>
    <t>tide elemental</t>
  </si>
  <si>
    <t>crag elemental</t>
  </si>
  <si>
    <t>master of elements</t>
  </si>
  <si>
    <t>chaos swell</t>
  </si>
  <si>
    <t>spirit of sap</t>
  </si>
  <si>
    <t>froglet warmage</t>
  </si>
  <si>
    <t>life dragon</t>
  </si>
  <si>
    <t>Zypher257</t>
  </si>
  <si>
    <t>spearhunter griffin</t>
  </si>
  <si>
    <t>chaos storm</t>
  </si>
  <si>
    <t>soul of ash</t>
  </si>
  <si>
    <t>candle gloomkin</t>
  </si>
  <si>
    <t>titan of inferno</t>
  </si>
  <si>
    <t>sapling</t>
  </si>
  <si>
    <t>mega garganotos</t>
  </si>
  <si>
    <t>hulking squid</t>
  </si>
  <si>
    <t>siphon dragon</t>
  </si>
  <si>
    <t>ahmedE494</t>
  </si>
  <si>
    <t>werewarg alpha</t>
  </si>
  <si>
    <t>poliworg</t>
  </si>
  <si>
    <t>titan of fire</t>
  </si>
  <si>
    <t>clawkin elite</t>
  </si>
  <si>
    <t>AlexIceman</t>
  </si>
  <si>
    <t>Alexjundro</t>
  </si>
  <si>
    <t>Toad SteelWarrior</t>
  </si>
  <si>
    <t>duoshot ranger</t>
  </si>
  <si>
    <t>Anson1981</t>
  </si>
  <si>
    <t>purging Locust</t>
  </si>
  <si>
    <t>Arknyt</t>
  </si>
  <si>
    <t>Heoric frog</t>
  </si>
  <si>
    <t>badazzzzzz21</t>
  </si>
  <si>
    <t>bahahahahah</t>
  </si>
  <si>
    <t>Glass goliath</t>
  </si>
  <si>
    <t>Bambori</t>
  </si>
  <si>
    <t>Ice Golem</t>
  </si>
  <si>
    <t>Heart of the wyld</t>
  </si>
  <si>
    <t>BarS3027</t>
  </si>
  <si>
    <t>Frogling Swarm</t>
  </si>
  <si>
    <t>BartD21</t>
  </si>
  <si>
    <t>LightBound Archer</t>
  </si>
  <si>
    <t>Ribbit Wayfarer</t>
  </si>
  <si>
    <t>mighty Clawkin</t>
  </si>
  <si>
    <t>Chaos swell</t>
  </si>
  <si>
    <t>Beanie545</t>
  </si>
  <si>
    <t>duoshot Ranger</t>
  </si>
  <si>
    <t>Conley107</t>
  </si>
  <si>
    <t>davidnahon</t>
  </si>
  <si>
    <t>Wave elemental</t>
  </si>
  <si>
    <t>Crag elemental</t>
  </si>
  <si>
    <t>devils6660</t>
  </si>
  <si>
    <t>Great sage of Croaks</t>
  </si>
  <si>
    <t>dexies</t>
  </si>
  <si>
    <t>nixflame Elemental</t>
  </si>
  <si>
    <t>EmperorSandman</t>
  </si>
  <si>
    <t>Shadow elemental</t>
  </si>
  <si>
    <t>Pumpking</t>
  </si>
  <si>
    <t>ErickMachado</t>
  </si>
  <si>
    <t>Storm Dragon</t>
  </si>
  <si>
    <t>FloydStre</t>
  </si>
  <si>
    <t>lightguard Archer</t>
  </si>
  <si>
    <t>GM7BEAST</t>
  </si>
  <si>
    <t>HeraCleZx</t>
  </si>
  <si>
    <t>huseyinozsilit95</t>
  </si>
  <si>
    <t>jccudillo</t>
  </si>
  <si>
    <t>kampftrinker</t>
  </si>
  <si>
    <t>Thunder elemental</t>
  </si>
  <si>
    <t>lhyan560728</t>
  </si>
  <si>
    <t>Logisgoog</t>
  </si>
  <si>
    <t>frog Outrunner</t>
  </si>
  <si>
    <t>Lucifer_vn</t>
  </si>
  <si>
    <t>magtail321</t>
  </si>
  <si>
    <t>frog patrol</t>
  </si>
  <si>
    <t>michael5780</t>
  </si>
  <si>
    <t>Pumpkhan</t>
  </si>
  <si>
    <t>poison,5</t>
  </si>
  <si>
    <t>Pumpking Kong</t>
  </si>
  <si>
    <t>Yerroo</t>
  </si>
  <si>
    <t>bigmax72</t>
  </si>
  <si>
    <t>Rhythm of the wyld</t>
  </si>
  <si>
    <t>Greyl0ng</t>
  </si>
  <si>
    <t>elite Clawkin</t>
  </si>
  <si>
    <t>Mega garganotos</t>
  </si>
  <si>
    <t>thiagomoraes</t>
  </si>
  <si>
    <t>hellfrog</t>
  </si>
  <si>
    <t>frogling mob</t>
  </si>
  <si>
    <t>smelted skeleton</t>
  </si>
  <si>
    <t>beat of the wyld</t>
  </si>
  <si>
    <t>elemental seer</t>
  </si>
  <si>
    <t>storm swell</t>
  </si>
  <si>
    <t>MeXXXicutioner13</t>
  </si>
  <si>
    <t>Blazen dragon</t>
  </si>
  <si>
    <t>monstrous squid</t>
  </si>
  <si>
    <t>MasterKraken</t>
  </si>
  <si>
    <t>purging locust</t>
  </si>
  <si>
    <t>Rautanaula</t>
  </si>
  <si>
    <t>discordant Angel</t>
  </si>
  <si>
    <t>avenging angel</t>
  </si>
  <si>
    <t>steel Eagle</t>
  </si>
  <si>
    <t>1923Yankees</t>
  </si>
  <si>
    <t>King Garganotos</t>
  </si>
  <si>
    <t>nmarafo</t>
  </si>
  <si>
    <t>wizen sage of croaks</t>
  </si>
  <si>
    <t>Inwderz</t>
  </si>
  <si>
    <t>Morphusr</t>
  </si>
  <si>
    <t>NecNeverDie</t>
  </si>
  <si>
    <t>Steelskin Dragon</t>
  </si>
  <si>
    <t>ninjalynx</t>
  </si>
  <si>
    <t>PLayer37838001</t>
  </si>
  <si>
    <t>Player402332001</t>
  </si>
  <si>
    <t>porazka</t>
  </si>
  <si>
    <t>Rafail21</t>
  </si>
  <si>
    <t>rar30</t>
  </si>
  <si>
    <t>RivvenStarkker</t>
  </si>
  <si>
    <t>scheem</t>
  </si>
  <si>
    <t>Eric</t>
  </si>
  <si>
    <t>Shizzenn</t>
  </si>
  <si>
    <t>TJR552</t>
  </si>
  <si>
    <t>Yobrogank</t>
  </si>
  <si>
    <t>zrbennett93</t>
  </si>
  <si>
    <t>Plateskin Dragon</t>
  </si>
  <si>
    <t>Silverskin Dragon</t>
  </si>
  <si>
    <t>Empower dragon,4</t>
  </si>
  <si>
    <t>Tower12</t>
  </si>
  <si>
    <t>Neutral</t>
  </si>
  <si>
    <t>Wins: %99,31</t>
  </si>
  <si>
    <t>(-5).53.Var-5 Groc</t>
  </si>
  <si>
    <t>58.(4,12,2).Bolt Elemental</t>
  </si>
  <si>
    <t>79.(2,9,1).Chaos Storm</t>
  </si>
  <si>
    <t>80.(3,11,1).Chaos Swell</t>
  </si>
  <si>
    <t>112.(6,14,2).Discordant Angel</t>
  </si>
  <si>
    <t>115.(3,11,2).Dragon Tamer</t>
  </si>
  <si>
    <t>121.(5,10,1).Duoshot Ranger</t>
  </si>
  <si>
    <t>136.(4,5,0).Fire Devil</t>
  </si>
  <si>
    <t>204.(6,15,2).Hemorrhage Demon</t>
  </si>
  <si>
    <t>263.(5,12,2).Mega Garganotos</t>
  </si>
  <si>
    <t>290.(4,17,3).Paladin</t>
  </si>
  <si>
    <t>354.(4,12,1).Smelted Skeleton</t>
  </si>
  <si>
    <t>357.(4,13,2).Soul of Ash</t>
  </si>
  <si>
    <t>396.(7,25,3).Titan of Inferno</t>
  </si>
  <si>
    <t>405.(5,13,2).Toxin Bullfrog</t>
  </si>
  <si>
    <t>Bambori2</t>
  </si>
  <si>
    <t>AethersRaid</t>
  </si>
  <si>
    <t>FallingFeathers</t>
  </si>
  <si>
    <t>Glass titan</t>
  </si>
  <si>
    <t>Pew_PewDie2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</si>
</sst>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workbookViewId="0">
      <selection activeCell="A6" sqref="A6"/>
    </sheetView>
  </sheetViews>
  <sheetFormatPr defaultRowHeight="14.4" x14ac:dyDescent="0.3"/>
  <cols>
    <col min="21" max="21" width="12" bestFit="1" customWidth="1"/>
  </cols>
  <sheetData>
    <row r="1" spans="1:36" x14ac:dyDescent="0.3">
      <c r="A1" t="s">
        <v>1</v>
      </c>
      <c r="B1" t="s">
        <v>4</v>
      </c>
      <c r="C1" t="s">
        <v>787</v>
      </c>
      <c r="D1" t="s">
        <v>825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36" x14ac:dyDescent="0.3">
      <c r="A2" t="s">
        <v>803</v>
      </c>
      <c r="B2">
        <v>13</v>
      </c>
      <c r="C2" t="s">
        <v>804</v>
      </c>
      <c r="D2">
        <f>SUM(V2:AJ2)</f>
        <v>965.80000000000007</v>
      </c>
      <c r="E2" t="s">
        <v>805</v>
      </c>
      <c r="F2" t="s">
        <v>24</v>
      </c>
      <c r="G2" t="s">
        <v>24</v>
      </c>
      <c r="H2" t="s">
        <v>40</v>
      </c>
      <c r="I2" t="s">
        <v>806</v>
      </c>
      <c r="J2" t="s">
        <v>806</v>
      </c>
      <c r="K2" t="s">
        <v>806</v>
      </c>
      <c r="L2" t="s">
        <v>806</v>
      </c>
      <c r="M2" t="s">
        <v>107</v>
      </c>
      <c r="N2" t="s">
        <v>107</v>
      </c>
      <c r="O2" t="s">
        <v>778</v>
      </c>
      <c r="P2" t="s">
        <v>778</v>
      </c>
      <c r="Q2" t="s">
        <v>334</v>
      </c>
      <c r="R2" t="s">
        <v>251</v>
      </c>
      <c r="S2" t="s">
        <v>423</v>
      </c>
      <c r="U2">
        <f>PRODUCT(V2:AJ2)</f>
        <v>8.6332823827311362E+26</v>
      </c>
      <c r="V2">
        <f>IFERROR(VLOOKUP(E2,BattleData!$A$2:$B$463,2,FALSE),0)</f>
        <v>52.400000000000006</v>
      </c>
      <c r="W2">
        <f>IFERROR(VLOOKUP(F2,BattleData!$A$2:$B$463,2,FALSE),0)</f>
        <v>73.599999999999994</v>
      </c>
      <c r="X2">
        <f>IFERROR(VLOOKUP(G2,BattleData!$A$2:$B$463,2,FALSE),0)</f>
        <v>73.599999999999994</v>
      </c>
      <c r="Y2">
        <f>IFERROR(VLOOKUP(H2,BattleData!$A$2:$B$463,2,FALSE),0)</f>
        <v>68.8</v>
      </c>
      <c r="Z2">
        <f>IFERROR(VLOOKUP(I2,BattleData!$A$2:$B$463,2,FALSE),0)</f>
        <v>71.2</v>
      </c>
      <c r="AA2">
        <f>IFERROR(VLOOKUP(J2,BattleData!$A$2:$B$463,2,FALSE),0)</f>
        <v>71.2</v>
      </c>
      <c r="AB2">
        <f>IFERROR(VLOOKUP(K2,BattleData!$A$2:$B$463,2,FALSE),0)</f>
        <v>71.2</v>
      </c>
      <c r="AC2">
        <f>IFERROR(VLOOKUP(L2,BattleData!$A$2:$B$463,2,FALSE),0)</f>
        <v>71.2</v>
      </c>
      <c r="AD2">
        <f>IFERROR(VLOOKUP(M2,BattleData!$A$2:$B$463,2,FALSE),0)</f>
        <v>78.600000000000009</v>
      </c>
      <c r="AE2">
        <f>IFERROR(VLOOKUP(N2,BattleData!$A$2:$B$463,2,FALSE),0)</f>
        <v>78.600000000000009</v>
      </c>
      <c r="AF2">
        <f>IFERROR(VLOOKUP(O2,BattleData!$A$2:$B$463,2,FALSE),0)</f>
        <v>40.6</v>
      </c>
      <c r="AG2">
        <f>IFERROR(VLOOKUP(P2,BattleData!$A$2:$B$463,2,FALSE),0)</f>
        <v>40.6</v>
      </c>
      <c r="AH2">
        <f>IFERROR(VLOOKUP(Q2,BattleData!$A$2:$B$463,2,FALSE),0)</f>
        <v>63.9</v>
      </c>
      <c r="AI2">
        <f>IFERROR(VLOOKUP(R2,BattleData!$A$2:$B$463,2,FALSE),0)</f>
        <v>35.199999999999996</v>
      </c>
      <c r="AJ2">
        <f>IFERROR(VLOOKUP(S2,BattleData!$A$2:$B$463,2,FALSE),0)</f>
        <v>75.099999999999994</v>
      </c>
    </row>
    <row r="3" spans="1:36" x14ac:dyDescent="0.3">
      <c r="A3">
        <v>40010319</v>
      </c>
      <c r="B3">
        <v>13</v>
      </c>
      <c r="C3" t="s">
        <v>807</v>
      </c>
      <c r="D3">
        <f t="shared" ref="D3:D60" si="0">SUM(V3:AJ3)</f>
        <v>1013</v>
      </c>
      <c r="E3" t="s">
        <v>40</v>
      </c>
      <c r="F3" t="s">
        <v>40</v>
      </c>
      <c r="G3" t="s">
        <v>483</v>
      </c>
      <c r="H3" t="s">
        <v>806</v>
      </c>
      <c r="I3" t="s">
        <v>806</v>
      </c>
      <c r="J3" t="s">
        <v>126</v>
      </c>
      <c r="K3" t="s">
        <v>126</v>
      </c>
      <c r="L3" t="s">
        <v>808</v>
      </c>
      <c r="M3" t="s">
        <v>809</v>
      </c>
      <c r="N3" t="s">
        <v>428</v>
      </c>
      <c r="O3" t="s">
        <v>810</v>
      </c>
      <c r="P3" t="s">
        <v>423</v>
      </c>
      <c r="Q3" t="s">
        <v>811</v>
      </c>
      <c r="R3" t="s">
        <v>389</v>
      </c>
      <c r="S3" t="s">
        <v>441</v>
      </c>
      <c r="U3">
        <f t="shared" ref="U3:U43" si="1">PRODUCT(V3:AJ3)</f>
        <v>1.8608963757035786E+27</v>
      </c>
      <c r="V3">
        <f>IFERROR(VLOOKUP(E3,BattleData!$A$2:$B$463,2,FALSE),0)</f>
        <v>68.8</v>
      </c>
      <c r="W3">
        <f>IFERROR(VLOOKUP(F3,BattleData!$A$2:$B$463,2,FALSE),0)</f>
        <v>68.8</v>
      </c>
      <c r="X3">
        <f>IFERROR(VLOOKUP(G3,BattleData!$A$2:$B$463,2,FALSE),0)</f>
        <v>43.1</v>
      </c>
      <c r="Y3">
        <f>IFERROR(VLOOKUP(H3,BattleData!$A$2:$B$463,2,FALSE),0)</f>
        <v>71.2</v>
      </c>
      <c r="Z3">
        <f>IFERROR(VLOOKUP(I3,BattleData!$A$2:$B$463,2,FALSE),0)</f>
        <v>71.2</v>
      </c>
      <c r="AA3">
        <f>IFERROR(VLOOKUP(J3,BattleData!$A$2:$B$463,2,FALSE),0)</f>
        <v>91.100000000000009</v>
      </c>
      <c r="AB3">
        <f>IFERROR(VLOOKUP(K3,BattleData!$A$2:$B$463,2,FALSE),0)</f>
        <v>91.100000000000009</v>
      </c>
      <c r="AC3">
        <f>IFERROR(VLOOKUP(L3,BattleData!$A$2:$B$463,2,FALSE),0)</f>
        <v>63.9</v>
      </c>
      <c r="AD3">
        <f>IFERROR(VLOOKUP(M3,BattleData!$A$2:$B$463,2,FALSE),0)</f>
        <v>38.4</v>
      </c>
      <c r="AE3">
        <f>IFERROR(VLOOKUP(N3,BattleData!$A$2:$B$463,2,FALSE),0)</f>
        <v>73</v>
      </c>
      <c r="AF3">
        <f>IFERROR(VLOOKUP(O3,BattleData!$A$2:$B$463,2,FALSE),0)</f>
        <v>59.8</v>
      </c>
      <c r="AG3">
        <f>IFERROR(VLOOKUP(P3,BattleData!$A$2:$B$463,2,FALSE),0)</f>
        <v>75.099999999999994</v>
      </c>
      <c r="AH3">
        <f>IFERROR(VLOOKUP(Q3,BattleData!$A$2:$B$463,2,FALSE),0)</f>
        <v>57.4</v>
      </c>
      <c r="AI3">
        <f>IFERROR(VLOOKUP(R3,BattleData!$A$2:$B$463,2,FALSE),0)</f>
        <v>55.500000000000007</v>
      </c>
      <c r="AJ3">
        <f>IFERROR(VLOOKUP(S3,BattleData!$A$2:$B$463,2,FALSE),0)</f>
        <v>84.6</v>
      </c>
    </row>
    <row r="4" spans="1:36" x14ac:dyDescent="0.3">
      <c r="A4" t="s">
        <v>812</v>
      </c>
      <c r="B4">
        <v>13</v>
      </c>
      <c r="C4" t="s">
        <v>807</v>
      </c>
      <c r="D4">
        <f t="shared" si="0"/>
        <v>748.50000000000011</v>
      </c>
      <c r="E4" t="s">
        <v>805</v>
      </c>
      <c r="F4" t="s">
        <v>24</v>
      </c>
      <c r="G4" t="s">
        <v>478</v>
      </c>
      <c r="H4" t="s">
        <v>40</v>
      </c>
      <c r="I4" t="s">
        <v>345</v>
      </c>
      <c r="J4" t="s">
        <v>813</v>
      </c>
      <c r="K4" t="s">
        <v>806</v>
      </c>
      <c r="L4" t="s">
        <v>814</v>
      </c>
      <c r="M4" t="s">
        <v>151</v>
      </c>
      <c r="N4" t="s">
        <v>93</v>
      </c>
      <c r="O4" t="s">
        <v>778</v>
      </c>
      <c r="P4" t="s">
        <v>815</v>
      </c>
      <c r="Q4" t="s">
        <v>392</v>
      </c>
      <c r="R4" t="s">
        <v>449</v>
      </c>
      <c r="S4" t="s">
        <v>816</v>
      </c>
      <c r="U4">
        <f t="shared" si="1"/>
        <v>1.4420245796642353E+25</v>
      </c>
      <c r="V4">
        <f>IFERROR(VLOOKUP(E4,BattleData!$A$2:$B$463,2,FALSE),0)</f>
        <v>52.400000000000006</v>
      </c>
      <c r="W4">
        <f>IFERROR(VLOOKUP(F4,BattleData!$A$2:$B$463,2,FALSE),0)</f>
        <v>73.599999999999994</v>
      </c>
      <c r="X4">
        <f>IFERROR(VLOOKUP(G4,BattleData!$A$2:$B$463,2,FALSE),0)</f>
        <v>28.000000000000004</v>
      </c>
      <c r="Y4">
        <f>IFERROR(VLOOKUP(H4,BattleData!$A$2:$B$463,2,FALSE),0)</f>
        <v>68.8</v>
      </c>
      <c r="Z4">
        <f>IFERROR(VLOOKUP(I4,BattleData!$A$2:$B$463,2,FALSE),0)</f>
        <v>49.4</v>
      </c>
      <c r="AA4">
        <f>IFERROR(VLOOKUP(J4,BattleData!$A$2:$B$463,2,FALSE),0)</f>
        <v>50.1</v>
      </c>
      <c r="AB4">
        <f>IFERROR(VLOOKUP(K4,BattleData!$A$2:$B$463,2,FALSE),0)</f>
        <v>71.2</v>
      </c>
      <c r="AC4">
        <f>IFERROR(VLOOKUP(L4,BattleData!$A$2:$B$463,2,FALSE),0)</f>
        <v>33.200000000000003</v>
      </c>
      <c r="AD4">
        <f>IFERROR(VLOOKUP(M4,BattleData!$A$2:$B$463,2,FALSE),0)</f>
        <v>22.6</v>
      </c>
      <c r="AE4">
        <f>IFERROR(VLOOKUP(N4,BattleData!$A$2:$B$463,2,FALSE),0)</f>
        <v>54.400000000000006</v>
      </c>
      <c r="AF4">
        <f>IFERROR(VLOOKUP(O4,BattleData!$A$2:$B$463,2,FALSE),0)</f>
        <v>40.6</v>
      </c>
      <c r="AG4">
        <f>IFERROR(VLOOKUP(P4,BattleData!$A$2:$B$463,2,FALSE),0)</f>
        <v>51.6</v>
      </c>
      <c r="AH4">
        <f>IFERROR(VLOOKUP(Q4,BattleData!$A$2:$B$463,2,FALSE),0)</f>
        <v>59.599999999999994</v>
      </c>
      <c r="AI4">
        <f>IFERROR(VLOOKUP(R4,BattleData!$A$2:$B$463,2,FALSE),0)</f>
        <v>47.5</v>
      </c>
      <c r="AJ4">
        <f>IFERROR(VLOOKUP(S4,BattleData!$A$2:$B$463,2,FALSE),0)</f>
        <v>45.5</v>
      </c>
    </row>
    <row r="5" spans="1:36" x14ac:dyDescent="0.3">
      <c r="A5" t="s">
        <v>1006</v>
      </c>
      <c r="B5">
        <v>13</v>
      </c>
      <c r="C5" t="s">
        <v>807</v>
      </c>
      <c r="D5">
        <f t="shared" si="0"/>
        <v>1037.5</v>
      </c>
      <c r="E5" t="s">
        <v>805</v>
      </c>
      <c r="F5" t="s">
        <v>24</v>
      </c>
      <c r="G5" t="s">
        <v>24</v>
      </c>
      <c r="H5" t="s">
        <v>40</v>
      </c>
      <c r="I5" t="s">
        <v>40</v>
      </c>
      <c r="J5" t="s">
        <v>806</v>
      </c>
      <c r="K5" t="s">
        <v>806</v>
      </c>
      <c r="L5" t="s">
        <v>806</v>
      </c>
      <c r="M5" t="s">
        <v>806</v>
      </c>
      <c r="N5" t="s">
        <v>806</v>
      </c>
      <c r="O5" t="s">
        <v>107</v>
      </c>
      <c r="P5" t="s">
        <v>107</v>
      </c>
      <c r="Q5" t="s">
        <v>818</v>
      </c>
      <c r="R5" t="s">
        <v>778</v>
      </c>
      <c r="S5" t="s">
        <v>31</v>
      </c>
      <c r="U5">
        <f t="shared" si="1"/>
        <v>3.2853217476630554E+27</v>
      </c>
      <c r="V5">
        <f>IFERROR(VLOOKUP(E5,BattleData!$A$2:$B$463,2,FALSE),0)</f>
        <v>52.400000000000006</v>
      </c>
      <c r="W5">
        <f>IFERROR(VLOOKUP(F5,BattleData!$A$2:$B$463,2,FALSE),0)</f>
        <v>73.599999999999994</v>
      </c>
      <c r="X5">
        <f>IFERROR(VLOOKUP(G5,BattleData!$A$2:$B$463,2,FALSE),0)</f>
        <v>73.599999999999994</v>
      </c>
      <c r="Y5">
        <f>IFERROR(VLOOKUP(H5,BattleData!$A$2:$B$463,2,FALSE),0)</f>
        <v>68.8</v>
      </c>
      <c r="Z5">
        <f>IFERROR(VLOOKUP(I5,BattleData!$A$2:$B$463,2,FALSE),0)</f>
        <v>68.8</v>
      </c>
      <c r="AA5">
        <f>IFERROR(VLOOKUP(J5,BattleData!$A$2:$B$463,2,FALSE),0)</f>
        <v>71.2</v>
      </c>
      <c r="AB5">
        <f>IFERROR(VLOOKUP(K5,BattleData!$A$2:$B$463,2,FALSE),0)</f>
        <v>71.2</v>
      </c>
      <c r="AC5">
        <f>IFERROR(VLOOKUP(L5,BattleData!$A$2:$B$463,2,FALSE),0)</f>
        <v>71.2</v>
      </c>
      <c r="AD5">
        <f>IFERROR(VLOOKUP(M5,BattleData!$A$2:$B$463,2,FALSE),0)</f>
        <v>71.2</v>
      </c>
      <c r="AE5">
        <f>IFERROR(VLOOKUP(N5,BattleData!$A$2:$B$463,2,FALSE),0)</f>
        <v>71.2</v>
      </c>
      <c r="AF5">
        <f>IFERROR(VLOOKUP(O5,BattleData!$A$2:$B$463,2,FALSE),0)</f>
        <v>78.600000000000009</v>
      </c>
      <c r="AG5">
        <f>IFERROR(VLOOKUP(P5,BattleData!$A$2:$B$463,2,FALSE),0)</f>
        <v>78.600000000000009</v>
      </c>
      <c r="AH5">
        <f>IFERROR(VLOOKUP(Q5,BattleData!$A$2:$B$463,2,FALSE),0)</f>
        <v>79.400000000000006</v>
      </c>
      <c r="AI5">
        <f>IFERROR(VLOOKUP(R5,BattleData!$A$2:$B$463,2,FALSE),0)</f>
        <v>40.6</v>
      </c>
      <c r="AJ5">
        <f>IFERROR(VLOOKUP(S5,BattleData!$A$2:$B$463,2,FALSE),0)</f>
        <v>67.100000000000009</v>
      </c>
    </row>
    <row r="6" spans="1:36" x14ac:dyDescent="0.3">
      <c r="A6" t="s">
        <v>817</v>
      </c>
      <c r="B6">
        <v>13</v>
      </c>
      <c r="C6" t="s">
        <v>807</v>
      </c>
      <c r="D6">
        <f t="shared" ref="D6" si="2">SUM(V6:AJ6)</f>
        <v>1047.5</v>
      </c>
      <c r="E6" t="s">
        <v>107</v>
      </c>
      <c r="F6" t="s">
        <v>125</v>
      </c>
      <c r="G6" t="s">
        <v>126</v>
      </c>
      <c r="H6" t="s">
        <v>126</v>
      </c>
      <c r="I6" t="s">
        <v>865</v>
      </c>
      <c r="J6" t="s">
        <v>865</v>
      </c>
      <c r="K6" t="s">
        <v>332</v>
      </c>
      <c r="L6" t="s">
        <v>233</v>
      </c>
      <c r="M6" t="s">
        <v>334</v>
      </c>
      <c r="N6" t="s">
        <v>297</v>
      </c>
      <c r="O6" t="s">
        <v>844</v>
      </c>
      <c r="P6" t="s">
        <v>903</v>
      </c>
      <c r="Q6" t="s">
        <v>876</v>
      </c>
      <c r="R6" t="s">
        <v>389</v>
      </c>
      <c r="S6" t="s">
        <v>441</v>
      </c>
      <c r="U6">
        <f t="shared" ref="U6" si="3">PRODUCT(V6:AJ6)</f>
        <v>3.1910492467714371E+27</v>
      </c>
      <c r="V6">
        <f>IFERROR(VLOOKUP(E6,BattleData!$A$2:$B$463,2,FALSE),0)</f>
        <v>78.600000000000009</v>
      </c>
      <c r="W6">
        <f>IFERROR(VLOOKUP(F6,BattleData!$A$2:$B$463,2,FALSE),0)</f>
        <v>79.400000000000006</v>
      </c>
      <c r="X6">
        <f>IFERROR(VLOOKUP(G6,BattleData!$A$2:$B$463,2,FALSE),0)</f>
        <v>91.100000000000009</v>
      </c>
      <c r="Y6">
        <f>IFERROR(VLOOKUP(H6,BattleData!$A$2:$B$463,2,FALSE),0)</f>
        <v>91.100000000000009</v>
      </c>
      <c r="Z6">
        <f>IFERROR(VLOOKUP(I6,BattleData!$A$2:$B$463,2,FALSE),0)</f>
        <v>67.100000000000009</v>
      </c>
      <c r="AA6">
        <f>IFERROR(VLOOKUP(J6,BattleData!$A$2:$B$463,2,FALSE),0)</f>
        <v>67.100000000000009</v>
      </c>
      <c r="AB6">
        <f>IFERROR(VLOOKUP(K6,BattleData!$A$2:$B$463,2,FALSE),0)</f>
        <v>67.100000000000009</v>
      </c>
      <c r="AC6">
        <f>IFERROR(VLOOKUP(L6,BattleData!$A$2:$B$463,2,FALSE),0)</f>
        <v>58.9</v>
      </c>
      <c r="AD6">
        <f>IFERROR(VLOOKUP(M6,BattleData!$A$2:$B$463,2,FALSE),0)</f>
        <v>63.9</v>
      </c>
      <c r="AE6">
        <f>IFERROR(VLOOKUP(N6,BattleData!$A$2:$B$463,2,FALSE),0)</f>
        <v>59.8</v>
      </c>
      <c r="AF6">
        <f>IFERROR(VLOOKUP(O6,BattleData!$A$2:$B$463,2,FALSE),0)</f>
        <v>35.199999999999996</v>
      </c>
      <c r="AG6">
        <f>IFERROR(VLOOKUP(P6,BattleData!$A$2:$B$463,2,FALSE),0)</f>
        <v>73</v>
      </c>
      <c r="AH6">
        <f>IFERROR(VLOOKUP(Q6,BattleData!$A$2:$B$463,2,FALSE),0)</f>
        <v>75.099999999999994</v>
      </c>
      <c r="AI6">
        <f>IFERROR(VLOOKUP(R6,BattleData!$A$2:$B$463,2,FALSE),0)</f>
        <v>55.500000000000007</v>
      </c>
      <c r="AJ6">
        <f>IFERROR(VLOOKUP(S6,BattleData!$A$2:$B$463,2,FALSE),0)</f>
        <v>84.6</v>
      </c>
    </row>
    <row r="7" spans="1:36" x14ac:dyDescent="0.3">
      <c r="A7" t="s">
        <v>819</v>
      </c>
      <c r="B7">
        <v>13</v>
      </c>
      <c r="C7" t="s">
        <v>820</v>
      </c>
      <c r="D7">
        <f t="shared" si="0"/>
        <v>982.1</v>
      </c>
      <c r="E7" t="s">
        <v>72</v>
      </c>
      <c r="F7" t="s">
        <v>72</v>
      </c>
      <c r="G7" t="s">
        <v>24</v>
      </c>
      <c r="H7" t="s">
        <v>24</v>
      </c>
      <c r="I7" t="s">
        <v>241</v>
      </c>
      <c r="J7" t="s">
        <v>241</v>
      </c>
      <c r="K7" t="s">
        <v>40</v>
      </c>
      <c r="L7" t="s">
        <v>40</v>
      </c>
      <c r="M7" t="s">
        <v>778</v>
      </c>
      <c r="N7" t="s">
        <v>904</v>
      </c>
      <c r="O7" t="s">
        <v>233</v>
      </c>
      <c r="P7" t="s">
        <v>334</v>
      </c>
      <c r="Q7" t="s">
        <v>331</v>
      </c>
      <c r="R7" t="s">
        <v>423</v>
      </c>
      <c r="S7" t="s">
        <v>264</v>
      </c>
      <c r="U7">
        <f t="shared" si="1"/>
        <v>1.2565988452812918E+27</v>
      </c>
      <c r="V7">
        <f>IFERROR(VLOOKUP(E7,BattleData!$A$2:$B$463,2,FALSE),0)</f>
        <v>56.8</v>
      </c>
      <c r="W7">
        <f>IFERROR(VLOOKUP(F7,BattleData!$A$2:$B$463,2,FALSE),0)</f>
        <v>56.8</v>
      </c>
      <c r="X7">
        <f>IFERROR(VLOOKUP(G7,BattleData!$A$2:$B$463,2,FALSE),0)</f>
        <v>73.599999999999994</v>
      </c>
      <c r="Y7">
        <f>IFERROR(VLOOKUP(H7,BattleData!$A$2:$B$463,2,FALSE),0)</f>
        <v>73.599999999999994</v>
      </c>
      <c r="Z7">
        <f>IFERROR(VLOOKUP(I7,BattleData!$A$2:$B$463,2,FALSE),0)</f>
        <v>49.8</v>
      </c>
      <c r="AA7">
        <f>IFERROR(VLOOKUP(J7,BattleData!$A$2:$B$463,2,FALSE),0)</f>
        <v>49.8</v>
      </c>
      <c r="AB7">
        <f>IFERROR(VLOOKUP(K7,BattleData!$A$2:$B$463,2,FALSE),0)</f>
        <v>68.8</v>
      </c>
      <c r="AC7">
        <f>IFERROR(VLOOKUP(L7,BattleData!$A$2:$B$463,2,FALSE),0)</f>
        <v>68.8</v>
      </c>
      <c r="AD7">
        <f>IFERROR(VLOOKUP(M7,BattleData!$A$2:$B$463,2,FALSE),0)</f>
        <v>40.6</v>
      </c>
      <c r="AE7">
        <f>IFERROR(VLOOKUP(N7,BattleData!$A$2:$B$463,2,FALSE),0)</f>
        <v>67.100000000000009</v>
      </c>
      <c r="AF7">
        <f>IFERROR(VLOOKUP(O7,BattleData!$A$2:$B$463,2,FALSE),0)</f>
        <v>58.9</v>
      </c>
      <c r="AG7">
        <f>IFERROR(VLOOKUP(P7,BattleData!$A$2:$B$463,2,FALSE),0)</f>
        <v>63.9</v>
      </c>
      <c r="AH7">
        <f>IFERROR(VLOOKUP(Q7,BattleData!$A$2:$B$463,2,FALSE),0)</f>
        <v>92.600000000000009</v>
      </c>
      <c r="AI7">
        <f>IFERROR(VLOOKUP(R7,BattleData!$A$2:$B$463,2,FALSE),0)</f>
        <v>75.099999999999994</v>
      </c>
      <c r="AJ7">
        <f>IFERROR(VLOOKUP(S7,BattleData!$A$2:$B$463,2,FALSE),0)</f>
        <v>85.9</v>
      </c>
    </row>
    <row r="8" spans="1:36" x14ac:dyDescent="0.3">
      <c r="A8" t="s">
        <v>834</v>
      </c>
      <c r="B8">
        <v>13</v>
      </c>
      <c r="C8" t="s">
        <v>820</v>
      </c>
      <c r="D8">
        <f t="shared" si="0"/>
        <v>672.7</v>
      </c>
      <c r="E8" t="s">
        <v>242</v>
      </c>
      <c r="F8" t="s">
        <v>24</v>
      </c>
      <c r="G8" t="s">
        <v>24</v>
      </c>
      <c r="H8" t="s">
        <v>655</v>
      </c>
      <c r="I8" t="s">
        <v>835</v>
      </c>
      <c r="J8" t="s">
        <v>239</v>
      </c>
      <c r="K8" t="s">
        <v>286</v>
      </c>
      <c r="L8" t="s">
        <v>209</v>
      </c>
      <c r="M8" t="s">
        <v>778</v>
      </c>
      <c r="N8" t="s">
        <v>240</v>
      </c>
      <c r="O8" t="s">
        <v>296</v>
      </c>
      <c r="P8" t="s">
        <v>668</v>
      </c>
      <c r="Q8" t="s">
        <v>230</v>
      </c>
      <c r="R8" t="s">
        <v>31</v>
      </c>
      <c r="S8" t="s">
        <v>332</v>
      </c>
      <c r="U8">
        <f t="shared" si="1"/>
        <v>3.3060654620108191E+23</v>
      </c>
      <c r="V8">
        <f>IFERROR(VLOOKUP(E8,BattleData!$A$2:$B$463,2,FALSE),0)</f>
        <v>3.2</v>
      </c>
      <c r="W8">
        <f>IFERROR(VLOOKUP(F8,BattleData!$A$2:$B$463,2,FALSE),0)</f>
        <v>73.599999999999994</v>
      </c>
      <c r="X8">
        <f>IFERROR(VLOOKUP(G8,BattleData!$A$2:$B$463,2,FALSE),0)</f>
        <v>73.599999999999994</v>
      </c>
      <c r="Y8">
        <f>IFERROR(VLOOKUP(H8,BattleData!$A$2:$B$463,2,FALSE),0)</f>
        <v>48.3</v>
      </c>
      <c r="Z8">
        <f>IFERROR(VLOOKUP(I8,BattleData!$A$2:$B$463,2,FALSE),0)</f>
        <v>49.6</v>
      </c>
      <c r="AA8">
        <f>IFERROR(VLOOKUP(J8,BattleData!$A$2:$B$463,2,FALSE),0)</f>
        <v>41.6</v>
      </c>
      <c r="AB8">
        <f>IFERROR(VLOOKUP(K8,BattleData!$A$2:$B$463,2,FALSE),0)</f>
        <v>53.1</v>
      </c>
      <c r="AC8">
        <f>IFERROR(VLOOKUP(L8,BattleData!$A$2:$B$463,2,FALSE),0)</f>
        <v>36.5</v>
      </c>
      <c r="AD8">
        <f>IFERROR(VLOOKUP(M8,BattleData!$A$2:$B$463,2,FALSE),0)</f>
        <v>40.6</v>
      </c>
      <c r="AE8">
        <f>IFERROR(VLOOKUP(N8,BattleData!$A$2:$B$463,2,FALSE),0)</f>
        <v>36</v>
      </c>
      <c r="AF8">
        <f>IFERROR(VLOOKUP(O8,BattleData!$A$2:$B$463,2,FALSE),0)</f>
        <v>29.099999999999998</v>
      </c>
      <c r="AG8">
        <f>IFERROR(VLOOKUP(P8,BattleData!$A$2:$B$463,2,FALSE),0)</f>
        <v>12.7</v>
      </c>
      <c r="AH8">
        <f>IFERROR(VLOOKUP(Q8,BattleData!$A$2:$B$463,2,FALSE),0)</f>
        <v>40.6</v>
      </c>
      <c r="AI8">
        <f>IFERROR(VLOOKUP(R8,BattleData!$A$2:$B$463,2,FALSE),0)</f>
        <v>67.100000000000009</v>
      </c>
      <c r="AJ8">
        <f>IFERROR(VLOOKUP(S8,BattleData!$A$2:$B$463,2,FALSE),0)</f>
        <v>67.100000000000009</v>
      </c>
    </row>
    <row r="9" spans="1:36" x14ac:dyDescent="0.3">
      <c r="A9" t="s">
        <v>836</v>
      </c>
      <c r="B9">
        <v>13</v>
      </c>
      <c r="C9" t="s">
        <v>820</v>
      </c>
      <c r="D9">
        <f t="shared" si="0"/>
        <v>932.0999999999998</v>
      </c>
      <c r="E9" t="s">
        <v>72</v>
      </c>
      <c r="F9" t="s">
        <v>24</v>
      </c>
      <c r="G9" t="s">
        <v>655</v>
      </c>
      <c r="H9" t="s">
        <v>263</v>
      </c>
      <c r="I9" t="s">
        <v>837</v>
      </c>
      <c r="J9" t="s">
        <v>838</v>
      </c>
      <c r="K9" t="s">
        <v>838</v>
      </c>
      <c r="L9" t="s">
        <v>31</v>
      </c>
      <c r="M9" t="s">
        <v>332</v>
      </c>
      <c r="N9" t="s">
        <v>233</v>
      </c>
      <c r="O9" t="s">
        <v>839</v>
      </c>
      <c r="P9" t="s">
        <v>409</v>
      </c>
      <c r="Q9" t="s">
        <v>66</v>
      </c>
      <c r="R9" t="s">
        <v>206</v>
      </c>
      <c r="S9" t="s">
        <v>37</v>
      </c>
      <c r="U9">
        <f t="shared" si="1"/>
        <v>5.759264601259697E+26</v>
      </c>
      <c r="V9">
        <f>IFERROR(VLOOKUP(E9,BattleData!$A$2:$B$463,2,FALSE),0)</f>
        <v>56.8</v>
      </c>
      <c r="W9">
        <f>IFERROR(VLOOKUP(F9,BattleData!$A$2:$B$463,2,FALSE),0)</f>
        <v>73.599999999999994</v>
      </c>
      <c r="X9">
        <f>IFERROR(VLOOKUP(G9,BattleData!$A$2:$B$463,2,FALSE),0)</f>
        <v>48.3</v>
      </c>
      <c r="Y9">
        <f>IFERROR(VLOOKUP(H9,BattleData!$A$2:$B$463,2,FALSE),0)</f>
        <v>49.6</v>
      </c>
      <c r="Z9">
        <f>IFERROR(VLOOKUP(I9,BattleData!$A$2:$B$463,2,FALSE),0)</f>
        <v>53.1</v>
      </c>
      <c r="AA9">
        <f>IFERROR(VLOOKUP(J9,BattleData!$A$2:$B$463,2,FALSE),0)</f>
        <v>79.400000000000006</v>
      </c>
      <c r="AB9">
        <f>IFERROR(VLOOKUP(K9,BattleData!$A$2:$B$463,2,FALSE),0)</f>
        <v>79.400000000000006</v>
      </c>
      <c r="AC9">
        <f>IFERROR(VLOOKUP(L9,BattleData!$A$2:$B$463,2,FALSE),0)</f>
        <v>67.100000000000009</v>
      </c>
      <c r="AD9">
        <f>IFERROR(VLOOKUP(M9,BattleData!$A$2:$B$463,2,FALSE),0)</f>
        <v>67.100000000000009</v>
      </c>
      <c r="AE9">
        <f>IFERROR(VLOOKUP(N9,BattleData!$A$2:$B$463,2,FALSE),0)</f>
        <v>58.9</v>
      </c>
      <c r="AF9">
        <f>IFERROR(VLOOKUP(O9,BattleData!$A$2:$B$463,2,FALSE),0)</f>
        <v>63.9</v>
      </c>
      <c r="AG9">
        <f>IFERROR(VLOOKUP(P9,BattleData!$A$2:$B$463,2,FALSE),0)</f>
        <v>83.8</v>
      </c>
      <c r="AH9">
        <f>IFERROR(VLOOKUP(Q9,BattleData!$A$2:$B$463,2,FALSE),0)</f>
        <v>41.9</v>
      </c>
      <c r="AI9">
        <f>IFERROR(VLOOKUP(R9,BattleData!$A$2:$B$463,2,FALSE),0)</f>
        <v>44.9</v>
      </c>
      <c r="AJ9">
        <f>IFERROR(VLOOKUP(S9,BattleData!$A$2:$B$463,2,FALSE),0)</f>
        <v>64.3</v>
      </c>
    </row>
    <row r="10" spans="1:36" x14ac:dyDescent="0.3">
      <c r="A10" t="s">
        <v>840</v>
      </c>
      <c r="B10">
        <v>13</v>
      </c>
      <c r="C10" t="s">
        <v>841</v>
      </c>
      <c r="D10">
        <f t="shared" si="0"/>
        <v>826.4</v>
      </c>
      <c r="E10" t="s">
        <v>191</v>
      </c>
      <c r="F10" t="s">
        <v>191</v>
      </c>
      <c r="G10" t="s">
        <v>842</v>
      </c>
      <c r="H10" t="s">
        <v>842</v>
      </c>
      <c r="I10" t="s">
        <v>842</v>
      </c>
      <c r="J10" t="s">
        <v>100</v>
      </c>
      <c r="K10" t="s">
        <v>126</v>
      </c>
      <c r="L10" t="s">
        <v>843</v>
      </c>
      <c r="M10" t="s">
        <v>778</v>
      </c>
      <c r="N10" t="s">
        <v>256</v>
      </c>
      <c r="O10" t="s">
        <v>839</v>
      </c>
      <c r="P10" t="s">
        <v>844</v>
      </c>
      <c r="Q10" t="s">
        <v>845</v>
      </c>
      <c r="R10" t="s">
        <v>846</v>
      </c>
      <c r="S10" t="s">
        <v>264</v>
      </c>
      <c r="U10">
        <f t="shared" si="1"/>
        <v>4.049207150345183E+25</v>
      </c>
      <c r="V10">
        <f>IFERROR(VLOOKUP(E10,BattleData!$A$2:$B$463,2,FALSE),0)</f>
        <v>29.799999999999997</v>
      </c>
      <c r="W10">
        <f>IFERROR(VLOOKUP(F10,BattleData!$A$2:$B$463,2,FALSE),0)</f>
        <v>29.799999999999997</v>
      </c>
      <c r="X10">
        <f>IFERROR(VLOOKUP(G10,BattleData!$A$2:$B$463,2,FALSE),0)</f>
        <v>71.2</v>
      </c>
      <c r="Y10">
        <f>IFERROR(VLOOKUP(H10,BattleData!$A$2:$B$463,2,FALSE),0)</f>
        <v>71.2</v>
      </c>
      <c r="Z10">
        <f>IFERROR(VLOOKUP(I10,BattleData!$A$2:$B$463,2,FALSE),0)</f>
        <v>71.2</v>
      </c>
      <c r="AA10">
        <f>IFERROR(VLOOKUP(J10,BattleData!$A$2:$B$463,2,FALSE),0)</f>
        <v>58.3</v>
      </c>
      <c r="AB10">
        <f>IFERROR(VLOOKUP(K10,BattleData!$A$2:$B$463,2,FALSE),0)</f>
        <v>91.100000000000009</v>
      </c>
      <c r="AC10">
        <f>IFERROR(VLOOKUP(L10,BattleData!$A$2:$B$463,2,FALSE),0)</f>
        <v>40.6</v>
      </c>
      <c r="AD10">
        <f>IFERROR(VLOOKUP(M10,BattleData!$A$2:$B$463,2,FALSE),0)</f>
        <v>40.6</v>
      </c>
      <c r="AE10">
        <f>IFERROR(VLOOKUP(N10,BattleData!$A$2:$B$463,2,FALSE),0)</f>
        <v>26.900000000000002</v>
      </c>
      <c r="AF10">
        <f>IFERROR(VLOOKUP(O10,BattleData!$A$2:$B$463,2,FALSE),0)</f>
        <v>63.9</v>
      </c>
      <c r="AG10">
        <f>IFERROR(VLOOKUP(P10,BattleData!$A$2:$B$463,2,FALSE),0)</f>
        <v>35.199999999999996</v>
      </c>
      <c r="AH10">
        <f>IFERROR(VLOOKUP(Q10,BattleData!$A$2:$B$463,2,FALSE),0)</f>
        <v>38.4</v>
      </c>
      <c r="AI10">
        <f>IFERROR(VLOOKUP(R10,BattleData!$A$2:$B$463,2,FALSE),0)</f>
        <v>72.3</v>
      </c>
      <c r="AJ10">
        <f>IFERROR(VLOOKUP(S10,BattleData!$A$2:$B$463,2,FALSE),0)</f>
        <v>85.9</v>
      </c>
    </row>
    <row r="11" spans="1:36" x14ac:dyDescent="0.3">
      <c r="A11" t="s">
        <v>847</v>
      </c>
      <c r="B11">
        <v>13</v>
      </c>
      <c r="C11" t="s">
        <v>807</v>
      </c>
      <c r="D11">
        <f t="shared" si="0"/>
        <v>890.40000000000009</v>
      </c>
      <c r="E11" t="s">
        <v>848</v>
      </c>
      <c r="F11" t="s">
        <v>24</v>
      </c>
      <c r="G11" t="s">
        <v>849</v>
      </c>
      <c r="H11" t="s">
        <v>850</v>
      </c>
      <c r="I11" t="s">
        <v>209</v>
      </c>
      <c r="J11" t="s">
        <v>209</v>
      </c>
      <c r="K11" t="s">
        <v>40</v>
      </c>
      <c r="L11" t="s">
        <v>842</v>
      </c>
      <c r="M11" t="s">
        <v>842</v>
      </c>
      <c r="N11" t="s">
        <v>842</v>
      </c>
      <c r="O11" t="s">
        <v>844</v>
      </c>
      <c r="P11" t="s">
        <v>851</v>
      </c>
      <c r="Q11" t="s">
        <v>852</v>
      </c>
      <c r="R11" t="s">
        <v>423</v>
      </c>
      <c r="S11" t="s">
        <v>853</v>
      </c>
      <c r="U11">
        <f t="shared" si="1"/>
        <v>2.2906830290939129E+26</v>
      </c>
      <c r="V11">
        <f>IFERROR(VLOOKUP(E11,BattleData!$A$2:$B$463,2,FALSE),0)</f>
        <v>73.599999999999994</v>
      </c>
      <c r="W11">
        <f>IFERROR(VLOOKUP(F11,BattleData!$A$2:$B$463,2,FALSE),0)</f>
        <v>73.599999999999994</v>
      </c>
      <c r="X11">
        <f>IFERROR(VLOOKUP(G11,BattleData!$A$2:$B$463,2,FALSE),0)</f>
        <v>41.6</v>
      </c>
      <c r="Y11">
        <f>IFERROR(VLOOKUP(H11,BattleData!$A$2:$B$463,2,FALSE),0)</f>
        <v>49.8</v>
      </c>
      <c r="Z11">
        <f>IFERROR(VLOOKUP(I11,BattleData!$A$2:$B$463,2,FALSE),0)</f>
        <v>36.5</v>
      </c>
      <c r="AA11">
        <f>IFERROR(VLOOKUP(J11,BattleData!$A$2:$B$463,2,FALSE),0)</f>
        <v>36.5</v>
      </c>
      <c r="AB11">
        <f>IFERROR(VLOOKUP(K11,BattleData!$A$2:$B$463,2,FALSE),0)</f>
        <v>68.8</v>
      </c>
      <c r="AC11">
        <f>IFERROR(VLOOKUP(L11,BattleData!$A$2:$B$463,2,FALSE),0)</f>
        <v>71.2</v>
      </c>
      <c r="AD11">
        <f>IFERROR(VLOOKUP(M11,BattleData!$A$2:$B$463,2,FALSE),0)</f>
        <v>71.2</v>
      </c>
      <c r="AE11">
        <f>IFERROR(VLOOKUP(N11,BattleData!$A$2:$B$463,2,FALSE),0)</f>
        <v>71.2</v>
      </c>
      <c r="AF11">
        <f>IFERROR(VLOOKUP(O11,BattleData!$A$2:$B$463,2,FALSE),0)</f>
        <v>35.199999999999996</v>
      </c>
      <c r="AG11">
        <f>IFERROR(VLOOKUP(P11,BattleData!$A$2:$B$463,2,FALSE),0)</f>
        <v>55.7</v>
      </c>
      <c r="AH11">
        <f>IFERROR(VLOOKUP(Q11,BattleData!$A$2:$B$463,2,FALSE),0)</f>
        <v>73</v>
      </c>
      <c r="AI11">
        <f>IFERROR(VLOOKUP(R11,BattleData!$A$2:$B$463,2,FALSE),0)</f>
        <v>75.099999999999994</v>
      </c>
      <c r="AJ11">
        <f>IFERROR(VLOOKUP(S11,BattleData!$A$2:$B$463,2,FALSE),0)</f>
        <v>57.4</v>
      </c>
    </row>
    <row r="12" spans="1:36" x14ac:dyDescent="0.3">
      <c r="A12" t="s">
        <v>854</v>
      </c>
      <c r="B12">
        <v>13</v>
      </c>
      <c r="C12" t="s">
        <v>807</v>
      </c>
      <c r="D12">
        <f t="shared" si="0"/>
        <v>1035.0000000000002</v>
      </c>
      <c r="E12" t="s">
        <v>848</v>
      </c>
      <c r="F12" t="s">
        <v>24</v>
      </c>
      <c r="G12" t="s">
        <v>850</v>
      </c>
      <c r="H12" t="s">
        <v>40</v>
      </c>
      <c r="I12" t="s">
        <v>40</v>
      </c>
      <c r="J12" t="s">
        <v>40</v>
      </c>
      <c r="K12" t="s">
        <v>842</v>
      </c>
      <c r="L12" t="s">
        <v>842</v>
      </c>
      <c r="M12" t="s">
        <v>842</v>
      </c>
      <c r="N12" t="s">
        <v>107</v>
      </c>
      <c r="O12" t="s">
        <v>855</v>
      </c>
      <c r="P12" t="s">
        <v>856</v>
      </c>
      <c r="Q12" t="s">
        <v>857</v>
      </c>
      <c r="R12" t="s">
        <v>858</v>
      </c>
      <c r="S12" t="s">
        <v>352</v>
      </c>
      <c r="U12">
        <f t="shared" si="1"/>
        <v>2.8622121576159374E+27</v>
      </c>
      <c r="V12">
        <f>IFERROR(VLOOKUP(E12,BattleData!$A$2:$B$463,2,FALSE),0)</f>
        <v>73.599999999999994</v>
      </c>
      <c r="W12">
        <f>IFERROR(VLOOKUP(F12,BattleData!$A$2:$B$463,2,FALSE),0)</f>
        <v>73.599999999999994</v>
      </c>
      <c r="X12">
        <f>IFERROR(VLOOKUP(G12,BattleData!$A$2:$B$463,2,FALSE),0)</f>
        <v>49.8</v>
      </c>
      <c r="Y12">
        <f>IFERROR(VLOOKUP(H12,BattleData!$A$2:$B$463,2,FALSE),0)</f>
        <v>68.8</v>
      </c>
      <c r="Z12">
        <f>IFERROR(VLOOKUP(I12,BattleData!$A$2:$B$463,2,FALSE),0)</f>
        <v>68.8</v>
      </c>
      <c r="AA12">
        <f>IFERROR(VLOOKUP(J12,BattleData!$A$2:$B$463,2,FALSE),0)</f>
        <v>68.8</v>
      </c>
      <c r="AB12">
        <f>IFERROR(VLOOKUP(K12,BattleData!$A$2:$B$463,2,FALSE),0)</f>
        <v>71.2</v>
      </c>
      <c r="AC12">
        <f>IFERROR(VLOOKUP(L12,BattleData!$A$2:$B$463,2,FALSE),0)</f>
        <v>71.2</v>
      </c>
      <c r="AD12">
        <f>IFERROR(VLOOKUP(M12,BattleData!$A$2:$B$463,2,FALSE),0)</f>
        <v>71.2</v>
      </c>
      <c r="AE12">
        <f>IFERROR(VLOOKUP(N12,BattleData!$A$2:$B$463,2,FALSE),0)</f>
        <v>78.600000000000009</v>
      </c>
      <c r="AF12">
        <f>IFERROR(VLOOKUP(O12,BattleData!$A$2:$B$463,2,FALSE),0)</f>
        <v>70.399999999999991</v>
      </c>
      <c r="AG12">
        <f>IFERROR(VLOOKUP(P12,BattleData!$A$2:$B$463,2,FALSE),0)</f>
        <v>40.6</v>
      </c>
      <c r="AH12">
        <f>IFERROR(VLOOKUP(Q12,BattleData!$A$2:$B$463,2,FALSE),0)</f>
        <v>83.1</v>
      </c>
      <c r="AI12">
        <f>IFERROR(VLOOKUP(R12,BattleData!$A$2:$B$463,2,FALSE),0)</f>
        <v>51.6</v>
      </c>
      <c r="AJ12">
        <f>IFERROR(VLOOKUP(S12,BattleData!$A$2:$B$463,2,FALSE),0)</f>
        <v>93.7</v>
      </c>
    </row>
    <row r="13" spans="1:36" x14ac:dyDescent="0.3">
      <c r="A13" t="s">
        <v>859</v>
      </c>
      <c r="B13">
        <v>13</v>
      </c>
      <c r="C13" t="s">
        <v>807</v>
      </c>
      <c r="D13">
        <f t="shared" si="0"/>
        <v>882.90000000000009</v>
      </c>
      <c r="E13" t="s">
        <v>263</v>
      </c>
      <c r="F13" t="s">
        <v>40</v>
      </c>
      <c r="G13" t="s">
        <v>860</v>
      </c>
      <c r="H13" t="s">
        <v>861</v>
      </c>
      <c r="I13" t="s">
        <v>862</v>
      </c>
      <c r="J13" t="s">
        <v>806</v>
      </c>
      <c r="K13" t="s">
        <v>863</v>
      </c>
      <c r="L13" t="s">
        <v>864</v>
      </c>
      <c r="M13" t="s">
        <v>865</v>
      </c>
      <c r="N13" t="s">
        <v>853</v>
      </c>
      <c r="O13" t="s">
        <v>866</v>
      </c>
      <c r="P13" t="s">
        <v>867</v>
      </c>
      <c r="Q13" t="s">
        <v>402</v>
      </c>
      <c r="R13" t="s">
        <v>423</v>
      </c>
      <c r="S13" t="s">
        <v>868</v>
      </c>
      <c r="U13">
        <f t="shared" si="1"/>
        <v>2.7977899321299637E+26</v>
      </c>
      <c r="V13">
        <f>IFERROR(VLOOKUP(E13,BattleData!$A$2:$B$463,2,FALSE),0)</f>
        <v>49.6</v>
      </c>
      <c r="W13">
        <f>IFERROR(VLOOKUP(F13,BattleData!$A$2:$B$463,2,FALSE),0)</f>
        <v>68.8</v>
      </c>
      <c r="X13">
        <f>IFERROR(VLOOKUP(G13,BattleData!$A$2:$B$463,2,FALSE),0)</f>
        <v>49.4</v>
      </c>
      <c r="Y13">
        <f>IFERROR(VLOOKUP(H13,BattleData!$A$2:$B$463,2,FALSE),0)</f>
        <v>55.000000000000007</v>
      </c>
      <c r="Z13">
        <f>IFERROR(VLOOKUP(I13,BattleData!$A$2:$B$463,2,FALSE),0)</f>
        <v>50.1</v>
      </c>
      <c r="AA13">
        <f>IFERROR(VLOOKUP(J13,BattleData!$A$2:$B$463,2,FALSE),0)</f>
        <v>71.2</v>
      </c>
      <c r="AB13">
        <f>IFERROR(VLOOKUP(K13,BattleData!$A$2:$B$463,2,FALSE),0)</f>
        <v>43.1</v>
      </c>
      <c r="AC13">
        <f>IFERROR(VLOOKUP(L13,BattleData!$A$2:$B$463,2,FALSE),0)</f>
        <v>56.3</v>
      </c>
      <c r="AD13">
        <f>IFERROR(VLOOKUP(M13,BattleData!$A$2:$B$463,2,FALSE),0)</f>
        <v>67.100000000000009</v>
      </c>
      <c r="AE13">
        <f>IFERROR(VLOOKUP(N13,BattleData!$A$2:$B$463,2,FALSE),0)</f>
        <v>57.4</v>
      </c>
      <c r="AF13">
        <f>IFERROR(VLOOKUP(O13,BattleData!$A$2:$B$463,2,FALSE),0)</f>
        <v>62.8</v>
      </c>
      <c r="AG13">
        <f>IFERROR(VLOOKUP(P13,BattleData!$A$2:$B$463,2,FALSE),0)</f>
        <v>55.500000000000007</v>
      </c>
      <c r="AH13">
        <f>IFERROR(VLOOKUP(Q13,BattleData!$A$2:$B$463,2,FALSE),0)</f>
        <v>76</v>
      </c>
      <c r="AI13">
        <f>IFERROR(VLOOKUP(R13,BattleData!$A$2:$B$463,2,FALSE),0)</f>
        <v>75.099999999999994</v>
      </c>
      <c r="AJ13">
        <f>IFERROR(VLOOKUP(S13,BattleData!$A$2:$B$463,2,FALSE),0)</f>
        <v>45.5</v>
      </c>
    </row>
    <row r="14" spans="1:36" x14ac:dyDescent="0.3">
      <c r="A14" t="s">
        <v>869</v>
      </c>
      <c r="B14">
        <v>13</v>
      </c>
      <c r="C14" t="s">
        <v>841</v>
      </c>
      <c r="D14">
        <f t="shared" si="0"/>
        <v>841.30000000000007</v>
      </c>
      <c r="E14" t="s">
        <v>22</v>
      </c>
      <c r="F14" t="s">
        <v>85</v>
      </c>
      <c r="G14" t="s">
        <v>870</v>
      </c>
      <c r="H14" t="s">
        <v>871</v>
      </c>
      <c r="I14" t="s">
        <v>865</v>
      </c>
      <c r="J14" t="s">
        <v>872</v>
      </c>
      <c r="K14" t="s">
        <v>873</v>
      </c>
      <c r="L14" t="s">
        <v>874</v>
      </c>
      <c r="M14" t="s">
        <v>875</v>
      </c>
      <c r="N14" t="s">
        <v>428</v>
      </c>
      <c r="O14" t="s">
        <v>876</v>
      </c>
      <c r="P14" t="s">
        <v>853</v>
      </c>
      <c r="Q14" t="s">
        <v>877</v>
      </c>
      <c r="R14" t="s">
        <v>206</v>
      </c>
      <c r="S14" t="s">
        <v>878</v>
      </c>
      <c r="U14">
        <f t="shared" si="1"/>
        <v>8.2510238914110617E+25</v>
      </c>
      <c r="V14">
        <f>IFERROR(VLOOKUP(E14,BattleData!$A$2:$B$463,2,FALSE),0)</f>
        <v>33.900000000000006</v>
      </c>
      <c r="W14">
        <f>IFERROR(VLOOKUP(F14,BattleData!$A$2:$B$463,2,FALSE),0)</f>
        <v>33.200000000000003</v>
      </c>
      <c r="X14">
        <f>IFERROR(VLOOKUP(G14,BattleData!$A$2:$B$463,2,FALSE),0)</f>
        <v>46.800000000000004</v>
      </c>
      <c r="Y14">
        <f>IFERROR(VLOOKUP(H14,BattleData!$A$2:$B$463,2,FALSE),0)</f>
        <v>40.6</v>
      </c>
      <c r="Z14">
        <f>IFERROR(VLOOKUP(I14,BattleData!$A$2:$B$463,2,FALSE),0)</f>
        <v>67.100000000000009</v>
      </c>
      <c r="AA14">
        <f>IFERROR(VLOOKUP(J14,BattleData!$A$2:$B$463,2,FALSE),0)</f>
        <v>58.5</v>
      </c>
      <c r="AB14">
        <f>IFERROR(VLOOKUP(K14,BattleData!$A$2:$B$463,2,FALSE),0)</f>
        <v>42.699999999999996</v>
      </c>
      <c r="AC14">
        <f>IFERROR(VLOOKUP(L14,BattleData!$A$2:$B$463,2,FALSE),0)</f>
        <v>92.600000000000009</v>
      </c>
      <c r="AD14">
        <f>IFERROR(VLOOKUP(M14,BattleData!$A$2:$B$463,2,FALSE),0)</f>
        <v>47.5</v>
      </c>
      <c r="AE14">
        <f>IFERROR(VLOOKUP(N14,BattleData!$A$2:$B$463,2,FALSE),0)</f>
        <v>73</v>
      </c>
      <c r="AF14">
        <f>IFERROR(VLOOKUP(O14,BattleData!$A$2:$B$463,2,FALSE),0)</f>
        <v>75.099999999999994</v>
      </c>
      <c r="AG14">
        <f>IFERROR(VLOOKUP(P14,BattleData!$A$2:$B$463,2,FALSE),0)</f>
        <v>57.4</v>
      </c>
      <c r="AH14">
        <f>IFERROR(VLOOKUP(Q14,BattleData!$A$2:$B$463,2,FALSE),0)</f>
        <v>83.8</v>
      </c>
      <c r="AI14">
        <f>IFERROR(VLOOKUP(R14,BattleData!$A$2:$B$463,2,FALSE),0)</f>
        <v>44.9</v>
      </c>
      <c r="AJ14">
        <f>IFERROR(VLOOKUP(S14,BattleData!$A$2:$B$463,2,FALSE),0)</f>
        <v>44.2</v>
      </c>
    </row>
    <row r="15" spans="1:36" x14ac:dyDescent="0.3">
      <c r="A15" t="s">
        <v>879</v>
      </c>
      <c r="B15">
        <v>13</v>
      </c>
      <c r="C15" t="s">
        <v>807</v>
      </c>
      <c r="D15">
        <f t="shared" si="0"/>
        <v>859.19999999999993</v>
      </c>
      <c r="E15" t="s">
        <v>40</v>
      </c>
      <c r="F15" t="s">
        <v>860</v>
      </c>
      <c r="G15" t="s">
        <v>880</v>
      </c>
      <c r="H15" t="s">
        <v>862</v>
      </c>
      <c r="I15" t="s">
        <v>863</v>
      </c>
      <c r="J15" t="s">
        <v>881</v>
      </c>
      <c r="K15" t="s">
        <v>882</v>
      </c>
      <c r="L15" t="s">
        <v>443</v>
      </c>
      <c r="M15" t="s">
        <v>876</v>
      </c>
      <c r="N15" t="s">
        <v>877</v>
      </c>
      <c r="O15" t="s">
        <v>867</v>
      </c>
      <c r="P15" t="s">
        <v>883</v>
      </c>
      <c r="Q15" t="s">
        <v>66</v>
      </c>
      <c r="R15" t="s">
        <v>206</v>
      </c>
      <c r="S15" t="s">
        <v>441</v>
      </c>
      <c r="U15">
        <f t="shared" si="1"/>
        <v>1.244767939658678E+26</v>
      </c>
      <c r="V15">
        <f>IFERROR(VLOOKUP(E15,BattleData!$A$2:$B$463,2,FALSE),0)</f>
        <v>68.8</v>
      </c>
      <c r="W15">
        <f>IFERROR(VLOOKUP(F15,BattleData!$A$2:$B$463,2,FALSE),0)</f>
        <v>49.4</v>
      </c>
      <c r="X15">
        <f>IFERROR(VLOOKUP(G15,BattleData!$A$2:$B$463,2,FALSE),0)</f>
        <v>43.1</v>
      </c>
      <c r="Y15">
        <f>IFERROR(VLOOKUP(H15,BattleData!$A$2:$B$463,2,FALSE),0)</f>
        <v>50.1</v>
      </c>
      <c r="Z15">
        <f>IFERROR(VLOOKUP(I15,BattleData!$A$2:$B$463,2,FALSE),0)</f>
        <v>43.1</v>
      </c>
      <c r="AA15">
        <f>IFERROR(VLOOKUP(J15,BattleData!$A$2:$B$463,2,FALSE),0)</f>
        <v>47.9</v>
      </c>
      <c r="AB15">
        <f>IFERROR(VLOOKUP(K15,BattleData!$A$2:$B$463,2,FALSE),0)</f>
        <v>44.9</v>
      </c>
      <c r="AC15">
        <f>IFERROR(VLOOKUP(L15,BattleData!$A$2:$B$463,2,FALSE),0)</f>
        <v>36.9</v>
      </c>
      <c r="AD15">
        <f>IFERROR(VLOOKUP(M15,BattleData!$A$2:$B$463,2,FALSE),0)</f>
        <v>75.099999999999994</v>
      </c>
      <c r="AE15">
        <f>IFERROR(VLOOKUP(N15,BattleData!$A$2:$B$463,2,FALSE),0)</f>
        <v>83.8</v>
      </c>
      <c r="AF15">
        <f>IFERROR(VLOOKUP(O15,BattleData!$A$2:$B$463,2,FALSE),0)</f>
        <v>55.500000000000007</v>
      </c>
      <c r="AG15">
        <f>IFERROR(VLOOKUP(P15,BattleData!$A$2:$B$463,2,FALSE),0)</f>
        <v>89.2</v>
      </c>
      <c r="AH15">
        <f>IFERROR(VLOOKUP(Q15,BattleData!$A$2:$B$463,2,FALSE),0)</f>
        <v>41.9</v>
      </c>
      <c r="AI15">
        <f>IFERROR(VLOOKUP(R15,BattleData!$A$2:$B$463,2,FALSE),0)</f>
        <v>44.9</v>
      </c>
      <c r="AJ15">
        <f>IFERROR(VLOOKUP(S15,BattleData!$A$2:$B$463,2,FALSE),0)</f>
        <v>84.6</v>
      </c>
    </row>
    <row r="16" spans="1:36" x14ac:dyDescent="0.3">
      <c r="A16" t="s">
        <v>884</v>
      </c>
      <c r="B16">
        <v>13</v>
      </c>
      <c r="C16" t="s">
        <v>841</v>
      </c>
      <c r="D16">
        <f t="shared" si="0"/>
        <v>858.09999999999991</v>
      </c>
      <c r="E16" t="s">
        <v>72</v>
      </c>
      <c r="F16" t="s">
        <v>163</v>
      </c>
      <c r="G16" t="s">
        <v>24</v>
      </c>
      <c r="H16" t="s">
        <v>93</v>
      </c>
      <c r="I16" t="s">
        <v>100</v>
      </c>
      <c r="J16" t="s">
        <v>84</v>
      </c>
      <c r="K16" t="s">
        <v>31</v>
      </c>
      <c r="L16" t="s">
        <v>332</v>
      </c>
      <c r="M16" t="s">
        <v>233</v>
      </c>
      <c r="N16" t="s">
        <v>443</v>
      </c>
      <c r="O16" t="s">
        <v>487</v>
      </c>
      <c r="P16" t="s">
        <v>423</v>
      </c>
      <c r="Q16" t="s">
        <v>66</v>
      </c>
      <c r="R16" t="s">
        <v>206</v>
      </c>
      <c r="S16" t="s">
        <v>37</v>
      </c>
      <c r="U16">
        <f t="shared" si="1"/>
        <v>1.7255853837675559E+26</v>
      </c>
      <c r="V16">
        <f>IFERROR(VLOOKUP(E16,BattleData!$A$2:$B$463,2,FALSE),0)</f>
        <v>56.8</v>
      </c>
      <c r="W16">
        <f>IFERROR(VLOOKUP(F16,BattleData!$A$2:$B$463,2,FALSE),0)</f>
        <v>46.400000000000006</v>
      </c>
      <c r="X16">
        <f>IFERROR(VLOOKUP(G16,BattleData!$A$2:$B$463,2,FALSE),0)</f>
        <v>73.599999999999994</v>
      </c>
      <c r="Y16">
        <f>IFERROR(VLOOKUP(H16,BattleData!$A$2:$B$463,2,FALSE),0)</f>
        <v>54.400000000000006</v>
      </c>
      <c r="Z16">
        <f>IFERROR(VLOOKUP(I16,BattleData!$A$2:$B$463,2,FALSE),0)</f>
        <v>58.3</v>
      </c>
      <c r="AA16">
        <f>IFERROR(VLOOKUP(J16,BattleData!$A$2:$B$463,2,FALSE),0)</f>
        <v>54.400000000000006</v>
      </c>
      <c r="AB16">
        <f>IFERROR(VLOOKUP(K16,BattleData!$A$2:$B$463,2,FALSE),0)</f>
        <v>67.100000000000009</v>
      </c>
      <c r="AC16">
        <f>IFERROR(VLOOKUP(L16,BattleData!$A$2:$B$463,2,FALSE),0)</f>
        <v>67.100000000000009</v>
      </c>
      <c r="AD16">
        <f>IFERROR(VLOOKUP(M16,BattleData!$A$2:$B$463,2,FALSE),0)</f>
        <v>58.9</v>
      </c>
      <c r="AE16">
        <f>IFERROR(VLOOKUP(N16,BattleData!$A$2:$B$463,2,FALSE),0)</f>
        <v>36.9</v>
      </c>
      <c r="AF16">
        <f>IFERROR(VLOOKUP(O16,BattleData!$A$2:$B$463,2,FALSE),0)</f>
        <v>57.999999999999993</v>
      </c>
      <c r="AG16">
        <f>IFERROR(VLOOKUP(P16,BattleData!$A$2:$B$463,2,FALSE),0)</f>
        <v>75.099999999999994</v>
      </c>
      <c r="AH16">
        <f>IFERROR(VLOOKUP(Q16,BattleData!$A$2:$B$463,2,FALSE),0)</f>
        <v>41.9</v>
      </c>
      <c r="AI16">
        <f>IFERROR(VLOOKUP(R16,BattleData!$A$2:$B$463,2,FALSE),0)</f>
        <v>44.9</v>
      </c>
      <c r="AJ16">
        <f>IFERROR(VLOOKUP(S16,BattleData!$A$2:$B$463,2,FALSE),0)</f>
        <v>64.3</v>
      </c>
    </row>
    <row r="17" spans="1:36" x14ac:dyDescent="0.3">
      <c r="A17" t="s">
        <v>885</v>
      </c>
      <c r="B17">
        <v>13</v>
      </c>
      <c r="C17" t="s">
        <v>807</v>
      </c>
      <c r="D17">
        <f t="shared" si="0"/>
        <v>832.6</v>
      </c>
      <c r="E17" t="s">
        <v>346</v>
      </c>
      <c r="F17" t="s">
        <v>886</v>
      </c>
      <c r="G17" t="s">
        <v>887</v>
      </c>
      <c r="H17" t="s">
        <v>860</v>
      </c>
      <c r="I17" t="s">
        <v>880</v>
      </c>
      <c r="J17" t="s">
        <v>863</v>
      </c>
      <c r="K17" t="s">
        <v>240</v>
      </c>
      <c r="L17" t="s">
        <v>396</v>
      </c>
      <c r="M17" t="s">
        <v>487</v>
      </c>
      <c r="N17" t="s">
        <v>428</v>
      </c>
      <c r="O17" t="s">
        <v>434</v>
      </c>
      <c r="P17" t="s">
        <v>423</v>
      </c>
      <c r="Q17" t="s">
        <v>876</v>
      </c>
      <c r="R17" t="s">
        <v>853</v>
      </c>
      <c r="S17" t="s">
        <v>816</v>
      </c>
      <c r="U17">
        <f t="shared" si="1"/>
        <v>6.9196585355259412E+25</v>
      </c>
      <c r="V17">
        <f>IFERROR(VLOOKUP(E17,BattleData!$A$2:$B$463,2,FALSE),0)</f>
        <v>39.5</v>
      </c>
      <c r="W17">
        <f>IFERROR(VLOOKUP(F17,BattleData!$A$2:$B$463,2,FALSE),0)</f>
        <v>23.5</v>
      </c>
      <c r="X17">
        <f>IFERROR(VLOOKUP(G17,BattleData!$A$2:$B$463,2,FALSE),0)</f>
        <v>68.8</v>
      </c>
      <c r="Y17">
        <f>IFERROR(VLOOKUP(H17,BattleData!$A$2:$B$463,2,FALSE),0)</f>
        <v>49.4</v>
      </c>
      <c r="Z17">
        <f>IFERROR(VLOOKUP(I17,BattleData!$A$2:$B$463,2,FALSE),0)</f>
        <v>43.1</v>
      </c>
      <c r="AA17">
        <f>IFERROR(VLOOKUP(J17,BattleData!$A$2:$B$463,2,FALSE),0)</f>
        <v>43.1</v>
      </c>
      <c r="AB17">
        <f>IFERROR(VLOOKUP(K17,BattleData!$A$2:$B$463,2,FALSE),0)</f>
        <v>36</v>
      </c>
      <c r="AC17">
        <f>IFERROR(VLOOKUP(L17,BattleData!$A$2:$B$463,2,FALSE),0)</f>
        <v>74.7</v>
      </c>
      <c r="AD17">
        <f>IFERROR(VLOOKUP(M17,BattleData!$A$2:$B$463,2,FALSE),0)</f>
        <v>57.999999999999993</v>
      </c>
      <c r="AE17">
        <f>IFERROR(VLOOKUP(N17,BattleData!$A$2:$B$463,2,FALSE),0)</f>
        <v>73</v>
      </c>
      <c r="AF17">
        <f>IFERROR(VLOOKUP(O17,BattleData!$A$2:$B$463,2,FALSE),0)</f>
        <v>70.399999999999991</v>
      </c>
      <c r="AG17">
        <f>IFERROR(VLOOKUP(P17,BattleData!$A$2:$B$463,2,FALSE),0)</f>
        <v>75.099999999999994</v>
      </c>
      <c r="AH17">
        <f>IFERROR(VLOOKUP(Q17,BattleData!$A$2:$B$463,2,FALSE),0)</f>
        <v>75.099999999999994</v>
      </c>
      <c r="AI17">
        <f>IFERROR(VLOOKUP(R17,BattleData!$A$2:$B$463,2,FALSE),0)</f>
        <v>57.4</v>
      </c>
      <c r="AJ17">
        <f>IFERROR(VLOOKUP(S17,BattleData!$A$2:$B$463,2,FALSE),0)</f>
        <v>45.5</v>
      </c>
    </row>
    <row r="18" spans="1:36" x14ac:dyDescent="0.3">
      <c r="A18" t="s">
        <v>888</v>
      </c>
      <c r="B18">
        <v>13</v>
      </c>
      <c r="C18" t="s">
        <v>804</v>
      </c>
      <c r="D18">
        <f t="shared" si="0"/>
        <v>943.2</v>
      </c>
      <c r="E18" t="s">
        <v>848</v>
      </c>
      <c r="F18" t="s">
        <v>24</v>
      </c>
      <c r="G18" t="s">
        <v>24</v>
      </c>
      <c r="H18" t="s">
        <v>24</v>
      </c>
      <c r="I18" t="s">
        <v>24</v>
      </c>
      <c r="J18" t="s">
        <v>239</v>
      </c>
      <c r="K18" t="s">
        <v>239</v>
      </c>
      <c r="L18" t="s">
        <v>241</v>
      </c>
      <c r="M18" t="s">
        <v>241</v>
      </c>
      <c r="N18" t="s">
        <v>209</v>
      </c>
      <c r="O18" t="s">
        <v>158</v>
      </c>
      <c r="P18" t="s">
        <v>126</v>
      </c>
      <c r="Q18" t="s">
        <v>126</v>
      </c>
      <c r="R18" t="s">
        <v>31</v>
      </c>
      <c r="S18" t="s">
        <v>889</v>
      </c>
      <c r="U18">
        <f t="shared" si="1"/>
        <v>5.2727064594929228E+26</v>
      </c>
      <c r="V18">
        <f>IFERROR(VLOOKUP(E18,BattleData!$A$2:$B$463,2,FALSE),0)</f>
        <v>73.599999999999994</v>
      </c>
      <c r="W18">
        <f>IFERROR(VLOOKUP(F18,BattleData!$A$2:$B$463,2,FALSE),0)</f>
        <v>73.599999999999994</v>
      </c>
      <c r="X18">
        <f>IFERROR(VLOOKUP(G18,BattleData!$A$2:$B$463,2,FALSE),0)</f>
        <v>73.599999999999994</v>
      </c>
      <c r="Y18">
        <f>IFERROR(VLOOKUP(H18,BattleData!$A$2:$B$463,2,FALSE),0)</f>
        <v>73.599999999999994</v>
      </c>
      <c r="Z18">
        <f>IFERROR(VLOOKUP(I18,BattleData!$A$2:$B$463,2,FALSE),0)</f>
        <v>73.599999999999994</v>
      </c>
      <c r="AA18">
        <f>IFERROR(VLOOKUP(J18,BattleData!$A$2:$B$463,2,FALSE),0)</f>
        <v>41.6</v>
      </c>
      <c r="AB18">
        <f>IFERROR(VLOOKUP(K18,BattleData!$A$2:$B$463,2,FALSE),0)</f>
        <v>41.6</v>
      </c>
      <c r="AC18">
        <f>IFERROR(VLOOKUP(L18,BattleData!$A$2:$B$463,2,FALSE),0)</f>
        <v>49.8</v>
      </c>
      <c r="AD18">
        <f>IFERROR(VLOOKUP(M18,BattleData!$A$2:$B$463,2,FALSE),0)</f>
        <v>49.8</v>
      </c>
      <c r="AE18">
        <f>IFERROR(VLOOKUP(N18,BattleData!$A$2:$B$463,2,FALSE),0)</f>
        <v>36.5</v>
      </c>
      <c r="AF18">
        <f>IFERROR(VLOOKUP(O18,BattleData!$A$2:$B$463,2,FALSE),0)</f>
        <v>46.800000000000004</v>
      </c>
      <c r="AG18">
        <f>IFERROR(VLOOKUP(P18,BattleData!$A$2:$B$463,2,FALSE),0)</f>
        <v>91.100000000000009</v>
      </c>
      <c r="AH18">
        <f>IFERROR(VLOOKUP(Q18,BattleData!$A$2:$B$463,2,FALSE),0)</f>
        <v>91.100000000000009</v>
      </c>
      <c r="AI18">
        <f>IFERROR(VLOOKUP(R18,BattleData!$A$2:$B$463,2,FALSE),0)</f>
        <v>67.100000000000009</v>
      </c>
      <c r="AJ18">
        <f>IFERROR(VLOOKUP(S18,BattleData!$A$2:$B$463,2,FALSE),0)</f>
        <v>59.8</v>
      </c>
    </row>
    <row r="19" spans="1:36" x14ac:dyDescent="0.3">
      <c r="A19" t="s">
        <v>890</v>
      </c>
      <c r="B19">
        <v>13</v>
      </c>
      <c r="C19" t="s">
        <v>841</v>
      </c>
      <c r="D19">
        <f t="shared" si="0"/>
        <v>717.09999999999991</v>
      </c>
      <c r="E19" t="s">
        <v>55</v>
      </c>
      <c r="F19" t="s">
        <v>90</v>
      </c>
      <c r="G19" t="s">
        <v>109</v>
      </c>
      <c r="H19" t="s">
        <v>72</v>
      </c>
      <c r="I19" t="s">
        <v>191</v>
      </c>
      <c r="J19" t="s">
        <v>163</v>
      </c>
      <c r="K19" t="s">
        <v>891</v>
      </c>
      <c r="L19" t="s">
        <v>134</v>
      </c>
      <c r="M19" t="s">
        <v>140</v>
      </c>
      <c r="N19" t="s">
        <v>125</v>
      </c>
      <c r="O19" t="s">
        <v>100</v>
      </c>
      <c r="P19" t="s">
        <v>158</v>
      </c>
      <c r="Q19" t="s">
        <v>84</v>
      </c>
      <c r="R19" t="s">
        <v>251</v>
      </c>
      <c r="S19" t="s">
        <v>206</v>
      </c>
      <c r="U19">
        <f t="shared" si="1"/>
        <v>6.6285300669330637E+24</v>
      </c>
      <c r="V19">
        <f>IFERROR(VLOOKUP(E19,BattleData!$A$2:$B$463,2,FALSE),0)</f>
        <v>20.7</v>
      </c>
      <c r="W19">
        <f>IFERROR(VLOOKUP(F19,BattleData!$A$2:$B$463,2,FALSE),0)</f>
        <v>32.1</v>
      </c>
      <c r="X19">
        <f>IFERROR(VLOOKUP(G19,BattleData!$A$2:$B$463,2,FALSE),0)</f>
        <v>37.5</v>
      </c>
      <c r="Y19">
        <f>IFERROR(VLOOKUP(H19,BattleData!$A$2:$B$463,2,FALSE),0)</f>
        <v>56.8</v>
      </c>
      <c r="Z19">
        <f>IFERROR(VLOOKUP(I19,BattleData!$A$2:$B$463,2,FALSE),0)</f>
        <v>29.799999999999997</v>
      </c>
      <c r="AA19">
        <f>IFERROR(VLOOKUP(J19,BattleData!$A$2:$B$463,2,FALSE),0)</f>
        <v>46.400000000000006</v>
      </c>
      <c r="AB19">
        <f>IFERROR(VLOOKUP(K19,BattleData!$A$2:$B$463,2,FALSE),0)</f>
        <v>78.600000000000009</v>
      </c>
      <c r="AC19">
        <f>IFERROR(VLOOKUP(L19,BattleData!$A$2:$B$463,2,FALSE),0)</f>
        <v>48.3</v>
      </c>
      <c r="AD19">
        <f>IFERROR(VLOOKUP(M19,BattleData!$A$2:$B$463,2,FALSE),0)</f>
        <v>47.9</v>
      </c>
      <c r="AE19">
        <f>IFERROR(VLOOKUP(N19,BattleData!$A$2:$B$463,2,FALSE),0)</f>
        <v>79.400000000000006</v>
      </c>
      <c r="AF19">
        <f>IFERROR(VLOOKUP(O19,BattleData!$A$2:$B$463,2,FALSE),0)</f>
        <v>58.3</v>
      </c>
      <c r="AG19">
        <f>IFERROR(VLOOKUP(P19,BattleData!$A$2:$B$463,2,FALSE),0)</f>
        <v>46.800000000000004</v>
      </c>
      <c r="AH19">
        <f>IFERROR(VLOOKUP(Q19,BattleData!$A$2:$B$463,2,FALSE),0)</f>
        <v>54.400000000000006</v>
      </c>
      <c r="AI19">
        <f>IFERROR(VLOOKUP(R19,BattleData!$A$2:$B$463,2,FALSE),0)</f>
        <v>35.199999999999996</v>
      </c>
      <c r="AJ19">
        <f>IFERROR(VLOOKUP(S19,BattleData!$A$2:$B$463,2,FALSE),0)</f>
        <v>44.9</v>
      </c>
    </row>
    <row r="20" spans="1:36" x14ac:dyDescent="0.3">
      <c r="A20" t="s">
        <v>892</v>
      </c>
      <c r="B20">
        <v>13</v>
      </c>
      <c r="C20" t="s">
        <v>804</v>
      </c>
      <c r="D20">
        <f t="shared" si="0"/>
        <v>955.6</v>
      </c>
      <c r="E20" t="s">
        <v>848</v>
      </c>
      <c r="F20" t="s">
        <v>40</v>
      </c>
      <c r="G20" t="s">
        <v>887</v>
      </c>
      <c r="H20" t="s">
        <v>806</v>
      </c>
      <c r="I20" t="s">
        <v>85</v>
      </c>
      <c r="J20" t="s">
        <v>158</v>
      </c>
      <c r="K20" t="s">
        <v>126</v>
      </c>
      <c r="L20" t="s">
        <v>230</v>
      </c>
      <c r="M20" t="s">
        <v>233</v>
      </c>
      <c r="N20" t="s">
        <v>334</v>
      </c>
      <c r="O20" t="s">
        <v>844</v>
      </c>
      <c r="P20" t="s">
        <v>220</v>
      </c>
      <c r="Q20" t="s">
        <v>852</v>
      </c>
      <c r="R20" t="s">
        <v>423</v>
      </c>
      <c r="S20" t="s">
        <v>146</v>
      </c>
      <c r="U20">
        <f t="shared" si="1"/>
        <v>6.2204809785057418E+26</v>
      </c>
      <c r="V20">
        <f>IFERROR(VLOOKUP(E20,BattleData!$A$2:$B$463,2,FALSE),0)</f>
        <v>73.599999999999994</v>
      </c>
      <c r="W20">
        <f>IFERROR(VLOOKUP(F20,BattleData!$A$2:$B$463,2,FALSE),0)</f>
        <v>68.8</v>
      </c>
      <c r="X20">
        <f>IFERROR(VLOOKUP(G20,BattleData!$A$2:$B$463,2,FALSE),0)</f>
        <v>68.8</v>
      </c>
      <c r="Y20">
        <f>IFERROR(VLOOKUP(H20,BattleData!$A$2:$B$463,2,FALSE),0)</f>
        <v>71.2</v>
      </c>
      <c r="Z20">
        <f>IFERROR(VLOOKUP(I20,BattleData!$A$2:$B$463,2,FALSE),0)</f>
        <v>33.200000000000003</v>
      </c>
      <c r="AA20">
        <f>IFERROR(VLOOKUP(J20,BattleData!$A$2:$B$463,2,FALSE),0)</f>
        <v>46.800000000000004</v>
      </c>
      <c r="AB20">
        <f>IFERROR(VLOOKUP(K20,BattleData!$A$2:$B$463,2,FALSE),0)</f>
        <v>91.100000000000009</v>
      </c>
      <c r="AC20">
        <f>IFERROR(VLOOKUP(L20,BattleData!$A$2:$B$463,2,FALSE),0)</f>
        <v>40.6</v>
      </c>
      <c r="AD20">
        <f>IFERROR(VLOOKUP(M20,BattleData!$A$2:$B$463,2,FALSE),0)</f>
        <v>58.9</v>
      </c>
      <c r="AE20">
        <f>IFERROR(VLOOKUP(N20,BattleData!$A$2:$B$463,2,FALSE),0)</f>
        <v>63.9</v>
      </c>
      <c r="AF20">
        <f>IFERROR(VLOOKUP(O20,BattleData!$A$2:$B$463,2,FALSE),0)</f>
        <v>35.199999999999996</v>
      </c>
      <c r="AG20">
        <f>IFERROR(VLOOKUP(P20,BattleData!$A$2:$B$463,2,FALSE),0)</f>
        <v>83.1</v>
      </c>
      <c r="AH20">
        <f>IFERROR(VLOOKUP(Q20,BattleData!$A$2:$B$463,2,FALSE),0)</f>
        <v>73</v>
      </c>
      <c r="AI20">
        <f>IFERROR(VLOOKUP(R20,BattleData!$A$2:$B$463,2,FALSE),0)</f>
        <v>75.099999999999994</v>
      </c>
      <c r="AJ20">
        <f>IFERROR(VLOOKUP(S20,BattleData!$A$2:$B$463,2,FALSE),0)</f>
        <v>72.3</v>
      </c>
    </row>
    <row r="21" spans="1:36" x14ac:dyDescent="0.3">
      <c r="A21" t="s">
        <v>893</v>
      </c>
      <c r="B21">
        <v>13</v>
      </c>
      <c r="C21" t="s">
        <v>804</v>
      </c>
      <c r="D21">
        <f t="shared" si="0"/>
        <v>905.00000000000011</v>
      </c>
      <c r="E21" t="s">
        <v>125</v>
      </c>
      <c r="F21" t="s">
        <v>894</v>
      </c>
      <c r="G21" t="s">
        <v>126</v>
      </c>
      <c r="H21" t="s">
        <v>84</v>
      </c>
      <c r="I21" t="s">
        <v>226</v>
      </c>
      <c r="J21" t="s">
        <v>31</v>
      </c>
      <c r="K21" t="s">
        <v>233</v>
      </c>
      <c r="L21" t="s">
        <v>334</v>
      </c>
      <c r="M21" t="s">
        <v>297</v>
      </c>
      <c r="N21" t="s">
        <v>251</v>
      </c>
      <c r="O21" t="s">
        <v>392</v>
      </c>
      <c r="P21" t="s">
        <v>396</v>
      </c>
      <c r="Q21" t="s">
        <v>449</v>
      </c>
      <c r="R21" t="s">
        <v>423</v>
      </c>
      <c r="S21" t="s">
        <v>816</v>
      </c>
      <c r="U21">
        <f t="shared" si="1"/>
        <v>3.0403232058677027E+26</v>
      </c>
      <c r="V21">
        <f>IFERROR(VLOOKUP(E21,BattleData!$A$2:$B$463,2,FALSE),0)</f>
        <v>79.400000000000006</v>
      </c>
      <c r="W21">
        <f>IFERROR(VLOOKUP(F21,BattleData!$A$2:$B$463,2,FALSE),0)</f>
        <v>58.3</v>
      </c>
      <c r="X21">
        <f>IFERROR(VLOOKUP(G21,BattleData!$A$2:$B$463,2,FALSE),0)</f>
        <v>91.100000000000009</v>
      </c>
      <c r="Y21">
        <f>IFERROR(VLOOKUP(H21,BattleData!$A$2:$B$463,2,FALSE),0)</f>
        <v>54.400000000000006</v>
      </c>
      <c r="Z21">
        <f>IFERROR(VLOOKUP(I21,BattleData!$A$2:$B$463,2,FALSE),0)</f>
        <v>34.5</v>
      </c>
      <c r="AA21">
        <f>IFERROR(VLOOKUP(J21,BattleData!$A$2:$B$463,2,FALSE),0)</f>
        <v>67.100000000000009</v>
      </c>
      <c r="AB21">
        <f>IFERROR(VLOOKUP(K21,BattleData!$A$2:$B$463,2,FALSE),0)</f>
        <v>58.9</v>
      </c>
      <c r="AC21">
        <f>IFERROR(VLOOKUP(L21,BattleData!$A$2:$B$463,2,FALSE),0)</f>
        <v>63.9</v>
      </c>
      <c r="AD21">
        <f>IFERROR(VLOOKUP(M21,BattleData!$A$2:$B$463,2,FALSE),0)</f>
        <v>59.8</v>
      </c>
      <c r="AE21">
        <f>IFERROR(VLOOKUP(N21,BattleData!$A$2:$B$463,2,FALSE),0)</f>
        <v>35.199999999999996</v>
      </c>
      <c r="AF21">
        <f>IFERROR(VLOOKUP(O21,BattleData!$A$2:$B$463,2,FALSE),0)</f>
        <v>59.599999999999994</v>
      </c>
      <c r="AG21">
        <f>IFERROR(VLOOKUP(P21,BattleData!$A$2:$B$463,2,FALSE),0)</f>
        <v>74.7</v>
      </c>
      <c r="AH21">
        <f>IFERROR(VLOOKUP(Q21,BattleData!$A$2:$B$463,2,FALSE),0)</f>
        <v>47.5</v>
      </c>
      <c r="AI21">
        <f>IFERROR(VLOOKUP(R21,BattleData!$A$2:$B$463,2,FALSE),0)</f>
        <v>75.099999999999994</v>
      </c>
      <c r="AJ21">
        <f>IFERROR(VLOOKUP(S21,BattleData!$A$2:$B$463,2,FALSE),0)</f>
        <v>45.5</v>
      </c>
    </row>
    <row r="22" spans="1:36" x14ac:dyDescent="0.3">
      <c r="A22" t="s">
        <v>895</v>
      </c>
      <c r="B22">
        <v>15</v>
      </c>
      <c r="C22" t="s">
        <v>807</v>
      </c>
      <c r="E22" t="s">
        <v>848</v>
      </c>
      <c r="F22" t="s">
        <v>40</v>
      </c>
      <c r="G22" t="s">
        <v>860</v>
      </c>
      <c r="H22" t="s">
        <v>806</v>
      </c>
      <c r="I22" t="s">
        <v>806</v>
      </c>
      <c r="J22" t="s">
        <v>100</v>
      </c>
      <c r="K22" t="s">
        <v>31</v>
      </c>
      <c r="L22" t="s">
        <v>334</v>
      </c>
      <c r="M22" t="s">
        <v>297</v>
      </c>
      <c r="N22" t="s">
        <v>287</v>
      </c>
      <c r="O22" t="s">
        <v>815</v>
      </c>
      <c r="P22" t="s">
        <v>853</v>
      </c>
      <c r="Q22" t="s">
        <v>876</v>
      </c>
      <c r="R22" t="s">
        <v>167</v>
      </c>
      <c r="S22" t="s">
        <v>897</v>
      </c>
    </row>
    <row r="23" spans="1:36" x14ac:dyDescent="0.3">
      <c r="A23" t="s">
        <v>1002</v>
      </c>
      <c r="B23">
        <v>14</v>
      </c>
      <c r="C23" t="s">
        <v>807</v>
      </c>
      <c r="D23">
        <f t="shared" si="0"/>
        <v>1030.5999999999999</v>
      </c>
      <c r="E23" t="s">
        <v>40</v>
      </c>
      <c r="F23" t="s">
        <v>860</v>
      </c>
      <c r="G23" t="s">
        <v>842</v>
      </c>
      <c r="H23" t="s">
        <v>806</v>
      </c>
      <c r="I23" t="s">
        <v>865</v>
      </c>
      <c r="J23" t="s">
        <v>334</v>
      </c>
      <c r="K23" t="s">
        <v>297</v>
      </c>
      <c r="L23" t="s">
        <v>287</v>
      </c>
      <c r="M23" t="s">
        <v>815</v>
      </c>
      <c r="N23" t="s">
        <v>896</v>
      </c>
      <c r="O23" t="s">
        <v>876</v>
      </c>
      <c r="P23" t="s">
        <v>853</v>
      </c>
      <c r="Q23" t="s">
        <v>454</v>
      </c>
      <c r="R23" t="s">
        <v>167</v>
      </c>
      <c r="S23" t="s">
        <v>897</v>
      </c>
      <c r="U23">
        <f t="shared" si="1"/>
        <v>2.8533595867371494E+27</v>
      </c>
      <c r="V23">
        <f>IFERROR(VLOOKUP(E23,BattleData!$A$2:$B$463,2,FALSE),0)</f>
        <v>68.8</v>
      </c>
      <c r="W23">
        <f>IFERROR(VLOOKUP(F23,BattleData!$A$2:$B$463,2,FALSE),0)</f>
        <v>49.4</v>
      </c>
      <c r="X23">
        <f>IFERROR(VLOOKUP(G23,BattleData!$A$2:$B$463,2,FALSE),0)</f>
        <v>71.2</v>
      </c>
      <c r="Y23">
        <f>IFERROR(VLOOKUP(H23,BattleData!$A$2:$B$463,2,FALSE),0)</f>
        <v>71.2</v>
      </c>
      <c r="Z23">
        <f>IFERROR(VLOOKUP(I23,BattleData!$A$2:$B$463,2,FALSE),0)</f>
        <v>67.100000000000009</v>
      </c>
      <c r="AA23">
        <f>IFERROR(VLOOKUP(J23,BattleData!$A$2:$B$463,2,FALSE),0)</f>
        <v>63.9</v>
      </c>
      <c r="AB23">
        <f>IFERROR(VLOOKUP(K23,BattleData!$A$2:$B$463,2,FALSE),0)</f>
        <v>59.8</v>
      </c>
      <c r="AC23">
        <f>IFERROR(VLOOKUP(L23,BattleData!$A$2:$B$463,2,FALSE),0)</f>
        <v>82.199999999999989</v>
      </c>
      <c r="AD23">
        <f>IFERROR(VLOOKUP(M23,BattleData!$A$2:$B$463,2,FALSE),0)</f>
        <v>51.6</v>
      </c>
      <c r="AE23">
        <f>IFERROR(VLOOKUP(N23,BattleData!$A$2:$B$463,2,FALSE),0)</f>
        <v>79.400000000000006</v>
      </c>
      <c r="AF23">
        <f>IFERROR(VLOOKUP(O23,BattleData!$A$2:$B$463,2,FALSE),0)</f>
        <v>75.099999999999994</v>
      </c>
      <c r="AG23">
        <f>IFERROR(VLOOKUP(P23,BattleData!$A$2:$B$463,2,FALSE),0)</f>
        <v>57.4</v>
      </c>
      <c r="AH23">
        <f>IFERROR(VLOOKUP(Q23,BattleData!$A$2:$B$463,2,FALSE),0)</f>
        <v>62.8</v>
      </c>
      <c r="AI23">
        <f>IFERROR(VLOOKUP(R23,BattleData!$A$2:$B$463,2,FALSE),0)</f>
        <v>71.2</v>
      </c>
      <c r="AJ23">
        <f>IFERROR(VLOOKUP(S23,BattleData!$A$2:$B$463,2,FALSE),0)</f>
        <v>99.5</v>
      </c>
    </row>
    <row r="24" spans="1:36" x14ac:dyDescent="0.3">
      <c r="A24" t="s">
        <v>898</v>
      </c>
      <c r="B24">
        <v>13</v>
      </c>
      <c r="C24" t="s">
        <v>820</v>
      </c>
      <c r="D24">
        <f t="shared" si="0"/>
        <v>912.7</v>
      </c>
      <c r="E24" t="s">
        <v>140</v>
      </c>
      <c r="F24" t="s">
        <v>100</v>
      </c>
      <c r="G24" t="s">
        <v>126</v>
      </c>
      <c r="H24" t="s">
        <v>57</v>
      </c>
      <c r="I24" t="s">
        <v>240</v>
      </c>
      <c r="J24" t="s">
        <v>899</v>
      </c>
      <c r="K24" t="s">
        <v>332</v>
      </c>
      <c r="L24" t="s">
        <v>334</v>
      </c>
      <c r="M24" t="s">
        <v>220</v>
      </c>
      <c r="N24" t="s">
        <v>815</v>
      </c>
      <c r="O24" t="s">
        <v>392</v>
      </c>
      <c r="P24" t="s">
        <v>396</v>
      </c>
      <c r="Q24" t="s">
        <v>877</v>
      </c>
      <c r="R24" t="s">
        <v>37</v>
      </c>
      <c r="S24" t="s">
        <v>816</v>
      </c>
      <c r="U24">
        <f t="shared" si="1"/>
        <v>2.5091061526747454E+26</v>
      </c>
      <c r="V24">
        <f>IFERROR(VLOOKUP(E24,BattleData!$A$2:$B$463,2,FALSE),0)</f>
        <v>47.9</v>
      </c>
      <c r="W24">
        <f>IFERROR(VLOOKUP(F24,BattleData!$A$2:$B$463,2,FALSE),0)</f>
        <v>58.3</v>
      </c>
      <c r="X24">
        <f>IFERROR(VLOOKUP(G24,BattleData!$A$2:$B$463,2,FALSE),0)</f>
        <v>91.100000000000009</v>
      </c>
      <c r="Y24">
        <f>IFERROR(VLOOKUP(H24,BattleData!$A$2:$B$463,2,FALSE),0)</f>
        <v>64.7</v>
      </c>
      <c r="Z24">
        <f>IFERROR(VLOOKUP(I24,BattleData!$A$2:$B$463,2,FALSE),0)</f>
        <v>36</v>
      </c>
      <c r="AA24">
        <f>IFERROR(VLOOKUP(J24,BattleData!$A$2:$B$463,2,FALSE),0)</f>
        <v>21.099999999999998</v>
      </c>
      <c r="AB24">
        <f>IFERROR(VLOOKUP(K24,BattleData!$A$2:$B$463,2,FALSE),0)</f>
        <v>67.100000000000009</v>
      </c>
      <c r="AC24">
        <f>IFERROR(VLOOKUP(L24,BattleData!$A$2:$B$463,2,FALSE),0)</f>
        <v>63.9</v>
      </c>
      <c r="AD24">
        <f>IFERROR(VLOOKUP(M24,BattleData!$A$2:$B$463,2,FALSE),0)</f>
        <v>83.1</v>
      </c>
      <c r="AE24">
        <f>IFERROR(VLOOKUP(N24,BattleData!$A$2:$B$463,2,FALSE),0)</f>
        <v>51.6</v>
      </c>
      <c r="AF24">
        <f>IFERROR(VLOOKUP(O24,BattleData!$A$2:$B$463,2,FALSE),0)</f>
        <v>59.599999999999994</v>
      </c>
      <c r="AG24">
        <f>IFERROR(VLOOKUP(P24,BattleData!$A$2:$B$463,2,FALSE),0)</f>
        <v>74.7</v>
      </c>
      <c r="AH24">
        <f>IFERROR(VLOOKUP(Q24,BattleData!$A$2:$B$463,2,FALSE),0)</f>
        <v>83.8</v>
      </c>
      <c r="AI24">
        <f>IFERROR(VLOOKUP(R24,BattleData!$A$2:$B$463,2,FALSE),0)</f>
        <v>64.3</v>
      </c>
      <c r="AJ24">
        <f>IFERROR(VLOOKUP(S24,BattleData!$A$2:$B$463,2,FALSE),0)</f>
        <v>45.5</v>
      </c>
    </row>
    <row r="25" spans="1:36" x14ac:dyDescent="0.3">
      <c r="A25" t="s">
        <v>900</v>
      </c>
      <c r="B25">
        <v>13</v>
      </c>
      <c r="C25" t="s">
        <v>820</v>
      </c>
      <c r="D25">
        <f t="shared" si="0"/>
        <v>915.69999999999993</v>
      </c>
      <c r="E25" t="s">
        <v>848</v>
      </c>
      <c r="F25" t="s">
        <v>40</v>
      </c>
      <c r="G25" t="s">
        <v>842</v>
      </c>
      <c r="H25" t="s">
        <v>901</v>
      </c>
      <c r="I25" t="s">
        <v>84</v>
      </c>
      <c r="J25" t="s">
        <v>902</v>
      </c>
      <c r="K25" t="s">
        <v>240</v>
      </c>
      <c r="L25" t="s">
        <v>31</v>
      </c>
      <c r="M25" t="s">
        <v>334</v>
      </c>
      <c r="N25" t="s">
        <v>297</v>
      </c>
      <c r="O25" t="s">
        <v>844</v>
      </c>
      <c r="P25" t="s">
        <v>903</v>
      </c>
      <c r="Q25" t="s">
        <v>876</v>
      </c>
      <c r="R25" t="s">
        <v>206</v>
      </c>
      <c r="S25" t="s">
        <v>37</v>
      </c>
      <c r="U25">
        <f t="shared" si="1"/>
        <v>3.0654804514291717E+26</v>
      </c>
      <c r="V25">
        <f>IFERROR(VLOOKUP(E25,BattleData!$A$2:$B$463,2,FALSE),0)</f>
        <v>73.599999999999994</v>
      </c>
      <c r="W25">
        <f>IFERROR(VLOOKUP(F25,BattleData!$A$2:$B$463,2,FALSE),0)</f>
        <v>68.8</v>
      </c>
      <c r="X25">
        <f>IFERROR(VLOOKUP(G25,BattleData!$A$2:$B$463,2,FALSE),0)</f>
        <v>71.2</v>
      </c>
      <c r="Y25">
        <f>IFERROR(VLOOKUP(H25,BattleData!$A$2:$B$463,2,FALSE),0)</f>
        <v>31.3</v>
      </c>
      <c r="Z25">
        <f>IFERROR(VLOOKUP(I25,BattleData!$A$2:$B$463,2,FALSE),0)</f>
        <v>54.400000000000006</v>
      </c>
      <c r="AA25">
        <f>IFERROR(VLOOKUP(J25,BattleData!$A$2:$B$463,2,FALSE),0)</f>
        <v>97.1</v>
      </c>
      <c r="AB25">
        <f>IFERROR(VLOOKUP(K25,BattleData!$A$2:$B$463,2,FALSE),0)</f>
        <v>36</v>
      </c>
      <c r="AC25">
        <f>IFERROR(VLOOKUP(L25,BattleData!$A$2:$B$463,2,FALSE),0)</f>
        <v>67.100000000000009</v>
      </c>
      <c r="AD25">
        <f>IFERROR(VLOOKUP(M25,BattleData!$A$2:$B$463,2,FALSE),0)</f>
        <v>63.9</v>
      </c>
      <c r="AE25">
        <f>IFERROR(VLOOKUP(N25,BattleData!$A$2:$B$463,2,FALSE),0)</f>
        <v>59.8</v>
      </c>
      <c r="AF25">
        <f>IFERROR(VLOOKUP(O25,BattleData!$A$2:$B$463,2,FALSE),0)</f>
        <v>35.199999999999996</v>
      </c>
      <c r="AG25">
        <f>IFERROR(VLOOKUP(P25,BattleData!$A$2:$B$463,2,FALSE),0)</f>
        <v>73</v>
      </c>
      <c r="AH25">
        <f>IFERROR(VLOOKUP(Q25,BattleData!$A$2:$B$463,2,FALSE),0)</f>
        <v>75.099999999999994</v>
      </c>
      <c r="AI25">
        <f>IFERROR(VLOOKUP(R25,BattleData!$A$2:$B$463,2,FALSE),0)</f>
        <v>44.9</v>
      </c>
      <c r="AJ25">
        <f>IFERROR(VLOOKUP(S25,BattleData!$A$2:$B$463,2,FALSE),0)</f>
        <v>64.3</v>
      </c>
    </row>
    <row r="26" spans="1:36" x14ac:dyDescent="0.3">
      <c r="A26" t="s">
        <v>905</v>
      </c>
      <c r="B26">
        <v>13</v>
      </c>
      <c r="C26" t="s">
        <v>807</v>
      </c>
      <c r="D26">
        <f t="shared" si="0"/>
        <v>872.40000000000009</v>
      </c>
      <c r="E26" t="s">
        <v>72</v>
      </c>
      <c r="F26" t="s">
        <v>72</v>
      </c>
      <c r="G26" t="s">
        <v>850</v>
      </c>
      <c r="H26" t="s">
        <v>850</v>
      </c>
      <c r="I26" t="s">
        <v>241</v>
      </c>
      <c r="J26" t="s">
        <v>906</v>
      </c>
      <c r="K26" t="s">
        <v>906</v>
      </c>
      <c r="L26" t="s">
        <v>906</v>
      </c>
      <c r="M26" t="s">
        <v>906</v>
      </c>
      <c r="N26" t="s">
        <v>906</v>
      </c>
      <c r="O26" t="s">
        <v>85</v>
      </c>
      <c r="P26" t="s">
        <v>153</v>
      </c>
      <c r="Q26" t="s">
        <v>778</v>
      </c>
      <c r="R26" t="s">
        <v>31</v>
      </c>
      <c r="S26" t="s">
        <v>31</v>
      </c>
      <c r="U26">
        <f t="shared" si="1"/>
        <v>2.1396756330585993E+26</v>
      </c>
      <c r="V26">
        <f>IFERROR(VLOOKUP(E26,BattleData!$A$2:$B$463,2,FALSE),0)</f>
        <v>56.8</v>
      </c>
      <c r="W26">
        <f>IFERROR(VLOOKUP(F26,BattleData!$A$2:$B$463,2,FALSE),0)</f>
        <v>56.8</v>
      </c>
      <c r="X26">
        <f>IFERROR(VLOOKUP(G26,BattleData!$A$2:$B$463,2,FALSE),0)</f>
        <v>49.8</v>
      </c>
      <c r="Y26">
        <f>IFERROR(VLOOKUP(H26,BattleData!$A$2:$B$463,2,FALSE),0)</f>
        <v>49.8</v>
      </c>
      <c r="Z26">
        <f>IFERROR(VLOOKUP(I26,BattleData!$A$2:$B$463,2,FALSE),0)</f>
        <v>49.8</v>
      </c>
      <c r="AA26">
        <f>IFERROR(VLOOKUP(J26,BattleData!$A$2:$B$463,2,FALSE),0)</f>
        <v>68.8</v>
      </c>
      <c r="AB26">
        <f>IFERROR(VLOOKUP(K26,BattleData!$A$2:$B$463,2,FALSE),0)</f>
        <v>68.8</v>
      </c>
      <c r="AC26">
        <f>IFERROR(VLOOKUP(L26,BattleData!$A$2:$B$463,2,FALSE),0)</f>
        <v>68.8</v>
      </c>
      <c r="AD26">
        <f>IFERROR(VLOOKUP(M26,BattleData!$A$2:$B$463,2,FALSE),0)</f>
        <v>68.8</v>
      </c>
      <c r="AE26">
        <f>IFERROR(VLOOKUP(N26,BattleData!$A$2:$B$463,2,FALSE),0)</f>
        <v>68.8</v>
      </c>
      <c r="AF26">
        <f>IFERROR(VLOOKUP(O26,BattleData!$A$2:$B$463,2,FALSE),0)</f>
        <v>33.200000000000003</v>
      </c>
      <c r="AG26">
        <f>IFERROR(VLOOKUP(P26,BattleData!$A$2:$B$463,2,FALSE),0)</f>
        <v>57.4</v>
      </c>
      <c r="AH26">
        <f>IFERROR(VLOOKUP(Q26,BattleData!$A$2:$B$463,2,FALSE),0)</f>
        <v>40.6</v>
      </c>
      <c r="AI26">
        <f>IFERROR(VLOOKUP(R26,BattleData!$A$2:$B$463,2,FALSE),0)</f>
        <v>67.100000000000009</v>
      </c>
      <c r="AJ26">
        <f>IFERROR(VLOOKUP(S26,BattleData!$A$2:$B$463,2,FALSE),0)</f>
        <v>67.100000000000009</v>
      </c>
    </row>
    <row r="27" spans="1:36" x14ac:dyDescent="0.3">
      <c r="A27" t="s">
        <v>907</v>
      </c>
      <c r="B27">
        <v>13</v>
      </c>
      <c r="C27" t="s">
        <v>804</v>
      </c>
      <c r="D27">
        <f t="shared" si="0"/>
        <v>885.9</v>
      </c>
      <c r="E27" t="s">
        <v>848</v>
      </c>
      <c r="F27" t="s">
        <v>40</v>
      </c>
      <c r="G27" t="s">
        <v>860</v>
      </c>
      <c r="H27" t="s">
        <v>483</v>
      </c>
      <c r="I27" t="s">
        <v>778</v>
      </c>
      <c r="J27" t="s">
        <v>31</v>
      </c>
      <c r="K27" t="s">
        <v>307</v>
      </c>
      <c r="L27" t="s">
        <v>392</v>
      </c>
      <c r="M27" t="s">
        <v>471</v>
      </c>
      <c r="N27" t="s">
        <v>428</v>
      </c>
      <c r="O27" t="s">
        <v>456</v>
      </c>
      <c r="P27" t="s">
        <v>409</v>
      </c>
      <c r="Q27" t="s">
        <v>66</v>
      </c>
      <c r="R27" t="s">
        <v>419</v>
      </c>
      <c r="S27" t="s">
        <v>441</v>
      </c>
      <c r="U27">
        <f t="shared" si="1"/>
        <v>1.912608567085972E+26</v>
      </c>
      <c r="V27">
        <f>IFERROR(VLOOKUP(E27,BattleData!$A$2:$B$463,2,FALSE),0)</f>
        <v>73.599999999999994</v>
      </c>
      <c r="W27">
        <f>IFERROR(VLOOKUP(F27,BattleData!$A$2:$B$463,2,FALSE),0)</f>
        <v>68.8</v>
      </c>
      <c r="X27">
        <f>IFERROR(VLOOKUP(G27,BattleData!$A$2:$B$463,2,FALSE),0)</f>
        <v>49.4</v>
      </c>
      <c r="Y27">
        <f>IFERROR(VLOOKUP(H27,BattleData!$A$2:$B$463,2,FALSE),0)</f>
        <v>43.1</v>
      </c>
      <c r="Z27">
        <f>IFERROR(VLOOKUP(I27,BattleData!$A$2:$B$463,2,FALSE),0)</f>
        <v>40.6</v>
      </c>
      <c r="AA27">
        <f>IFERROR(VLOOKUP(J27,BattleData!$A$2:$B$463,2,FALSE),0)</f>
        <v>67.100000000000009</v>
      </c>
      <c r="AB27">
        <f>IFERROR(VLOOKUP(K27,BattleData!$A$2:$B$463,2,FALSE),0)</f>
        <v>27.6</v>
      </c>
      <c r="AC27">
        <f>IFERROR(VLOOKUP(L27,BattleData!$A$2:$B$463,2,FALSE),0)</f>
        <v>59.599999999999994</v>
      </c>
      <c r="AD27">
        <f>IFERROR(VLOOKUP(M27,BattleData!$A$2:$B$463,2,FALSE),0)</f>
        <v>69.899999999999991</v>
      </c>
      <c r="AE27">
        <f>IFERROR(VLOOKUP(N27,BattleData!$A$2:$B$463,2,FALSE),0)</f>
        <v>73</v>
      </c>
      <c r="AF27">
        <f>IFERROR(VLOOKUP(O27,BattleData!$A$2:$B$463,2,FALSE),0)</f>
        <v>57.4</v>
      </c>
      <c r="AG27">
        <f>IFERROR(VLOOKUP(P27,BattleData!$A$2:$B$463,2,FALSE),0)</f>
        <v>83.8</v>
      </c>
      <c r="AH27">
        <f>IFERROR(VLOOKUP(Q27,BattleData!$A$2:$B$463,2,FALSE),0)</f>
        <v>41.9</v>
      </c>
      <c r="AI27">
        <f>IFERROR(VLOOKUP(R27,BattleData!$A$2:$B$463,2,FALSE),0)</f>
        <v>45.5</v>
      </c>
      <c r="AJ27">
        <f>IFERROR(VLOOKUP(S27,BattleData!$A$2:$B$463,2,FALSE),0)</f>
        <v>84.6</v>
      </c>
    </row>
    <row r="28" spans="1:36" x14ac:dyDescent="0.3">
      <c r="A28" t="s">
        <v>908</v>
      </c>
      <c r="B28">
        <v>13</v>
      </c>
      <c r="C28" t="s">
        <v>807</v>
      </c>
      <c r="D28">
        <f t="shared" si="0"/>
        <v>828.20000000000016</v>
      </c>
      <c r="E28" t="s">
        <v>276</v>
      </c>
      <c r="F28" t="s">
        <v>24</v>
      </c>
      <c r="G28" t="s">
        <v>24</v>
      </c>
      <c r="H28" t="s">
        <v>437</v>
      </c>
      <c r="I28" t="s">
        <v>458</v>
      </c>
      <c r="J28" t="s">
        <v>909</v>
      </c>
      <c r="K28" t="s">
        <v>386</v>
      </c>
      <c r="L28" t="s">
        <v>40</v>
      </c>
      <c r="M28" t="s">
        <v>910</v>
      </c>
      <c r="N28" t="s">
        <v>107</v>
      </c>
      <c r="O28" t="s">
        <v>107</v>
      </c>
      <c r="P28" t="s">
        <v>778</v>
      </c>
      <c r="Q28" t="s">
        <v>815</v>
      </c>
      <c r="R28" t="s">
        <v>396</v>
      </c>
      <c r="S28" t="s">
        <v>471</v>
      </c>
      <c r="U28">
        <f t="shared" si="1"/>
        <v>3.2408820230603756E+25</v>
      </c>
      <c r="V28">
        <f>IFERROR(VLOOKUP(E28,BattleData!$A$2:$B$463,2,FALSE),0)</f>
        <v>13.8</v>
      </c>
      <c r="W28">
        <f>IFERROR(VLOOKUP(F28,BattleData!$A$2:$B$463,2,FALSE),0)</f>
        <v>73.599999999999994</v>
      </c>
      <c r="X28">
        <f>IFERROR(VLOOKUP(G28,BattleData!$A$2:$B$463,2,FALSE),0)</f>
        <v>73.599999999999994</v>
      </c>
      <c r="Y28">
        <f>IFERROR(VLOOKUP(H28,BattleData!$A$2:$B$463,2,FALSE),0)</f>
        <v>22</v>
      </c>
      <c r="Z28">
        <f>IFERROR(VLOOKUP(I28,BattleData!$A$2:$B$463,2,FALSE),0)</f>
        <v>52.400000000000006</v>
      </c>
      <c r="AA28">
        <f>IFERROR(VLOOKUP(J28,BattleData!$A$2:$B$463,2,FALSE),0)</f>
        <v>40.1</v>
      </c>
      <c r="AB28">
        <f>IFERROR(VLOOKUP(K28,BattleData!$A$2:$B$463,2,FALSE),0)</f>
        <v>46.800000000000004</v>
      </c>
      <c r="AC28">
        <f>IFERROR(VLOOKUP(L28,BattleData!$A$2:$B$463,2,FALSE),0)</f>
        <v>68.8</v>
      </c>
      <c r="AD28">
        <f>IFERROR(VLOOKUP(M28,BattleData!$A$2:$B$463,2,FALSE),0)</f>
        <v>43.1</v>
      </c>
      <c r="AE28">
        <f>IFERROR(VLOOKUP(N28,BattleData!$A$2:$B$463,2,FALSE),0)</f>
        <v>78.600000000000009</v>
      </c>
      <c r="AF28">
        <f>IFERROR(VLOOKUP(O28,BattleData!$A$2:$B$463,2,FALSE),0)</f>
        <v>78.600000000000009</v>
      </c>
      <c r="AG28">
        <f>IFERROR(VLOOKUP(P28,BattleData!$A$2:$B$463,2,FALSE),0)</f>
        <v>40.6</v>
      </c>
      <c r="AH28">
        <f>IFERROR(VLOOKUP(Q28,BattleData!$A$2:$B$463,2,FALSE),0)</f>
        <v>51.6</v>
      </c>
      <c r="AI28">
        <f>IFERROR(VLOOKUP(R28,BattleData!$A$2:$B$463,2,FALSE),0)</f>
        <v>74.7</v>
      </c>
      <c r="AJ28">
        <f>IFERROR(VLOOKUP(S28,BattleData!$A$2:$B$463,2,FALSE),0)</f>
        <v>69.899999999999991</v>
      </c>
    </row>
    <row r="29" spans="1:36" x14ac:dyDescent="0.3">
      <c r="A29" t="s">
        <v>911</v>
      </c>
      <c r="B29">
        <v>13</v>
      </c>
      <c r="C29" t="s">
        <v>804</v>
      </c>
      <c r="D29">
        <f t="shared" si="0"/>
        <v>942.3</v>
      </c>
      <c r="E29" t="s">
        <v>848</v>
      </c>
      <c r="F29" t="s">
        <v>24</v>
      </c>
      <c r="G29" t="s">
        <v>24</v>
      </c>
      <c r="H29" t="s">
        <v>837</v>
      </c>
      <c r="I29" t="s">
        <v>862</v>
      </c>
      <c r="J29" t="s">
        <v>806</v>
      </c>
      <c r="K29" t="s">
        <v>806</v>
      </c>
      <c r="L29" t="s">
        <v>84</v>
      </c>
      <c r="M29" t="s">
        <v>256</v>
      </c>
      <c r="N29" t="s">
        <v>904</v>
      </c>
      <c r="O29" t="s">
        <v>317</v>
      </c>
      <c r="P29" t="s">
        <v>903</v>
      </c>
      <c r="Q29" t="s">
        <v>876</v>
      </c>
      <c r="R29" t="s">
        <v>912</v>
      </c>
      <c r="S29" t="s">
        <v>206</v>
      </c>
      <c r="U29">
        <f t="shared" si="1"/>
        <v>5.7780058018544408E+26</v>
      </c>
      <c r="V29">
        <f>IFERROR(VLOOKUP(E29,BattleData!$A$2:$B$463,2,FALSE),0)</f>
        <v>73.599999999999994</v>
      </c>
      <c r="W29">
        <f>IFERROR(VLOOKUP(F29,BattleData!$A$2:$B$463,2,FALSE),0)</f>
        <v>73.599999999999994</v>
      </c>
      <c r="X29">
        <f>IFERROR(VLOOKUP(G29,BattleData!$A$2:$B$463,2,FALSE),0)</f>
        <v>73.599999999999994</v>
      </c>
      <c r="Y29">
        <f>IFERROR(VLOOKUP(H29,BattleData!$A$2:$B$463,2,FALSE),0)</f>
        <v>53.1</v>
      </c>
      <c r="Z29">
        <f>IFERROR(VLOOKUP(I29,BattleData!$A$2:$B$463,2,FALSE),0)</f>
        <v>50.1</v>
      </c>
      <c r="AA29">
        <f>IFERROR(VLOOKUP(J29,BattleData!$A$2:$B$463,2,FALSE),0)</f>
        <v>71.2</v>
      </c>
      <c r="AB29">
        <f>IFERROR(VLOOKUP(K29,BattleData!$A$2:$B$463,2,FALSE),0)</f>
        <v>71.2</v>
      </c>
      <c r="AC29">
        <f>IFERROR(VLOOKUP(L29,BattleData!$A$2:$B$463,2,FALSE),0)</f>
        <v>54.400000000000006</v>
      </c>
      <c r="AD29">
        <f>IFERROR(VLOOKUP(M29,BattleData!$A$2:$B$463,2,FALSE),0)</f>
        <v>26.900000000000002</v>
      </c>
      <c r="AE29">
        <f>IFERROR(VLOOKUP(N29,BattleData!$A$2:$B$463,2,FALSE),0)</f>
        <v>67.100000000000009</v>
      </c>
      <c r="AF29">
        <f>IFERROR(VLOOKUP(O29,BattleData!$A$2:$B$463,2,FALSE),0)</f>
        <v>58.5</v>
      </c>
      <c r="AG29">
        <f>IFERROR(VLOOKUP(P29,BattleData!$A$2:$B$463,2,FALSE),0)</f>
        <v>73</v>
      </c>
      <c r="AH29">
        <f>IFERROR(VLOOKUP(Q29,BattleData!$A$2:$B$463,2,FALSE),0)</f>
        <v>75.099999999999994</v>
      </c>
      <c r="AI29">
        <f>IFERROR(VLOOKUP(R29,BattleData!$A$2:$B$463,2,FALSE),0)</f>
        <v>76</v>
      </c>
      <c r="AJ29">
        <f>IFERROR(VLOOKUP(S29,BattleData!$A$2:$B$463,2,FALSE),0)</f>
        <v>44.9</v>
      </c>
    </row>
    <row r="30" spans="1:36" x14ac:dyDescent="0.3">
      <c r="A30" t="s">
        <v>913</v>
      </c>
      <c r="B30">
        <v>13</v>
      </c>
      <c r="C30" t="s">
        <v>807</v>
      </c>
      <c r="D30">
        <f t="shared" si="0"/>
        <v>946.4</v>
      </c>
      <c r="E30" t="s">
        <v>848</v>
      </c>
      <c r="F30" t="s">
        <v>914</v>
      </c>
      <c r="G30" t="s">
        <v>887</v>
      </c>
      <c r="H30" t="s">
        <v>862</v>
      </c>
      <c r="I30" t="s">
        <v>806</v>
      </c>
      <c r="J30" t="s">
        <v>100</v>
      </c>
      <c r="K30" t="s">
        <v>126</v>
      </c>
      <c r="L30" t="s">
        <v>808</v>
      </c>
      <c r="M30" t="s">
        <v>332</v>
      </c>
      <c r="N30" t="s">
        <v>334</v>
      </c>
      <c r="O30" t="s">
        <v>876</v>
      </c>
      <c r="P30" t="s">
        <v>867</v>
      </c>
      <c r="Q30" t="s">
        <v>206</v>
      </c>
      <c r="R30" t="s">
        <v>37</v>
      </c>
      <c r="S30" t="s">
        <v>816</v>
      </c>
      <c r="U30">
        <f t="shared" si="1"/>
        <v>7.6417230161370151E+26</v>
      </c>
      <c r="V30">
        <f>IFERROR(VLOOKUP(E30,BattleData!$A$2:$B$463,2,FALSE),0)</f>
        <v>73.599999999999994</v>
      </c>
      <c r="W30">
        <f>IFERROR(VLOOKUP(F30,BattleData!$A$2:$B$463,2,FALSE),0)</f>
        <v>53.1</v>
      </c>
      <c r="X30">
        <f>IFERROR(VLOOKUP(G30,BattleData!$A$2:$B$463,2,FALSE),0)</f>
        <v>68.8</v>
      </c>
      <c r="Y30">
        <f>IFERROR(VLOOKUP(H30,BattleData!$A$2:$B$463,2,FALSE),0)</f>
        <v>50.1</v>
      </c>
      <c r="Z30">
        <f>IFERROR(VLOOKUP(I30,BattleData!$A$2:$B$463,2,FALSE),0)</f>
        <v>71.2</v>
      </c>
      <c r="AA30">
        <f>IFERROR(VLOOKUP(J30,BattleData!$A$2:$B$463,2,FALSE),0)</f>
        <v>58.3</v>
      </c>
      <c r="AB30">
        <f>IFERROR(VLOOKUP(K30,BattleData!$A$2:$B$463,2,FALSE),0)</f>
        <v>91.100000000000009</v>
      </c>
      <c r="AC30">
        <f>IFERROR(VLOOKUP(L30,BattleData!$A$2:$B$463,2,FALSE),0)</f>
        <v>63.9</v>
      </c>
      <c r="AD30">
        <f>IFERROR(VLOOKUP(M30,BattleData!$A$2:$B$463,2,FALSE),0)</f>
        <v>67.100000000000009</v>
      </c>
      <c r="AE30">
        <f>IFERROR(VLOOKUP(N30,BattleData!$A$2:$B$463,2,FALSE),0)</f>
        <v>63.9</v>
      </c>
      <c r="AF30">
        <f>IFERROR(VLOOKUP(O30,BattleData!$A$2:$B$463,2,FALSE),0)</f>
        <v>75.099999999999994</v>
      </c>
      <c r="AG30">
        <f>IFERROR(VLOOKUP(P30,BattleData!$A$2:$B$463,2,FALSE),0)</f>
        <v>55.500000000000007</v>
      </c>
      <c r="AH30">
        <f>IFERROR(VLOOKUP(Q30,BattleData!$A$2:$B$463,2,FALSE),0)</f>
        <v>44.9</v>
      </c>
      <c r="AI30">
        <f>IFERROR(VLOOKUP(R30,BattleData!$A$2:$B$463,2,FALSE),0)</f>
        <v>64.3</v>
      </c>
      <c r="AJ30">
        <f>IFERROR(VLOOKUP(S30,BattleData!$A$2:$B$463,2,FALSE),0)</f>
        <v>45.5</v>
      </c>
    </row>
    <row r="31" spans="1:36" x14ac:dyDescent="0.3">
      <c r="A31" t="s">
        <v>915</v>
      </c>
      <c r="B31">
        <v>13</v>
      </c>
      <c r="C31" t="s">
        <v>807</v>
      </c>
      <c r="D31">
        <f t="shared" si="0"/>
        <v>843.59999999999991</v>
      </c>
      <c r="E31" t="s">
        <v>848</v>
      </c>
      <c r="F31" t="s">
        <v>40</v>
      </c>
      <c r="G31" t="s">
        <v>483</v>
      </c>
      <c r="H31" t="s">
        <v>862</v>
      </c>
      <c r="I31" t="s">
        <v>806</v>
      </c>
      <c r="J31" t="s">
        <v>107</v>
      </c>
      <c r="K31" t="s">
        <v>213</v>
      </c>
      <c r="L31" t="s">
        <v>332</v>
      </c>
      <c r="M31" t="s">
        <v>815</v>
      </c>
      <c r="N31" t="s">
        <v>392</v>
      </c>
      <c r="O31" t="s">
        <v>916</v>
      </c>
      <c r="P31" t="s">
        <v>456</v>
      </c>
      <c r="Q31" t="s">
        <v>917</v>
      </c>
      <c r="R31" t="s">
        <v>643</v>
      </c>
      <c r="S31" t="s">
        <v>419</v>
      </c>
      <c r="U31">
        <f t="shared" si="1"/>
        <v>0</v>
      </c>
      <c r="V31">
        <f>IFERROR(VLOOKUP(E31,BattleData!$A$2:$B$463,2,FALSE),0)</f>
        <v>73.599999999999994</v>
      </c>
      <c r="W31">
        <f>IFERROR(VLOOKUP(F31,BattleData!$A$2:$B$463,2,FALSE),0)</f>
        <v>68.8</v>
      </c>
      <c r="X31">
        <f>IFERROR(VLOOKUP(G31,BattleData!$A$2:$B$463,2,FALSE),0)</f>
        <v>43.1</v>
      </c>
      <c r="Y31">
        <f>IFERROR(VLOOKUP(H31,BattleData!$A$2:$B$463,2,FALSE),0)</f>
        <v>50.1</v>
      </c>
      <c r="Z31">
        <f>IFERROR(VLOOKUP(I31,BattleData!$A$2:$B$463,2,FALSE),0)</f>
        <v>71.2</v>
      </c>
      <c r="AA31">
        <f>IFERROR(VLOOKUP(J31,BattleData!$A$2:$B$463,2,FALSE),0)</f>
        <v>78.600000000000009</v>
      </c>
      <c r="AB31">
        <f>IFERROR(VLOOKUP(K31,BattleData!$A$2:$B$463,2,FALSE),0)</f>
        <v>27.200000000000003</v>
      </c>
      <c r="AC31">
        <f>IFERROR(VLOOKUP(L31,BattleData!$A$2:$B$463,2,FALSE),0)</f>
        <v>67.100000000000009</v>
      </c>
      <c r="AD31">
        <f>IFERROR(VLOOKUP(M31,BattleData!$A$2:$B$463,2,FALSE),0)</f>
        <v>51.6</v>
      </c>
      <c r="AE31">
        <f>IFERROR(VLOOKUP(N31,BattleData!$A$2:$B$463,2,FALSE),0)</f>
        <v>59.599999999999994</v>
      </c>
      <c r="AF31">
        <f>IFERROR(VLOOKUP(O31,BattleData!$A$2:$B$463,2,FALSE),0)</f>
        <v>85.5</v>
      </c>
      <c r="AG31">
        <f>IFERROR(VLOOKUP(P31,BattleData!$A$2:$B$463,2,FALSE),0)</f>
        <v>57.4</v>
      </c>
      <c r="AH31">
        <f>IFERROR(VLOOKUP(Q31,BattleData!$A$2:$B$463,2,FALSE),0)</f>
        <v>0</v>
      </c>
      <c r="AI31">
        <f>IFERROR(VLOOKUP(R31,BattleData!$A$2:$B$463,2,FALSE),0)</f>
        <v>64.3</v>
      </c>
      <c r="AJ31">
        <f>IFERROR(VLOOKUP(S31,BattleData!$A$2:$B$463,2,FALSE),0)</f>
        <v>45.5</v>
      </c>
    </row>
    <row r="32" spans="1:36" x14ac:dyDescent="0.3">
      <c r="A32" t="s">
        <v>918</v>
      </c>
      <c r="B32">
        <v>13</v>
      </c>
      <c r="C32" t="s">
        <v>820</v>
      </c>
      <c r="D32">
        <f t="shared" si="0"/>
        <v>804.3</v>
      </c>
      <c r="E32" t="s">
        <v>483</v>
      </c>
      <c r="F32" t="s">
        <v>778</v>
      </c>
      <c r="G32" t="s">
        <v>240</v>
      </c>
      <c r="H32" t="s">
        <v>296</v>
      </c>
      <c r="I32" t="s">
        <v>668</v>
      </c>
      <c r="J32" t="s">
        <v>332</v>
      </c>
      <c r="K32" t="s">
        <v>815</v>
      </c>
      <c r="L32" t="s">
        <v>392</v>
      </c>
      <c r="M32" t="s">
        <v>396</v>
      </c>
      <c r="N32" t="s">
        <v>434</v>
      </c>
      <c r="O32" t="s">
        <v>876</v>
      </c>
      <c r="P32" t="s">
        <v>853</v>
      </c>
      <c r="Q32" t="s">
        <v>919</v>
      </c>
      <c r="R32" t="s">
        <v>206</v>
      </c>
      <c r="S32" t="s">
        <v>441</v>
      </c>
      <c r="U32">
        <f t="shared" si="1"/>
        <v>2.3746230701478327E+25</v>
      </c>
      <c r="V32">
        <f>IFERROR(VLOOKUP(E32,BattleData!$A$2:$B$463,2,FALSE),0)</f>
        <v>43.1</v>
      </c>
      <c r="W32">
        <f>IFERROR(VLOOKUP(F32,BattleData!$A$2:$B$463,2,FALSE),0)</f>
        <v>40.6</v>
      </c>
      <c r="X32">
        <f>IFERROR(VLOOKUP(G32,BattleData!$A$2:$B$463,2,FALSE),0)</f>
        <v>36</v>
      </c>
      <c r="Y32">
        <f>IFERROR(VLOOKUP(H32,BattleData!$A$2:$B$463,2,FALSE),0)</f>
        <v>29.099999999999998</v>
      </c>
      <c r="Z32">
        <f>IFERROR(VLOOKUP(I32,BattleData!$A$2:$B$463,2,FALSE),0)</f>
        <v>12.7</v>
      </c>
      <c r="AA32">
        <f>IFERROR(VLOOKUP(J32,BattleData!$A$2:$B$463,2,FALSE),0)</f>
        <v>67.100000000000009</v>
      </c>
      <c r="AB32">
        <f>IFERROR(VLOOKUP(K32,BattleData!$A$2:$B$463,2,FALSE),0)</f>
        <v>51.6</v>
      </c>
      <c r="AC32">
        <f>IFERROR(VLOOKUP(L32,BattleData!$A$2:$B$463,2,FALSE),0)</f>
        <v>59.599999999999994</v>
      </c>
      <c r="AD32">
        <f>IFERROR(VLOOKUP(M32,BattleData!$A$2:$B$463,2,FALSE),0)</f>
        <v>74.7</v>
      </c>
      <c r="AE32">
        <f>IFERROR(VLOOKUP(N32,BattleData!$A$2:$B$463,2,FALSE),0)</f>
        <v>70.399999999999991</v>
      </c>
      <c r="AF32">
        <f>IFERROR(VLOOKUP(O32,BattleData!$A$2:$B$463,2,FALSE),0)</f>
        <v>75.099999999999994</v>
      </c>
      <c r="AG32">
        <f>IFERROR(VLOOKUP(P32,BattleData!$A$2:$B$463,2,FALSE),0)</f>
        <v>57.4</v>
      </c>
      <c r="AH32">
        <f>IFERROR(VLOOKUP(Q32,BattleData!$A$2:$B$463,2,FALSE),0)</f>
        <v>57.4</v>
      </c>
      <c r="AI32">
        <f>IFERROR(VLOOKUP(R32,BattleData!$A$2:$B$463,2,FALSE),0)</f>
        <v>44.9</v>
      </c>
      <c r="AJ32">
        <f>IFERROR(VLOOKUP(S32,BattleData!$A$2:$B$463,2,FALSE),0)</f>
        <v>84.6</v>
      </c>
    </row>
    <row r="33" spans="1:36" x14ac:dyDescent="0.3">
      <c r="A33" t="s">
        <v>920</v>
      </c>
      <c r="B33">
        <v>13</v>
      </c>
      <c r="C33" t="s">
        <v>841</v>
      </c>
      <c r="D33">
        <f t="shared" si="0"/>
        <v>874.8</v>
      </c>
      <c r="E33" t="s">
        <v>483</v>
      </c>
      <c r="F33" t="s">
        <v>367</v>
      </c>
      <c r="G33" t="s">
        <v>100</v>
      </c>
      <c r="H33" t="s">
        <v>158</v>
      </c>
      <c r="I33" t="s">
        <v>57</v>
      </c>
      <c r="J33" t="s">
        <v>921</v>
      </c>
      <c r="K33" t="s">
        <v>230</v>
      </c>
      <c r="L33" t="s">
        <v>31</v>
      </c>
      <c r="M33" t="s">
        <v>392</v>
      </c>
      <c r="N33" t="s">
        <v>443</v>
      </c>
      <c r="O33" t="s">
        <v>428</v>
      </c>
      <c r="P33" t="s">
        <v>409</v>
      </c>
      <c r="Q33" t="s">
        <v>419</v>
      </c>
      <c r="R33" t="s">
        <v>419</v>
      </c>
      <c r="S33" t="s">
        <v>441</v>
      </c>
      <c r="U33">
        <f t="shared" si="1"/>
        <v>1.7303193365709867E+26</v>
      </c>
      <c r="V33">
        <f>IFERROR(VLOOKUP(E33,BattleData!$A$2:$B$463,2,FALSE),0)</f>
        <v>43.1</v>
      </c>
      <c r="W33">
        <f>IFERROR(VLOOKUP(F33,BattleData!$A$2:$B$463,2,FALSE),0)</f>
        <v>43.1</v>
      </c>
      <c r="X33">
        <f>IFERROR(VLOOKUP(G33,BattleData!$A$2:$B$463,2,FALSE),0)</f>
        <v>58.3</v>
      </c>
      <c r="Y33">
        <f>IFERROR(VLOOKUP(H33,BattleData!$A$2:$B$463,2,FALSE),0)</f>
        <v>46.800000000000004</v>
      </c>
      <c r="Z33">
        <f>IFERROR(VLOOKUP(I33,BattleData!$A$2:$B$463,2,FALSE),0)</f>
        <v>64.7</v>
      </c>
      <c r="AA33">
        <f>IFERROR(VLOOKUP(J33,BattleData!$A$2:$B$463,2,FALSE),0)</f>
        <v>82.199999999999989</v>
      </c>
      <c r="AB33">
        <f>IFERROR(VLOOKUP(K33,BattleData!$A$2:$B$463,2,FALSE),0)</f>
        <v>40.6</v>
      </c>
      <c r="AC33">
        <f>IFERROR(VLOOKUP(L33,BattleData!$A$2:$B$463,2,FALSE),0)</f>
        <v>67.100000000000009</v>
      </c>
      <c r="AD33">
        <f>IFERROR(VLOOKUP(M33,BattleData!$A$2:$B$463,2,FALSE),0)</f>
        <v>59.599999999999994</v>
      </c>
      <c r="AE33">
        <f>IFERROR(VLOOKUP(N33,BattleData!$A$2:$B$463,2,FALSE),0)</f>
        <v>36.9</v>
      </c>
      <c r="AF33">
        <f>IFERROR(VLOOKUP(O33,BattleData!$A$2:$B$463,2,FALSE),0)</f>
        <v>73</v>
      </c>
      <c r="AG33">
        <f>IFERROR(VLOOKUP(P33,BattleData!$A$2:$B$463,2,FALSE),0)</f>
        <v>83.8</v>
      </c>
      <c r="AH33">
        <f>IFERROR(VLOOKUP(Q33,BattleData!$A$2:$B$463,2,FALSE),0)</f>
        <v>45.5</v>
      </c>
      <c r="AI33">
        <f>IFERROR(VLOOKUP(R33,BattleData!$A$2:$B$463,2,FALSE),0)</f>
        <v>45.5</v>
      </c>
      <c r="AJ33">
        <f>IFERROR(VLOOKUP(S33,BattleData!$A$2:$B$463,2,FALSE),0)</f>
        <v>84.6</v>
      </c>
    </row>
    <row r="34" spans="1:36" x14ac:dyDescent="0.3">
      <c r="A34" t="s">
        <v>922</v>
      </c>
      <c r="B34">
        <v>13</v>
      </c>
      <c r="C34" t="s">
        <v>807</v>
      </c>
      <c r="D34">
        <f t="shared" si="0"/>
        <v>920.5</v>
      </c>
      <c r="E34" t="s">
        <v>72</v>
      </c>
      <c r="F34" t="s">
        <v>24</v>
      </c>
      <c r="G34" t="s">
        <v>887</v>
      </c>
      <c r="H34" t="s">
        <v>40</v>
      </c>
      <c r="I34" t="s">
        <v>22</v>
      </c>
      <c r="J34" t="s">
        <v>107</v>
      </c>
      <c r="K34" t="s">
        <v>126</v>
      </c>
      <c r="L34" t="s">
        <v>330</v>
      </c>
      <c r="M34" t="s">
        <v>31</v>
      </c>
      <c r="N34" t="s">
        <v>815</v>
      </c>
      <c r="O34" t="s">
        <v>392</v>
      </c>
      <c r="P34" t="s">
        <v>443</v>
      </c>
      <c r="Q34" t="s">
        <v>919</v>
      </c>
      <c r="R34" t="s">
        <v>264</v>
      </c>
      <c r="S34" t="s">
        <v>816</v>
      </c>
      <c r="U34">
        <f t="shared" si="1"/>
        <v>3.6842686389455807E+26</v>
      </c>
      <c r="V34">
        <f>IFERROR(VLOOKUP(E34,BattleData!$A$2:$B$463,2,FALSE),0)</f>
        <v>56.8</v>
      </c>
      <c r="W34">
        <f>IFERROR(VLOOKUP(F34,BattleData!$A$2:$B$463,2,FALSE),0)</f>
        <v>73.599999999999994</v>
      </c>
      <c r="X34">
        <f>IFERROR(VLOOKUP(G34,BattleData!$A$2:$B$463,2,FALSE),0)</f>
        <v>68.8</v>
      </c>
      <c r="Y34">
        <f>IFERROR(VLOOKUP(H34,BattleData!$A$2:$B$463,2,FALSE),0)</f>
        <v>68.8</v>
      </c>
      <c r="Z34">
        <f>IFERROR(VLOOKUP(I34,BattleData!$A$2:$B$463,2,FALSE),0)</f>
        <v>33.900000000000006</v>
      </c>
      <c r="AA34">
        <f>IFERROR(VLOOKUP(J34,BattleData!$A$2:$B$463,2,FALSE),0)</f>
        <v>78.600000000000009</v>
      </c>
      <c r="AB34">
        <f>IFERROR(VLOOKUP(K34,BattleData!$A$2:$B$463,2,FALSE),0)</f>
        <v>91.100000000000009</v>
      </c>
      <c r="AC34">
        <f>IFERROR(VLOOKUP(L34,BattleData!$A$2:$B$463,2,FALSE),0)</f>
        <v>44.9</v>
      </c>
      <c r="AD34">
        <f>IFERROR(VLOOKUP(M34,BattleData!$A$2:$B$463,2,FALSE),0)</f>
        <v>67.100000000000009</v>
      </c>
      <c r="AE34">
        <f>IFERROR(VLOOKUP(N34,BattleData!$A$2:$B$463,2,FALSE),0)</f>
        <v>51.6</v>
      </c>
      <c r="AF34">
        <f>IFERROR(VLOOKUP(O34,BattleData!$A$2:$B$463,2,FALSE),0)</f>
        <v>59.599999999999994</v>
      </c>
      <c r="AG34">
        <f>IFERROR(VLOOKUP(P34,BattleData!$A$2:$B$463,2,FALSE),0)</f>
        <v>36.9</v>
      </c>
      <c r="AH34">
        <f>IFERROR(VLOOKUP(Q34,BattleData!$A$2:$B$463,2,FALSE),0)</f>
        <v>57.4</v>
      </c>
      <c r="AI34">
        <f>IFERROR(VLOOKUP(R34,BattleData!$A$2:$B$463,2,FALSE),0)</f>
        <v>85.9</v>
      </c>
      <c r="AJ34">
        <f>IFERROR(VLOOKUP(S34,BattleData!$A$2:$B$463,2,FALSE),0)</f>
        <v>45.5</v>
      </c>
    </row>
    <row r="35" spans="1:36" x14ac:dyDescent="0.3">
      <c r="A35" t="s">
        <v>923</v>
      </c>
      <c r="B35">
        <v>13</v>
      </c>
      <c r="C35" t="s">
        <v>820</v>
      </c>
      <c r="D35">
        <f t="shared" si="0"/>
        <v>841.60000000000014</v>
      </c>
      <c r="E35" t="s">
        <v>155</v>
      </c>
      <c r="F35" t="s">
        <v>104</v>
      </c>
      <c r="G35" t="s">
        <v>93</v>
      </c>
      <c r="H35" t="s">
        <v>100</v>
      </c>
      <c r="I35" t="s">
        <v>84</v>
      </c>
      <c r="J35" t="s">
        <v>230</v>
      </c>
      <c r="K35" t="s">
        <v>223</v>
      </c>
      <c r="L35" t="s">
        <v>31</v>
      </c>
      <c r="M35" t="s">
        <v>332</v>
      </c>
      <c r="N35" t="s">
        <v>334</v>
      </c>
      <c r="O35" t="s">
        <v>392</v>
      </c>
      <c r="P35" t="s">
        <v>396</v>
      </c>
      <c r="Q35" t="s">
        <v>389</v>
      </c>
      <c r="R35" t="s">
        <v>66</v>
      </c>
      <c r="S35" t="s">
        <v>167</v>
      </c>
      <c r="U35">
        <f t="shared" si="1"/>
        <v>1.1421933853052432E+26</v>
      </c>
      <c r="V35">
        <f>IFERROR(VLOOKUP(E35,BattleData!$A$2:$B$463,2,FALSE),0)</f>
        <v>37.1</v>
      </c>
      <c r="W35">
        <f>IFERROR(VLOOKUP(F35,BattleData!$A$2:$B$463,2,FALSE),0)</f>
        <v>62.8</v>
      </c>
      <c r="X35">
        <f>IFERROR(VLOOKUP(G35,BattleData!$A$2:$B$463,2,FALSE),0)</f>
        <v>54.400000000000006</v>
      </c>
      <c r="Y35">
        <f>IFERROR(VLOOKUP(H35,BattleData!$A$2:$B$463,2,FALSE),0)</f>
        <v>58.3</v>
      </c>
      <c r="Z35">
        <f>IFERROR(VLOOKUP(I35,BattleData!$A$2:$B$463,2,FALSE),0)</f>
        <v>54.400000000000006</v>
      </c>
      <c r="AA35">
        <f>IFERROR(VLOOKUP(J35,BattleData!$A$2:$B$463,2,FALSE),0)</f>
        <v>40.6</v>
      </c>
      <c r="AB35">
        <f>IFERROR(VLOOKUP(K35,BattleData!$A$2:$B$463,2,FALSE),0)</f>
        <v>33</v>
      </c>
      <c r="AC35">
        <f>IFERROR(VLOOKUP(L35,BattleData!$A$2:$B$463,2,FALSE),0)</f>
        <v>67.100000000000009</v>
      </c>
      <c r="AD35">
        <f>IFERROR(VLOOKUP(M35,BattleData!$A$2:$B$463,2,FALSE),0)</f>
        <v>67.100000000000009</v>
      </c>
      <c r="AE35">
        <f>IFERROR(VLOOKUP(N35,BattleData!$A$2:$B$463,2,FALSE),0)</f>
        <v>63.9</v>
      </c>
      <c r="AF35">
        <f>IFERROR(VLOOKUP(O35,BattleData!$A$2:$B$463,2,FALSE),0)</f>
        <v>59.599999999999994</v>
      </c>
      <c r="AG35">
        <f>IFERROR(VLOOKUP(P35,BattleData!$A$2:$B$463,2,FALSE),0)</f>
        <v>74.7</v>
      </c>
      <c r="AH35">
        <f>IFERROR(VLOOKUP(Q35,BattleData!$A$2:$B$463,2,FALSE),0)</f>
        <v>55.500000000000007</v>
      </c>
      <c r="AI35">
        <f>IFERROR(VLOOKUP(R35,BattleData!$A$2:$B$463,2,FALSE),0)</f>
        <v>41.9</v>
      </c>
      <c r="AJ35">
        <f>IFERROR(VLOOKUP(S35,BattleData!$A$2:$B$463,2,FALSE),0)</f>
        <v>71.2</v>
      </c>
    </row>
    <row r="36" spans="1:36" x14ac:dyDescent="0.3">
      <c r="A36" t="s">
        <v>924</v>
      </c>
      <c r="B36">
        <v>13</v>
      </c>
      <c r="C36" t="s">
        <v>841</v>
      </c>
      <c r="D36">
        <f t="shared" si="0"/>
        <v>927.69999999999993</v>
      </c>
      <c r="E36" t="s">
        <v>64</v>
      </c>
      <c r="F36" t="s">
        <v>24</v>
      </c>
      <c r="G36" t="s">
        <v>209</v>
      </c>
      <c r="H36" t="s">
        <v>40</v>
      </c>
      <c r="I36" t="s">
        <v>125</v>
      </c>
      <c r="J36" t="s">
        <v>100</v>
      </c>
      <c r="K36" t="s">
        <v>126</v>
      </c>
      <c r="L36" t="s">
        <v>31</v>
      </c>
      <c r="M36" t="s">
        <v>233</v>
      </c>
      <c r="N36" t="s">
        <v>815</v>
      </c>
      <c r="O36" t="s">
        <v>392</v>
      </c>
      <c r="P36" t="s">
        <v>392</v>
      </c>
      <c r="Q36" t="s">
        <v>811</v>
      </c>
      <c r="R36" t="s">
        <v>389</v>
      </c>
      <c r="S36" t="s">
        <v>643</v>
      </c>
      <c r="U36">
        <f t="shared" si="1"/>
        <v>5.3201057786922664E+26</v>
      </c>
      <c r="V36">
        <f>IFERROR(VLOOKUP(E36,BattleData!$A$2:$B$463,2,FALSE),0)</f>
        <v>46</v>
      </c>
      <c r="W36">
        <f>IFERROR(VLOOKUP(F36,BattleData!$A$2:$B$463,2,FALSE),0)</f>
        <v>73.599999999999994</v>
      </c>
      <c r="X36">
        <f>IFERROR(VLOOKUP(G36,BattleData!$A$2:$B$463,2,FALSE),0)</f>
        <v>36.5</v>
      </c>
      <c r="Y36">
        <f>IFERROR(VLOOKUP(H36,BattleData!$A$2:$B$463,2,FALSE),0)</f>
        <v>68.8</v>
      </c>
      <c r="Z36">
        <f>IFERROR(VLOOKUP(I36,BattleData!$A$2:$B$463,2,FALSE),0)</f>
        <v>79.400000000000006</v>
      </c>
      <c r="AA36">
        <f>IFERROR(VLOOKUP(J36,BattleData!$A$2:$B$463,2,FALSE),0)</f>
        <v>58.3</v>
      </c>
      <c r="AB36">
        <f>IFERROR(VLOOKUP(K36,BattleData!$A$2:$B$463,2,FALSE),0)</f>
        <v>91.100000000000009</v>
      </c>
      <c r="AC36">
        <f>IFERROR(VLOOKUP(L36,BattleData!$A$2:$B$463,2,FALSE),0)</f>
        <v>67.100000000000009</v>
      </c>
      <c r="AD36">
        <f>IFERROR(VLOOKUP(M36,BattleData!$A$2:$B$463,2,FALSE),0)</f>
        <v>58.9</v>
      </c>
      <c r="AE36">
        <f>IFERROR(VLOOKUP(N36,BattleData!$A$2:$B$463,2,FALSE),0)</f>
        <v>51.6</v>
      </c>
      <c r="AF36">
        <f>IFERROR(VLOOKUP(O36,BattleData!$A$2:$B$463,2,FALSE),0)</f>
        <v>59.599999999999994</v>
      </c>
      <c r="AG36">
        <f>IFERROR(VLOOKUP(P36,BattleData!$A$2:$B$463,2,FALSE),0)</f>
        <v>59.599999999999994</v>
      </c>
      <c r="AH36">
        <f>IFERROR(VLOOKUP(Q36,BattleData!$A$2:$B$463,2,FALSE),0)</f>
        <v>57.4</v>
      </c>
      <c r="AI36">
        <f>IFERROR(VLOOKUP(R36,BattleData!$A$2:$B$463,2,FALSE),0)</f>
        <v>55.500000000000007</v>
      </c>
      <c r="AJ36">
        <f>IFERROR(VLOOKUP(S36,BattleData!$A$2:$B$463,2,FALSE),0)</f>
        <v>64.3</v>
      </c>
    </row>
    <row r="37" spans="1:36" x14ac:dyDescent="0.3">
      <c r="A37" t="s">
        <v>925</v>
      </c>
      <c r="B37">
        <v>13</v>
      </c>
      <c r="C37" t="s">
        <v>820</v>
      </c>
      <c r="D37">
        <f t="shared" si="0"/>
        <v>720.10000000000014</v>
      </c>
      <c r="E37" t="s">
        <v>72</v>
      </c>
      <c r="F37" t="s">
        <v>24</v>
      </c>
      <c r="G37" t="s">
        <v>849</v>
      </c>
      <c r="H37" t="s">
        <v>837</v>
      </c>
      <c r="I37" t="s">
        <v>40</v>
      </c>
      <c r="J37" t="s">
        <v>806</v>
      </c>
      <c r="K37" t="s">
        <v>22</v>
      </c>
      <c r="L37" t="s">
        <v>85</v>
      </c>
      <c r="M37" t="s">
        <v>93</v>
      </c>
      <c r="N37" t="s">
        <v>778</v>
      </c>
      <c r="O37" t="s">
        <v>240</v>
      </c>
      <c r="P37" t="s">
        <v>296</v>
      </c>
      <c r="Q37" t="s">
        <v>856</v>
      </c>
      <c r="R37" t="s">
        <v>307</v>
      </c>
      <c r="S37" t="s">
        <v>392</v>
      </c>
      <c r="U37">
        <f t="shared" si="1"/>
        <v>7.8672330235517378E+24</v>
      </c>
      <c r="V37">
        <f>IFERROR(VLOOKUP(E37,BattleData!$A$2:$B$463,2,FALSE),0)</f>
        <v>56.8</v>
      </c>
      <c r="W37">
        <f>IFERROR(VLOOKUP(F37,BattleData!$A$2:$B$463,2,FALSE),0)</f>
        <v>73.599999999999994</v>
      </c>
      <c r="X37">
        <f>IFERROR(VLOOKUP(G37,BattleData!$A$2:$B$463,2,FALSE),0)</f>
        <v>41.6</v>
      </c>
      <c r="Y37">
        <f>IFERROR(VLOOKUP(H37,BattleData!$A$2:$B$463,2,FALSE),0)</f>
        <v>53.1</v>
      </c>
      <c r="Z37">
        <f>IFERROR(VLOOKUP(I37,BattleData!$A$2:$B$463,2,FALSE),0)</f>
        <v>68.8</v>
      </c>
      <c r="AA37">
        <f>IFERROR(VLOOKUP(J37,BattleData!$A$2:$B$463,2,FALSE),0)</f>
        <v>71.2</v>
      </c>
      <c r="AB37">
        <f>IFERROR(VLOOKUP(K37,BattleData!$A$2:$B$463,2,FALSE),0)</f>
        <v>33.900000000000006</v>
      </c>
      <c r="AC37">
        <f>IFERROR(VLOOKUP(L37,BattleData!$A$2:$B$463,2,FALSE),0)</f>
        <v>33.200000000000003</v>
      </c>
      <c r="AD37">
        <f>IFERROR(VLOOKUP(M37,BattleData!$A$2:$B$463,2,FALSE),0)</f>
        <v>54.400000000000006</v>
      </c>
      <c r="AE37">
        <f>IFERROR(VLOOKUP(N37,BattleData!$A$2:$B$463,2,FALSE),0)</f>
        <v>40.6</v>
      </c>
      <c r="AF37">
        <f>IFERROR(VLOOKUP(O37,BattleData!$A$2:$B$463,2,FALSE),0)</f>
        <v>36</v>
      </c>
      <c r="AG37">
        <f>IFERROR(VLOOKUP(P37,BattleData!$A$2:$B$463,2,FALSE),0)</f>
        <v>29.099999999999998</v>
      </c>
      <c r="AH37">
        <f>IFERROR(VLOOKUP(Q37,BattleData!$A$2:$B$463,2,FALSE),0)</f>
        <v>40.6</v>
      </c>
      <c r="AI37">
        <f>IFERROR(VLOOKUP(R37,BattleData!$A$2:$B$463,2,FALSE),0)</f>
        <v>27.6</v>
      </c>
      <c r="AJ37">
        <f>IFERROR(VLOOKUP(S37,BattleData!$A$2:$B$463,2,FALSE),0)</f>
        <v>59.599999999999994</v>
      </c>
    </row>
    <row r="38" spans="1:36" x14ac:dyDescent="0.3">
      <c r="A38" t="s">
        <v>926</v>
      </c>
      <c r="B38">
        <v>13</v>
      </c>
      <c r="C38" t="s">
        <v>820</v>
      </c>
      <c r="D38">
        <f t="shared" si="0"/>
        <v>869.9</v>
      </c>
      <c r="E38" t="s">
        <v>927</v>
      </c>
      <c r="F38" t="s">
        <v>24</v>
      </c>
      <c r="G38" t="s">
        <v>480</v>
      </c>
      <c r="H38" t="s">
        <v>125</v>
      </c>
      <c r="I38" t="s">
        <v>100</v>
      </c>
      <c r="J38" t="s">
        <v>126</v>
      </c>
      <c r="K38" t="s">
        <v>778</v>
      </c>
      <c r="L38" t="s">
        <v>899</v>
      </c>
      <c r="M38" t="s">
        <v>865</v>
      </c>
      <c r="N38" t="s">
        <v>233</v>
      </c>
      <c r="O38" t="s">
        <v>297</v>
      </c>
      <c r="P38" t="s">
        <v>423</v>
      </c>
      <c r="Q38" t="s">
        <v>811</v>
      </c>
      <c r="R38" t="s">
        <v>206</v>
      </c>
      <c r="S38" t="s">
        <v>377</v>
      </c>
      <c r="U38">
        <f t="shared" si="1"/>
        <v>1.1833873902526164E+26</v>
      </c>
      <c r="V38">
        <f>IFERROR(VLOOKUP(E38,BattleData!$A$2:$B$463,2,FALSE),0)</f>
        <v>37.1</v>
      </c>
      <c r="W38">
        <f>IFERROR(VLOOKUP(F38,BattleData!$A$2:$B$463,2,FALSE),0)</f>
        <v>73.599999999999994</v>
      </c>
      <c r="X38">
        <f>IFERROR(VLOOKUP(G38,BattleData!$A$2:$B$463,2,FALSE),0)</f>
        <v>40.1</v>
      </c>
      <c r="Y38">
        <f>IFERROR(VLOOKUP(H38,BattleData!$A$2:$B$463,2,FALSE),0)</f>
        <v>79.400000000000006</v>
      </c>
      <c r="Z38">
        <f>IFERROR(VLOOKUP(I38,BattleData!$A$2:$B$463,2,FALSE),0)</f>
        <v>58.3</v>
      </c>
      <c r="AA38">
        <f>IFERROR(VLOOKUP(J38,BattleData!$A$2:$B$463,2,FALSE),0)</f>
        <v>91.100000000000009</v>
      </c>
      <c r="AB38">
        <f>IFERROR(VLOOKUP(K38,BattleData!$A$2:$B$463,2,FALSE),0)</f>
        <v>40.6</v>
      </c>
      <c r="AC38">
        <f>IFERROR(VLOOKUP(L38,BattleData!$A$2:$B$463,2,FALSE),0)</f>
        <v>21.099999999999998</v>
      </c>
      <c r="AD38">
        <f>IFERROR(VLOOKUP(M38,BattleData!$A$2:$B$463,2,FALSE),0)</f>
        <v>67.100000000000009</v>
      </c>
      <c r="AE38">
        <f>IFERROR(VLOOKUP(N38,BattleData!$A$2:$B$463,2,FALSE),0)</f>
        <v>58.9</v>
      </c>
      <c r="AF38">
        <f>IFERROR(VLOOKUP(O38,BattleData!$A$2:$B$463,2,FALSE),0)</f>
        <v>59.8</v>
      </c>
      <c r="AG38">
        <f>IFERROR(VLOOKUP(P38,BattleData!$A$2:$B$463,2,FALSE),0)</f>
        <v>75.099999999999994</v>
      </c>
      <c r="AH38">
        <f>IFERROR(VLOOKUP(Q38,BattleData!$A$2:$B$463,2,FALSE),0)</f>
        <v>57.4</v>
      </c>
      <c r="AI38">
        <f>IFERROR(VLOOKUP(R38,BattleData!$A$2:$B$463,2,FALSE),0)</f>
        <v>44.9</v>
      </c>
      <c r="AJ38">
        <f>IFERROR(VLOOKUP(S38,BattleData!$A$2:$B$463,2,FALSE),0)</f>
        <v>65.400000000000006</v>
      </c>
    </row>
    <row r="39" spans="1:36" x14ac:dyDescent="0.3">
      <c r="A39" t="s">
        <v>928</v>
      </c>
      <c r="B39">
        <v>13</v>
      </c>
      <c r="C39" t="s">
        <v>841</v>
      </c>
      <c r="D39">
        <f t="shared" si="0"/>
        <v>884.8</v>
      </c>
      <c r="E39" t="s">
        <v>345</v>
      </c>
      <c r="F39" t="s">
        <v>813</v>
      </c>
      <c r="G39" t="s">
        <v>107</v>
      </c>
      <c r="H39" t="s">
        <v>100</v>
      </c>
      <c r="I39" t="s">
        <v>84</v>
      </c>
      <c r="J39" t="s">
        <v>31</v>
      </c>
      <c r="K39" t="s">
        <v>815</v>
      </c>
      <c r="L39" t="s">
        <v>443</v>
      </c>
      <c r="M39" t="s">
        <v>875</v>
      </c>
      <c r="N39" t="s">
        <v>423</v>
      </c>
      <c r="O39" t="s">
        <v>409</v>
      </c>
      <c r="P39" t="s">
        <v>919</v>
      </c>
      <c r="Q39" t="s">
        <v>206</v>
      </c>
      <c r="R39" t="s">
        <v>37</v>
      </c>
      <c r="S39" t="s">
        <v>377</v>
      </c>
      <c r="U39">
        <f t="shared" si="1"/>
        <v>2.5537464925139453E+26</v>
      </c>
      <c r="V39">
        <f>IFERROR(VLOOKUP(E39,BattleData!$A$2:$B$463,2,FALSE),0)</f>
        <v>49.4</v>
      </c>
      <c r="W39">
        <f>IFERROR(VLOOKUP(F39,BattleData!$A$2:$B$463,2,FALSE),0)</f>
        <v>50.1</v>
      </c>
      <c r="X39">
        <f>IFERROR(VLOOKUP(G39,BattleData!$A$2:$B$463,2,FALSE),0)</f>
        <v>78.600000000000009</v>
      </c>
      <c r="Y39">
        <f>IFERROR(VLOOKUP(H39,BattleData!$A$2:$B$463,2,FALSE),0)</f>
        <v>58.3</v>
      </c>
      <c r="Z39">
        <f>IFERROR(VLOOKUP(I39,BattleData!$A$2:$B$463,2,FALSE),0)</f>
        <v>54.400000000000006</v>
      </c>
      <c r="AA39">
        <f>IFERROR(VLOOKUP(J39,BattleData!$A$2:$B$463,2,FALSE),0)</f>
        <v>67.100000000000009</v>
      </c>
      <c r="AB39">
        <f>IFERROR(VLOOKUP(K39,BattleData!$A$2:$B$463,2,FALSE),0)</f>
        <v>51.6</v>
      </c>
      <c r="AC39">
        <f>IFERROR(VLOOKUP(L39,BattleData!$A$2:$B$463,2,FALSE),0)</f>
        <v>36.9</v>
      </c>
      <c r="AD39">
        <f>IFERROR(VLOOKUP(M39,BattleData!$A$2:$B$463,2,FALSE),0)</f>
        <v>47.5</v>
      </c>
      <c r="AE39">
        <f>IFERROR(VLOOKUP(N39,BattleData!$A$2:$B$463,2,FALSE),0)</f>
        <v>75.099999999999994</v>
      </c>
      <c r="AF39">
        <f>IFERROR(VLOOKUP(O39,BattleData!$A$2:$B$463,2,FALSE),0)</f>
        <v>83.8</v>
      </c>
      <c r="AG39">
        <f>IFERROR(VLOOKUP(P39,BattleData!$A$2:$B$463,2,FALSE),0)</f>
        <v>57.4</v>
      </c>
      <c r="AH39">
        <f>IFERROR(VLOOKUP(Q39,BattleData!$A$2:$B$463,2,FALSE),0)</f>
        <v>44.9</v>
      </c>
      <c r="AI39">
        <f>IFERROR(VLOOKUP(R39,BattleData!$A$2:$B$463,2,FALSE),0)</f>
        <v>64.3</v>
      </c>
      <c r="AJ39">
        <f>IFERROR(VLOOKUP(S39,BattleData!$A$2:$B$463,2,FALSE),0)</f>
        <v>65.400000000000006</v>
      </c>
    </row>
    <row r="40" spans="1:36" x14ac:dyDescent="0.3">
      <c r="A40" t="s">
        <v>929</v>
      </c>
      <c r="B40">
        <v>13</v>
      </c>
      <c r="C40" t="s">
        <v>804</v>
      </c>
      <c r="D40">
        <f t="shared" si="0"/>
        <v>913.59999999999991</v>
      </c>
      <c r="E40" t="s">
        <v>40</v>
      </c>
      <c r="F40" t="s">
        <v>930</v>
      </c>
      <c r="G40" t="s">
        <v>100</v>
      </c>
      <c r="H40" t="s">
        <v>158</v>
      </c>
      <c r="I40" t="s">
        <v>128</v>
      </c>
      <c r="J40" t="s">
        <v>330</v>
      </c>
      <c r="K40" t="s">
        <v>873</v>
      </c>
      <c r="L40" t="s">
        <v>392</v>
      </c>
      <c r="M40" t="s">
        <v>487</v>
      </c>
      <c r="N40" t="s">
        <v>428</v>
      </c>
      <c r="O40" t="s">
        <v>810</v>
      </c>
      <c r="P40" t="s">
        <v>409</v>
      </c>
      <c r="Q40" t="s">
        <v>919</v>
      </c>
      <c r="R40" t="s">
        <v>66</v>
      </c>
      <c r="S40" t="s">
        <v>441</v>
      </c>
      <c r="U40">
        <f t="shared" si="1"/>
        <v>4.1405238817852954E+26</v>
      </c>
      <c r="V40">
        <f>IFERROR(VLOOKUP(E40,BattleData!$A$2:$B$463,2,FALSE),0)</f>
        <v>68.8</v>
      </c>
      <c r="W40">
        <f>IFERROR(VLOOKUP(F40,BattleData!$A$2:$B$463,2,FALSE),0)</f>
        <v>71.2</v>
      </c>
      <c r="X40">
        <f>IFERROR(VLOOKUP(G40,BattleData!$A$2:$B$463,2,FALSE),0)</f>
        <v>58.3</v>
      </c>
      <c r="Y40">
        <f>IFERROR(VLOOKUP(H40,BattleData!$A$2:$B$463,2,FALSE),0)</f>
        <v>46.800000000000004</v>
      </c>
      <c r="Z40">
        <f>IFERROR(VLOOKUP(I40,BattleData!$A$2:$B$463,2,FALSE),0)</f>
        <v>62.8</v>
      </c>
      <c r="AA40">
        <f>IFERROR(VLOOKUP(J40,BattleData!$A$2:$B$463,2,FALSE),0)</f>
        <v>44.9</v>
      </c>
      <c r="AB40">
        <f>IFERROR(VLOOKUP(K40,BattleData!$A$2:$B$463,2,FALSE),0)</f>
        <v>42.699999999999996</v>
      </c>
      <c r="AC40">
        <f>IFERROR(VLOOKUP(L40,BattleData!$A$2:$B$463,2,FALSE),0)</f>
        <v>59.599999999999994</v>
      </c>
      <c r="AD40">
        <f>IFERROR(VLOOKUP(M40,BattleData!$A$2:$B$463,2,FALSE),0)</f>
        <v>57.999999999999993</v>
      </c>
      <c r="AE40">
        <f>IFERROR(VLOOKUP(N40,BattleData!$A$2:$B$463,2,FALSE),0)</f>
        <v>73</v>
      </c>
      <c r="AF40">
        <f>IFERROR(VLOOKUP(O40,BattleData!$A$2:$B$463,2,FALSE),0)</f>
        <v>59.8</v>
      </c>
      <c r="AG40">
        <f>IFERROR(VLOOKUP(P40,BattleData!$A$2:$B$463,2,FALSE),0)</f>
        <v>83.8</v>
      </c>
      <c r="AH40">
        <f>IFERROR(VLOOKUP(Q40,BattleData!$A$2:$B$463,2,FALSE),0)</f>
        <v>57.4</v>
      </c>
      <c r="AI40">
        <f>IFERROR(VLOOKUP(R40,BattleData!$A$2:$B$463,2,FALSE),0)</f>
        <v>41.9</v>
      </c>
      <c r="AJ40">
        <f>IFERROR(VLOOKUP(S40,BattleData!$A$2:$B$463,2,FALSE),0)</f>
        <v>84.6</v>
      </c>
    </row>
    <row r="41" spans="1:36" x14ac:dyDescent="0.3">
      <c r="A41" t="s">
        <v>931</v>
      </c>
      <c r="B41">
        <v>13</v>
      </c>
      <c r="C41" t="s">
        <v>807</v>
      </c>
      <c r="D41">
        <f t="shared" si="0"/>
        <v>1012.6000000000001</v>
      </c>
      <c r="E41" t="s">
        <v>848</v>
      </c>
      <c r="F41" t="s">
        <v>24</v>
      </c>
      <c r="G41" t="s">
        <v>850</v>
      </c>
      <c r="H41" t="s">
        <v>40</v>
      </c>
      <c r="I41" t="s">
        <v>40</v>
      </c>
      <c r="J41" t="s">
        <v>40</v>
      </c>
      <c r="K41" t="s">
        <v>40</v>
      </c>
      <c r="L41" t="s">
        <v>126</v>
      </c>
      <c r="M41" t="s">
        <v>199</v>
      </c>
      <c r="N41" t="s">
        <v>31</v>
      </c>
      <c r="O41" t="s">
        <v>317</v>
      </c>
      <c r="P41" t="s">
        <v>903</v>
      </c>
      <c r="Q41" t="s">
        <v>876</v>
      </c>
      <c r="R41" t="s">
        <v>423</v>
      </c>
      <c r="S41" t="s">
        <v>853</v>
      </c>
      <c r="U41">
        <f t="shared" si="1"/>
        <v>2.2015440740522447E+27</v>
      </c>
      <c r="V41">
        <f>IFERROR(VLOOKUP(E41,BattleData!$A$2:$B$463,2,FALSE),0)</f>
        <v>73.599999999999994</v>
      </c>
      <c r="W41">
        <f>IFERROR(VLOOKUP(F41,BattleData!$A$2:$B$463,2,FALSE),0)</f>
        <v>73.599999999999994</v>
      </c>
      <c r="X41">
        <f>IFERROR(VLOOKUP(G41,BattleData!$A$2:$B$463,2,FALSE),0)</f>
        <v>49.8</v>
      </c>
      <c r="Y41">
        <f>IFERROR(VLOOKUP(H41,BattleData!$A$2:$B$463,2,FALSE),0)</f>
        <v>68.8</v>
      </c>
      <c r="Z41">
        <f>IFERROR(VLOOKUP(I41,BattleData!$A$2:$B$463,2,FALSE),0)</f>
        <v>68.8</v>
      </c>
      <c r="AA41">
        <f>IFERROR(VLOOKUP(J41,BattleData!$A$2:$B$463,2,FALSE),0)</f>
        <v>68.8</v>
      </c>
      <c r="AB41">
        <f>IFERROR(VLOOKUP(K41,BattleData!$A$2:$B$463,2,FALSE),0)</f>
        <v>68.8</v>
      </c>
      <c r="AC41">
        <f>IFERROR(VLOOKUP(L41,BattleData!$A$2:$B$463,2,FALSE),0)</f>
        <v>91.100000000000009</v>
      </c>
      <c r="AD41">
        <f>IFERROR(VLOOKUP(M41,BattleData!$A$2:$B$463,2,FALSE),0)</f>
        <v>43.1</v>
      </c>
      <c r="AE41">
        <f>IFERROR(VLOOKUP(N41,BattleData!$A$2:$B$463,2,FALSE),0)</f>
        <v>67.100000000000009</v>
      </c>
      <c r="AF41">
        <f>IFERROR(VLOOKUP(O41,BattleData!$A$2:$B$463,2,FALSE),0)</f>
        <v>58.5</v>
      </c>
      <c r="AG41">
        <f>IFERROR(VLOOKUP(P41,BattleData!$A$2:$B$463,2,FALSE),0)</f>
        <v>73</v>
      </c>
      <c r="AH41">
        <f>IFERROR(VLOOKUP(Q41,BattleData!$A$2:$B$463,2,FALSE),0)</f>
        <v>75.099999999999994</v>
      </c>
      <c r="AI41">
        <f>IFERROR(VLOOKUP(R41,BattleData!$A$2:$B$463,2,FALSE),0)</f>
        <v>75.099999999999994</v>
      </c>
      <c r="AJ41">
        <f>IFERROR(VLOOKUP(S41,BattleData!$A$2:$B$463,2,FALSE),0)</f>
        <v>57.4</v>
      </c>
    </row>
    <row r="42" spans="1:36" x14ac:dyDescent="0.3">
      <c r="A42" t="s">
        <v>932</v>
      </c>
      <c r="B42">
        <v>13</v>
      </c>
      <c r="C42" t="s">
        <v>807</v>
      </c>
      <c r="D42">
        <f t="shared" si="0"/>
        <v>845</v>
      </c>
      <c r="E42" t="s">
        <v>848</v>
      </c>
      <c r="F42" t="s">
        <v>458</v>
      </c>
      <c r="G42" t="s">
        <v>933</v>
      </c>
      <c r="H42" t="s">
        <v>107</v>
      </c>
      <c r="I42" t="s">
        <v>81</v>
      </c>
      <c r="J42" t="s">
        <v>330</v>
      </c>
      <c r="K42" t="s">
        <v>240</v>
      </c>
      <c r="L42" t="s">
        <v>256</v>
      </c>
      <c r="M42" t="s">
        <v>815</v>
      </c>
      <c r="N42" t="s">
        <v>396</v>
      </c>
      <c r="O42" t="s">
        <v>428</v>
      </c>
      <c r="P42" t="s">
        <v>876</v>
      </c>
      <c r="Q42" t="s">
        <v>919</v>
      </c>
      <c r="R42" t="s">
        <v>37</v>
      </c>
      <c r="S42" t="s">
        <v>419</v>
      </c>
      <c r="U42">
        <f t="shared" si="1"/>
        <v>9.675384972233697E+25</v>
      </c>
      <c r="V42">
        <f>IFERROR(VLOOKUP(E42,BattleData!$A$2:$B$463,2,FALSE),0)</f>
        <v>73.599999999999994</v>
      </c>
      <c r="W42">
        <f>IFERROR(VLOOKUP(F42,BattleData!$A$2:$B$463,2,FALSE),0)</f>
        <v>52.400000000000006</v>
      </c>
      <c r="X42">
        <f>IFERROR(VLOOKUP(G42,BattleData!$A$2:$B$463,2,FALSE),0)</f>
        <v>46.800000000000004</v>
      </c>
      <c r="Y42">
        <f>IFERROR(VLOOKUP(H42,BattleData!$A$2:$B$463,2,FALSE),0)</f>
        <v>78.600000000000009</v>
      </c>
      <c r="Z42">
        <f>IFERROR(VLOOKUP(I42,BattleData!$A$2:$B$463,2,FALSE),0)</f>
        <v>44.2</v>
      </c>
      <c r="AA42">
        <f>IFERROR(VLOOKUP(J42,BattleData!$A$2:$B$463,2,FALSE),0)</f>
        <v>44.9</v>
      </c>
      <c r="AB42">
        <f>IFERROR(VLOOKUP(K42,BattleData!$A$2:$B$463,2,FALSE),0)</f>
        <v>36</v>
      </c>
      <c r="AC42">
        <f>IFERROR(VLOOKUP(L42,BattleData!$A$2:$B$463,2,FALSE),0)</f>
        <v>26.900000000000002</v>
      </c>
      <c r="AD42">
        <f>IFERROR(VLOOKUP(M42,BattleData!$A$2:$B$463,2,FALSE),0)</f>
        <v>51.6</v>
      </c>
      <c r="AE42">
        <f>IFERROR(VLOOKUP(N42,BattleData!$A$2:$B$463,2,FALSE),0)</f>
        <v>74.7</v>
      </c>
      <c r="AF42">
        <f>IFERROR(VLOOKUP(O42,BattleData!$A$2:$B$463,2,FALSE),0)</f>
        <v>73</v>
      </c>
      <c r="AG42">
        <f>IFERROR(VLOOKUP(P42,BattleData!$A$2:$B$463,2,FALSE),0)</f>
        <v>75.099999999999994</v>
      </c>
      <c r="AH42">
        <f>IFERROR(VLOOKUP(Q42,BattleData!$A$2:$B$463,2,FALSE),0)</f>
        <v>57.4</v>
      </c>
      <c r="AI42">
        <f>IFERROR(VLOOKUP(R42,BattleData!$A$2:$B$463,2,FALSE),0)</f>
        <v>64.3</v>
      </c>
      <c r="AJ42">
        <f>IFERROR(VLOOKUP(S42,BattleData!$A$2:$B$463,2,FALSE),0)</f>
        <v>45.5</v>
      </c>
    </row>
    <row r="43" spans="1:36" x14ac:dyDescent="0.3">
      <c r="A43" t="s">
        <v>934</v>
      </c>
      <c r="B43">
        <v>13</v>
      </c>
      <c r="C43" t="s">
        <v>807</v>
      </c>
      <c r="D43">
        <f t="shared" si="0"/>
        <v>952.1</v>
      </c>
      <c r="E43" t="s">
        <v>848</v>
      </c>
      <c r="F43" t="s">
        <v>40</v>
      </c>
      <c r="G43" t="s">
        <v>445</v>
      </c>
      <c r="H43" t="s">
        <v>806</v>
      </c>
      <c r="I43" t="s">
        <v>806</v>
      </c>
      <c r="J43" t="s">
        <v>107</v>
      </c>
      <c r="K43" t="s">
        <v>85</v>
      </c>
      <c r="L43" t="s">
        <v>240</v>
      </c>
      <c r="M43" t="s">
        <v>334</v>
      </c>
      <c r="N43" t="s">
        <v>650</v>
      </c>
      <c r="O43" t="s">
        <v>220</v>
      </c>
      <c r="P43" t="s">
        <v>815</v>
      </c>
      <c r="Q43" t="s">
        <v>876</v>
      </c>
      <c r="R43" t="s">
        <v>409</v>
      </c>
      <c r="S43" t="s">
        <v>37</v>
      </c>
      <c r="U43">
        <f t="shared" si="1"/>
        <v>6.2795199858192417E+26</v>
      </c>
      <c r="V43">
        <f>IFERROR(VLOOKUP(E43,BattleData!$A$2:$B$463,2,FALSE),0)</f>
        <v>73.599999999999994</v>
      </c>
      <c r="W43">
        <f>IFERROR(VLOOKUP(F43,BattleData!$A$2:$B$463,2,FALSE),0)</f>
        <v>68.8</v>
      </c>
      <c r="X43">
        <f>IFERROR(VLOOKUP(G43,BattleData!$A$2:$B$463,2,FALSE),0)</f>
        <v>55.000000000000007</v>
      </c>
      <c r="Y43">
        <f>IFERROR(VLOOKUP(H43,BattleData!$A$2:$B$463,2,FALSE),0)</f>
        <v>71.2</v>
      </c>
      <c r="Z43">
        <f>IFERROR(VLOOKUP(I43,BattleData!$A$2:$B$463,2,FALSE),0)</f>
        <v>71.2</v>
      </c>
      <c r="AA43">
        <f>IFERROR(VLOOKUP(J43,BattleData!$A$2:$B$463,2,FALSE),0)</f>
        <v>78.600000000000009</v>
      </c>
      <c r="AB43">
        <f>IFERROR(VLOOKUP(K43,BattleData!$A$2:$B$463,2,FALSE),0)</f>
        <v>33.200000000000003</v>
      </c>
      <c r="AC43">
        <f>IFERROR(VLOOKUP(L43,BattleData!$A$2:$B$463,2,FALSE),0)</f>
        <v>36</v>
      </c>
      <c r="AD43">
        <f>IFERROR(VLOOKUP(M43,BattleData!$A$2:$B$463,2,FALSE),0)</f>
        <v>63.9</v>
      </c>
      <c r="AE43">
        <f>IFERROR(VLOOKUP(N43,BattleData!$A$2:$B$463,2,FALSE),0)</f>
        <v>42.699999999999996</v>
      </c>
      <c r="AF43">
        <f>IFERROR(VLOOKUP(O43,BattleData!$A$2:$B$463,2,FALSE),0)</f>
        <v>83.1</v>
      </c>
      <c r="AG43">
        <f>IFERROR(VLOOKUP(P43,BattleData!$A$2:$B$463,2,FALSE),0)</f>
        <v>51.6</v>
      </c>
      <c r="AH43">
        <f>IFERROR(VLOOKUP(Q43,BattleData!$A$2:$B$463,2,FALSE),0)</f>
        <v>75.099999999999994</v>
      </c>
      <c r="AI43">
        <f>IFERROR(VLOOKUP(R43,BattleData!$A$2:$B$463,2,FALSE),0)</f>
        <v>83.8</v>
      </c>
      <c r="AJ43">
        <f>IFERROR(VLOOKUP(S43,BattleData!$A$2:$B$463,2,FALSE),0)</f>
        <v>64.3</v>
      </c>
    </row>
    <row r="44" spans="1:36" x14ac:dyDescent="0.3">
      <c r="A44" t="s">
        <v>944</v>
      </c>
      <c r="B44">
        <v>13</v>
      </c>
      <c r="C44" t="s">
        <v>804</v>
      </c>
      <c r="D44">
        <f t="shared" si="0"/>
        <v>944.09999999999991</v>
      </c>
      <c r="E44" t="s">
        <v>264</v>
      </c>
      <c r="F44" t="s">
        <v>317</v>
      </c>
      <c r="G44" t="s">
        <v>126</v>
      </c>
      <c r="H44" t="s">
        <v>876</v>
      </c>
      <c r="I44" t="s">
        <v>206</v>
      </c>
      <c r="J44" t="s">
        <v>945</v>
      </c>
      <c r="K44" t="s">
        <v>946</v>
      </c>
      <c r="L44" t="s">
        <v>947</v>
      </c>
      <c r="M44" t="s">
        <v>134</v>
      </c>
      <c r="N44" t="s">
        <v>297</v>
      </c>
      <c r="O44" t="s">
        <v>948</v>
      </c>
      <c r="P44" t="s">
        <v>949</v>
      </c>
      <c r="Q44" t="s">
        <v>903</v>
      </c>
      <c r="R44" t="s">
        <v>904</v>
      </c>
      <c r="S44" t="s">
        <v>22</v>
      </c>
      <c r="U44">
        <f t="shared" ref="U44" si="4">PRODUCT(V44:AJ44)</f>
        <v>4.8493968164393817E+26</v>
      </c>
      <c r="V44">
        <f>IFERROR(VLOOKUP(E44,BattleData!$A$2:$B$463,2,FALSE),0)</f>
        <v>85.9</v>
      </c>
      <c r="W44">
        <f>IFERROR(VLOOKUP(F44,BattleData!$A$2:$B$463,2,FALSE),0)</f>
        <v>58.5</v>
      </c>
      <c r="X44">
        <f>IFERROR(VLOOKUP(G44,BattleData!$A$2:$B$463,2,FALSE),0)</f>
        <v>91.100000000000009</v>
      </c>
      <c r="Y44">
        <f>IFERROR(VLOOKUP(H44,BattleData!$A$2:$B$463,2,FALSE),0)</f>
        <v>75.099999999999994</v>
      </c>
      <c r="Z44">
        <f>IFERROR(VLOOKUP(I44,BattleData!$A$2:$B$463,2,FALSE),0)</f>
        <v>44.9</v>
      </c>
      <c r="AA44">
        <f>IFERROR(VLOOKUP(J44,BattleData!$A$2:$B$463,2,FALSE),0)</f>
        <v>49.6</v>
      </c>
      <c r="AB44">
        <f>IFERROR(VLOOKUP(K44,BattleData!$A$2:$B$463,2,FALSE),0)</f>
        <v>35.199999999999996</v>
      </c>
      <c r="AC44">
        <f>IFERROR(VLOOKUP(L44,BattleData!$A$2:$B$463,2,FALSE),0)</f>
        <v>73.599999999999994</v>
      </c>
      <c r="AD44">
        <f>IFERROR(VLOOKUP(M44,BattleData!$A$2:$B$463,2,FALSE),0)</f>
        <v>48.3</v>
      </c>
      <c r="AE44">
        <f>IFERROR(VLOOKUP(N44,BattleData!$A$2:$B$463,2,FALSE),0)</f>
        <v>59.8</v>
      </c>
      <c r="AF44">
        <f>IFERROR(VLOOKUP(O44,BattleData!$A$2:$B$463,2,FALSE),0)</f>
        <v>93.7</v>
      </c>
      <c r="AG44">
        <f>IFERROR(VLOOKUP(P44,BattleData!$A$2:$B$463,2,FALSE),0)</f>
        <v>54.400000000000006</v>
      </c>
      <c r="AH44">
        <f>IFERROR(VLOOKUP(Q44,BattleData!$A$2:$B$463,2,FALSE),0)</f>
        <v>73</v>
      </c>
      <c r="AI44">
        <f>IFERROR(VLOOKUP(R44,BattleData!$A$2:$B$463,2,FALSE),0)</f>
        <v>67.100000000000009</v>
      </c>
      <c r="AJ44">
        <f>IFERROR(VLOOKUP(S44,BattleData!$A$2:$B$463,2,FALSE),0)</f>
        <v>33.900000000000006</v>
      </c>
    </row>
    <row r="45" spans="1:36" x14ac:dyDescent="0.3">
      <c r="A45" t="s">
        <v>965</v>
      </c>
      <c r="B45">
        <v>13</v>
      </c>
      <c r="C45" t="s">
        <v>820</v>
      </c>
      <c r="D45">
        <f t="shared" si="0"/>
        <v>974.09999999999991</v>
      </c>
      <c r="E45" t="s">
        <v>125</v>
      </c>
      <c r="F45" t="s">
        <v>894</v>
      </c>
      <c r="G45" t="s">
        <v>142</v>
      </c>
      <c r="H45" t="s">
        <v>902</v>
      </c>
      <c r="I45" t="s">
        <v>31</v>
      </c>
      <c r="J45" t="s">
        <v>334</v>
      </c>
      <c r="K45" t="s">
        <v>297</v>
      </c>
      <c r="L45" t="s">
        <v>317</v>
      </c>
      <c r="M45" t="s">
        <v>443</v>
      </c>
      <c r="N45" t="s">
        <v>428</v>
      </c>
      <c r="O45" t="s">
        <v>876</v>
      </c>
      <c r="P45" t="s">
        <v>454</v>
      </c>
      <c r="Q45" t="s">
        <v>389</v>
      </c>
      <c r="R45" t="s">
        <v>919</v>
      </c>
      <c r="S45" t="s">
        <v>377</v>
      </c>
      <c r="U45">
        <f t="shared" ref="U45:U58" si="5">PRODUCT(V45:AJ45)</f>
        <v>1.1403049367178568E+27</v>
      </c>
      <c r="V45">
        <f>IFERROR(VLOOKUP(E45,BattleData!$A$2:$B$463,2,FALSE),0)</f>
        <v>79.400000000000006</v>
      </c>
      <c r="W45">
        <f>IFERROR(VLOOKUP(F45,BattleData!$A$2:$B$463,2,FALSE),0)</f>
        <v>58.3</v>
      </c>
      <c r="X45">
        <f>IFERROR(VLOOKUP(G45,BattleData!$A$2:$B$463,2,FALSE),0)</f>
        <v>63.9</v>
      </c>
      <c r="Y45">
        <f>IFERROR(VLOOKUP(H45,BattleData!$A$2:$B$463,2,FALSE),0)</f>
        <v>97.1</v>
      </c>
      <c r="Z45">
        <f>IFERROR(VLOOKUP(I45,BattleData!$A$2:$B$463,2,FALSE),0)</f>
        <v>67.100000000000009</v>
      </c>
      <c r="AA45">
        <f>IFERROR(VLOOKUP(J45,BattleData!$A$2:$B$463,2,FALSE),0)</f>
        <v>63.9</v>
      </c>
      <c r="AB45">
        <f>IFERROR(VLOOKUP(K45,BattleData!$A$2:$B$463,2,FALSE),0)</f>
        <v>59.8</v>
      </c>
      <c r="AC45">
        <f>IFERROR(VLOOKUP(L45,BattleData!$A$2:$B$463,2,FALSE),0)</f>
        <v>58.5</v>
      </c>
      <c r="AD45">
        <f>IFERROR(VLOOKUP(M45,BattleData!$A$2:$B$463,2,FALSE),0)</f>
        <v>36.9</v>
      </c>
      <c r="AE45">
        <f>IFERROR(VLOOKUP(N45,BattleData!$A$2:$B$463,2,FALSE),0)</f>
        <v>73</v>
      </c>
      <c r="AF45">
        <f>IFERROR(VLOOKUP(O45,BattleData!$A$2:$B$463,2,FALSE),0)</f>
        <v>75.099999999999994</v>
      </c>
      <c r="AG45">
        <f>IFERROR(VLOOKUP(P45,BattleData!$A$2:$B$463,2,FALSE),0)</f>
        <v>62.8</v>
      </c>
      <c r="AH45">
        <f>IFERROR(VLOOKUP(Q45,BattleData!$A$2:$B$463,2,FALSE),0)</f>
        <v>55.500000000000007</v>
      </c>
      <c r="AI45">
        <f>IFERROR(VLOOKUP(R45,BattleData!$A$2:$B$463,2,FALSE),0)</f>
        <v>57.4</v>
      </c>
      <c r="AJ45">
        <f>IFERROR(VLOOKUP(S45,BattleData!$A$2:$B$463,2,FALSE),0)</f>
        <v>65.400000000000006</v>
      </c>
    </row>
    <row r="46" spans="1:36" x14ac:dyDescent="0.3">
      <c r="A46" t="s">
        <v>966</v>
      </c>
      <c r="B46">
        <v>13</v>
      </c>
      <c r="C46" t="s">
        <v>804</v>
      </c>
      <c r="D46">
        <f t="shared" si="0"/>
        <v>788.6</v>
      </c>
      <c r="E46" t="s">
        <v>848</v>
      </c>
      <c r="F46" t="s">
        <v>24</v>
      </c>
      <c r="G46" t="s">
        <v>842</v>
      </c>
      <c r="H46" t="s">
        <v>842</v>
      </c>
      <c r="I46" t="s">
        <v>967</v>
      </c>
      <c r="J46" t="s">
        <v>100</v>
      </c>
      <c r="K46" t="s">
        <v>778</v>
      </c>
      <c r="L46" t="s">
        <v>778</v>
      </c>
      <c r="M46" t="s">
        <v>778</v>
      </c>
      <c r="N46" t="s">
        <v>210</v>
      </c>
      <c r="O46" t="s">
        <v>199</v>
      </c>
      <c r="P46" t="s">
        <v>844</v>
      </c>
      <c r="Q46" t="s">
        <v>896</v>
      </c>
      <c r="R46" t="s">
        <v>423</v>
      </c>
      <c r="S46" t="s">
        <v>264</v>
      </c>
      <c r="U46">
        <f t="shared" si="5"/>
        <v>0</v>
      </c>
      <c r="V46">
        <f>IFERROR(VLOOKUP(E46,BattleData!$A$2:$B$463,2,FALSE),0)</f>
        <v>73.599999999999994</v>
      </c>
      <c r="W46">
        <f>IFERROR(VLOOKUP(F46,BattleData!$A$2:$B$463,2,FALSE),0)</f>
        <v>73.599999999999994</v>
      </c>
      <c r="X46">
        <f>IFERROR(VLOOKUP(G46,BattleData!$A$2:$B$463,2,FALSE),0)</f>
        <v>71.2</v>
      </c>
      <c r="Y46">
        <f>IFERROR(VLOOKUP(H46,BattleData!$A$2:$B$463,2,FALSE),0)</f>
        <v>71.2</v>
      </c>
      <c r="Z46">
        <f>IFERROR(VLOOKUP(I46,BattleData!$A$2:$B$463,2,FALSE),0)</f>
        <v>0</v>
      </c>
      <c r="AA46">
        <f>IFERROR(VLOOKUP(J46,BattleData!$A$2:$B$463,2,FALSE),0)</f>
        <v>58.3</v>
      </c>
      <c r="AB46">
        <f>IFERROR(VLOOKUP(K46,BattleData!$A$2:$B$463,2,FALSE),0)</f>
        <v>40.6</v>
      </c>
      <c r="AC46">
        <f>IFERROR(VLOOKUP(L46,BattleData!$A$2:$B$463,2,FALSE),0)</f>
        <v>40.6</v>
      </c>
      <c r="AD46">
        <f>IFERROR(VLOOKUP(M46,BattleData!$A$2:$B$463,2,FALSE),0)</f>
        <v>40.6</v>
      </c>
      <c r="AE46">
        <f>IFERROR(VLOOKUP(N46,BattleData!$A$2:$B$463,2,FALSE),0)</f>
        <v>0.2</v>
      </c>
      <c r="AF46">
        <f>IFERROR(VLOOKUP(O46,BattleData!$A$2:$B$463,2,FALSE),0)</f>
        <v>43.1</v>
      </c>
      <c r="AG46">
        <f>IFERROR(VLOOKUP(P46,BattleData!$A$2:$B$463,2,FALSE),0)</f>
        <v>35.199999999999996</v>
      </c>
      <c r="AH46">
        <f>IFERROR(VLOOKUP(Q46,BattleData!$A$2:$B$463,2,FALSE),0)</f>
        <v>79.400000000000006</v>
      </c>
      <c r="AI46">
        <f>IFERROR(VLOOKUP(R46,BattleData!$A$2:$B$463,2,FALSE),0)</f>
        <v>75.099999999999994</v>
      </c>
      <c r="AJ46">
        <f>IFERROR(VLOOKUP(S46,BattleData!$A$2:$B$463,2,FALSE),0)</f>
        <v>85.9</v>
      </c>
    </row>
    <row r="47" spans="1:36" x14ac:dyDescent="0.3">
      <c r="A47" t="s">
        <v>968</v>
      </c>
      <c r="B47">
        <v>11</v>
      </c>
      <c r="C47" t="s">
        <v>820</v>
      </c>
      <c r="D47">
        <f t="shared" si="0"/>
        <v>782.99999999999989</v>
      </c>
      <c r="E47" t="s">
        <v>40</v>
      </c>
      <c r="F47" t="s">
        <v>140</v>
      </c>
      <c r="G47" t="s">
        <v>899</v>
      </c>
      <c r="H47" t="s">
        <v>256</v>
      </c>
      <c r="I47" t="s">
        <v>865</v>
      </c>
      <c r="J47" t="s">
        <v>334</v>
      </c>
      <c r="K47" t="s">
        <v>297</v>
      </c>
      <c r="L47" t="s">
        <v>650</v>
      </c>
      <c r="M47" t="s">
        <v>473</v>
      </c>
      <c r="N47" t="s">
        <v>481</v>
      </c>
      <c r="O47" t="s">
        <v>428</v>
      </c>
      <c r="P47" t="s">
        <v>206</v>
      </c>
      <c r="Q47" t="s">
        <v>37</v>
      </c>
      <c r="R47" t="s">
        <v>321</v>
      </c>
      <c r="S47" t="s">
        <v>441</v>
      </c>
      <c r="U47">
        <f t="shared" si="5"/>
        <v>1.9036678374297756E+25</v>
      </c>
      <c r="V47">
        <f>IFERROR(VLOOKUP(E47,BattleData!$A$2:$B$463,2,FALSE),0)</f>
        <v>68.8</v>
      </c>
      <c r="W47">
        <f>IFERROR(VLOOKUP(F47,BattleData!$A$2:$B$463,2,FALSE),0)</f>
        <v>47.9</v>
      </c>
      <c r="X47">
        <f>IFERROR(VLOOKUP(G47,BattleData!$A$2:$B$463,2,FALSE),0)</f>
        <v>21.099999999999998</v>
      </c>
      <c r="Y47">
        <f>IFERROR(VLOOKUP(H47,BattleData!$A$2:$B$463,2,FALSE),0)</f>
        <v>26.900000000000002</v>
      </c>
      <c r="Z47">
        <f>IFERROR(VLOOKUP(I47,BattleData!$A$2:$B$463,2,FALSE),0)</f>
        <v>67.100000000000009</v>
      </c>
      <c r="AA47">
        <f>IFERROR(VLOOKUP(J47,BattleData!$A$2:$B$463,2,FALSE),0)</f>
        <v>63.9</v>
      </c>
      <c r="AB47">
        <f>IFERROR(VLOOKUP(K47,BattleData!$A$2:$B$463,2,FALSE),0)</f>
        <v>59.8</v>
      </c>
      <c r="AC47">
        <f>IFERROR(VLOOKUP(L47,BattleData!$A$2:$B$463,2,FALSE),0)</f>
        <v>42.699999999999996</v>
      </c>
      <c r="AD47">
        <f>IFERROR(VLOOKUP(M47,BattleData!$A$2:$B$463,2,FALSE),0)</f>
        <v>56.8</v>
      </c>
      <c r="AE47">
        <f>IFERROR(VLOOKUP(N47,BattleData!$A$2:$B$463,2,FALSE),0)</f>
        <v>26.3</v>
      </c>
      <c r="AF47">
        <f>IFERROR(VLOOKUP(O47,BattleData!$A$2:$B$463,2,FALSE),0)</f>
        <v>73</v>
      </c>
      <c r="AG47">
        <f>IFERROR(VLOOKUP(P47,BattleData!$A$2:$B$463,2,FALSE),0)</f>
        <v>44.9</v>
      </c>
      <c r="AH47">
        <f>IFERROR(VLOOKUP(Q47,BattleData!$A$2:$B$463,2,FALSE),0)</f>
        <v>64.3</v>
      </c>
      <c r="AI47">
        <f>IFERROR(VLOOKUP(R47,BattleData!$A$2:$B$463,2,FALSE),0)</f>
        <v>34.9</v>
      </c>
      <c r="AJ47">
        <f>IFERROR(VLOOKUP(S47,BattleData!$A$2:$B$463,2,FALSE),0)</f>
        <v>84.6</v>
      </c>
    </row>
    <row r="48" spans="1:36" x14ac:dyDescent="0.3">
      <c r="A48" t="s">
        <v>969</v>
      </c>
      <c r="B48">
        <v>11</v>
      </c>
      <c r="C48" t="s">
        <v>804</v>
      </c>
      <c r="D48">
        <f t="shared" si="0"/>
        <v>799.09999999999991</v>
      </c>
      <c r="E48" t="s">
        <v>345</v>
      </c>
      <c r="F48" t="s">
        <v>345</v>
      </c>
      <c r="G48" t="s">
        <v>445</v>
      </c>
      <c r="H48" t="s">
        <v>483</v>
      </c>
      <c r="I48" t="s">
        <v>862</v>
      </c>
      <c r="J48" t="s">
        <v>806</v>
      </c>
      <c r="K48" t="s">
        <v>863</v>
      </c>
      <c r="L48" t="s">
        <v>863</v>
      </c>
      <c r="M48" t="s">
        <v>815</v>
      </c>
      <c r="N48" t="s">
        <v>392</v>
      </c>
      <c r="O48" t="s">
        <v>443</v>
      </c>
      <c r="P48" t="s">
        <v>449</v>
      </c>
      <c r="Q48" t="s">
        <v>486</v>
      </c>
      <c r="R48" t="s">
        <v>409</v>
      </c>
      <c r="S48" t="s">
        <v>389</v>
      </c>
      <c r="U48">
        <f t="shared" si="5"/>
        <v>5.7467226847706183E+25</v>
      </c>
      <c r="V48">
        <f>IFERROR(VLOOKUP(E48,BattleData!$A$2:$B$463,2,FALSE),0)</f>
        <v>49.4</v>
      </c>
      <c r="W48">
        <f>IFERROR(VLOOKUP(F48,BattleData!$A$2:$B$463,2,FALSE),0)</f>
        <v>49.4</v>
      </c>
      <c r="X48">
        <f>IFERROR(VLOOKUP(G48,BattleData!$A$2:$B$463,2,FALSE),0)</f>
        <v>55.000000000000007</v>
      </c>
      <c r="Y48">
        <f>IFERROR(VLOOKUP(H48,BattleData!$A$2:$B$463,2,FALSE),0)</f>
        <v>43.1</v>
      </c>
      <c r="Z48">
        <f>IFERROR(VLOOKUP(I48,BattleData!$A$2:$B$463,2,FALSE),0)</f>
        <v>50.1</v>
      </c>
      <c r="AA48">
        <f>IFERROR(VLOOKUP(J48,BattleData!$A$2:$B$463,2,FALSE),0)</f>
        <v>71.2</v>
      </c>
      <c r="AB48">
        <f>IFERROR(VLOOKUP(K48,BattleData!$A$2:$B$463,2,FALSE),0)</f>
        <v>43.1</v>
      </c>
      <c r="AC48">
        <f>IFERROR(VLOOKUP(L48,BattleData!$A$2:$B$463,2,FALSE),0)</f>
        <v>43.1</v>
      </c>
      <c r="AD48">
        <f>IFERROR(VLOOKUP(M48,BattleData!$A$2:$B$463,2,FALSE),0)</f>
        <v>51.6</v>
      </c>
      <c r="AE48">
        <f>IFERROR(VLOOKUP(N48,BattleData!$A$2:$B$463,2,FALSE),0)</f>
        <v>59.599999999999994</v>
      </c>
      <c r="AF48">
        <f>IFERROR(VLOOKUP(O48,BattleData!$A$2:$B$463,2,FALSE),0)</f>
        <v>36.9</v>
      </c>
      <c r="AG48">
        <f>IFERROR(VLOOKUP(P48,BattleData!$A$2:$B$463,2,FALSE),0)</f>
        <v>47.5</v>
      </c>
      <c r="AH48">
        <f>IFERROR(VLOOKUP(Q48,BattleData!$A$2:$B$463,2,FALSE),0)</f>
        <v>59.8</v>
      </c>
      <c r="AI48">
        <f>IFERROR(VLOOKUP(R48,BattleData!$A$2:$B$463,2,FALSE),0)</f>
        <v>83.8</v>
      </c>
      <c r="AJ48">
        <f>IFERROR(VLOOKUP(S48,BattleData!$A$2:$B$463,2,FALSE),0)</f>
        <v>55.500000000000007</v>
      </c>
    </row>
    <row r="49" spans="1:36" x14ac:dyDescent="0.3">
      <c r="A49" t="s">
        <v>970</v>
      </c>
      <c r="B49">
        <v>12</v>
      </c>
      <c r="C49" t="s">
        <v>807</v>
      </c>
      <c r="D49">
        <f t="shared" si="0"/>
        <v>931.09999999999991</v>
      </c>
      <c r="E49" t="s">
        <v>72</v>
      </c>
      <c r="F49" t="s">
        <v>89</v>
      </c>
      <c r="G49" t="s">
        <v>24</v>
      </c>
      <c r="H49" t="s">
        <v>837</v>
      </c>
      <c r="I49" t="s">
        <v>862</v>
      </c>
      <c r="J49" t="s">
        <v>99</v>
      </c>
      <c r="K49" t="s">
        <v>891</v>
      </c>
      <c r="L49" t="s">
        <v>125</v>
      </c>
      <c r="M49" t="s">
        <v>158</v>
      </c>
      <c r="N49" t="s">
        <v>84</v>
      </c>
      <c r="O49" t="s">
        <v>331</v>
      </c>
      <c r="P49" t="s">
        <v>449</v>
      </c>
      <c r="Q49" t="s">
        <v>471</v>
      </c>
      <c r="R49" t="s">
        <v>423</v>
      </c>
      <c r="S49" t="s">
        <v>853</v>
      </c>
      <c r="U49">
        <f t="shared" si="5"/>
        <v>5.3599307837503127E+26</v>
      </c>
      <c r="V49">
        <f>IFERROR(VLOOKUP(E49,BattleData!$A$2:$B$463,2,FALSE),0)</f>
        <v>56.8</v>
      </c>
      <c r="W49">
        <f>IFERROR(VLOOKUP(F49,BattleData!$A$2:$B$463,2,FALSE),0)</f>
        <v>50.3</v>
      </c>
      <c r="X49">
        <f>IFERROR(VLOOKUP(G49,BattleData!$A$2:$B$463,2,FALSE),0)</f>
        <v>73.599999999999994</v>
      </c>
      <c r="Y49">
        <f>IFERROR(VLOOKUP(H49,BattleData!$A$2:$B$463,2,FALSE),0)</f>
        <v>53.1</v>
      </c>
      <c r="Z49">
        <f>IFERROR(VLOOKUP(I49,BattleData!$A$2:$B$463,2,FALSE),0)</f>
        <v>50.1</v>
      </c>
      <c r="AA49">
        <f>IFERROR(VLOOKUP(J49,BattleData!$A$2:$B$463,2,FALSE),0)</f>
        <v>45.5</v>
      </c>
      <c r="AB49">
        <f>IFERROR(VLOOKUP(K49,BattleData!$A$2:$B$463,2,FALSE),0)</f>
        <v>78.600000000000009</v>
      </c>
      <c r="AC49">
        <f>IFERROR(VLOOKUP(L49,BattleData!$A$2:$B$463,2,FALSE),0)</f>
        <v>79.400000000000006</v>
      </c>
      <c r="AD49">
        <f>IFERROR(VLOOKUP(M49,BattleData!$A$2:$B$463,2,FALSE),0)</f>
        <v>46.800000000000004</v>
      </c>
      <c r="AE49">
        <f>IFERROR(VLOOKUP(N49,BattleData!$A$2:$B$463,2,FALSE),0)</f>
        <v>54.400000000000006</v>
      </c>
      <c r="AF49">
        <f>IFERROR(VLOOKUP(O49,BattleData!$A$2:$B$463,2,FALSE),0)</f>
        <v>92.600000000000009</v>
      </c>
      <c r="AG49">
        <f>IFERROR(VLOOKUP(P49,BattleData!$A$2:$B$463,2,FALSE),0)</f>
        <v>47.5</v>
      </c>
      <c r="AH49">
        <f>IFERROR(VLOOKUP(Q49,BattleData!$A$2:$B$463,2,FALSE),0)</f>
        <v>69.899999999999991</v>
      </c>
      <c r="AI49">
        <f>IFERROR(VLOOKUP(R49,BattleData!$A$2:$B$463,2,FALSE),0)</f>
        <v>75.099999999999994</v>
      </c>
      <c r="AJ49">
        <f>IFERROR(VLOOKUP(S49,BattleData!$A$2:$B$463,2,FALSE),0)</f>
        <v>57.4</v>
      </c>
    </row>
    <row r="50" spans="1:36" x14ac:dyDescent="0.3">
      <c r="A50" t="s">
        <v>971</v>
      </c>
      <c r="B50">
        <v>13</v>
      </c>
      <c r="C50" t="s">
        <v>807</v>
      </c>
      <c r="D50">
        <f t="shared" si="0"/>
        <v>1039.5</v>
      </c>
      <c r="E50" t="s">
        <v>848</v>
      </c>
      <c r="F50" t="s">
        <v>848</v>
      </c>
      <c r="G50" t="s">
        <v>848</v>
      </c>
      <c r="H50" t="s">
        <v>40</v>
      </c>
      <c r="I50" t="s">
        <v>40</v>
      </c>
      <c r="J50" t="s">
        <v>40</v>
      </c>
      <c r="K50" t="s">
        <v>806</v>
      </c>
      <c r="L50" t="s">
        <v>806</v>
      </c>
      <c r="M50" t="s">
        <v>806</v>
      </c>
      <c r="N50" t="s">
        <v>107</v>
      </c>
      <c r="O50" t="s">
        <v>107</v>
      </c>
      <c r="P50" t="s">
        <v>443</v>
      </c>
      <c r="Q50" t="s">
        <v>876</v>
      </c>
      <c r="R50" t="s">
        <v>206</v>
      </c>
      <c r="S50" t="s">
        <v>441</v>
      </c>
      <c r="U50">
        <f t="shared" si="5"/>
        <v>3.047662265747873E+27</v>
      </c>
      <c r="V50">
        <f>IFERROR(VLOOKUP(E50,BattleData!$A$2:$B$463,2,FALSE),0)</f>
        <v>73.599999999999994</v>
      </c>
      <c r="W50">
        <f>IFERROR(VLOOKUP(F50,BattleData!$A$2:$B$463,2,FALSE),0)</f>
        <v>73.599999999999994</v>
      </c>
      <c r="X50">
        <f>IFERROR(VLOOKUP(G50,BattleData!$A$2:$B$463,2,FALSE),0)</f>
        <v>73.599999999999994</v>
      </c>
      <c r="Y50">
        <f>IFERROR(VLOOKUP(H50,BattleData!$A$2:$B$463,2,FALSE),0)</f>
        <v>68.8</v>
      </c>
      <c r="Z50">
        <f>IFERROR(VLOOKUP(I50,BattleData!$A$2:$B$463,2,FALSE),0)</f>
        <v>68.8</v>
      </c>
      <c r="AA50">
        <f>IFERROR(VLOOKUP(J50,BattleData!$A$2:$B$463,2,FALSE),0)</f>
        <v>68.8</v>
      </c>
      <c r="AB50">
        <f>IFERROR(VLOOKUP(K50,BattleData!$A$2:$B$463,2,FALSE),0)</f>
        <v>71.2</v>
      </c>
      <c r="AC50">
        <f>IFERROR(VLOOKUP(L50,BattleData!$A$2:$B$463,2,FALSE),0)</f>
        <v>71.2</v>
      </c>
      <c r="AD50">
        <f>IFERROR(VLOOKUP(M50,BattleData!$A$2:$B$463,2,FALSE),0)</f>
        <v>71.2</v>
      </c>
      <c r="AE50">
        <f>IFERROR(VLOOKUP(N50,BattleData!$A$2:$B$463,2,FALSE),0)</f>
        <v>78.600000000000009</v>
      </c>
      <c r="AF50">
        <f>IFERROR(VLOOKUP(O50,BattleData!$A$2:$B$463,2,FALSE),0)</f>
        <v>78.600000000000009</v>
      </c>
      <c r="AG50">
        <f>IFERROR(VLOOKUP(P50,BattleData!$A$2:$B$463,2,FALSE),0)</f>
        <v>36.9</v>
      </c>
      <c r="AH50">
        <f>IFERROR(VLOOKUP(Q50,BattleData!$A$2:$B$463,2,FALSE),0)</f>
        <v>75.099999999999994</v>
      </c>
      <c r="AI50">
        <f>IFERROR(VLOOKUP(R50,BattleData!$A$2:$B$463,2,FALSE),0)</f>
        <v>44.9</v>
      </c>
      <c r="AJ50">
        <f>IFERROR(VLOOKUP(S50,BattleData!$A$2:$B$463,2,FALSE),0)</f>
        <v>84.6</v>
      </c>
    </row>
    <row r="51" spans="1:36" x14ac:dyDescent="0.3">
      <c r="A51" t="s">
        <v>972</v>
      </c>
      <c r="B51">
        <v>11</v>
      </c>
      <c r="C51" t="s">
        <v>841</v>
      </c>
      <c r="D51">
        <f t="shared" si="0"/>
        <v>751.9</v>
      </c>
      <c r="E51" t="s">
        <v>886</v>
      </c>
      <c r="F51" t="s">
        <v>115</v>
      </c>
      <c r="G51" t="s">
        <v>113</v>
      </c>
      <c r="H51" t="s">
        <v>860</v>
      </c>
      <c r="I51" t="s">
        <v>862</v>
      </c>
      <c r="J51" t="s">
        <v>118</v>
      </c>
      <c r="K51" t="s">
        <v>100</v>
      </c>
      <c r="L51" t="s">
        <v>158</v>
      </c>
      <c r="M51" t="s">
        <v>473</v>
      </c>
      <c r="N51" t="s">
        <v>392</v>
      </c>
      <c r="O51" t="s">
        <v>449</v>
      </c>
      <c r="P51" t="s">
        <v>903</v>
      </c>
      <c r="Q51" t="s">
        <v>811</v>
      </c>
      <c r="R51" t="s">
        <v>167</v>
      </c>
      <c r="S51" t="s">
        <v>146</v>
      </c>
      <c r="U51">
        <f t="shared" si="5"/>
        <v>1.2681807259649813E+25</v>
      </c>
      <c r="V51">
        <f>IFERROR(VLOOKUP(E51,BattleData!$A$2:$B$463,2,FALSE),0)</f>
        <v>23.5</v>
      </c>
      <c r="W51">
        <f>IFERROR(VLOOKUP(F51,BattleData!$A$2:$B$463,2,FALSE),0)</f>
        <v>23.9</v>
      </c>
      <c r="X51">
        <f>IFERROR(VLOOKUP(G51,BattleData!$A$2:$B$463,2,FALSE),0)</f>
        <v>30.8</v>
      </c>
      <c r="Y51">
        <f>IFERROR(VLOOKUP(H51,BattleData!$A$2:$B$463,2,FALSE),0)</f>
        <v>49.4</v>
      </c>
      <c r="Z51">
        <f>IFERROR(VLOOKUP(I51,BattleData!$A$2:$B$463,2,FALSE),0)</f>
        <v>50.1</v>
      </c>
      <c r="AA51">
        <f>IFERROR(VLOOKUP(J51,BattleData!$A$2:$B$463,2,FALSE),0)</f>
        <v>31.3</v>
      </c>
      <c r="AB51">
        <f>IFERROR(VLOOKUP(K51,BattleData!$A$2:$B$463,2,FALSE),0)</f>
        <v>58.3</v>
      </c>
      <c r="AC51">
        <f>IFERROR(VLOOKUP(L51,BattleData!$A$2:$B$463,2,FALSE),0)</f>
        <v>46.800000000000004</v>
      </c>
      <c r="AD51">
        <f>IFERROR(VLOOKUP(M51,BattleData!$A$2:$B$463,2,FALSE),0)</f>
        <v>56.8</v>
      </c>
      <c r="AE51">
        <f>IFERROR(VLOOKUP(N51,BattleData!$A$2:$B$463,2,FALSE),0)</f>
        <v>59.599999999999994</v>
      </c>
      <c r="AF51">
        <f>IFERROR(VLOOKUP(O51,BattleData!$A$2:$B$463,2,FALSE),0)</f>
        <v>47.5</v>
      </c>
      <c r="AG51">
        <f>IFERROR(VLOOKUP(P51,BattleData!$A$2:$B$463,2,FALSE),0)</f>
        <v>73</v>
      </c>
      <c r="AH51">
        <f>IFERROR(VLOOKUP(Q51,BattleData!$A$2:$B$463,2,FALSE),0)</f>
        <v>57.4</v>
      </c>
      <c r="AI51">
        <f>IFERROR(VLOOKUP(R51,BattleData!$A$2:$B$463,2,FALSE),0)</f>
        <v>71.2</v>
      </c>
      <c r="AJ51">
        <f>IFERROR(VLOOKUP(S51,BattleData!$A$2:$B$463,2,FALSE),0)</f>
        <v>72.3</v>
      </c>
    </row>
    <row r="52" spans="1:36" x14ac:dyDescent="0.3">
      <c r="A52" t="s">
        <v>973</v>
      </c>
      <c r="B52">
        <v>11</v>
      </c>
      <c r="C52" t="s">
        <v>820</v>
      </c>
      <c r="D52">
        <f t="shared" si="0"/>
        <v>822</v>
      </c>
      <c r="E52" t="s">
        <v>848</v>
      </c>
      <c r="F52" t="s">
        <v>118</v>
      </c>
      <c r="G52" t="s">
        <v>140</v>
      </c>
      <c r="H52" t="s">
        <v>100</v>
      </c>
      <c r="I52" t="s">
        <v>240</v>
      </c>
      <c r="J52" t="s">
        <v>230</v>
      </c>
      <c r="K52" t="s">
        <v>899</v>
      </c>
      <c r="L52" t="s">
        <v>31</v>
      </c>
      <c r="M52" t="s">
        <v>332</v>
      </c>
      <c r="N52" t="s">
        <v>334</v>
      </c>
      <c r="O52" t="s">
        <v>307</v>
      </c>
      <c r="P52" t="s">
        <v>392</v>
      </c>
      <c r="Q52" t="s">
        <v>919</v>
      </c>
      <c r="R52" t="s">
        <v>264</v>
      </c>
      <c r="S52" t="s">
        <v>441</v>
      </c>
      <c r="U52">
        <f t="shared" si="5"/>
        <v>3.9166419325558998E+25</v>
      </c>
      <c r="V52">
        <f>IFERROR(VLOOKUP(E52,BattleData!$A$2:$B$463,2,FALSE),0)</f>
        <v>73.599999999999994</v>
      </c>
      <c r="W52">
        <f>IFERROR(VLOOKUP(F52,BattleData!$A$2:$B$463,2,FALSE),0)</f>
        <v>31.3</v>
      </c>
      <c r="X52">
        <f>IFERROR(VLOOKUP(G52,BattleData!$A$2:$B$463,2,FALSE),0)</f>
        <v>47.9</v>
      </c>
      <c r="Y52">
        <f>IFERROR(VLOOKUP(H52,BattleData!$A$2:$B$463,2,FALSE),0)</f>
        <v>58.3</v>
      </c>
      <c r="Z52">
        <f>IFERROR(VLOOKUP(I52,BattleData!$A$2:$B$463,2,FALSE),0)</f>
        <v>36</v>
      </c>
      <c r="AA52">
        <f>IFERROR(VLOOKUP(J52,BattleData!$A$2:$B$463,2,FALSE),0)</f>
        <v>40.6</v>
      </c>
      <c r="AB52">
        <f>IFERROR(VLOOKUP(K52,BattleData!$A$2:$B$463,2,FALSE),0)</f>
        <v>21.099999999999998</v>
      </c>
      <c r="AC52">
        <f>IFERROR(VLOOKUP(L52,BattleData!$A$2:$B$463,2,FALSE),0)</f>
        <v>67.100000000000009</v>
      </c>
      <c r="AD52">
        <f>IFERROR(VLOOKUP(M52,BattleData!$A$2:$B$463,2,FALSE),0)</f>
        <v>67.100000000000009</v>
      </c>
      <c r="AE52">
        <f>IFERROR(VLOOKUP(N52,BattleData!$A$2:$B$463,2,FALSE),0)</f>
        <v>63.9</v>
      </c>
      <c r="AF52">
        <f>IFERROR(VLOOKUP(O52,BattleData!$A$2:$B$463,2,FALSE),0)</f>
        <v>27.6</v>
      </c>
      <c r="AG52">
        <f>IFERROR(VLOOKUP(P52,BattleData!$A$2:$B$463,2,FALSE),0)</f>
        <v>59.599999999999994</v>
      </c>
      <c r="AH52">
        <f>IFERROR(VLOOKUP(Q52,BattleData!$A$2:$B$463,2,FALSE),0)</f>
        <v>57.4</v>
      </c>
      <c r="AI52">
        <f>IFERROR(VLOOKUP(R52,BattleData!$A$2:$B$463,2,FALSE),0)</f>
        <v>85.9</v>
      </c>
      <c r="AJ52">
        <f>IFERROR(VLOOKUP(S52,BattleData!$A$2:$B$463,2,FALSE),0)</f>
        <v>84.6</v>
      </c>
    </row>
    <row r="53" spans="1:36" x14ac:dyDescent="0.3">
      <c r="A53" t="s">
        <v>974</v>
      </c>
      <c r="B53">
        <v>12</v>
      </c>
      <c r="C53" t="s">
        <v>820</v>
      </c>
      <c r="D53">
        <f t="shared" si="0"/>
        <v>779.7</v>
      </c>
      <c r="E53" t="s">
        <v>425</v>
      </c>
      <c r="F53" t="s">
        <v>24</v>
      </c>
      <c r="G53" t="s">
        <v>263</v>
      </c>
      <c r="H53" t="s">
        <v>837</v>
      </c>
      <c r="I53" t="s">
        <v>209</v>
      </c>
      <c r="J53" t="s">
        <v>813</v>
      </c>
      <c r="K53" t="s">
        <v>806</v>
      </c>
      <c r="L53" t="s">
        <v>240</v>
      </c>
      <c r="M53" t="s">
        <v>899</v>
      </c>
      <c r="N53" t="s">
        <v>31</v>
      </c>
      <c r="O53" t="s">
        <v>297</v>
      </c>
      <c r="P53" t="s">
        <v>392</v>
      </c>
      <c r="Q53" t="s">
        <v>919</v>
      </c>
      <c r="R53" t="s">
        <v>206</v>
      </c>
      <c r="S53" t="s">
        <v>441</v>
      </c>
      <c r="U53">
        <f t="shared" si="5"/>
        <v>1.509471993367163E+25</v>
      </c>
      <c r="V53">
        <f>IFERROR(VLOOKUP(E53,BattleData!$A$2:$B$463,2,FALSE),0)</f>
        <v>15.1</v>
      </c>
      <c r="W53">
        <f>IFERROR(VLOOKUP(F53,BattleData!$A$2:$B$463,2,FALSE),0)</f>
        <v>73.599999999999994</v>
      </c>
      <c r="X53">
        <f>IFERROR(VLOOKUP(G53,BattleData!$A$2:$B$463,2,FALSE),0)</f>
        <v>49.6</v>
      </c>
      <c r="Y53">
        <f>IFERROR(VLOOKUP(H53,BattleData!$A$2:$B$463,2,FALSE),0)</f>
        <v>53.1</v>
      </c>
      <c r="Z53">
        <f>IFERROR(VLOOKUP(I53,BattleData!$A$2:$B$463,2,FALSE),0)</f>
        <v>36.5</v>
      </c>
      <c r="AA53">
        <f>IFERROR(VLOOKUP(J53,BattleData!$A$2:$B$463,2,FALSE),0)</f>
        <v>50.1</v>
      </c>
      <c r="AB53">
        <f>IFERROR(VLOOKUP(K53,BattleData!$A$2:$B$463,2,FALSE),0)</f>
        <v>71.2</v>
      </c>
      <c r="AC53">
        <f>IFERROR(VLOOKUP(L53,BattleData!$A$2:$B$463,2,FALSE),0)</f>
        <v>36</v>
      </c>
      <c r="AD53">
        <f>IFERROR(VLOOKUP(M53,BattleData!$A$2:$B$463,2,FALSE),0)</f>
        <v>21.099999999999998</v>
      </c>
      <c r="AE53">
        <f>IFERROR(VLOOKUP(N53,BattleData!$A$2:$B$463,2,FALSE),0)</f>
        <v>67.100000000000009</v>
      </c>
      <c r="AF53">
        <f>IFERROR(VLOOKUP(O53,BattleData!$A$2:$B$463,2,FALSE),0)</f>
        <v>59.8</v>
      </c>
      <c r="AG53">
        <f>IFERROR(VLOOKUP(P53,BattleData!$A$2:$B$463,2,FALSE),0)</f>
        <v>59.599999999999994</v>
      </c>
      <c r="AH53">
        <f>IFERROR(VLOOKUP(Q53,BattleData!$A$2:$B$463,2,FALSE),0)</f>
        <v>57.4</v>
      </c>
      <c r="AI53">
        <f>IFERROR(VLOOKUP(R53,BattleData!$A$2:$B$463,2,FALSE),0)</f>
        <v>44.9</v>
      </c>
      <c r="AJ53">
        <f>IFERROR(VLOOKUP(S53,BattleData!$A$2:$B$463,2,FALSE),0)</f>
        <v>84.6</v>
      </c>
    </row>
    <row r="54" spans="1:36" x14ac:dyDescent="0.3">
      <c r="A54" t="s">
        <v>975</v>
      </c>
      <c r="B54">
        <v>13</v>
      </c>
      <c r="C54" t="s">
        <v>976</v>
      </c>
      <c r="D54">
        <f t="shared" si="0"/>
        <v>849.7</v>
      </c>
      <c r="E54" t="s">
        <v>805</v>
      </c>
      <c r="F54" t="s">
        <v>24</v>
      </c>
      <c r="G54" t="s">
        <v>24</v>
      </c>
      <c r="H54" t="s">
        <v>850</v>
      </c>
      <c r="I54" t="s">
        <v>241</v>
      </c>
      <c r="J54" t="s">
        <v>241</v>
      </c>
      <c r="K54" t="s">
        <v>209</v>
      </c>
      <c r="L54" t="s">
        <v>31</v>
      </c>
      <c r="M54" t="s">
        <v>332</v>
      </c>
      <c r="N54" t="s">
        <v>233</v>
      </c>
      <c r="O54" t="s">
        <v>297</v>
      </c>
      <c r="P54" t="s">
        <v>844</v>
      </c>
      <c r="Q54" t="s">
        <v>271</v>
      </c>
      <c r="R54" t="s">
        <v>423</v>
      </c>
      <c r="S54" t="s">
        <v>206</v>
      </c>
      <c r="U54">
        <f t="shared" si="5"/>
        <v>1.3512046472451228E+26</v>
      </c>
      <c r="V54">
        <f>IFERROR(VLOOKUP(E54,BattleData!$A$2:$B$463,2,FALSE),0)</f>
        <v>52.400000000000006</v>
      </c>
      <c r="W54">
        <f>IFERROR(VLOOKUP(F54,BattleData!$A$2:$B$463,2,FALSE),0)</f>
        <v>73.599999999999994</v>
      </c>
      <c r="X54">
        <f>IFERROR(VLOOKUP(G54,BattleData!$A$2:$B$463,2,FALSE),0)</f>
        <v>73.599999999999994</v>
      </c>
      <c r="Y54">
        <f>IFERROR(VLOOKUP(H54,BattleData!$A$2:$B$463,2,FALSE),0)</f>
        <v>49.8</v>
      </c>
      <c r="Z54">
        <f>IFERROR(VLOOKUP(I54,BattleData!$A$2:$B$463,2,FALSE),0)</f>
        <v>49.8</v>
      </c>
      <c r="AA54">
        <f>IFERROR(VLOOKUP(J54,BattleData!$A$2:$B$463,2,FALSE),0)</f>
        <v>49.8</v>
      </c>
      <c r="AB54">
        <f>IFERROR(VLOOKUP(K54,BattleData!$A$2:$B$463,2,FALSE),0)</f>
        <v>36.5</v>
      </c>
      <c r="AC54">
        <f>IFERROR(VLOOKUP(L54,BattleData!$A$2:$B$463,2,FALSE),0)</f>
        <v>67.100000000000009</v>
      </c>
      <c r="AD54">
        <f>IFERROR(VLOOKUP(M54,BattleData!$A$2:$B$463,2,FALSE),0)</f>
        <v>67.100000000000009</v>
      </c>
      <c r="AE54">
        <f>IFERROR(VLOOKUP(N54,BattleData!$A$2:$B$463,2,FALSE),0)</f>
        <v>58.9</v>
      </c>
      <c r="AF54">
        <f>IFERROR(VLOOKUP(O54,BattleData!$A$2:$B$463,2,FALSE),0)</f>
        <v>59.8</v>
      </c>
      <c r="AG54">
        <f>IFERROR(VLOOKUP(P54,BattleData!$A$2:$B$463,2,FALSE),0)</f>
        <v>35.199999999999996</v>
      </c>
      <c r="AH54">
        <f>IFERROR(VLOOKUP(Q54,BattleData!$A$2:$B$463,2,FALSE),0)</f>
        <v>56.100000000000009</v>
      </c>
      <c r="AI54">
        <f>IFERROR(VLOOKUP(R54,BattleData!$A$2:$B$463,2,FALSE),0)</f>
        <v>75.099999999999994</v>
      </c>
      <c r="AJ54">
        <f>IFERROR(VLOOKUP(S54,BattleData!$A$2:$B$463,2,FALSE),0)</f>
        <v>44.9</v>
      </c>
    </row>
    <row r="55" spans="1:36" x14ac:dyDescent="0.3">
      <c r="A55" t="s">
        <v>977</v>
      </c>
      <c r="B55">
        <v>12</v>
      </c>
      <c r="C55" t="s">
        <v>820</v>
      </c>
      <c r="D55">
        <f t="shared" si="0"/>
        <v>866.30000000000007</v>
      </c>
      <c r="E55" t="s">
        <v>72</v>
      </c>
      <c r="F55" t="s">
        <v>64</v>
      </c>
      <c r="G55" t="s">
        <v>850</v>
      </c>
      <c r="H55" t="s">
        <v>85</v>
      </c>
      <c r="I55" t="s">
        <v>81</v>
      </c>
      <c r="J55" t="s">
        <v>126</v>
      </c>
      <c r="K55" t="s">
        <v>101</v>
      </c>
      <c r="L55" t="s">
        <v>778</v>
      </c>
      <c r="M55" t="s">
        <v>31</v>
      </c>
      <c r="N55" t="s">
        <v>233</v>
      </c>
      <c r="O55" t="s">
        <v>317</v>
      </c>
      <c r="P55" t="s">
        <v>844</v>
      </c>
      <c r="Q55" t="s">
        <v>876</v>
      </c>
      <c r="R55" t="s">
        <v>423</v>
      </c>
      <c r="S55" t="s">
        <v>643</v>
      </c>
      <c r="U55">
        <f t="shared" si="5"/>
        <v>1.467371650705056E+26</v>
      </c>
      <c r="V55">
        <f>IFERROR(VLOOKUP(E55,BattleData!$A$2:$B$463,2,FALSE),0)</f>
        <v>56.8</v>
      </c>
      <c r="W55">
        <f>IFERROR(VLOOKUP(F55,BattleData!$A$2:$B$463,2,FALSE),0)</f>
        <v>46</v>
      </c>
      <c r="X55">
        <f>IFERROR(VLOOKUP(G55,BattleData!$A$2:$B$463,2,FALSE),0)</f>
        <v>49.8</v>
      </c>
      <c r="Y55">
        <f>IFERROR(VLOOKUP(H55,BattleData!$A$2:$B$463,2,FALSE),0)</f>
        <v>33.200000000000003</v>
      </c>
      <c r="Z55">
        <f>IFERROR(VLOOKUP(I55,BattleData!$A$2:$B$463,2,FALSE),0)</f>
        <v>44.2</v>
      </c>
      <c r="AA55">
        <f>IFERROR(VLOOKUP(J55,BattleData!$A$2:$B$463,2,FALSE),0)</f>
        <v>91.100000000000009</v>
      </c>
      <c r="AB55">
        <f>IFERROR(VLOOKUP(K55,BattleData!$A$2:$B$463,2,FALSE),0)</f>
        <v>70.399999999999991</v>
      </c>
      <c r="AC55">
        <f>IFERROR(VLOOKUP(L55,BattleData!$A$2:$B$463,2,FALSE),0)</f>
        <v>40.6</v>
      </c>
      <c r="AD55">
        <f>IFERROR(VLOOKUP(M55,BattleData!$A$2:$B$463,2,FALSE),0)</f>
        <v>67.100000000000009</v>
      </c>
      <c r="AE55">
        <f>IFERROR(VLOOKUP(N55,BattleData!$A$2:$B$463,2,FALSE),0)</f>
        <v>58.9</v>
      </c>
      <c r="AF55">
        <f>IFERROR(VLOOKUP(O55,BattleData!$A$2:$B$463,2,FALSE),0)</f>
        <v>58.5</v>
      </c>
      <c r="AG55">
        <f>IFERROR(VLOOKUP(P55,BattleData!$A$2:$B$463,2,FALSE),0)</f>
        <v>35.199999999999996</v>
      </c>
      <c r="AH55">
        <f>IFERROR(VLOOKUP(Q55,BattleData!$A$2:$B$463,2,FALSE),0)</f>
        <v>75.099999999999994</v>
      </c>
      <c r="AI55">
        <f>IFERROR(VLOOKUP(R55,BattleData!$A$2:$B$463,2,FALSE),0)</f>
        <v>75.099999999999994</v>
      </c>
      <c r="AJ55">
        <f>IFERROR(VLOOKUP(S55,BattleData!$A$2:$B$463,2,FALSE),0)</f>
        <v>64.3</v>
      </c>
    </row>
    <row r="56" spans="1:36" x14ac:dyDescent="0.3">
      <c r="A56" t="s">
        <v>978</v>
      </c>
      <c r="B56">
        <v>12</v>
      </c>
      <c r="C56" t="s">
        <v>820</v>
      </c>
      <c r="D56">
        <f t="shared" si="0"/>
        <v>922.4</v>
      </c>
      <c r="E56" t="s">
        <v>140</v>
      </c>
      <c r="F56" t="s">
        <v>140</v>
      </c>
      <c r="G56" t="s">
        <v>126</v>
      </c>
      <c r="H56" t="s">
        <v>308</v>
      </c>
      <c r="I56" t="s">
        <v>332</v>
      </c>
      <c r="J56" t="s">
        <v>332</v>
      </c>
      <c r="K56" t="s">
        <v>233</v>
      </c>
      <c r="L56" t="s">
        <v>297</v>
      </c>
      <c r="M56" t="s">
        <v>251</v>
      </c>
      <c r="N56" t="s">
        <v>408</v>
      </c>
      <c r="O56" t="s">
        <v>876</v>
      </c>
      <c r="P56" t="s">
        <v>853</v>
      </c>
      <c r="Q56" t="s">
        <v>206</v>
      </c>
      <c r="R56" t="s">
        <v>37</v>
      </c>
      <c r="S56" t="s">
        <v>264</v>
      </c>
      <c r="U56">
        <f t="shared" si="5"/>
        <v>3.6323589215971938E+26</v>
      </c>
      <c r="V56">
        <f>IFERROR(VLOOKUP(E56,BattleData!$A$2:$B$463,2,FALSE),0)</f>
        <v>47.9</v>
      </c>
      <c r="W56">
        <f>IFERROR(VLOOKUP(F56,BattleData!$A$2:$B$463,2,FALSE),0)</f>
        <v>47.9</v>
      </c>
      <c r="X56">
        <f>IFERROR(VLOOKUP(G56,BattleData!$A$2:$B$463,2,FALSE),0)</f>
        <v>91.100000000000009</v>
      </c>
      <c r="Y56">
        <f>IFERROR(VLOOKUP(H56,BattleData!$A$2:$B$463,2,FALSE),0)</f>
        <v>33.900000000000006</v>
      </c>
      <c r="Z56">
        <f>IFERROR(VLOOKUP(I56,BattleData!$A$2:$B$463,2,FALSE),0)</f>
        <v>67.100000000000009</v>
      </c>
      <c r="AA56">
        <f>IFERROR(VLOOKUP(J56,BattleData!$A$2:$B$463,2,FALSE),0)</f>
        <v>67.100000000000009</v>
      </c>
      <c r="AB56">
        <f>IFERROR(VLOOKUP(K56,BattleData!$A$2:$B$463,2,FALSE),0)</f>
        <v>58.9</v>
      </c>
      <c r="AC56">
        <f>IFERROR(VLOOKUP(L56,BattleData!$A$2:$B$463,2,FALSE),0)</f>
        <v>59.8</v>
      </c>
      <c r="AD56">
        <f>IFERROR(VLOOKUP(M56,BattleData!$A$2:$B$463,2,FALSE),0)</f>
        <v>35.199999999999996</v>
      </c>
      <c r="AE56">
        <f>IFERROR(VLOOKUP(N56,BattleData!$A$2:$B$463,2,FALSE),0)</f>
        <v>85.9</v>
      </c>
      <c r="AF56">
        <f>IFERROR(VLOOKUP(O56,BattleData!$A$2:$B$463,2,FALSE),0)</f>
        <v>75.099999999999994</v>
      </c>
      <c r="AG56">
        <f>IFERROR(VLOOKUP(P56,BattleData!$A$2:$B$463,2,FALSE),0)</f>
        <v>57.4</v>
      </c>
      <c r="AH56">
        <f>IFERROR(VLOOKUP(Q56,BattleData!$A$2:$B$463,2,FALSE),0)</f>
        <v>44.9</v>
      </c>
      <c r="AI56">
        <f>IFERROR(VLOOKUP(R56,BattleData!$A$2:$B$463,2,FALSE),0)</f>
        <v>64.3</v>
      </c>
      <c r="AJ56">
        <f>IFERROR(VLOOKUP(S56,BattleData!$A$2:$B$463,2,FALSE),0)</f>
        <v>85.9</v>
      </c>
    </row>
    <row r="57" spans="1:36" x14ac:dyDescent="0.3">
      <c r="A57" t="s">
        <v>979</v>
      </c>
      <c r="B57">
        <v>12</v>
      </c>
      <c r="C57" t="s">
        <v>807</v>
      </c>
      <c r="D57">
        <f t="shared" si="0"/>
        <v>978.3</v>
      </c>
      <c r="E57" t="s">
        <v>72</v>
      </c>
      <c r="F57" t="s">
        <v>24</v>
      </c>
      <c r="G57" t="s">
        <v>887</v>
      </c>
      <c r="H57" t="s">
        <v>40</v>
      </c>
      <c r="I57" t="s">
        <v>40</v>
      </c>
      <c r="J57" t="s">
        <v>104</v>
      </c>
      <c r="K57" t="s">
        <v>126</v>
      </c>
      <c r="L57" t="s">
        <v>31</v>
      </c>
      <c r="M57" t="s">
        <v>233</v>
      </c>
      <c r="N57" t="s">
        <v>815</v>
      </c>
      <c r="O57" t="s">
        <v>392</v>
      </c>
      <c r="P57" t="s">
        <v>853</v>
      </c>
      <c r="Q57" t="s">
        <v>877</v>
      </c>
      <c r="R57" t="s">
        <v>206</v>
      </c>
      <c r="S57" t="s">
        <v>37</v>
      </c>
      <c r="U57">
        <f t="shared" si="5"/>
        <v>1.3146691949147157E+27</v>
      </c>
      <c r="V57">
        <f>IFERROR(VLOOKUP(E57,BattleData!$A$2:$B$463,2,FALSE),0)</f>
        <v>56.8</v>
      </c>
      <c r="W57">
        <f>IFERROR(VLOOKUP(F57,BattleData!$A$2:$B$463,2,FALSE),0)</f>
        <v>73.599999999999994</v>
      </c>
      <c r="X57">
        <f>IFERROR(VLOOKUP(G57,BattleData!$A$2:$B$463,2,FALSE),0)</f>
        <v>68.8</v>
      </c>
      <c r="Y57">
        <f>IFERROR(VLOOKUP(H57,BattleData!$A$2:$B$463,2,FALSE),0)</f>
        <v>68.8</v>
      </c>
      <c r="Z57">
        <f>IFERROR(VLOOKUP(I57,BattleData!$A$2:$B$463,2,FALSE),0)</f>
        <v>68.8</v>
      </c>
      <c r="AA57">
        <f>IFERROR(VLOOKUP(J57,BattleData!$A$2:$B$463,2,FALSE),0)</f>
        <v>62.8</v>
      </c>
      <c r="AB57">
        <f>IFERROR(VLOOKUP(K57,BattleData!$A$2:$B$463,2,FALSE),0)</f>
        <v>91.100000000000009</v>
      </c>
      <c r="AC57">
        <f>IFERROR(VLOOKUP(L57,BattleData!$A$2:$B$463,2,FALSE),0)</f>
        <v>67.100000000000009</v>
      </c>
      <c r="AD57">
        <f>IFERROR(VLOOKUP(M57,BattleData!$A$2:$B$463,2,FALSE),0)</f>
        <v>58.9</v>
      </c>
      <c r="AE57">
        <f>IFERROR(VLOOKUP(N57,BattleData!$A$2:$B$463,2,FALSE),0)</f>
        <v>51.6</v>
      </c>
      <c r="AF57">
        <f>IFERROR(VLOOKUP(O57,BattleData!$A$2:$B$463,2,FALSE),0)</f>
        <v>59.599999999999994</v>
      </c>
      <c r="AG57">
        <f>IFERROR(VLOOKUP(P57,BattleData!$A$2:$B$463,2,FALSE),0)</f>
        <v>57.4</v>
      </c>
      <c r="AH57">
        <f>IFERROR(VLOOKUP(Q57,BattleData!$A$2:$B$463,2,FALSE),0)</f>
        <v>83.8</v>
      </c>
      <c r="AI57">
        <f>IFERROR(VLOOKUP(R57,BattleData!$A$2:$B$463,2,FALSE),0)</f>
        <v>44.9</v>
      </c>
      <c r="AJ57">
        <f>IFERROR(VLOOKUP(S57,BattleData!$A$2:$B$463,2,FALSE),0)</f>
        <v>64.3</v>
      </c>
    </row>
    <row r="58" spans="1:36" x14ac:dyDescent="0.3">
      <c r="A58" t="s">
        <v>980</v>
      </c>
      <c r="B58">
        <v>12</v>
      </c>
      <c r="C58" t="s">
        <v>807</v>
      </c>
      <c r="D58">
        <f t="shared" si="0"/>
        <v>1038.6000000000001</v>
      </c>
      <c r="E58" t="s">
        <v>40</v>
      </c>
      <c r="F58" t="s">
        <v>40</v>
      </c>
      <c r="G58" t="s">
        <v>842</v>
      </c>
      <c r="H58" t="s">
        <v>806</v>
      </c>
      <c r="I58" t="s">
        <v>99</v>
      </c>
      <c r="J58" t="s">
        <v>126</v>
      </c>
      <c r="K58" t="s">
        <v>392</v>
      </c>
      <c r="L58" t="s">
        <v>392</v>
      </c>
      <c r="M58" t="s">
        <v>392</v>
      </c>
      <c r="N58" t="s">
        <v>396</v>
      </c>
      <c r="O58" t="s">
        <v>396</v>
      </c>
      <c r="P58" t="s">
        <v>896</v>
      </c>
      <c r="Q58" t="s">
        <v>852</v>
      </c>
      <c r="R58" t="s">
        <v>389</v>
      </c>
      <c r="S58" t="s">
        <v>264</v>
      </c>
      <c r="U58">
        <f t="shared" si="5"/>
        <v>3.2469539533624805E+27</v>
      </c>
      <c r="V58">
        <f>IFERROR(VLOOKUP(E58,BattleData!$A$2:$B$463,2,FALSE),0)</f>
        <v>68.8</v>
      </c>
      <c r="W58">
        <f>IFERROR(VLOOKUP(F58,BattleData!$A$2:$B$463,2,FALSE),0)</f>
        <v>68.8</v>
      </c>
      <c r="X58">
        <f>IFERROR(VLOOKUP(G58,BattleData!$A$2:$B$463,2,FALSE),0)</f>
        <v>71.2</v>
      </c>
      <c r="Y58">
        <f>IFERROR(VLOOKUP(H58,BattleData!$A$2:$B$463,2,FALSE),0)</f>
        <v>71.2</v>
      </c>
      <c r="Z58">
        <f>IFERROR(VLOOKUP(I58,BattleData!$A$2:$B$463,2,FALSE),0)</f>
        <v>45.5</v>
      </c>
      <c r="AA58">
        <f>IFERROR(VLOOKUP(J58,BattleData!$A$2:$B$463,2,FALSE),0)</f>
        <v>91.100000000000009</v>
      </c>
      <c r="AB58">
        <f>IFERROR(VLOOKUP(K58,BattleData!$A$2:$B$463,2,FALSE),0)</f>
        <v>59.599999999999994</v>
      </c>
      <c r="AC58">
        <f>IFERROR(VLOOKUP(L58,BattleData!$A$2:$B$463,2,FALSE),0)</f>
        <v>59.599999999999994</v>
      </c>
      <c r="AD58">
        <f>IFERROR(VLOOKUP(M58,BattleData!$A$2:$B$463,2,FALSE),0)</f>
        <v>59.599999999999994</v>
      </c>
      <c r="AE58">
        <f>IFERROR(VLOOKUP(N58,BattleData!$A$2:$B$463,2,FALSE),0)</f>
        <v>74.7</v>
      </c>
      <c r="AF58">
        <f>IFERROR(VLOOKUP(O58,BattleData!$A$2:$B$463,2,FALSE),0)</f>
        <v>74.7</v>
      </c>
      <c r="AG58">
        <f>IFERROR(VLOOKUP(P58,BattleData!$A$2:$B$463,2,FALSE),0)</f>
        <v>79.400000000000006</v>
      </c>
      <c r="AH58">
        <f>IFERROR(VLOOKUP(Q58,BattleData!$A$2:$B$463,2,FALSE),0)</f>
        <v>73</v>
      </c>
      <c r="AI58">
        <f>IFERROR(VLOOKUP(R58,BattleData!$A$2:$B$463,2,FALSE),0)</f>
        <v>55.500000000000007</v>
      </c>
      <c r="AJ58">
        <f>IFERROR(VLOOKUP(S58,BattleData!$A$2:$B$463,2,FALSE),0)</f>
        <v>85.9</v>
      </c>
    </row>
    <row r="59" spans="1:36" x14ac:dyDescent="0.3">
      <c r="A59" t="s">
        <v>1003</v>
      </c>
      <c r="B59">
        <v>7</v>
      </c>
      <c r="C59" t="s">
        <v>841</v>
      </c>
      <c r="D59">
        <f t="shared" si="0"/>
        <v>697.3</v>
      </c>
      <c r="E59" t="s">
        <v>182</v>
      </c>
      <c r="F59" t="s">
        <v>62</v>
      </c>
      <c r="G59" t="s">
        <v>101</v>
      </c>
      <c r="H59" t="s">
        <v>101</v>
      </c>
      <c r="I59" t="s">
        <v>75</v>
      </c>
      <c r="J59" t="s">
        <v>902</v>
      </c>
      <c r="K59" t="s">
        <v>902</v>
      </c>
      <c r="L59" t="s">
        <v>145</v>
      </c>
      <c r="M59" t="s">
        <v>145</v>
      </c>
      <c r="N59" t="s">
        <v>180</v>
      </c>
      <c r="U59">
        <f t="shared" ref="U59:U60" si="6">PRODUCT(V59:AJ59)</f>
        <v>1.0695580653403446E+18</v>
      </c>
      <c r="V59">
        <f>IFERROR(VLOOKUP(E59,BattleData!$A$2:$B$463,2,FALSE),0)</f>
        <v>21.3</v>
      </c>
      <c r="W59">
        <f>IFERROR(VLOOKUP(F59,BattleData!$A$2:$B$463,2,FALSE),0)</f>
        <v>30</v>
      </c>
      <c r="X59">
        <f>IFERROR(VLOOKUP(G59,BattleData!$A$2:$B$463,2,FALSE),0)</f>
        <v>70.399999999999991</v>
      </c>
      <c r="Y59">
        <f>IFERROR(VLOOKUP(H59,BattleData!$A$2:$B$463,2,FALSE),0)</f>
        <v>70.399999999999991</v>
      </c>
      <c r="Z59">
        <f>IFERROR(VLOOKUP(I59,BattleData!$A$2:$B$463,2,FALSE),0)</f>
        <v>68.600000000000009</v>
      </c>
      <c r="AA59">
        <f>IFERROR(VLOOKUP(J59,BattleData!$A$2:$B$463,2,FALSE),0)</f>
        <v>97.1</v>
      </c>
      <c r="AB59">
        <f>IFERROR(VLOOKUP(K59,BattleData!$A$2:$B$463,2,FALSE),0)</f>
        <v>97.1</v>
      </c>
      <c r="AC59">
        <f>IFERROR(VLOOKUP(L59,BattleData!$A$2:$B$463,2,FALSE),0)</f>
        <v>76</v>
      </c>
      <c r="AD59">
        <f>IFERROR(VLOOKUP(M59,BattleData!$A$2:$B$463,2,FALSE),0)</f>
        <v>76</v>
      </c>
      <c r="AE59">
        <f>IFERROR(VLOOKUP(N59,BattleData!$A$2:$B$463,2,FALSE),0)</f>
        <v>90.4</v>
      </c>
    </row>
    <row r="60" spans="1:36" x14ac:dyDescent="0.3">
      <c r="A60" t="s">
        <v>1004</v>
      </c>
      <c r="B60">
        <v>7</v>
      </c>
      <c r="C60" t="s">
        <v>841</v>
      </c>
      <c r="D60">
        <f t="shared" si="0"/>
        <v>696.5</v>
      </c>
      <c r="E60" t="s">
        <v>72</v>
      </c>
      <c r="F60" t="s">
        <v>54</v>
      </c>
      <c r="G60" t="s">
        <v>1005</v>
      </c>
      <c r="H60" t="s">
        <v>75</v>
      </c>
      <c r="I60" t="s">
        <v>75</v>
      </c>
      <c r="J60" t="s">
        <v>75</v>
      </c>
      <c r="K60" t="s">
        <v>75</v>
      </c>
      <c r="L60" t="s">
        <v>902</v>
      </c>
      <c r="M60" t="s">
        <v>145</v>
      </c>
      <c r="N60" t="s">
        <v>132</v>
      </c>
      <c r="U60">
        <f t="shared" si="6"/>
        <v>1.7377079324293356E+18</v>
      </c>
      <c r="V60">
        <f>IFERROR(VLOOKUP(E60,BattleData!$A$2:$B$463,2,FALSE),0)</f>
        <v>56.8</v>
      </c>
      <c r="W60">
        <f>IFERROR(VLOOKUP(F60,BattleData!$A$2:$B$463,2,FALSE),0)</f>
        <v>28.499999999999996</v>
      </c>
      <c r="X60">
        <f>IFERROR(VLOOKUP(G60,BattleData!$A$2:$B$463,2,FALSE),0)</f>
        <v>70.399999999999991</v>
      </c>
      <c r="Y60">
        <f>IFERROR(VLOOKUP(H60,BattleData!$A$2:$B$463,2,FALSE),0)</f>
        <v>68.600000000000009</v>
      </c>
      <c r="Z60">
        <f>IFERROR(VLOOKUP(I60,BattleData!$A$2:$B$463,2,FALSE),0)</f>
        <v>68.600000000000009</v>
      </c>
      <c r="AA60">
        <f>IFERROR(VLOOKUP(J60,BattleData!$A$2:$B$463,2,FALSE),0)</f>
        <v>68.600000000000009</v>
      </c>
      <c r="AB60">
        <f>IFERROR(VLOOKUP(K60,BattleData!$A$2:$B$463,2,FALSE),0)</f>
        <v>68.600000000000009</v>
      </c>
      <c r="AC60">
        <f>IFERROR(VLOOKUP(L60,BattleData!$A$2:$B$463,2,FALSE),0)</f>
        <v>97.1</v>
      </c>
      <c r="AD60">
        <f>IFERROR(VLOOKUP(M60,BattleData!$A$2:$B$463,2,FALSE),0)</f>
        <v>76</v>
      </c>
      <c r="AE60">
        <f>IFERROR(VLOOKUP(N60,BattleData!$A$2:$B$463,2,FALSE),0)</f>
        <v>93.300000000000011</v>
      </c>
    </row>
  </sheetData>
  <conditionalFormatting sqref="U2">
    <cfRule type="cellIs" dxfId="6" priority="6" operator="equal">
      <formula>0</formula>
    </cfRule>
  </conditionalFormatting>
  <conditionalFormatting sqref="U3:U5 U7:U43">
    <cfRule type="cellIs" dxfId="5" priority="5" operator="equal">
      <formula>0</formula>
    </cfRule>
  </conditionalFormatting>
  <conditionalFormatting sqref="U44">
    <cfRule type="cellIs" dxfId="4" priority="4" operator="equal">
      <formula>0</formula>
    </cfRule>
  </conditionalFormatting>
  <conditionalFormatting sqref="U45:U58">
    <cfRule type="cellIs" dxfId="3" priority="3" operator="equal">
      <formula>0</formula>
    </cfRule>
  </conditionalFormatting>
  <conditionalFormatting sqref="U59:U60">
    <cfRule type="cellIs" dxfId="2" priority="2" operator="equal">
      <formula>0</formula>
    </cfRule>
  </conditionalFormatting>
  <conditionalFormatting sqref="U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12" sqref="B12"/>
    </sheetView>
  </sheetViews>
  <sheetFormatPr defaultRowHeight="14.4" x14ac:dyDescent="0.3"/>
  <sheetData>
    <row r="1" spans="1:19" x14ac:dyDescent="0.3">
      <c r="A1" t="s">
        <v>1</v>
      </c>
      <c r="B1" t="s">
        <v>786</v>
      </c>
      <c r="C1" t="s">
        <v>787</v>
      </c>
      <c r="D1" t="s">
        <v>825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19" x14ac:dyDescent="0.3">
      <c r="A2" t="s">
        <v>938</v>
      </c>
      <c r="C2" t="s">
        <v>820</v>
      </c>
      <c r="E2" t="s">
        <v>40</v>
      </c>
      <c r="F2" t="s">
        <v>454</v>
      </c>
      <c r="G2" t="s">
        <v>233</v>
      </c>
      <c r="H2" t="s">
        <v>24</v>
      </c>
      <c r="I2" t="s">
        <v>456</v>
      </c>
      <c r="J2" t="s">
        <v>264</v>
      </c>
      <c r="K2" t="s">
        <v>146</v>
      </c>
    </row>
    <row r="3" spans="1:19" x14ac:dyDescent="0.3">
      <c r="A3" t="s">
        <v>939</v>
      </c>
      <c r="C3" t="s">
        <v>804</v>
      </c>
      <c r="E3" t="s">
        <v>107</v>
      </c>
      <c r="F3" t="s">
        <v>107</v>
      </c>
      <c r="G3" t="s">
        <v>251</v>
      </c>
      <c r="H3" t="s">
        <v>31</v>
      </c>
      <c r="I3" t="s">
        <v>206</v>
      </c>
      <c r="J3" t="s">
        <v>206</v>
      </c>
      <c r="K3" t="s">
        <v>940</v>
      </c>
      <c r="L3" t="s">
        <v>806</v>
      </c>
      <c r="M3" t="s">
        <v>126</v>
      </c>
    </row>
    <row r="4" spans="1:19" x14ac:dyDescent="0.3">
      <c r="A4" t="s">
        <v>941</v>
      </c>
      <c r="C4" t="s">
        <v>807</v>
      </c>
      <c r="E4" t="s">
        <v>842</v>
      </c>
      <c r="F4" t="s">
        <v>876</v>
      </c>
      <c r="G4" t="s">
        <v>862</v>
      </c>
      <c r="H4" t="s">
        <v>942</v>
      </c>
      <c r="I4" t="s">
        <v>943</v>
      </c>
      <c r="J4" t="s">
        <v>40</v>
      </c>
      <c r="K4" t="s">
        <v>891</v>
      </c>
    </row>
    <row r="5" spans="1:19" x14ac:dyDescent="0.3">
      <c r="A5" t="s">
        <v>944</v>
      </c>
      <c r="C5" t="s">
        <v>804</v>
      </c>
      <c r="E5" t="s">
        <v>264</v>
      </c>
      <c r="F5" t="s">
        <v>317</v>
      </c>
      <c r="G5" t="s">
        <v>126</v>
      </c>
      <c r="H5" t="s">
        <v>876</v>
      </c>
      <c r="I5" t="s">
        <v>206</v>
      </c>
      <c r="J5" t="s">
        <v>945</v>
      </c>
      <c r="K5" t="s">
        <v>946</v>
      </c>
      <c r="L5" t="s">
        <v>947</v>
      </c>
      <c r="M5" t="s">
        <v>134</v>
      </c>
      <c r="N5" t="s">
        <v>297</v>
      </c>
      <c r="O5" t="s">
        <v>948</v>
      </c>
      <c r="P5" t="s">
        <v>949</v>
      </c>
      <c r="Q5" t="s">
        <v>903</v>
      </c>
      <c r="R5" t="s">
        <v>950</v>
      </c>
      <c r="S5" t="s">
        <v>22</v>
      </c>
    </row>
    <row r="6" spans="1:19" x14ac:dyDescent="0.3">
      <c r="A6" t="s">
        <v>951</v>
      </c>
      <c r="C6" t="s">
        <v>804</v>
      </c>
      <c r="E6" t="s">
        <v>927</v>
      </c>
      <c r="F6" t="s">
        <v>296</v>
      </c>
      <c r="G6" t="s">
        <v>842</v>
      </c>
      <c r="H6" t="s">
        <v>952</v>
      </c>
      <c r="I6" t="s">
        <v>949</v>
      </c>
      <c r="J6" t="s">
        <v>953</v>
      </c>
    </row>
    <row r="7" spans="1:19" x14ac:dyDescent="0.3">
      <c r="A7" t="s">
        <v>954</v>
      </c>
      <c r="C7" t="s">
        <v>807</v>
      </c>
      <c r="E7" t="s">
        <v>848</v>
      </c>
      <c r="F7" t="s">
        <v>24</v>
      </c>
      <c r="G7" t="s">
        <v>955</v>
      </c>
      <c r="H7" t="s">
        <v>40</v>
      </c>
      <c r="I7" t="s">
        <v>334</v>
      </c>
      <c r="J7" t="s">
        <v>31</v>
      </c>
      <c r="K7" t="s">
        <v>806</v>
      </c>
    </row>
    <row r="8" spans="1:19" x14ac:dyDescent="0.3">
      <c r="A8" t="s">
        <v>956</v>
      </c>
      <c r="C8" t="s">
        <v>820</v>
      </c>
      <c r="E8" t="s">
        <v>230</v>
      </c>
      <c r="F8" t="s">
        <v>24</v>
      </c>
      <c r="G8" t="s">
        <v>40</v>
      </c>
      <c r="H8" t="s">
        <v>423</v>
      </c>
      <c r="I8" t="s">
        <v>957</v>
      </c>
      <c r="J8" t="s">
        <v>865</v>
      </c>
      <c r="K8" t="s">
        <v>958</v>
      </c>
      <c r="L8" t="s">
        <v>947</v>
      </c>
    </row>
    <row r="9" spans="1:19" x14ac:dyDescent="0.3">
      <c r="A9" t="s">
        <v>960</v>
      </c>
      <c r="C9" t="s">
        <v>804</v>
      </c>
      <c r="E9" t="s">
        <v>961</v>
      </c>
      <c r="F9" t="s">
        <v>650</v>
      </c>
      <c r="G9" t="s">
        <v>903</v>
      </c>
      <c r="H9" t="s">
        <v>424</v>
      </c>
      <c r="I9" t="s">
        <v>125</v>
      </c>
      <c r="J9" t="s">
        <v>251</v>
      </c>
      <c r="K9" t="s">
        <v>297</v>
      </c>
      <c r="L9" t="s">
        <v>31</v>
      </c>
    </row>
    <row r="10" spans="1:19" x14ac:dyDescent="0.3">
      <c r="A10" t="s">
        <v>962</v>
      </c>
      <c r="C10" t="s">
        <v>804</v>
      </c>
      <c r="E10" t="s">
        <v>811</v>
      </c>
      <c r="F10" t="s">
        <v>902</v>
      </c>
      <c r="G10" t="s">
        <v>264</v>
      </c>
      <c r="H10" t="s">
        <v>332</v>
      </c>
      <c r="I10" t="s">
        <v>852</v>
      </c>
      <c r="J10" t="s">
        <v>57</v>
      </c>
      <c r="K10" t="s">
        <v>125</v>
      </c>
      <c r="L10" t="s">
        <v>963</v>
      </c>
    </row>
    <row r="11" spans="1:19" x14ac:dyDescent="0.3">
      <c r="A11" t="s">
        <v>964</v>
      </c>
      <c r="C11" t="s">
        <v>820</v>
      </c>
      <c r="E11" t="s">
        <v>125</v>
      </c>
      <c r="F11" t="s">
        <v>297</v>
      </c>
      <c r="G11" t="s">
        <v>317</v>
      </c>
      <c r="H11" t="s">
        <v>239</v>
      </c>
      <c r="I11" t="s">
        <v>220</v>
      </c>
      <c r="J11" t="s">
        <v>24</v>
      </c>
      <c r="K11" t="s">
        <v>72</v>
      </c>
      <c r="L1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1</v>
      </c>
    </row>
    <row r="2" spans="1:3" x14ac:dyDescent="0.3">
      <c r="A2" t="s">
        <v>389</v>
      </c>
      <c r="C2">
        <f>VLOOKUP(A2,Datos!$B$2:$C$463,2,FALSE)</f>
        <v>55.500000000000007</v>
      </c>
    </row>
    <row r="3" spans="1:3" x14ac:dyDescent="0.3">
      <c r="A3" t="s">
        <v>373</v>
      </c>
      <c r="C3">
        <f>VLOOKUP(A3,Datos!$B$2:$C$463,2,FALSE)</f>
        <v>17.7</v>
      </c>
    </row>
    <row r="4" spans="1:3" x14ac:dyDescent="0.3">
      <c r="A4" t="s">
        <v>443</v>
      </c>
      <c r="C4">
        <f>VLOOKUP(A4,Datos!$B$2:$C$463,2,FALSE)</f>
        <v>36.9</v>
      </c>
    </row>
    <row r="5" spans="1:3" x14ac:dyDescent="0.3">
      <c r="A5" t="s">
        <v>392</v>
      </c>
      <c r="C5">
        <f>VLOOKUP(A5,Datos!$B$2:$C$463,2,FALSE)</f>
        <v>59.599999999999994</v>
      </c>
    </row>
    <row r="6" spans="1:3" x14ac:dyDescent="0.3">
      <c r="A6" t="s">
        <v>317</v>
      </c>
      <c r="C6">
        <f>VLOOKUP(A6,Datos!$B$2:$C$463,2,FALSE)</f>
        <v>58.5</v>
      </c>
    </row>
    <row r="7" spans="1:3" x14ac:dyDescent="0.3">
      <c r="A7" t="s">
        <v>240</v>
      </c>
      <c r="C7">
        <f>VLOOKUP(A7,Datos!$B$2:$C$463,2,FALSE)</f>
        <v>36</v>
      </c>
    </row>
    <row r="8" spans="1:3" x14ac:dyDescent="0.3">
      <c r="A8" t="s">
        <v>134</v>
      </c>
      <c r="C8">
        <f>VLOOKUP(A8,Datos!$B$2:$C$463,2,FALSE)</f>
        <v>48.3</v>
      </c>
    </row>
    <row r="9" spans="1:3" x14ac:dyDescent="0.3">
      <c r="A9" t="s">
        <v>85</v>
      </c>
      <c r="C9">
        <f>VLOOKUP(A9,Datos!$B$2:$C$463,2,FALSE)</f>
        <v>33.200000000000003</v>
      </c>
    </row>
    <row r="10" spans="1:3" x14ac:dyDescent="0.3">
      <c r="A10" t="s">
        <v>241</v>
      </c>
      <c r="C10">
        <f>VLOOKUP(A10,Datos!$B$2:$C$463,2,FALSE)</f>
        <v>49.8</v>
      </c>
    </row>
    <row r="11" spans="1:3" x14ac:dyDescent="0.3">
      <c r="A11" t="s">
        <v>239</v>
      </c>
      <c r="C11">
        <f>VLOOKUP(A11,Datos!$B$2:$C$463,2,FALSE)</f>
        <v>41.6</v>
      </c>
    </row>
    <row r="12" spans="1:3" x14ac:dyDescent="0.3">
      <c r="A12" t="s">
        <v>24</v>
      </c>
      <c r="C12">
        <f>VLOOKUP(A12,Datos!$B$2:$C$463,2,FALSE)</f>
        <v>73.599999999999994</v>
      </c>
    </row>
    <row r="13" spans="1:3" x14ac:dyDescent="0.3">
      <c r="A13" t="s">
        <v>959</v>
      </c>
      <c r="C13">
        <f>VLOOKUP(A13,Datos!$B$2:$C$463,2,FALSE)</f>
        <v>46.400000000000006</v>
      </c>
    </row>
    <row r="14" spans="1:3" x14ac:dyDescent="0.3">
      <c r="A14" t="s">
        <v>64</v>
      </c>
      <c r="C14">
        <f>VLOOKUP(A14,Datos!$B$2:$C$463,2,FALSE)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6"/>
  <sheetViews>
    <sheetView topLeftCell="A439" workbookViewId="0">
      <selection activeCell="L467" sqref="A467:L467"/>
    </sheetView>
  </sheetViews>
  <sheetFormatPr defaultRowHeight="14.4" x14ac:dyDescent="0.3"/>
  <cols>
    <col min="1" max="1" width="14.44140625" customWidth="1"/>
  </cols>
  <sheetData>
    <row r="1" spans="1:19" x14ac:dyDescent="0.3">
      <c r="A1" t="s">
        <v>1</v>
      </c>
      <c r="B1" t="s">
        <v>786</v>
      </c>
      <c r="C1" t="s">
        <v>787</v>
      </c>
      <c r="D1" t="s">
        <v>4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19" x14ac:dyDescent="0.3">
      <c r="A2" t="str">
        <f>Cartas!B2</f>
        <v>Acid Reaver</v>
      </c>
      <c r="B2">
        <v>50</v>
      </c>
      <c r="C2" t="str">
        <f>IF(Cartas!I2="Chaos","Lich",IF(Cartas!I2="Aether","Samael",IF(Cartas!I2="Wyld","Gorc","Ursurio")))</f>
        <v>Lich</v>
      </c>
      <c r="D2">
        <v>6</v>
      </c>
      <c r="E2" t="str">
        <f>$A2</f>
        <v>Acid Reaver</v>
      </c>
      <c r="F2" t="str">
        <f t="shared" ref="F2:S17" si="0">$A2</f>
        <v>Acid Reaver</v>
      </c>
      <c r="G2" t="str">
        <f t="shared" si="0"/>
        <v>Acid Reaver</v>
      </c>
      <c r="H2" t="str">
        <f t="shared" si="0"/>
        <v>Acid Reaver</v>
      </c>
      <c r="I2" t="str">
        <f t="shared" si="0"/>
        <v>Acid Reaver</v>
      </c>
      <c r="J2" t="str">
        <f t="shared" si="0"/>
        <v>Acid Reaver</v>
      </c>
      <c r="K2" t="str">
        <f t="shared" si="0"/>
        <v>Acid Reaver</v>
      </c>
      <c r="L2" t="str">
        <f t="shared" si="0"/>
        <v>Acid Reaver</v>
      </c>
      <c r="M2" t="str">
        <f t="shared" si="0"/>
        <v>Acid Reaver</v>
      </c>
      <c r="N2" t="str">
        <f t="shared" si="0"/>
        <v>Acid Reaver</v>
      </c>
      <c r="O2" t="str">
        <f t="shared" si="0"/>
        <v>Acid Reaver</v>
      </c>
      <c r="P2" t="str">
        <f t="shared" si="0"/>
        <v>Acid Reaver</v>
      </c>
      <c r="Q2" t="str">
        <f t="shared" si="0"/>
        <v>Acid Reaver</v>
      </c>
      <c r="R2" t="str">
        <f t="shared" si="0"/>
        <v>Acid Reaver</v>
      </c>
      <c r="S2" t="str">
        <f t="shared" si="0"/>
        <v>Acid Reaver</v>
      </c>
    </row>
    <row r="3" spans="1:19" x14ac:dyDescent="0.3">
      <c r="A3" t="str">
        <f>Cartas!B3</f>
        <v>Acidic Ooze</v>
      </c>
      <c r="B3">
        <v>50</v>
      </c>
      <c r="C3" t="str">
        <f>IF(Cartas!I3="Chaos","Lich",IF(Cartas!I3="Aether","Samael",IF(Cartas!I3="Wyld","Gorc","Ursurio")))</f>
        <v>Lich</v>
      </c>
      <c r="D3">
        <v>6</v>
      </c>
      <c r="E3" t="str">
        <f t="shared" ref="E3:S33" si="1">$A3</f>
        <v>Acidic Ooze</v>
      </c>
      <c r="F3" t="str">
        <f t="shared" si="0"/>
        <v>Acidic Ooze</v>
      </c>
      <c r="G3" t="str">
        <f t="shared" si="0"/>
        <v>Acidic Ooze</v>
      </c>
      <c r="H3" t="str">
        <f t="shared" si="0"/>
        <v>Acidic Ooze</v>
      </c>
      <c r="I3" t="str">
        <f t="shared" si="0"/>
        <v>Acidic Ooze</v>
      </c>
      <c r="J3" t="str">
        <f t="shared" si="0"/>
        <v>Acidic Ooze</v>
      </c>
      <c r="K3" t="str">
        <f t="shared" si="0"/>
        <v>Acidic Ooze</v>
      </c>
      <c r="L3" t="str">
        <f t="shared" si="0"/>
        <v>Acidic Ooze</v>
      </c>
      <c r="M3" t="str">
        <f t="shared" si="0"/>
        <v>Acidic Ooze</v>
      </c>
      <c r="N3" t="str">
        <f t="shared" si="0"/>
        <v>Acidic Ooze</v>
      </c>
      <c r="O3" t="str">
        <f t="shared" si="0"/>
        <v>Acidic Ooze</v>
      </c>
      <c r="P3" t="str">
        <f t="shared" si="0"/>
        <v>Acidic Ooze</v>
      </c>
      <c r="Q3" t="str">
        <f t="shared" si="0"/>
        <v>Acidic Ooze</v>
      </c>
      <c r="R3" t="str">
        <f t="shared" si="0"/>
        <v>Acidic Ooze</v>
      </c>
      <c r="S3" t="str">
        <f t="shared" si="0"/>
        <v>Acidic Ooze</v>
      </c>
    </row>
    <row r="4" spans="1:19" x14ac:dyDescent="0.3">
      <c r="A4" t="str">
        <f>Cartas!B4</f>
        <v>Acidic Sludge</v>
      </c>
      <c r="B4">
        <v>50</v>
      </c>
      <c r="C4" t="str">
        <f>IF(Cartas!I4="Chaos","Lich",IF(Cartas!I4="Aether","Samael",IF(Cartas!I4="Wyld","Gorc","Ursurio")))</f>
        <v>Lich</v>
      </c>
      <c r="D4">
        <v>6</v>
      </c>
      <c r="E4" t="str">
        <f t="shared" si="1"/>
        <v>Acidic Sludge</v>
      </c>
      <c r="F4" t="str">
        <f t="shared" si="0"/>
        <v>Acidic Sludge</v>
      </c>
      <c r="G4" t="str">
        <f t="shared" si="0"/>
        <v>Acidic Sludge</v>
      </c>
      <c r="H4" t="str">
        <f t="shared" si="0"/>
        <v>Acidic Sludge</v>
      </c>
      <c r="I4" t="str">
        <f t="shared" si="0"/>
        <v>Acidic Sludge</v>
      </c>
      <c r="J4" t="str">
        <f t="shared" si="0"/>
        <v>Acidic Sludge</v>
      </c>
      <c r="K4" t="str">
        <f t="shared" si="0"/>
        <v>Acidic Sludge</v>
      </c>
      <c r="L4" t="str">
        <f t="shared" si="0"/>
        <v>Acidic Sludge</v>
      </c>
      <c r="M4" t="str">
        <f t="shared" si="0"/>
        <v>Acidic Sludge</v>
      </c>
      <c r="N4" t="str">
        <f t="shared" si="0"/>
        <v>Acidic Sludge</v>
      </c>
      <c r="O4" t="str">
        <f t="shared" si="0"/>
        <v>Acidic Sludge</v>
      </c>
      <c r="P4" t="str">
        <f t="shared" si="0"/>
        <v>Acidic Sludge</v>
      </c>
      <c r="Q4" t="str">
        <f t="shared" si="0"/>
        <v>Acidic Sludge</v>
      </c>
      <c r="R4" t="str">
        <f t="shared" si="0"/>
        <v>Acidic Sludge</v>
      </c>
      <c r="S4" t="str">
        <f t="shared" si="0"/>
        <v>Acidic Sludge</v>
      </c>
    </row>
    <row r="5" spans="1:19" x14ac:dyDescent="0.3">
      <c r="A5" t="str">
        <f>Cartas!B5</f>
        <v>Acidic Spider</v>
      </c>
      <c r="B5">
        <v>50</v>
      </c>
      <c r="C5" t="str">
        <f>IF(Cartas!I5="Chaos","Lich",IF(Cartas!I5="Aether","Samael",IF(Cartas!I5="Wyld","Gorc","Ursurio")))</f>
        <v>Gorc</v>
      </c>
      <c r="D5">
        <v>6</v>
      </c>
      <c r="E5" t="str">
        <f t="shared" si="1"/>
        <v>Acidic Spider</v>
      </c>
      <c r="F5" t="str">
        <f t="shared" si="0"/>
        <v>Acidic Spider</v>
      </c>
      <c r="G5" t="str">
        <f t="shared" si="0"/>
        <v>Acidic Spider</v>
      </c>
      <c r="H5" t="str">
        <f t="shared" si="0"/>
        <v>Acidic Spider</v>
      </c>
      <c r="I5" t="str">
        <f t="shared" si="0"/>
        <v>Acidic Spider</v>
      </c>
      <c r="J5" t="str">
        <f t="shared" si="0"/>
        <v>Acidic Spider</v>
      </c>
      <c r="K5" t="str">
        <f t="shared" si="0"/>
        <v>Acidic Spider</v>
      </c>
      <c r="L5" t="str">
        <f t="shared" si="0"/>
        <v>Acidic Spider</v>
      </c>
      <c r="M5" t="str">
        <f t="shared" si="0"/>
        <v>Acidic Spider</v>
      </c>
      <c r="N5" t="str">
        <f t="shared" si="0"/>
        <v>Acidic Spider</v>
      </c>
      <c r="O5" t="str">
        <f t="shared" si="0"/>
        <v>Acidic Spider</v>
      </c>
      <c r="P5" t="str">
        <f t="shared" si="0"/>
        <v>Acidic Spider</v>
      </c>
      <c r="Q5" t="str">
        <f t="shared" si="0"/>
        <v>Acidic Spider</v>
      </c>
      <c r="R5" t="str">
        <f t="shared" si="0"/>
        <v>Acidic Spider</v>
      </c>
      <c r="S5" t="str">
        <f t="shared" si="0"/>
        <v>Acidic Spider</v>
      </c>
    </row>
    <row r="6" spans="1:19" x14ac:dyDescent="0.3">
      <c r="A6" t="str">
        <f>Cartas!B6</f>
        <v>Aegistone Druid</v>
      </c>
      <c r="B6">
        <v>50</v>
      </c>
      <c r="C6" t="str">
        <f>IF(Cartas!I6="Chaos","Lich",IF(Cartas!I6="Aether","Samael",IF(Cartas!I6="Wyld","Gorc","Ursurio")))</f>
        <v>Gorc</v>
      </c>
      <c r="D6">
        <v>6</v>
      </c>
      <c r="E6" t="str">
        <f t="shared" si="1"/>
        <v>Aegistone Druid</v>
      </c>
      <c r="F6" t="str">
        <f t="shared" si="0"/>
        <v>Aegistone Druid</v>
      </c>
      <c r="G6" t="str">
        <f t="shared" si="0"/>
        <v>Aegistone Druid</v>
      </c>
      <c r="H6" t="str">
        <f t="shared" si="0"/>
        <v>Aegistone Druid</v>
      </c>
      <c r="I6" t="str">
        <f t="shared" si="0"/>
        <v>Aegistone Druid</v>
      </c>
      <c r="J6" t="str">
        <f t="shared" si="0"/>
        <v>Aegistone Druid</v>
      </c>
      <c r="K6" t="str">
        <f t="shared" si="0"/>
        <v>Aegistone Druid</v>
      </c>
      <c r="L6" t="str">
        <f t="shared" si="0"/>
        <v>Aegistone Druid</v>
      </c>
      <c r="M6" t="str">
        <f t="shared" si="0"/>
        <v>Aegistone Druid</v>
      </c>
      <c r="N6" t="str">
        <f t="shared" si="0"/>
        <v>Aegistone Druid</v>
      </c>
      <c r="O6" t="str">
        <f t="shared" si="0"/>
        <v>Aegistone Druid</v>
      </c>
      <c r="P6" t="str">
        <f t="shared" si="0"/>
        <v>Aegistone Druid</v>
      </c>
      <c r="Q6" t="str">
        <f t="shared" si="0"/>
        <v>Aegistone Druid</v>
      </c>
      <c r="R6" t="str">
        <f t="shared" si="0"/>
        <v>Aegistone Druid</v>
      </c>
      <c r="S6" t="str">
        <f t="shared" si="0"/>
        <v>Aegistone Druid</v>
      </c>
    </row>
    <row r="7" spans="1:19" x14ac:dyDescent="0.3">
      <c r="A7" t="str">
        <f>Cartas!B7</f>
        <v>Alabaster Sphinx</v>
      </c>
      <c r="B7">
        <v>50</v>
      </c>
      <c r="C7" t="str">
        <f>IF(Cartas!I7="Chaos","Lich",IF(Cartas!I7="Aether","Samael",IF(Cartas!I7="Wyld","Gorc","Ursurio")))</f>
        <v>Samael</v>
      </c>
      <c r="D7">
        <v>6</v>
      </c>
      <c r="E7" t="str">
        <f t="shared" si="1"/>
        <v>Alabaster Sphinx</v>
      </c>
      <c r="F7" t="str">
        <f t="shared" si="0"/>
        <v>Alabaster Sphinx</v>
      </c>
      <c r="G7" t="str">
        <f t="shared" si="0"/>
        <v>Alabaster Sphinx</v>
      </c>
      <c r="H7" t="str">
        <f t="shared" si="0"/>
        <v>Alabaster Sphinx</v>
      </c>
      <c r="I7" t="str">
        <f t="shared" si="0"/>
        <v>Alabaster Sphinx</v>
      </c>
      <c r="J7" t="str">
        <f t="shared" si="0"/>
        <v>Alabaster Sphinx</v>
      </c>
      <c r="K7" t="str">
        <f t="shared" si="0"/>
        <v>Alabaster Sphinx</v>
      </c>
      <c r="L7" t="str">
        <f t="shared" si="0"/>
        <v>Alabaster Sphinx</v>
      </c>
      <c r="M7" t="str">
        <f t="shared" si="0"/>
        <v>Alabaster Sphinx</v>
      </c>
      <c r="N7" t="str">
        <f t="shared" si="0"/>
        <v>Alabaster Sphinx</v>
      </c>
      <c r="O7" t="str">
        <f t="shared" si="0"/>
        <v>Alabaster Sphinx</v>
      </c>
      <c r="P7" t="str">
        <f t="shared" si="0"/>
        <v>Alabaster Sphinx</v>
      </c>
      <c r="Q7" t="str">
        <f t="shared" si="0"/>
        <v>Alabaster Sphinx</v>
      </c>
      <c r="R7" t="str">
        <f t="shared" si="0"/>
        <v>Alabaster Sphinx</v>
      </c>
      <c r="S7" t="str">
        <f t="shared" si="0"/>
        <v>Alabaster Sphinx</v>
      </c>
    </row>
    <row r="8" spans="1:19" x14ac:dyDescent="0.3">
      <c r="A8" t="str">
        <f>Cartas!B8</f>
        <v>Anarchy Golem</v>
      </c>
      <c r="B8">
        <v>50</v>
      </c>
      <c r="C8" t="str">
        <f>IF(Cartas!I8="Chaos","Lich",IF(Cartas!I8="Aether","Samael",IF(Cartas!I8="Wyld","Gorc","Ursurio")))</f>
        <v>Lich</v>
      </c>
      <c r="D8">
        <v>6</v>
      </c>
      <c r="E8" t="str">
        <f t="shared" si="1"/>
        <v>Anarchy Golem</v>
      </c>
      <c r="F8" t="str">
        <f t="shared" si="0"/>
        <v>Anarchy Golem</v>
      </c>
      <c r="G8" t="str">
        <f t="shared" si="0"/>
        <v>Anarchy Golem</v>
      </c>
      <c r="H8" t="str">
        <f t="shared" si="0"/>
        <v>Anarchy Golem</v>
      </c>
      <c r="I8" t="str">
        <f t="shared" si="0"/>
        <v>Anarchy Golem</v>
      </c>
      <c r="J8" t="str">
        <f t="shared" si="0"/>
        <v>Anarchy Golem</v>
      </c>
      <c r="K8" t="str">
        <f t="shared" si="0"/>
        <v>Anarchy Golem</v>
      </c>
      <c r="L8" t="str">
        <f t="shared" si="0"/>
        <v>Anarchy Golem</v>
      </c>
      <c r="M8" t="str">
        <f t="shared" si="0"/>
        <v>Anarchy Golem</v>
      </c>
      <c r="N8" t="str">
        <f t="shared" si="0"/>
        <v>Anarchy Golem</v>
      </c>
      <c r="O8" t="str">
        <f t="shared" si="0"/>
        <v>Anarchy Golem</v>
      </c>
      <c r="P8" t="str">
        <f t="shared" si="0"/>
        <v>Anarchy Golem</v>
      </c>
      <c r="Q8" t="str">
        <f t="shared" si="0"/>
        <v>Anarchy Golem</v>
      </c>
      <c r="R8" t="str">
        <f t="shared" si="0"/>
        <v>Anarchy Golem</v>
      </c>
      <c r="S8" t="str">
        <f t="shared" si="0"/>
        <v>Anarchy Golem</v>
      </c>
    </row>
    <row r="9" spans="1:19" x14ac:dyDescent="0.3">
      <c r="A9" t="str">
        <f>Cartas!B9</f>
        <v>Ancient Golem</v>
      </c>
      <c r="B9">
        <v>50</v>
      </c>
      <c r="C9" t="str">
        <f>IF(Cartas!I9="Chaos","Lich",IF(Cartas!I9="Aether","Samael",IF(Cartas!I9="Wyld","Gorc","Ursurio")))</f>
        <v>Gorc</v>
      </c>
      <c r="D9">
        <v>6</v>
      </c>
      <c r="E9" t="str">
        <f t="shared" si="1"/>
        <v>Ancient Golem</v>
      </c>
      <c r="F9" t="str">
        <f t="shared" si="0"/>
        <v>Ancient Golem</v>
      </c>
      <c r="G9" t="str">
        <f t="shared" si="0"/>
        <v>Ancient Golem</v>
      </c>
      <c r="H9" t="str">
        <f t="shared" si="0"/>
        <v>Ancient Golem</v>
      </c>
      <c r="I9" t="str">
        <f t="shared" si="0"/>
        <v>Ancient Golem</v>
      </c>
      <c r="J9" t="str">
        <f t="shared" si="0"/>
        <v>Ancient Golem</v>
      </c>
      <c r="K9" t="str">
        <f t="shared" si="0"/>
        <v>Ancient Golem</v>
      </c>
      <c r="L9" t="str">
        <f t="shared" si="0"/>
        <v>Ancient Golem</v>
      </c>
      <c r="M9" t="str">
        <f t="shared" si="0"/>
        <v>Ancient Golem</v>
      </c>
      <c r="N9" t="str">
        <f t="shared" si="0"/>
        <v>Ancient Golem</v>
      </c>
      <c r="O9" t="str">
        <f t="shared" si="0"/>
        <v>Ancient Golem</v>
      </c>
      <c r="P9" t="str">
        <f t="shared" si="0"/>
        <v>Ancient Golem</v>
      </c>
      <c r="Q9" t="str">
        <f t="shared" si="0"/>
        <v>Ancient Golem</v>
      </c>
      <c r="R9" t="str">
        <f t="shared" si="0"/>
        <v>Ancient Golem</v>
      </c>
      <c r="S9" t="str">
        <f t="shared" si="0"/>
        <v>Ancient Golem</v>
      </c>
    </row>
    <row r="10" spans="1:19" x14ac:dyDescent="0.3">
      <c r="A10" t="str">
        <f>Cartas!B10</f>
        <v>Ancient Manuscrpt</v>
      </c>
      <c r="B10">
        <v>50</v>
      </c>
      <c r="C10" t="str">
        <f>IF(Cartas!I10="Chaos","Lich",IF(Cartas!I10="Aether","Samael",IF(Cartas!I10="Wyld","Gorc","Ursurio")))</f>
        <v>Samael</v>
      </c>
      <c r="D10">
        <v>6</v>
      </c>
      <c r="E10" t="str">
        <f t="shared" si="1"/>
        <v>Ancient Manuscrpt</v>
      </c>
      <c r="F10" t="str">
        <f t="shared" si="0"/>
        <v>Ancient Manuscrpt</v>
      </c>
      <c r="G10" t="str">
        <f t="shared" si="0"/>
        <v>Ancient Manuscrpt</v>
      </c>
      <c r="H10" t="str">
        <f t="shared" si="0"/>
        <v>Ancient Manuscrpt</v>
      </c>
      <c r="I10" t="str">
        <f t="shared" si="0"/>
        <v>Ancient Manuscrpt</v>
      </c>
      <c r="J10" t="str">
        <f t="shared" si="0"/>
        <v>Ancient Manuscrpt</v>
      </c>
      <c r="K10" t="str">
        <f t="shared" si="0"/>
        <v>Ancient Manuscrpt</v>
      </c>
      <c r="L10" t="str">
        <f t="shared" si="0"/>
        <v>Ancient Manuscrpt</v>
      </c>
      <c r="M10" t="str">
        <f t="shared" si="0"/>
        <v>Ancient Manuscrpt</v>
      </c>
      <c r="N10" t="str">
        <f t="shared" si="0"/>
        <v>Ancient Manuscrpt</v>
      </c>
      <c r="O10" t="str">
        <f t="shared" si="0"/>
        <v>Ancient Manuscrpt</v>
      </c>
      <c r="P10" t="str">
        <f t="shared" si="0"/>
        <v>Ancient Manuscrpt</v>
      </c>
      <c r="Q10" t="str">
        <f t="shared" si="0"/>
        <v>Ancient Manuscrpt</v>
      </c>
      <c r="R10" t="str">
        <f t="shared" si="0"/>
        <v>Ancient Manuscrpt</v>
      </c>
      <c r="S10" t="str">
        <f t="shared" si="0"/>
        <v>Ancient Manuscrpt</v>
      </c>
    </row>
    <row r="11" spans="1:19" x14ac:dyDescent="0.3">
      <c r="A11" t="str">
        <f>Cartas!B11</f>
        <v>Ancient Scroll</v>
      </c>
      <c r="B11">
        <v>50</v>
      </c>
      <c r="C11" t="str">
        <f>IF(Cartas!I11="Chaos","Lich",IF(Cartas!I11="Aether","Samael",IF(Cartas!I11="Wyld","Gorc","Ursurio")))</f>
        <v>Samael</v>
      </c>
      <c r="D11">
        <v>6</v>
      </c>
      <c r="E11" t="str">
        <f t="shared" si="1"/>
        <v>Ancient Scroll</v>
      </c>
      <c r="F11" t="str">
        <f t="shared" si="0"/>
        <v>Ancient Scroll</v>
      </c>
      <c r="G11" t="str">
        <f t="shared" si="0"/>
        <v>Ancient Scroll</v>
      </c>
      <c r="H11" t="str">
        <f t="shared" si="0"/>
        <v>Ancient Scroll</v>
      </c>
      <c r="I11" t="str">
        <f t="shared" si="0"/>
        <v>Ancient Scroll</v>
      </c>
      <c r="J11" t="str">
        <f t="shared" si="0"/>
        <v>Ancient Scroll</v>
      </c>
      <c r="K11" t="str">
        <f t="shared" si="0"/>
        <v>Ancient Scroll</v>
      </c>
      <c r="L11" t="str">
        <f t="shared" si="0"/>
        <v>Ancient Scroll</v>
      </c>
      <c r="M11" t="str">
        <f t="shared" si="0"/>
        <v>Ancient Scroll</v>
      </c>
      <c r="N11" t="str">
        <f t="shared" si="0"/>
        <v>Ancient Scroll</v>
      </c>
      <c r="O11" t="str">
        <f t="shared" si="0"/>
        <v>Ancient Scroll</v>
      </c>
      <c r="P11" t="str">
        <f t="shared" si="0"/>
        <v>Ancient Scroll</v>
      </c>
      <c r="Q11" t="str">
        <f t="shared" si="0"/>
        <v>Ancient Scroll</v>
      </c>
      <c r="R11" t="str">
        <f t="shared" si="0"/>
        <v>Ancient Scroll</v>
      </c>
      <c r="S11" t="str">
        <f t="shared" si="0"/>
        <v>Ancient Scroll</v>
      </c>
    </row>
    <row r="12" spans="1:19" x14ac:dyDescent="0.3">
      <c r="A12" t="str">
        <f>Cartas!B12</f>
        <v>Angelic Brawler</v>
      </c>
      <c r="B12">
        <v>50</v>
      </c>
      <c r="C12" t="str">
        <f>IF(Cartas!I12="Chaos","Lich",IF(Cartas!I12="Aether","Samael",IF(Cartas!I12="Wyld","Gorc","Ursurio")))</f>
        <v>Samael</v>
      </c>
      <c r="D12">
        <v>6</v>
      </c>
      <c r="E12" t="str">
        <f t="shared" si="1"/>
        <v>Angelic Brawler</v>
      </c>
      <c r="F12" t="str">
        <f t="shared" si="0"/>
        <v>Angelic Brawler</v>
      </c>
      <c r="G12" t="str">
        <f t="shared" si="0"/>
        <v>Angelic Brawler</v>
      </c>
      <c r="H12" t="str">
        <f t="shared" si="0"/>
        <v>Angelic Brawler</v>
      </c>
      <c r="I12" t="str">
        <f t="shared" si="0"/>
        <v>Angelic Brawler</v>
      </c>
      <c r="J12" t="str">
        <f t="shared" si="0"/>
        <v>Angelic Brawler</v>
      </c>
      <c r="K12" t="str">
        <f t="shared" si="0"/>
        <v>Angelic Brawler</v>
      </c>
      <c r="L12" t="str">
        <f t="shared" si="0"/>
        <v>Angelic Brawler</v>
      </c>
      <c r="M12" t="str">
        <f t="shared" si="0"/>
        <v>Angelic Brawler</v>
      </c>
      <c r="N12" t="str">
        <f t="shared" si="0"/>
        <v>Angelic Brawler</v>
      </c>
      <c r="O12" t="str">
        <f t="shared" si="0"/>
        <v>Angelic Brawler</v>
      </c>
      <c r="P12" t="str">
        <f t="shared" si="0"/>
        <v>Angelic Brawler</v>
      </c>
      <c r="Q12" t="str">
        <f t="shared" si="0"/>
        <v>Angelic Brawler</v>
      </c>
      <c r="R12" t="str">
        <f t="shared" si="0"/>
        <v>Angelic Brawler</v>
      </c>
      <c r="S12" t="str">
        <f t="shared" si="0"/>
        <v>Angelic Brawler</v>
      </c>
    </row>
    <row r="13" spans="1:19" x14ac:dyDescent="0.3">
      <c r="A13" t="str">
        <f>Cartas!B13</f>
        <v>Angelic Bruiser</v>
      </c>
      <c r="B13">
        <v>50</v>
      </c>
      <c r="C13" t="str">
        <f>IF(Cartas!I13="Chaos","Lich",IF(Cartas!I13="Aether","Samael",IF(Cartas!I13="Wyld","Gorc","Ursurio")))</f>
        <v>Samael</v>
      </c>
      <c r="D13">
        <v>6</v>
      </c>
      <c r="E13" t="str">
        <f t="shared" si="1"/>
        <v>Angelic Bruiser</v>
      </c>
      <c r="F13" t="str">
        <f t="shared" si="0"/>
        <v>Angelic Bruiser</v>
      </c>
      <c r="G13" t="str">
        <f t="shared" si="0"/>
        <v>Angelic Bruiser</v>
      </c>
      <c r="H13" t="str">
        <f t="shared" si="0"/>
        <v>Angelic Bruiser</v>
      </c>
      <c r="I13" t="str">
        <f t="shared" si="0"/>
        <v>Angelic Bruiser</v>
      </c>
      <c r="J13" t="str">
        <f t="shared" si="0"/>
        <v>Angelic Bruiser</v>
      </c>
      <c r="K13" t="str">
        <f t="shared" si="0"/>
        <v>Angelic Bruiser</v>
      </c>
      <c r="L13" t="str">
        <f t="shared" si="0"/>
        <v>Angelic Bruiser</v>
      </c>
      <c r="M13" t="str">
        <f t="shared" si="0"/>
        <v>Angelic Bruiser</v>
      </c>
      <c r="N13" t="str">
        <f t="shared" si="0"/>
        <v>Angelic Bruiser</v>
      </c>
      <c r="O13" t="str">
        <f t="shared" si="0"/>
        <v>Angelic Bruiser</v>
      </c>
      <c r="P13" t="str">
        <f t="shared" si="0"/>
        <v>Angelic Bruiser</v>
      </c>
      <c r="Q13" t="str">
        <f t="shared" si="0"/>
        <v>Angelic Bruiser</v>
      </c>
      <c r="R13" t="str">
        <f t="shared" si="0"/>
        <v>Angelic Bruiser</v>
      </c>
      <c r="S13" t="str">
        <f t="shared" si="0"/>
        <v>Angelic Bruiser</v>
      </c>
    </row>
    <row r="14" spans="1:19" x14ac:dyDescent="0.3">
      <c r="A14" t="str">
        <f>Cartas!B14</f>
        <v>Angelic Knight</v>
      </c>
      <c r="B14">
        <v>50</v>
      </c>
      <c r="C14" t="str">
        <f>IF(Cartas!I14="Chaos","Lich",IF(Cartas!I14="Aether","Samael",IF(Cartas!I14="Wyld","Gorc","Ursurio")))</f>
        <v>Samael</v>
      </c>
      <c r="D14">
        <v>6</v>
      </c>
      <c r="E14" t="str">
        <f t="shared" si="1"/>
        <v>Angelic Knight</v>
      </c>
      <c r="F14" t="str">
        <f t="shared" si="0"/>
        <v>Angelic Knight</v>
      </c>
      <c r="G14" t="str">
        <f t="shared" si="0"/>
        <v>Angelic Knight</v>
      </c>
      <c r="H14" t="str">
        <f t="shared" si="0"/>
        <v>Angelic Knight</v>
      </c>
      <c r="I14" t="str">
        <f t="shared" si="0"/>
        <v>Angelic Knight</v>
      </c>
      <c r="J14" t="str">
        <f t="shared" si="0"/>
        <v>Angelic Knight</v>
      </c>
      <c r="K14" t="str">
        <f t="shared" si="0"/>
        <v>Angelic Knight</v>
      </c>
      <c r="L14" t="str">
        <f t="shared" si="0"/>
        <v>Angelic Knight</v>
      </c>
      <c r="M14" t="str">
        <f t="shared" si="0"/>
        <v>Angelic Knight</v>
      </c>
      <c r="N14" t="str">
        <f t="shared" si="0"/>
        <v>Angelic Knight</v>
      </c>
      <c r="O14" t="str">
        <f t="shared" si="0"/>
        <v>Angelic Knight</v>
      </c>
      <c r="P14" t="str">
        <f t="shared" si="0"/>
        <v>Angelic Knight</v>
      </c>
      <c r="Q14" t="str">
        <f t="shared" si="0"/>
        <v>Angelic Knight</v>
      </c>
      <c r="R14" t="str">
        <f t="shared" si="0"/>
        <v>Angelic Knight</v>
      </c>
      <c r="S14" t="str">
        <f t="shared" si="0"/>
        <v>Angelic Knight</v>
      </c>
    </row>
    <row r="15" spans="1:19" x14ac:dyDescent="0.3">
      <c r="A15" t="str">
        <f>Cartas!B15</f>
        <v>Angelic Warrior</v>
      </c>
      <c r="B15">
        <v>50</v>
      </c>
      <c r="C15" t="str">
        <f>IF(Cartas!I15="Chaos","Lich",IF(Cartas!I15="Aether","Samael",IF(Cartas!I15="Wyld","Gorc","Ursurio")))</f>
        <v>Samael</v>
      </c>
      <c r="D15">
        <v>6</v>
      </c>
      <c r="E15" t="str">
        <f t="shared" si="1"/>
        <v>Angelic Warrior</v>
      </c>
      <c r="F15" t="str">
        <f t="shared" si="0"/>
        <v>Angelic Warrior</v>
      </c>
      <c r="G15" t="str">
        <f t="shared" si="0"/>
        <v>Angelic Warrior</v>
      </c>
      <c r="H15" t="str">
        <f t="shared" si="0"/>
        <v>Angelic Warrior</v>
      </c>
      <c r="I15" t="str">
        <f t="shared" si="0"/>
        <v>Angelic Warrior</v>
      </c>
      <c r="J15" t="str">
        <f t="shared" si="0"/>
        <v>Angelic Warrior</v>
      </c>
      <c r="K15" t="str">
        <f t="shared" si="0"/>
        <v>Angelic Warrior</v>
      </c>
      <c r="L15" t="str">
        <f t="shared" si="0"/>
        <v>Angelic Warrior</v>
      </c>
      <c r="M15" t="str">
        <f t="shared" si="0"/>
        <v>Angelic Warrior</v>
      </c>
      <c r="N15" t="str">
        <f t="shared" si="0"/>
        <v>Angelic Warrior</v>
      </c>
      <c r="O15" t="str">
        <f t="shared" si="0"/>
        <v>Angelic Warrior</v>
      </c>
      <c r="P15" t="str">
        <f t="shared" si="0"/>
        <v>Angelic Warrior</v>
      </c>
      <c r="Q15" t="str">
        <f t="shared" si="0"/>
        <v>Angelic Warrior</v>
      </c>
      <c r="R15" t="str">
        <f t="shared" si="0"/>
        <v>Angelic Warrior</v>
      </c>
      <c r="S15" t="str">
        <f t="shared" si="0"/>
        <v>Angelic Warrior</v>
      </c>
    </row>
    <row r="16" spans="1:19" x14ac:dyDescent="0.3">
      <c r="A16" t="str">
        <f>Cartas!B16</f>
        <v>Angler fiend</v>
      </c>
      <c r="B16">
        <v>50</v>
      </c>
      <c r="C16" t="str">
        <f>IF(Cartas!I16="Chaos","Lich",IF(Cartas!I16="Aether","Samael",IF(Cartas!I16="Wyld","Gorc","Ursurio")))</f>
        <v>Gorc</v>
      </c>
      <c r="D16">
        <v>6</v>
      </c>
      <c r="E16" t="str">
        <f t="shared" si="1"/>
        <v>Angler fiend</v>
      </c>
      <c r="F16" t="str">
        <f t="shared" si="0"/>
        <v>Angler fiend</v>
      </c>
      <c r="G16" t="str">
        <f t="shared" si="0"/>
        <v>Angler fiend</v>
      </c>
      <c r="H16" t="str">
        <f t="shared" si="0"/>
        <v>Angler fiend</v>
      </c>
      <c r="I16" t="str">
        <f t="shared" si="0"/>
        <v>Angler fiend</v>
      </c>
      <c r="J16" t="str">
        <f t="shared" si="0"/>
        <v>Angler fiend</v>
      </c>
      <c r="K16" t="str">
        <f t="shared" si="0"/>
        <v>Angler fiend</v>
      </c>
      <c r="L16" t="str">
        <f t="shared" si="0"/>
        <v>Angler fiend</v>
      </c>
      <c r="M16" t="str">
        <f t="shared" si="0"/>
        <v>Angler fiend</v>
      </c>
      <c r="N16" t="str">
        <f t="shared" si="0"/>
        <v>Angler fiend</v>
      </c>
      <c r="O16" t="str">
        <f t="shared" si="0"/>
        <v>Angler fiend</v>
      </c>
      <c r="P16" t="str">
        <f t="shared" si="0"/>
        <v>Angler fiend</v>
      </c>
      <c r="Q16" t="str">
        <f t="shared" si="0"/>
        <v>Angler fiend</v>
      </c>
      <c r="R16" t="str">
        <f t="shared" si="0"/>
        <v>Angler fiend</v>
      </c>
      <c r="S16" t="str">
        <f t="shared" si="0"/>
        <v>Angler fiend</v>
      </c>
    </row>
    <row r="17" spans="1:19" x14ac:dyDescent="0.3">
      <c r="A17" t="str">
        <f>Cartas!B17</f>
        <v>Angler Fish</v>
      </c>
      <c r="B17">
        <v>50</v>
      </c>
      <c r="C17" t="str">
        <f>IF(Cartas!I17="Chaos","Lich",IF(Cartas!I17="Aether","Samael",IF(Cartas!I17="Wyld","Gorc","Ursurio")))</f>
        <v>Gorc</v>
      </c>
      <c r="D17">
        <v>6</v>
      </c>
      <c r="E17" t="str">
        <f t="shared" si="1"/>
        <v>Angler Fish</v>
      </c>
      <c r="F17" t="str">
        <f t="shared" si="0"/>
        <v>Angler Fish</v>
      </c>
      <c r="G17" t="str">
        <f t="shared" si="0"/>
        <v>Angler Fish</v>
      </c>
      <c r="H17" t="str">
        <f t="shared" si="0"/>
        <v>Angler Fish</v>
      </c>
      <c r="I17" t="str">
        <f t="shared" si="0"/>
        <v>Angler Fish</v>
      </c>
      <c r="J17" t="str">
        <f t="shared" si="0"/>
        <v>Angler Fish</v>
      </c>
      <c r="K17" t="str">
        <f t="shared" si="0"/>
        <v>Angler Fish</v>
      </c>
      <c r="L17" t="str">
        <f t="shared" si="0"/>
        <v>Angler Fish</v>
      </c>
      <c r="M17" t="str">
        <f t="shared" si="0"/>
        <v>Angler Fish</v>
      </c>
      <c r="N17" t="str">
        <f t="shared" si="0"/>
        <v>Angler Fish</v>
      </c>
      <c r="O17" t="str">
        <f t="shared" si="0"/>
        <v>Angler Fish</v>
      </c>
      <c r="P17" t="str">
        <f t="shared" si="0"/>
        <v>Angler Fish</v>
      </c>
      <c r="Q17" t="str">
        <f t="shared" si="0"/>
        <v>Angler Fish</v>
      </c>
      <c r="R17" t="str">
        <f t="shared" si="0"/>
        <v>Angler Fish</v>
      </c>
      <c r="S17" t="str">
        <f t="shared" si="0"/>
        <v>Angler Fish</v>
      </c>
    </row>
    <row r="18" spans="1:19" x14ac:dyDescent="0.3">
      <c r="A18" t="str">
        <f>Cartas!B18</f>
        <v>Angler Tyrant</v>
      </c>
      <c r="B18">
        <v>50</v>
      </c>
      <c r="C18" t="str">
        <f>IF(Cartas!I18="Chaos","Lich",IF(Cartas!I18="Aether","Samael",IF(Cartas!I18="Wyld","Gorc","Ursurio")))</f>
        <v>Gorc</v>
      </c>
      <c r="D18">
        <v>6</v>
      </c>
      <c r="E18" t="str">
        <f t="shared" si="1"/>
        <v>Angler Tyrant</v>
      </c>
      <c r="F18" t="str">
        <f t="shared" si="1"/>
        <v>Angler Tyrant</v>
      </c>
      <c r="G18" t="str">
        <f t="shared" si="1"/>
        <v>Angler Tyrant</v>
      </c>
      <c r="H18" t="str">
        <f t="shared" si="1"/>
        <v>Angler Tyrant</v>
      </c>
      <c r="I18" t="str">
        <f t="shared" si="1"/>
        <v>Angler Tyrant</v>
      </c>
      <c r="J18" t="str">
        <f t="shared" si="1"/>
        <v>Angler Tyrant</v>
      </c>
      <c r="K18" t="str">
        <f t="shared" si="1"/>
        <v>Angler Tyrant</v>
      </c>
      <c r="L18" t="str">
        <f t="shared" si="1"/>
        <v>Angler Tyrant</v>
      </c>
      <c r="M18" t="str">
        <f t="shared" si="1"/>
        <v>Angler Tyrant</v>
      </c>
      <c r="N18" t="str">
        <f t="shared" si="1"/>
        <v>Angler Tyrant</v>
      </c>
      <c r="O18" t="str">
        <f t="shared" si="1"/>
        <v>Angler Tyrant</v>
      </c>
      <c r="P18" t="str">
        <f t="shared" si="1"/>
        <v>Angler Tyrant</v>
      </c>
      <c r="Q18" t="str">
        <f t="shared" si="1"/>
        <v>Angler Tyrant</v>
      </c>
      <c r="R18" t="str">
        <f t="shared" si="1"/>
        <v>Angler Tyrant</v>
      </c>
      <c r="S18" t="str">
        <f t="shared" si="1"/>
        <v>Angler Tyrant</v>
      </c>
    </row>
    <row r="19" spans="1:19" x14ac:dyDescent="0.3">
      <c r="A19" t="str">
        <f>Cartas!B19</f>
        <v>Anvil Lava slug</v>
      </c>
      <c r="B19">
        <v>50</v>
      </c>
      <c r="C19" t="str">
        <f>IF(Cartas!I19="Chaos","Lich",IF(Cartas!I19="Aether","Samael",IF(Cartas!I19="Wyld","Gorc","Ursurio")))</f>
        <v>Lich</v>
      </c>
      <c r="D19">
        <v>6</v>
      </c>
      <c r="E19" t="str">
        <f t="shared" si="1"/>
        <v>Anvil Lava slug</v>
      </c>
      <c r="F19" t="str">
        <f t="shared" si="1"/>
        <v>Anvil Lava slug</v>
      </c>
      <c r="G19" t="str">
        <f t="shared" si="1"/>
        <v>Anvil Lava slug</v>
      </c>
      <c r="H19" t="str">
        <f t="shared" si="1"/>
        <v>Anvil Lava slug</v>
      </c>
      <c r="I19" t="str">
        <f t="shared" si="1"/>
        <v>Anvil Lava slug</v>
      </c>
      <c r="J19" t="str">
        <f t="shared" si="1"/>
        <v>Anvil Lava slug</v>
      </c>
      <c r="K19" t="str">
        <f t="shared" si="1"/>
        <v>Anvil Lava slug</v>
      </c>
      <c r="L19" t="str">
        <f t="shared" si="1"/>
        <v>Anvil Lava slug</v>
      </c>
      <c r="M19" t="str">
        <f t="shared" si="1"/>
        <v>Anvil Lava slug</v>
      </c>
      <c r="N19" t="str">
        <f t="shared" si="1"/>
        <v>Anvil Lava slug</v>
      </c>
      <c r="O19" t="str">
        <f t="shared" si="1"/>
        <v>Anvil Lava slug</v>
      </c>
      <c r="P19" t="str">
        <f t="shared" si="1"/>
        <v>Anvil Lava slug</v>
      </c>
      <c r="Q19" t="str">
        <f t="shared" si="1"/>
        <v>Anvil Lava slug</v>
      </c>
      <c r="R19" t="str">
        <f t="shared" si="1"/>
        <v>Anvil Lava slug</v>
      </c>
      <c r="S19" t="str">
        <f t="shared" si="1"/>
        <v>Anvil Lava slug</v>
      </c>
    </row>
    <row r="20" spans="1:19" x14ac:dyDescent="0.3">
      <c r="A20" t="str">
        <f>Cartas!B20</f>
        <v>Arcane Scroll</v>
      </c>
      <c r="B20">
        <v>50</v>
      </c>
      <c r="C20" t="str">
        <f>IF(Cartas!I20="Chaos","Lich",IF(Cartas!I20="Aether","Samael",IF(Cartas!I20="Wyld","Gorc","Ursurio")))</f>
        <v>Samael</v>
      </c>
      <c r="D20">
        <v>6</v>
      </c>
      <c r="E20" t="str">
        <f t="shared" si="1"/>
        <v>Arcane Scroll</v>
      </c>
      <c r="F20" t="str">
        <f t="shared" si="1"/>
        <v>Arcane Scroll</v>
      </c>
      <c r="G20" t="str">
        <f t="shared" si="1"/>
        <v>Arcane Scroll</v>
      </c>
      <c r="H20" t="str">
        <f t="shared" si="1"/>
        <v>Arcane Scroll</v>
      </c>
      <c r="I20" t="str">
        <f t="shared" si="1"/>
        <v>Arcane Scroll</v>
      </c>
      <c r="J20" t="str">
        <f t="shared" si="1"/>
        <v>Arcane Scroll</v>
      </c>
      <c r="K20" t="str">
        <f t="shared" si="1"/>
        <v>Arcane Scroll</v>
      </c>
      <c r="L20" t="str">
        <f t="shared" si="1"/>
        <v>Arcane Scroll</v>
      </c>
      <c r="M20" t="str">
        <f t="shared" si="1"/>
        <v>Arcane Scroll</v>
      </c>
      <c r="N20" t="str">
        <f t="shared" si="1"/>
        <v>Arcane Scroll</v>
      </c>
      <c r="O20" t="str">
        <f t="shared" si="1"/>
        <v>Arcane Scroll</v>
      </c>
      <c r="P20" t="str">
        <f t="shared" si="1"/>
        <v>Arcane Scroll</v>
      </c>
      <c r="Q20" t="str">
        <f t="shared" si="1"/>
        <v>Arcane Scroll</v>
      </c>
      <c r="R20" t="str">
        <f t="shared" si="1"/>
        <v>Arcane Scroll</v>
      </c>
      <c r="S20" t="str">
        <f t="shared" si="1"/>
        <v>Arcane Scroll</v>
      </c>
    </row>
    <row r="21" spans="1:19" x14ac:dyDescent="0.3">
      <c r="A21" t="str">
        <f>Cartas!B21</f>
        <v>Archive Curator</v>
      </c>
      <c r="B21">
        <v>50</v>
      </c>
      <c r="C21" t="str">
        <f>IF(Cartas!I21="Chaos","Lich",IF(Cartas!I21="Aether","Samael",IF(Cartas!I21="Wyld","Gorc","Ursurio")))</f>
        <v>Samael</v>
      </c>
      <c r="D21">
        <v>6</v>
      </c>
      <c r="E21" t="str">
        <f t="shared" si="1"/>
        <v>Archive Curator</v>
      </c>
      <c r="F21" t="str">
        <f t="shared" si="1"/>
        <v>Archive Curator</v>
      </c>
      <c r="G21" t="str">
        <f t="shared" si="1"/>
        <v>Archive Curator</v>
      </c>
      <c r="H21" t="str">
        <f t="shared" si="1"/>
        <v>Archive Curator</v>
      </c>
      <c r="I21" t="str">
        <f t="shared" si="1"/>
        <v>Archive Curator</v>
      </c>
      <c r="J21" t="str">
        <f t="shared" si="1"/>
        <v>Archive Curator</v>
      </c>
      <c r="K21" t="str">
        <f t="shared" si="1"/>
        <v>Archive Curator</v>
      </c>
      <c r="L21" t="str">
        <f t="shared" si="1"/>
        <v>Archive Curator</v>
      </c>
      <c r="M21" t="str">
        <f t="shared" si="1"/>
        <v>Archive Curator</v>
      </c>
      <c r="N21" t="str">
        <f t="shared" si="1"/>
        <v>Archive Curator</v>
      </c>
      <c r="O21" t="str">
        <f t="shared" si="1"/>
        <v>Archive Curator</v>
      </c>
      <c r="P21" t="str">
        <f t="shared" si="1"/>
        <v>Archive Curator</v>
      </c>
      <c r="Q21" t="str">
        <f t="shared" si="1"/>
        <v>Archive Curator</v>
      </c>
      <c r="R21" t="str">
        <f t="shared" si="1"/>
        <v>Archive Curator</v>
      </c>
      <c r="S21" t="str">
        <f t="shared" si="1"/>
        <v>Archive Curator</v>
      </c>
    </row>
    <row r="22" spans="1:19" x14ac:dyDescent="0.3">
      <c r="A22" t="str">
        <f>Cartas!B22</f>
        <v>Archive Guardian</v>
      </c>
      <c r="B22">
        <v>50</v>
      </c>
      <c r="C22" t="str">
        <f>IF(Cartas!I22="Chaos","Lich",IF(Cartas!I22="Aether","Samael",IF(Cartas!I22="Wyld","Gorc","Ursurio")))</f>
        <v>Samael</v>
      </c>
      <c r="D22">
        <v>6</v>
      </c>
      <c r="E22" t="str">
        <f t="shared" si="1"/>
        <v>Archive Guardian</v>
      </c>
      <c r="F22" t="str">
        <f t="shared" si="1"/>
        <v>Archive Guardian</v>
      </c>
      <c r="G22" t="str">
        <f t="shared" si="1"/>
        <v>Archive Guardian</v>
      </c>
      <c r="H22" t="str">
        <f t="shared" si="1"/>
        <v>Archive Guardian</v>
      </c>
      <c r="I22" t="str">
        <f t="shared" si="1"/>
        <v>Archive Guardian</v>
      </c>
      <c r="J22" t="str">
        <f t="shared" si="1"/>
        <v>Archive Guardian</v>
      </c>
      <c r="K22" t="str">
        <f t="shared" si="1"/>
        <v>Archive Guardian</v>
      </c>
      <c r="L22" t="str">
        <f t="shared" si="1"/>
        <v>Archive Guardian</v>
      </c>
      <c r="M22" t="str">
        <f t="shared" si="1"/>
        <v>Archive Guardian</v>
      </c>
      <c r="N22" t="str">
        <f t="shared" si="1"/>
        <v>Archive Guardian</v>
      </c>
      <c r="O22" t="str">
        <f t="shared" si="1"/>
        <v>Archive Guardian</v>
      </c>
      <c r="P22" t="str">
        <f t="shared" si="1"/>
        <v>Archive Guardian</v>
      </c>
      <c r="Q22" t="str">
        <f t="shared" si="1"/>
        <v>Archive Guardian</v>
      </c>
      <c r="R22" t="str">
        <f t="shared" si="1"/>
        <v>Archive Guardian</v>
      </c>
      <c r="S22" t="str">
        <f t="shared" si="1"/>
        <v>Archive Guardian</v>
      </c>
    </row>
    <row r="23" spans="1:19" x14ac:dyDescent="0.3">
      <c r="A23" t="str">
        <f>Cartas!B23</f>
        <v>Archive Keeper</v>
      </c>
      <c r="B23">
        <v>50</v>
      </c>
      <c r="C23" t="str">
        <f>IF(Cartas!I23="Chaos","Lich",IF(Cartas!I23="Aether","Samael",IF(Cartas!I23="Wyld","Gorc","Ursurio")))</f>
        <v>Samael</v>
      </c>
      <c r="D23">
        <v>6</v>
      </c>
      <c r="E23" t="str">
        <f t="shared" si="1"/>
        <v>Archive Keeper</v>
      </c>
      <c r="F23" t="str">
        <f t="shared" si="1"/>
        <v>Archive Keeper</v>
      </c>
      <c r="G23" t="str">
        <f t="shared" si="1"/>
        <v>Archive Keeper</v>
      </c>
      <c r="H23" t="str">
        <f t="shared" si="1"/>
        <v>Archive Keeper</v>
      </c>
      <c r="I23" t="str">
        <f t="shared" si="1"/>
        <v>Archive Keeper</v>
      </c>
      <c r="J23" t="str">
        <f t="shared" si="1"/>
        <v>Archive Keeper</v>
      </c>
      <c r="K23" t="str">
        <f t="shared" si="1"/>
        <v>Archive Keeper</v>
      </c>
      <c r="L23" t="str">
        <f t="shared" si="1"/>
        <v>Archive Keeper</v>
      </c>
      <c r="M23" t="str">
        <f t="shared" si="1"/>
        <v>Archive Keeper</v>
      </c>
      <c r="N23" t="str">
        <f t="shared" si="1"/>
        <v>Archive Keeper</v>
      </c>
      <c r="O23" t="str">
        <f t="shared" si="1"/>
        <v>Archive Keeper</v>
      </c>
      <c r="P23" t="str">
        <f t="shared" si="1"/>
        <v>Archive Keeper</v>
      </c>
      <c r="Q23" t="str">
        <f t="shared" si="1"/>
        <v>Archive Keeper</v>
      </c>
      <c r="R23" t="str">
        <f t="shared" si="1"/>
        <v>Archive Keeper</v>
      </c>
      <c r="S23" t="str">
        <f t="shared" si="1"/>
        <v>Archive Keeper</v>
      </c>
    </row>
    <row r="24" spans="1:19" x14ac:dyDescent="0.3">
      <c r="A24" t="str">
        <f>Cartas!B24</f>
        <v>Ardent Paladin</v>
      </c>
      <c r="B24">
        <v>50</v>
      </c>
      <c r="C24" t="str">
        <f>IF(Cartas!I24="Chaos","Lich",IF(Cartas!I24="Aether","Samael",IF(Cartas!I24="Wyld","Gorc","Ursurio")))</f>
        <v>Samael</v>
      </c>
      <c r="D24">
        <v>6</v>
      </c>
      <c r="E24" t="str">
        <f t="shared" si="1"/>
        <v>Ardent Paladin</v>
      </c>
      <c r="F24" t="str">
        <f t="shared" si="1"/>
        <v>Ardent Paladin</v>
      </c>
      <c r="G24" t="str">
        <f t="shared" si="1"/>
        <v>Ardent Paladin</v>
      </c>
      <c r="H24" t="str">
        <f t="shared" si="1"/>
        <v>Ardent Paladin</v>
      </c>
      <c r="I24" t="str">
        <f t="shared" si="1"/>
        <v>Ardent Paladin</v>
      </c>
      <c r="J24" t="str">
        <f t="shared" si="1"/>
        <v>Ardent Paladin</v>
      </c>
      <c r="K24" t="str">
        <f t="shared" si="1"/>
        <v>Ardent Paladin</v>
      </c>
      <c r="L24" t="str">
        <f t="shared" si="1"/>
        <v>Ardent Paladin</v>
      </c>
      <c r="M24" t="str">
        <f t="shared" si="1"/>
        <v>Ardent Paladin</v>
      </c>
      <c r="N24" t="str">
        <f t="shared" si="1"/>
        <v>Ardent Paladin</v>
      </c>
      <c r="O24" t="str">
        <f t="shared" si="1"/>
        <v>Ardent Paladin</v>
      </c>
      <c r="P24" t="str">
        <f t="shared" si="1"/>
        <v>Ardent Paladin</v>
      </c>
      <c r="Q24" t="str">
        <f t="shared" si="1"/>
        <v>Ardent Paladin</v>
      </c>
      <c r="R24" t="str">
        <f t="shared" si="1"/>
        <v>Ardent Paladin</v>
      </c>
      <c r="S24" t="str">
        <f t="shared" si="1"/>
        <v>Ardent Paladin</v>
      </c>
    </row>
    <row r="25" spans="1:19" x14ac:dyDescent="0.3">
      <c r="A25" t="str">
        <f>Cartas!B25</f>
        <v>Armored Eagle</v>
      </c>
      <c r="B25">
        <v>50</v>
      </c>
      <c r="C25" t="str">
        <f>IF(Cartas!I25="Chaos","Lich",IF(Cartas!I25="Aether","Samael",IF(Cartas!I25="Wyld","Gorc","Ursurio")))</f>
        <v>Samael</v>
      </c>
      <c r="D25">
        <v>6</v>
      </c>
      <c r="E25" t="str">
        <f t="shared" si="1"/>
        <v>Armored Eagle</v>
      </c>
      <c r="F25" t="str">
        <f t="shared" si="1"/>
        <v>Armored Eagle</v>
      </c>
      <c r="G25" t="str">
        <f t="shared" si="1"/>
        <v>Armored Eagle</v>
      </c>
      <c r="H25" t="str">
        <f t="shared" si="1"/>
        <v>Armored Eagle</v>
      </c>
      <c r="I25" t="str">
        <f t="shared" si="1"/>
        <v>Armored Eagle</v>
      </c>
      <c r="J25" t="str">
        <f t="shared" si="1"/>
        <v>Armored Eagle</v>
      </c>
      <c r="K25" t="str">
        <f t="shared" si="1"/>
        <v>Armored Eagle</v>
      </c>
      <c r="L25" t="str">
        <f t="shared" si="1"/>
        <v>Armored Eagle</v>
      </c>
      <c r="M25" t="str">
        <f t="shared" si="1"/>
        <v>Armored Eagle</v>
      </c>
      <c r="N25" t="str">
        <f t="shared" si="1"/>
        <v>Armored Eagle</v>
      </c>
      <c r="O25" t="str">
        <f t="shared" si="1"/>
        <v>Armored Eagle</v>
      </c>
      <c r="P25" t="str">
        <f t="shared" si="1"/>
        <v>Armored Eagle</v>
      </c>
      <c r="Q25" t="str">
        <f t="shared" si="1"/>
        <v>Armored Eagle</v>
      </c>
      <c r="R25" t="str">
        <f t="shared" si="1"/>
        <v>Armored Eagle</v>
      </c>
      <c r="S25" t="str">
        <f t="shared" si="1"/>
        <v>Armored Eagle</v>
      </c>
    </row>
    <row r="26" spans="1:19" x14ac:dyDescent="0.3">
      <c r="A26" t="str">
        <f>Cartas!B26</f>
        <v>Armored Ogre</v>
      </c>
      <c r="B26">
        <v>50</v>
      </c>
      <c r="C26" t="str">
        <f>IF(Cartas!I26="Chaos","Lich",IF(Cartas!I26="Aether","Samael",IF(Cartas!I26="Wyld","Gorc","Ursurio")))</f>
        <v>Lich</v>
      </c>
      <c r="D26">
        <v>6</v>
      </c>
      <c r="E26" t="str">
        <f t="shared" si="1"/>
        <v>Armored Ogre</v>
      </c>
      <c r="F26" t="str">
        <f t="shared" si="1"/>
        <v>Armored Ogre</v>
      </c>
      <c r="G26" t="str">
        <f t="shared" si="1"/>
        <v>Armored Ogre</v>
      </c>
      <c r="H26" t="str">
        <f t="shared" si="1"/>
        <v>Armored Ogre</v>
      </c>
      <c r="I26" t="str">
        <f t="shared" si="1"/>
        <v>Armored Ogre</v>
      </c>
      <c r="J26" t="str">
        <f t="shared" si="1"/>
        <v>Armored Ogre</v>
      </c>
      <c r="K26" t="str">
        <f t="shared" si="1"/>
        <v>Armored Ogre</v>
      </c>
      <c r="L26" t="str">
        <f t="shared" si="1"/>
        <v>Armored Ogre</v>
      </c>
      <c r="M26" t="str">
        <f t="shared" si="1"/>
        <v>Armored Ogre</v>
      </c>
      <c r="N26" t="str">
        <f t="shared" si="1"/>
        <v>Armored Ogre</v>
      </c>
      <c r="O26" t="str">
        <f t="shared" si="1"/>
        <v>Armored Ogre</v>
      </c>
      <c r="P26" t="str">
        <f t="shared" si="1"/>
        <v>Armored Ogre</v>
      </c>
      <c r="Q26" t="str">
        <f t="shared" si="1"/>
        <v>Armored Ogre</v>
      </c>
      <c r="R26" t="str">
        <f t="shared" si="1"/>
        <v>Armored Ogre</v>
      </c>
      <c r="S26" t="str">
        <f t="shared" si="1"/>
        <v>Armored Ogre</v>
      </c>
    </row>
    <row r="27" spans="1:19" x14ac:dyDescent="0.3">
      <c r="A27" t="str">
        <f>Cartas!B27</f>
        <v>Arms Champion</v>
      </c>
      <c r="B27">
        <v>50</v>
      </c>
      <c r="C27" t="str">
        <f>IF(Cartas!I27="Chaos","Lich",IF(Cartas!I27="Aether","Samael",IF(Cartas!I27="Wyld","Gorc","Ursurio")))</f>
        <v>Samael</v>
      </c>
      <c r="D27">
        <v>6</v>
      </c>
      <c r="E27" t="str">
        <f t="shared" si="1"/>
        <v>Arms Champion</v>
      </c>
      <c r="F27" t="str">
        <f t="shared" si="1"/>
        <v>Arms Champion</v>
      </c>
      <c r="G27" t="str">
        <f t="shared" si="1"/>
        <v>Arms Champion</v>
      </c>
      <c r="H27" t="str">
        <f t="shared" si="1"/>
        <v>Arms Champion</v>
      </c>
      <c r="I27" t="str">
        <f t="shared" si="1"/>
        <v>Arms Champion</v>
      </c>
      <c r="J27" t="str">
        <f t="shared" si="1"/>
        <v>Arms Champion</v>
      </c>
      <c r="K27" t="str">
        <f t="shared" si="1"/>
        <v>Arms Champion</v>
      </c>
      <c r="L27" t="str">
        <f t="shared" si="1"/>
        <v>Arms Champion</v>
      </c>
      <c r="M27" t="str">
        <f t="shared" si="1"/>
        <v>Arms Champion</v>
      </c>
      <c r="N27" t="str">
        <f t="shared" si="1"/>
        <v>Arms Champion</v>
      </c>
      <c r="O27" t="str">
        <f t="shared" si="1"/>
        <v>Arms Champion</v>
      </c>
      <c r="P27" t="str">
        <f t="shared" si="1"/>
        <v>Arms Champion</v>
      </c>
      <c r="Q27" t="str">
        <f t="shared" si="1"/>
        <v>Arms Champion</v>
      </c>
      <c r="R27" t="str">
        <f t="shared" si="1"/>
        <v>Arms Champion</v>
      </c>
      <c r="S27" t="str">
        <f t="shared" si="1"/>
        <v>Arms Champion</v>
      </c>
    </row>
    <row r="28" spans="1:19" x14ac:dyDescent="0.3">
      <c r="A28" t="str">
        <f>Cartas!B28</f>
        <v>Arms Enforcer</v>
      </c>
      <c r="B28">
        <v>50</v>
      </c>
      <c r="C28" t="str">
        <f>IF(Cartas!I28="Chaos","Lich",IF(Cartas!I28="Aether","Samael",IF(Cartas!I28="Wyld","Gorc","Ursurio")))</f>
        <v>Samael</v>
      </c>
      <c r="D28">
        <v>6</v>
      </c>
      <c r="E28" t="str">
        <f t="shared" si="1"/>
        <v>Arms Enforcer</v>
      </c>
      <c r="F28" t="str">
        <f t="shared" si="1"/>
        <v>Arms Enforcer</v>
      </c>
      <c r="G28" t="str">
        <f t="shared" si="1"/>
        <v>Arms Enforcer</v>
      </c>
      <c r="H28" t="str">
        <f t="shared" si="1"/>
        <v>Arms Enforcer</v>
      </c>
      <c r="I28" t="str">
        <f t="shared" si="1"/>
        <v>Arms Enforcer</v>
      </c>
      <c r="J28" t="str">
        <f t="shared" si="1"/>
        <v>Arms Enforcer</v>
      </c>
      <c r="K28" t="str">
        <f t="shared" si="1"/>
        <v>Arms Enforcer</v>
      </c>
      <c r="L28" t="str">
        <f t="shared" si="1"/>
        <v>Arms Enforcer</v>
      </c>
      <c r="M28" t="str">
        <f t="shared" si="1"/>
        <v>Arms Enforcer</v>
      </c>
      <c r="N28" t="str">
        <f t="shared" si="1"/>
        <v>Arms Enforcer</v>
      </c>
      <c r="O28" t="str">
        <f t="shared" si="1"/>
        <v>Arms Enforcer</v>
      </c>
      <c r="P28" t="str">
        <f t="shared" si="1"/>
        <v>Arms Enforcer</v>
      </c>
      <c r="Q28" t="str">
        <f t="shared" si="1"/>
        <v>Arms Enforcer</v>
      </c>
      <c r="R28" t="str">
        <f t="shared" si="1"/>
        <v>Arms Enforcer</v>
      </c>
      <c r="S28" t="str">
        <f t="shared" si="1"/>
        <v>Arms Enforcer</v>
      </c>
    </row>
    <row r="29" spans="1:19" x14ac:dyDescent="0.3">
      <c r="A29" t="str">
        <f>Cartas!B29</f>
        <v>Arms Gladiator</v>
      </c>
      <c r="B29">
        <v>50</v>
      </c>
      <c r="C29" t="str">
        <f>IF(Cartas!I29="Chaos","Lich",IF(Cartas!I29="Aether","Samael",IF(Cartas!I29="Wyld","Gorc","Ursurio")))</f>
        <v>Samael</v>
      </c>
      <c r="D29">
        <v>6</v>
      </c>
      <c r="E29" t="str">
        <f t="shared" si="1"/>
        <v>Arms Gladiator</v>
      </c>
      <c r="F29" t="str">
        <f t="shared" si="1"/>
        <v>Arms Gladiator</v>
      </c>
      <c r="G29" t="str">
        <f t="shared" si="1"/>
        <v>Arms Gladiator</v>
      </c>
      <c r="H29" t="str">
        <f t="shared" si="1"/>
        <v>Arms Gladiator</v>
      </c>
      <c r="I29" t="str">
        <f t="shared" si="1"/>
        <v>Arms Gladiator</v>
      </c>
      <c r="J29" t="str">
        <f t="shared" si="1"/>
        <v>Arms Gladiator</v>
      </c>
      <c r="K29" t="str">
        <f t="shared" si="1"/>
        <v>Arms Gladiator</v>
      </c>
      <c r="L29" t="str">
        <f t="shared" si="1"/>
        <v>Arms Gladiator</v>
      </c>
      <c r="M29" t="str">
        <f t="shared" si="1"/>
        <v>Arms Gladiator</v>
      </c>
      <c r="N29" t="str">
        <f t="shared" si="1"/>
        <v>Arms Gladiator</v>
      </c>
      <c r="O29" t="str">
        <f t="shared" si="1"/>
        <v>Arms Gladiator</v>
      </c>
      <c r="P29" t="str">
        <f t="shared" si="1"/>
        <v>Arms Gladiator</v>
      </c>
      <c r="Q29" t="str">
        <f t="shared" si="1"/>
        <v>Arms Gladiator</v>
      </c>
      <c r="R29" t="str">
        <f t="shared" si="1"/>
        <v>Arms Gladiator</v>
      </c>
      <c r="S29" t="str">
        <f t="shared" si="1"/>
        <v>Arms Gladiator</v>
      </c>
    </row>
    <row r="30" spans="1:19" x14ac:dyDescent="0.3">
      <c r="A30" t="str">
        <f>Cartas!B30</f>
        <v>Artic Frog</v>
      </c>
      <c r="B30">
        <v>50</v>
      </c>
      <c r="C30" t="str">
        <f>IF(Cartas!I30="Chaos","Lich",IF(Cartas!I30="Aether","Samael",IF(Cartas!I30="Wyld","Gorc","Ursurio")))</f>
        <v>Samael</v>
      </c>
      <c r="D30">
        <v>6</v>
      </c>
      <c r="E30" t="str">
        <f t="shared" si="1"/>
        <v>Artic Frog</v>
      </c>
      <c r="F30" t="str">
        <f t="shared" si="1"/>
        <v>Artic Frog</v>
      </c>
      <c r="G30" t="str">
        <f t="shared" si="1"/>
        <v>Artic Frog</v>
      </c>
      <c r="H30" t="str">
        <f t="shared" si="1"/>
        <v>Artic Frog</v>
      </c>
      <c r="I30" t="str">
        <f t="shared" si="1"/>
        <v>Artic Frog</v>
      </c>
      <c r="J30" t="str">
        <f t="shared" si="1"/>
        <v>Artic Frog</v>
      </c>
      <c r="K30" t="str">
        <f t="shared" si="1"/>
        <v>Artic Frog</v>
      </c>
      <c r="L30" t="str">
        <f t="shared" si="1"/>
        <v>Artic Frog</v>
      </c>
      <c r="M30" t="str">
        <f t="shared" si="1"/>
        <v>Artic Frog</v>
      </c>
      <c r="N30" t="str">
        <f t="shared" si="1"/>
        <v>Artic Frog</v>
      </c>
      <c r="O30" t="str">
        <f t="shared" si="1"/>
        <v>Artic Frog</v>
      </c>
      <c r="P30" t="str">
        <f t="shared" si="1"/>
        <v>Artic Frog</v>
      </c>
      <c r="Q30" t="str">
        <f t="shared" si="1"/>
        <v>Artic Frog</v>
      </c>
      <c r="R30" t="str">
        <f t="shared" si="1"/>
        <v>Artic Frog</v>
      </c>
      <c r="S30" t="str">
        <f t="shared" si="1"/>
        <v>Artic Frog</v>
      </c>
    </row>
    <row r="31" spans="1:19" x14ac:dyDescent="0.3">
      <c r="A31" t="str">
        <f>Cartas!B31</f>
        <v>Ascended Oracle</v>
      </c>
      <c r="B31">
        <v>50</v>
      </c>
      <c r="C31" t="str">
        <f>IF(Cartas!I31="Chaos","Lich",IF(Cartas!I31="Aether","Samael",IF(Cartas!I31="Wyld","Gorc","Ursurio")))</f>
        <v>Samael</v>
      </c>
      <c r="D31">
        <v>6</v>
      </c>
      <c r="E31" t="str">
        <f t="shared" si="1"/>
        <v>Ascended Oracle</v>
      </c>
      <c r="F31" t="str">
        <f t="shared" si="1"/>
        <v>Ascended Oracle</v>
      </c>
      <c r="G31" t="str">
        <f t="shared" si="1"/>
        <v>Ascended Oracle</v>
      </c>
      <c r="H31" t="str">
        <f t="shared" si="1"/>
        <v>Ascended Oracle</v>
      </c>
      <c r="I31" t="str">
        <f t="shared" si="1"/>
        <v>Ascended Oracle</v>
      </c>
      <c r="J31" t="str">
        <f t="shared" si="1"/>
        <v>Ascended Oracle</v>
      </c>
      <c r="K31" t="str">
        <f t="shared" si="1"/>
        <v>Ascended Oracle</v>
      </c>
      <c r="L31" t="str">
        <f t="shared" si="1"/>
        <v>Ascended Oracle</v>
      </c>
      <c r="M31" t="str">
        <f t="shared" si="1"/>
        <v>Ascended Oracle</v>
      </c>
      <c r="N31" t="str">
        <f t="shared" si="1"/>
        <v>Ascended Oracle</v>
      </c>
      <c r="O31" t="str">
        <f t="shared" si="1"/>
        <v>Ascended Oracle</v>
      </c>
      <c r="P31" t="str">
        <f t="shared" si="1"/>
        <v>Ascended Oracle</v>
      </c>
      <c r="Q31" t="str">
        <f t="shared" si="1"/>
        <v>Ascended Oracle</v>
      </c>
      <c r="R31" t="str">
        <f t="shared" si="1"/>
        <v>Ascended Oracle</v>
      </c>
      <c r="S31" t="str">
        <f t="shared" si="1"/>
        <v>Ascended Oracle</v>
      </c>
    </row>
    <row r="32" spans="1:19" x14ac:dyDescent="0.3">
      <c r="A32" t="str">
        <f>Cartas!B32</f>
        <v>Ash Bringer</v>
      </c>
      <c r="B32">
        <v>50</v>
      </c>
      <c r="C32" t="str">
        <f>IF(Cartas!I32="Chaos","Lich",IF(Cartas!I32="Aether","Samael",IF(Cartas!I32="Wyld","Gorc","Ursurio")))</f>
        <v>Lich</v>
      </c>
      <c r="D32">
        <v>6</v>
      </c>
      <c r="E32" t="str">
        <f t="shared" si="1"/>
        <v>Ash Bringer</v>
      </c>
      <c r="F32" t="str">
        <f t="shared" si="1"/>
        <v>Ash Bringer</v>
      </c>
      <c r="G32" t="str">
        <f t="shared" si="1"/>
        <v>Ash Bringer</v>
      </c>
      <c r="H32" t="str">
        <f t="shared" si="1"/>
        <v>Ash Bringer</v>
      </c>
      <c r="I32" t="str">
        <f t="shared" si="1"/>
        <v>Ash Bringer</v>
      </c>
      <c r="J32" t="str">
        <f t="shared" si="1"/>
        <v>Ash Bringer</v>
      </c>
      <c r="K32" t="str">
        <f t="shared" si="1"/>
        <v>Ash Bringer</v>
      </c>
      <c r="L32" t="str">
        <f t="shared" si="1"/>
        <v>Ash Bringer</v>
      </c>
      <c r="M32" t="str">
        <f t="shared" si="1"/>
        <v>Ash Bringer</v>
      </c>
      <c r="N32" t="str">
        <f t="shared" si="1"/>
        <v>Ash Bringer</v>
      </c>
      <c r="O32" t="str">
        <f t="shared" si="1"/>
        <v>Ash Bringer</v>
      </c>
      <c r="P32" t="str">
        <f t="shared" si="1"/>
        <v>Ash Bringer</v>
      </c>
      <c r="Q32" t="str">
        <f t="shared" si="1"/>
        <v>Ash Bringer</v>
      </c>
      <c r="R32" t="str">
        <f t="shared" si="1"/>
        <v>Ash Bringer</v>
      </c>
      <c r="S32" t="str">
        <f t="shared" si="1"/>
        <v>Ash Bringer</v>
      </c>
    </row>
    <row r="33" spans="1:19" x14ac:dyDescent="0.3">
      <c r="A33" t="str">
        <f>Cartas!B33</f>
        <v>Ashfrog</v>
      </c>
      <c r="B33">
        <v>50</v>
      </c>
      <c r="C33" t="str">
        <f>IF(Cartas!I33="Chaos","Lich",IF(Cartas!I33="Aether","Samael",IF(Cartas!I33="Wyld","Gorc","Ursurio")))</f>
        <v>Lich</v>
      </c>
      <c r="D33">
        <v>6</v>
      </c>
      <c r="E33" t="str">
        <f t="shared" si="1"/>
        <v>Ashfrog</v>
      </c>
      <c r="F33" t="str">
        <f t="shared" si="1"/>
        <v>Ashfrog</v>
      </c>
      <c r="G33" t="str">
        <f t="shared" si="1"/>
        <v>Ashfrog</v>
      </c>
      <c r="H33" t="str">
        <f t="shared" si="1"/>
        <v>Ashfrog</v>
      </c>
      <c r="I33" t="str">
        <f t="shared" si="1"/>
        <v>Ashfrog</v>
      </c>
      <c r="J33" t="str">
        <f t="shared" si="1"/>
        <v>Ashfrog</v>
      </c>
      <c r="K33" t="str">
        <f t="shared" si="1"/>
        <v>Ashfrog</v>
      </c>
      <c r="L33" t="str">
        <f t="shared" si="1"/>
        <v>Ashfrog</v>
      </c>
      <c r="M33" t="str">
        <f t="shared" si="1"/>
        <v>Ashfrog</v>
      </c>
      <c r="N33" t="str">
        <f t="shared" si="1"/>
        <v>Ashfrog</v>
      </c>
      <c r="O33" t="str">
        <f t="shared" si="1"/>
        <v>Ashfrog</v>
      </c>
      <c r="P33" t="str">
        <f t="shared" si="1"/>
        <v>Ashfrog</v>
      </c>
      <c r="Q33" t="str">
        <f t="shared" si="1"/>
        <v>Ashfrog</v>
      </c>
      <c r="R33" t="str">
        <f t="shared" si="1"/>
        <v>Ashfrog</v>
      </c>
      <c r="S33" t="str">
        <f t="shared" si="1"/>
        <v>Ashfrog</v>
      </c>
    </row>
    <row r="34" spans="1:19" x14ac:dyDescent="0.3">
      <c r="A34" t="str">
        <f>Cartas!B34</f>
        <v>Astral Pegasus</v>
      </c>
      <c r="B34">
        <v>50</v>
      </c>
      <c r="C34" t="str">
        <f>IF(Cartas!I34="Chaos","Lich",IF(Cartas!I34="Aether","Samael",IF(Cartas!I34="Wyld","Gorc","Ursurio")))</f>
        <v>Samael</v>
      </c>
      <c r="D34">
        <v>6</v>
      </c>
      <c r="E34" t="str">
        <f t="shared" ref="E34:S50" si="2">$A34</f>
        <v>Astral Pegasus</v>
      </c>
      <c r="F34" t="str">
        <f t="shared" si="2"/>
        <v>Astral Pegasus</v>
      </c>
      <c r="G34" t="str">
        <f t="shared" si="2"/>
        <v>Astral Pegasus</v>
      </c>
      <c r="H34" t="str">
        <f t="shared" si="2"/>
        <v>Astral Pegasus</v>
      </c>
      <c r="I34" t="str">
        <f t="shared" si="2"/>
        <v>Astral Pegasus</v>
      </c>
      <c r="J34" t="str">
        <f t="shared" si="2"/>
        <v>Astral Pegasus</v>
      </c>
      <c r="K34" t="str">
        <f t="shared" si="2"/>
        <v>Astral Pegasus</v>
      </c>
      <c r="L34" t="str">
        <f t="shared" si="2"/>
        <v>Astral Pegasus</v>
      </c>
      <c r="M34" t="str">
        <f t="shared" si="2"/>
        <v>Astral Pegasus</v>
      </c>
      <c r="N34" t="str">
        <f t="shared" si="2"/>
        <v>Astral Pegasus</v>
      </c>
      <c r="O34" t="str">
        <f t="shared" si="2"/>
        <v>Astral Pegasus</v>
      </c>
      <c r="P34" t="str">
        <f t="shared" si="2"/>
        <v>Astral Pegasus</v>
      </c>
      <c r="Q34" t="str">
        <f t="shared" si="2"/>
        <v>Astral Pegasus</v>
      </c>
      <c r="R34" t="str">
        <f t="shared" si="2"/>
        <v>Astral Pegasus</v>
      </c>
      <c r="S34" t="str">
        <f t="shared" si="2"/>
        <v>Astral Pegasus</v>
      </c>
    </row>
    <row r="35" spans="1:19" x14ac:dyDescent="0.3">
      <c r="A35" t="str">
        <f>Cartas!B35</f>
        <v>Avatar of Clouds</v>
      </c>
      <c r="B35">
        <v>50</v>
      </c>
      <c r="C35" t="str">
        <f>IF(Cartas!I35="Chaos","Lich",IF(Cartas!I35="Aether","Samael",IF(Cartas!I35="Wyld","Gorc","Ursurio")))</f>
        <v>Samael</v>
      </c>
      <c r="D35">
        <v>6</v>
      </c>
      <c r="E35" t="str">
        <f t="shared" si="2"/>
        <v>Avatar of Clouds</v>
      </c>
      <c r="F35" t="str">
        <f t="shared" si="2"/>
        <v>Avatar of Clouds</v>
      </c>
      <c r="G35" t="str">
        <f t="shared" si="2"/>
        <v>Avatar of Clouds</v>
      </c>
      <c r="H35" t="str">
        <f t="shared" si="2"/>
        <v>Avatar of Clouds</v>
      </c>
      <c r="I35" t="str">
        <f t="shared" si="2"/>
        <v>Avatar of Clouds</v>
      </c>
      <c r="J35" t="str">
        <f t="shared" si="2"/>
        <v>Avatar of Clouds</v>
      </c>
      <c r="K35" t="str">
        <f t="shared" si="2"/>
        <v>Avatar of Clouds</v>
      </c>
      <c r="L35" t="str">
        <f t="shared" si="2"/>
        <v>Avatar of Clouds</v>
      </c>
      <c r="M35" t="str">
        <f t="shared" si="2"/>
        <v>Avatar of Clouds</v>
      </c>
      <c r="N35" t="str">
        <f t="shared" si="2"/>
        <v>Avatar of Clouds</v>
      </c>
      <c r="O35" t="str">
        <f t="shared" si="2"/>
        <v>Avatar of Clouds</v>
      </c>
      <c r="P35" t="str">
        <f t="shared" si="2"/>
        <v>Avatar of Clouds</v>
      </c>
      <c r="Q35" t="str">
        <f t="shared" si="2"/>
        <v>Avatar of Clouds</v>
      </c>
      <c r="R35" t="str">
        <f t="shared" si="2"/>
        <v>Avatar of Clouds</v>
      </c>
      <c r="S35" t="str">
        <f t="shared" si="2"/>
        <v>Avatar of Clouds</v>
      </c>
    </row>
    <row r="36" spans="1:19" x14ac:dyDescent="0.3">
      <c r="A36" t="str">
        <f>Cartas!B36</f>
        <v>Avatar of Gold</v>
      </c>
      <c r="B36">
        <v>50</v>
      </c>
      <c r="C36" t="str">
        <f>IF(Cartas!I36="Chaos","Lich",IF(Cartas!I36="Aether","Samael",IF(Cartas!I36="Wyld","Gorc","Ursurio")))</f>
        <v>Gorc</v>
      </c>
      <c r="D36">
        <v>6</v>
      </c>
      <c r="E36" t="str">
        <f t="shared" si="2"/>
        <v>Avatar of Gold</v>
      </c>
      <c r="F36" t="str">
        <f t="shared" si="2"/>
        <v>Avatar of Gold</v>
      </c>
      <c r="G36" t="str">
        <f t="shared" si="2"/>
        <v>Avatar of Gold</v>
      </c>
      <c r="H36" t="str">
        <f t="shared" si="2"/>
        <v>Avatar of Gold</v>
      </c>
      <c r="I36" t="str">
        <f t="shared" si="2"/>
        <v>Avatar of Gold</v>
      </c>
      <c r="J36" t="str">
        <f t="shared" si="2"/>
        <v>Avatar of Gold</v>
      </c>
      <c r="K36" t="str">
        <f t="shared" si="2"/>
        <v>Avatar of Gold</v>
      </c>
      <c r="L36" t="str">
        <f t="shared" si="2"/>
        <v>Avatar of Gold</v>
      </c>
      <c r="M36" t="str">
        <f t="shared" si="2"/>
        <v>Avatar of Gold</v>
      </c>
      <c r="N36" t="str">
        <f t="shared" si="2"/>
        <v>Avatar of Gold</v>
      </c>
      <c r="O36" t="str">
        <f t="shared" si="2"/>
        <v>Avatar of Gold</v>
      </c>
      <c r="P36" t="str">
        <f t="shared" si="2"/>
        <v>Avatar of Gold</v>
      </c>
      <c r="Q36" t="str">
        <f t="shared" si="2"/>
        <v>Avatar of Gold</v>
      </c>
      <c r="R36" t="str">
        <f t="shared" si="2"/>
        <v>Avatar of Gold</v>
      </c>
      <c r="S36" t="str">
        <f t="shared" si="2"/>
        <v>Avatar of Gold</v>
      </c>
    </row>
    <row r="37" spans="1:19" x14ac:dyDescent="0.3">
      <c r="A37" t="str">
        <f>Cartas!B37</f>
        <v>Aven Skypiercer</v>
      </c>
      <c r="B37">
        <v>50</v>
      </c>
      <c r="C37" t="str">
        <f>IF(Cartas!I37="Chaos","Lich",IF(Cartas!I37="Aether","Samael",IF(Cartas!I37="Wyld","Gorc","Ursurio")))</f>
        <v>Samael</v>
      </c>
      <c r="D37">
        <v>6</v>
      </c>
      <c r="E37" t="str">
        <f t="shared" si="2"/>
        <v>Aven Skypiercer</v>
      </c>
      <c r="F37" t="str">
        <f t="shared" si="2"/>
        <v>Aven Skypiercer</v>
      </c>
      <c r="G37" t="str">
        <f t="shared" si="2"/>
        <v>Aven Skypiercer</v>
      </c>
      <c r="H37" t="str">
        <f t="shared" si="2"/>
        <v>Aven Skypiercer</v>
      </c>
      <c r="I37" t="str">
        <f t="shared" si="2"/>
        <v>Aven Skypiercer</v>
      </c>
      <c r="J37" t="str">
        <f t="shared" si="2"/>
        <v>Aven Skypiercer</v>
      </c>
      <c r="K37" t="str">
        <f t="shared" si="2"/>
        <v>Aven Skypiercer</v>
      </c>
      <c r="L37" t="str">
        <f t="shared" si="2"/>
        <v>Aven Skypiercer</v>
      </c>
      <c r="M37" t="str">
        <f t="shared" si="2"/>
        <v>Aven Skypiercer</v>
      </c>
      <c r="N37" t="str">
        <f t="shared" si="2"/>
        <v>Aven Skypiercer</v>
      </c>
      <c r="O37" t="str">
        <f t="shared" si="2"/>
        <v>Aven Skypiercer</v>
      </c>
      <c r="P37" t="str">
        <f t="shared" si="2"/>
        <v>Aven Skypiercer</v>
      </c>
      <c r="Q37" t="str">
        <f t="shared" si="2"/>
        <v>Aven Skypiercer</v>
      </c>
      <c r="R37" t="str">
        <f t="shared" si="2"/>
        <v>Aven Skypiercer</v>
      </c>
      <c r="S37" t="str">
        <f t="shared" si="2"/>
        <v>Aven Skypiercer</v>
      </c>
    </row>
    <row r="38" spans="1:19" x14ac:dyDescent="0.3">
      <c r="A38" t="str">
        <f>Cartas!B38</f>
        <v>Avenging Angel</v>
      </c>
      <c r="B38">
        <v>50</v>
      </c>
      <c r="C38" t="str">
        <f>IF(Cartas!I38="Chaos","Lich",IF(Cartas!I38="Aether","Samael",IF(Cartas!I38="Wyld","Gorc","Ursurio")))</f>
        <v>Samael</v>
      </c>
      <c r="D38">
        <v>6</v>
      </c>
      <c r="E38" t="str">
        <f t="shared" si="2"/>
        <v>Avenging Angel</v>
      </c>
      <c r="F38" t="str">
        <f t="shared" si="2"/>
        <v>Avenging Angel</v>
      </c>
      <c r="G38" t="str">
        <f t="shared" si="2"/>
        <v>Avenging Angel</v>
      </c>
      <c r="H38" t="str">
        <f t="shared" si="2"/>
        <v>Avenging Angel</v>
      </c>
      <c r="I38" t="str">
        <f t="shared" si="2"/>
        <v>Avenging Angel</v>
      </c>
      <c r="J38" t="str">
        <f t="shared" si="2"/>
        <v>Avenging Angel</v>
      </c>
      <c r="K38" t="str">
        <f t="shared" si="2"/>
        <v>Avenging Angel</v>
      </c>
      <c r="L38" t="str">
        <f t="shared" si="2"/>
        <v>Avenging Angel</v>
      </c>
      <c r="M38" t="str">
        <f t="shared" si="2"/>
        <v>Avenging Angel</v>
      </c>
      <c r="N38" t="str">
        <f t="shared" si="2"/>
        <v>Avenging Angel</v>
      </c>
      <c r="O38" t="str">
        <f t="shared" si="2"/>
        <v>Avenging Angel</v>
      </c>
      <c r="P38" t="str">
        <f t="shared" si="2"/>
        <v>Avenging Angel</v>
      </c>
      <c r="Q38" t="str">
        <f t="shared" si="2"/>
        <v>Avenging Angel</v>
      </c>
      <c r="R38" t="str">
        <f t="shared" si="2"/>
        <v>Avenging Angel</v>
      </c>
      <c r="S38" t="str">
        <f t="shared" si="2"/>
        <v>Avenging Angel</v>
      </c>
    </row>
    <row r="39" spans="1:19" x14ac:dyDescent="0.3">
      <c r="A39" t="str">
        <f>Cartas!B39</f>
        <v>Azure Sphinx</v>
      </c>
      <c r="B39">
        <v>50</v>
      </c>
      <c r="C39" t="str">
        <f>IF(Cartas!I39="Chaos","Lich",IF(Cartas!I39="Aether","Samael",IF(Cartas!I39="Wyld","Gorc","Ursurio")))</f>
        <v>Samael</v>
      </c>
      <c r="D39">
        <v>6</v>
      </c>
      <c r="E39" t="str">
        <f t="shared" si="2"/>
        <v>Azure Sphinx</v>
      </c>
      <c r="F39" t="str">
        <f t="shared" si="2"/>
        <v>Azure Sphinx</v>
      </c>
      <c r="G39" t="str">
        <f t="shared" si="2"/>
        <v>Azure Sphinx</v>
      </c>
      <c r="H39" t="str">
        <f t="shared" si="2"/>
        <v>Azure Sphinx</v>
      </c>
      <c r="I39" t="str">
        <f t="shared" si="2"/>
        <v>Azure Sphinx</v>
      </c>
      <c r="J39" t="str">
        <f t="shared" si="2"/>
        <v>Azure Sphinx</v>
      </c>
      <c r="K39" t="str">
        <f t="shared" si="2"/>
        <v>Azure Sphinx</v>
      </c>
      <c r="L39" t="str">
        <f t="shared" si="2"/>
        <v>Azure Sphinx</v>
      </c>
      <c r="M39" t="str">
        <f t="shared" si="2"/>
        <v>Azure Sphinx</v>
      </c>
      <c r="N39" t="str">
        <f t="shared" si="2"/>
        <v>Azure Sphinx</v>
      </c>
      <c r="O39" t="str">
        <f t="shared" si="2"/>
        <v>Azure Sphinx</v>
      </c>
      <c r="P39" t="str">
        <f t="shared" si="2"/>
        <v>Azure Sphinx</v>
      </c>
      <c r="Q39" t="str">
        <f t="shared" si="2"/>
        <v>Azure Sphinx</v>
      </c>
      <c r="R39" t="str">
        <f t="shared" si="2"/>
        <v>Azure Sphinx</v>
      </c>
      <c r="S39" t="str">
        <f t="shared" si="2"/>
        <v>Azure Sphinx</v>
      </c>
    </row>
    <row r="40" spans="1:19" x14ac:dyDescent="0.3">
      <c r="A40" t="str">
        <f>Cartas!B40</f>
        <v>Battle turtle</v>
      </c>
      <c r="B40">
        <v>50</v>
      </c>
      <c r="C40" t="str">
        <f>IF(Cartas!I40="Chaos","Lich",IF(Cartas!I40="Aether","Samael",IF(Cartas!I40="Wyld","Gorc","Ursurio")))</f>
        <v>Gorc</v>
      </c>
      <c r="D40">
        <v>6</v>
      </c>
      <c r="E40" t="str">
        <f t="shared" si="2"/>
        <v>Battle turtle</v>
      </c>
      <c r="F40" t="str">
        <f t="shared" si="2"/>
        <v>Battle turtle</v>
      </c>
      <c r="G40" t="str">
        <f t="shared" si="2"/>
        <v>Battle turtle</v>
      </c>
      <c r="H40" t="str">
        <f t="shared" si="2"/>
        <v>Battle turtle</v>
      </c>
      <c r="I40" t="str">
        <f t="shared" si="2"/>
        <v>Battle turtle</v>
      </c>
      <c r="J40" t="str">
        <f t="shared" si="2"/>
        <v>Battle turtle</v>
      </c>
      <c r="K40" t="str">
        <f t="shared" si="2"/>
        <v>Battle turtle</v>
      </c>
      <c r="L40" t="str">
        <f t="shared" si="2"/>
        <v>Battle turtle</v>
      </c>
      <c r="M40" t="str">
        <f t="shared" si="2"/>
        <v>Battle turtle</v>
      </c>
      <c r="N40" t="str">
        <f t="shared" si="2"/>
        <v>Battle turtle</v>
      </c>
      <c r="O40" t="str">
        <f t="shared" si="2"/>
        <v>Battle turtle</v>
      </c>
      <c r="P40" t="str">
        <f t="shared" si="2"/>
        <v>Battle turtle</v>
      </c>
      <c r="Q40" t="str">
        <f t="shared" si="2"/>
        <v>Battle turtle</v>
      </c>
      <c r="R40" t="str">
        <f t="shared" si="2"/>
        <v>Battle turtle</v>
      </c>
      <c r="S40" t="str">
        <f t="shared" si="2"/>
        <v>Battle turtle</v>
      </c>
    </row>
    <row r="41" spans="1:19" x14ac:dyDescent="0.3">
      <c r="A41" t="str">
        <f>Cartas!B41</f>
        <v>Beacon Guardian</v>
      </c>
      <c r="B41">
        <v>50</v>
      </c>
      <c r="C41" t="str">
        <f>IF(Cartas!I41="Chaos","Lich",IF(Cartas!I41="Aether","Samael",IF(Cartas!I41="Wyld","Gorc","Ursurio")))</f>
        <v>Samael</v>
      </c>
      <c r="D41">
        <v>6</v>
      </c>
      <c r="E41" t="str">
        <f t="shared" si="2"/>
        <v>Beacon Guardian</v>
      </c>
      <c r="F41" t="str">
        <f t="shared" si="2"/>
        <v>Beacon Guardian</v>
      </c>
      <c r="G41" t="str">
        <f t="shared" si="2"/>
        <v>Beacon Guardian</v>
      </c>
      <c r="H41" t="str">
        <f t="shared" si="2"/>
        <v>Beacon Guardian</v>
      </c>
      <c r="I41" t="str">
        <f t="shared" si="2"/>
        <v>Beacon Guardian</v>
      </c>
      <c r="J41" t="str">
        <f t="shared" si="2"/>
        <v>Beacon Guardian</v>
      </c>
      <c r="K41" t="str">
        <f t="shared" si="2"/>
        <v>Beacon Guardian</v>
      </c>
      <c r="L41" t="str">
        <f t="shared" si="2"/>
        <v>Beacon Guardian</v>
      </c>
      <c r="M41" t="str">
        <f t="shared" si="2"/>
        <v>Beacon Guardian</v>
      </c>
      <c r="N41" t="str">
        <f t="shared" si="2"/>
        <v>Beacon Guardian</v>
      </c>
      <c r="O41" t="str">
        <f t="shared" si="2"/>
        <v>Beacon Guardian</v>
      </c>
      <c r="P41" t="str">
        <f t="shared" si="2"/>
        <v>Beacon Guardian</v>
      </c>
      <c r="Q41" t="str">
        <f t="shared" si="2"/>
        <v>Beacon Guardian</v>
      </c>
      <c r="R41" t="str">
        <f t="shared" si="2"/>
        <v>Beacon Guardian</v>
      </c>
      <c r="S41" t="str">
        <f t="shared" si="2"/>
        <v>Beacon Guardian</v>
      </c>
    </row>
    <row r="42" spans="1:19" x14ac:dyDescent="0.3">
      <c r="A42" t="str">
        <f>Cartas!B42</f>
        <v>Beat of the Wyld</v>
      </c>
      <c r="B42">
        <v>50</v>
      </c>
      <c r="C42" t="str">
        <f>IF(Cartas!I42="Chaos","Lich",IF(Cartas!I42="Aether","Samael",IF(Cartas!I42="Wyld","Gorc","Ursurio")))</f>
        <v>Gorc</v>
      </c>
      <c r="D42">
        <v>6</v>
      </c>
      <c r="E42" t="str">
        <f t="shared" si="2"/>
        <v>Beat of the Wyld</v>
      </c>
      <c r="F42" t="str">
        <f t="shared" si="2"/>
        <v>Beat of the Wyld</v>
      </c>
      <c r="G42" t="str">
        <f t="shared" si="2"/>
        <v>Beat of the Wyld</v>
      </c>
      <c r="H42" t="str">
        <f t="shared" si="2"/>
        <v>Beat of the Wyld</v>
      </c>
      <c r="I42" t="str">
        <f t="shared" si="2"/>
        <v>Beat of the Wyld</v>
      </c>
      <c r="J42" t="str">
        <f t="shared" si="2"/>
        <v>Beat of the Wyld</v>
      </c>
      <c r="K42" t="str">
        <f t="shared" si="2"/>
        <v>Beat of the Wyld</v>
      </c>
      <c r="L42" t="str">
        <f t="shared" si="2"/>
        <v>Beat of the Wyld</v>
      </c>
      <c r="M42" t="str">
        <f t="shared" si="2"/>
        <v>Beat of the Wyld</v>
      </c>
      <c r="N42" t="str">
        <f t="shared" si="2"/>
        <v>Beat of the Wyld</v>
      </c>
      <c r="O42" t="str">
        <f t="shared" si="2"/>
        <v>Beat of the Wyld</v>
      </c>
      <c r="P42" t="str">
        <f t="shared" si="2"/>
        <v>Beat of the Wyld</v>
      </c>
      <c r="Q42" t="str">
        <f t="shared" si="2"/>
        <v>Beat of the Wyld</v>
      </c>
      <c r="R42" t="str">
        <f t="shared" si="2"/>
        <v>Beat of the Wyld</v>
      </c>
      <c r="S42" t="str">
        <f t="shared" si="2"/>
        <v>Beat of the Wyld</v>
      </c>
    </row>
    <row r="43" spans="1:19" x14ac:dyDescent="0.3">
      <c r="A43" t="str">
        <f>Cartas!B43</f>
        <v>Bedlam Angel</v>
      </c>
      <c r="B43">
        <v>50</v>
      </c>
      <c r="C43" t="str">
        <f>IF(Cartas!I43="Chaos","Lich",IF(Cartas!I43="Aether","Samael",IF(Cartas!I43="Wyld","Gorc","Ursurio")))</f>
        <v>Lich</v>
      </c>
      <c r="D43">
        <v>6</v>
      </c>
      <c r="E43" t="str">
        <f t="shared" si="2"/>
        <v>Bedlam Angel</v>
      </c>
      <c r="F43" t="str">
        <f t="shared" si="2"/>
        <v>Bedlam Angel</v>
      </c>
      <c r="G43" t="str">
        <f t="shared" si="2"/>
        <v>Bedlam Angel</v>
      </c>
      <c r="H43" t="str">
        <f t="shared" si="2"/>
        <v>Bedlam Angel</v>
      </c>
      <c r="I43" t="str">
        <f t="shared" si="2"/>
        <v>Bedlam Angel</v>
      </c>
      <c r="J43" t="str">
        <f t="shared" si="2"/>
        <v>Bedlam Angel</v>
      </c>
      <c r="K43" t="str">
        <f t="shared" si="2"/>
        <v>Bedlam Angel</v>
      </c>
      <c r="L43" t="str">
        <f t="shared" si="2"/>
        <v>Bedlam Angel</v>
      </c>
      <c r="M43" t="str">
        <f t="shared" si="2"/>
        <v>Bedlam Angel</v>
      </c>
      <c r="N43" t="str">
        <f t="shared" si="2"/>
        <v>Bedlam Angel</v>
      </c>
      <c r="O43" t="str">
        <f t="shared" si="2"/>
        <v>Bedlam Angel</v>
      </c>
      <c r="P43" t="str">
        <f t="shared" si="2"/>
        <v>Bedlam Angel</v>
      </c>
      <c r="Q43" t="str">
        <f t="shared" si="2"/>
        <v>Bedlam Angel</v>
      </c>
      <c r="R43" t="str">
        <f t="shared" si="2"/>
        <v>Bedlam Angel</v>
      </c>
      <c r="S43" t="str">
        <f t="shared" si="2"/>
        <v>Bedlam Angel</v>
      </c>
    </row>
    <row r="44" spans="1:19" x14ac:dyDescent="0.3">
      <c r="A44" t="str">
        <f>Cartas!B44</f>
        <v>Bedrock Dragon</v>
      </c>
      <c r="B44">
        <v>50</v>
      </c>
      <c r="C44" t="str">
        <f>IF(Cartas!I44="Chaos","Lich",IF(Cartas!I44="Aether","Samael",IF(Cartas!I44="Wyld","Gorc","Ursurio")))</f>
        <v>Gorc</v>
      </c>
      <c r="D44">
        <v>6</v>
      </c>
      <c r="E44" t="str">
        <f t="shared" si="2"/>
        <v>Bedrock Dragon</v>
      </c>
      <c r="F44" t="str">
        <f t="shared" si="2"/>
        <v>Bedrock Dragon</v>
      </c>
      <c r="G44" t="str">
        <f t="shared" si="2"/>
        <v>Bedrock Dragon</v>
      </c>
      <c r="H44" t="str">
        <f t="shared" si="2"/>
        <v>Bedrock Dragon</v>
      </c>
      <c r="I44" t="str">
        <f t="shared" si="2"/>
        <v>Bedrock Dragon</v>
      </c>
      <c r="J44" t="str">
        <f t="shared" si="2"/>
        <v>Bedrock Dragon</v>
      </c>
      <c r="K44" t="str">
        <f t="shared" si="2"/>
        <v>Bedrock Dragon</v>
      </c>
      <c r="L44" t="str">
        <f t="shared" si="2"/>
        <v>Bedrock Dragon</v>
      </c>
      <c r="M44" t="str">
        <f t="shared" si="2"/>
        <v>Bedrock Dragon</v>
      </c>
      <c r="N44" t="str">
        <f t="shared" si="2"/>
        <v>Bedrock Dragon</v>
      </c>
      <c r="O44" t="str">
        <f t="shared" si="2"/>
        <v>Bedrock Dragon</v>
      </c>
      <c r="P44" t="str">
        <f t="shared" si="2"/>
        <v>Bedrock Dragon</v>
      </c>
      <c r="Q44" t="str">
        <f t="shared" si="2"/>
        <v>Bedrock Dragon</v>
      </c>
      <c r="R44" t="str">
        <f t="shared" si="2"/>
        <v>Bedrock Dragon</v>
      </c>
      <c r="S44" t="str">
        <f t="shared" si="2"/>
        <v>Bedrock Dragon</v>
      </c>
    </row>
    <row r="45" spans="1:19" x14ac:dyDescent="0.3">
      <c r="A45" t="str">
        <f>Cartas!B45</f>
        <v>Beetle Breaker</v>
      </c>
      <c r="B45">
        <v>50</v>
      </c>
      <c r="C45" t="str">
        <f>IF(Cartas!I45="Chaos","Lich",IF(Cartas!I45="Aether","Samael",IF(Cartas!I45="Wyld","Gorc","Ursurio")))</f>
        <v>Gorc</v>
      </c>
      <c r="D45">
        <v>6</v>
      </c>
      <c r="E45" t="str">
        <f t="shared" si="2"/>
        <v>Beetle Breaker</v>
      </c>
      <c r="F45" t="str">
        <f t="shared" si="2"/>
        <v>Beetle Breaker</v>
      </c>
      <c r="G45" t="str">
        <f t="shared" si="2"/>
        <v>Beetle Breaker</v>
      </c>
      <c r="H45" t="str">
        <f t="shared" si="2"/>
        <v>Beetle Breaker</v>
      </c>
      <c r="I45" t="str">
        <f t="shared" si="2"/>
        <v>Beetle Breaker</v>
      </c>
      <c r="J45" t="str">
        <f t="shared" si="2"/>
        <v>Beetle Breaker</v>
      </c>
      <c r="K45" t="str">
        <f t="shared" si="2"/>
        <v>Beetle Breaker</v>
      </c>
      <c r="L45" t="str">
        <f t="shared" si="2"/>
        <v>Beetle Breaker</v>
      </c>
      <c r="M45" t="str">
        <f t="shared" si="2"/>
        <v>Beetle Breaker</v>
      </c>
      <c r="N45" t="str">
        <f t="shared" si="2"/>
        <v>Beetle Breaker</v>
      </c>
      <c r="O45" t="str">
        <f t="shared" si="2"/>
        <v>Beetle Breaker</v>
      </c>
      <c r="P45" t="str">
        <f t="shared" si="2"/>
        <v>Beetle Breaker</v>
      </c>
      <c r="Q45" t="str">
        <f t="shared" si="2"/>
        <v>Beetle Breaker</v>
      </c>
      <c r="R45" t="str">
        <f t="shared" si="2"/>
        <v>Beetle Breaker</v>
      </c>
      <c r="S45" t="str">
        <f t="shared" si="2"/>
        <v>Beetle Breaker</v>
      </c>
    </row>
    <row r="46" spans="1:19" x14ac:dyDescent="0.3">
      <c r="A46" t="str">
        <f>Cartas!B46</f>
        <v>Beetle Enchanter</v>
      </c>
      <c r="B46">
        <v>50</v>
      </c>
      <c r="C46" t="str">
        <f>IF(Cartas!I46="Chaos","Lich",IF(Cartas!I46="Aether","Samael",IF(Cartas!I46="Wyld","Gorc","Ursurio")))</f>
        <v>Gorc</v>
      </c>
      <c r="D46">
        <v>6</v>
      </c>
      <c r="E46" t="str">
        <f t="shared" si="2"/>
        <v>Beetle Enchanter</v>
      </c>
      <c r="F46" t="str">
        <f t="shared" si="2"/>
        <v>Beetle Enchanter</v>
      </c>
      <c r="G46" t="str">
        <f t="shared" si="2"/>
        <v>Beetle Enchanter</v>
      </c>
      <c r="H46" t="str">
        <f t="shared" si="2"/>
        <v>Beetle Enchanter</v>
      </c>
      <c r="I46" t="str">
        <f t="shared" si="2"/>
        <v>Beetle Enchanter</v>
      </c>
      <c r="J46" t="str">
        <f t="shared" si="2"/>
        <v>Beetle Enchanter</v>
      </c>
      <c r="K46" t="str">
        <f t="shared" si="2"/>
        <v>Beetle Enchanter</v>
      </c>
      <c r="L46" t="str">
        <f t="shared" si="2"/>
        <v>Beetle Enchanter</v>
      </c>
      <c r="M46" t="str">
        <f t="shared" si="2"/>
        <v>Beetle Enchanter</v>
      </c>
      <c r="N46" t="str">
        <f t="shared" si="2"/>
        <v>Beetle Enchanter</v>
      </c>
      <c r="O46" t="str">
        <f t="shared" si="2"/>
        <v>Beetle Enchanter</v>
      </c>
      <c r="P46" t="str">
        <f t="shared" si="2"/>
        <v>Beetle Enchanter</v>
      </c>
      <c r="Q46" t="str">
        <f t="shared" si="2"/>
        <v>Beetle Enchanter</v>
      </c>
      <c r="R46" t="str">
        <f t="shared" si="2"/>
        <v>Beetle Enchanter</v>
      </c>
      <c r="S46" t="str">
        <f t="shared" si="2"/>
        <v>Beetle Enchanter</v>
      </c>
    </row>
    <row r="47" spans="1:19" x14ac:dyDescent="0.3">
      <c r="A47" t="str">
        <f>Cartas!B47</f>
        <v>Beetle Tamer</v>
      </c>
      <c r="B47">
        <v>50</v>
      </c>
      <c r="C47" t="str">
        <f>IF(Cartas!I47="Chaos","Lich",IF(Cartas!I47="Aether","Samael",IF(Cartas!I47="Wyld","Gorc","Ursurio")))</f>
        <v>Gorc</v>
      </c>
      <c r="D47">
        <v>6</v>
      </c>
      <c r="E47" t="str">
        <f t="shared" si="2"/>
        <v>Beetle Tamer</v>
      </c>
      <c r="F47" t="str">
        <f t="shared" si="2"/>
        <v>Beetle Tamer</v>
      </c>
      <c r="G47" t="str">
        <f t="shared" si="2"/>
        <v>Beetle Tamer</v>
      </c>
      <c r="H47" t="str">
        <f t="shared" si="2"/>
        <v>Beetle Tamer</v>
      </c>
      <c r="I47" t="str">
        <f t="shared" si="2"/>
        <v>Beetle Tamer</v>
      </c>
      <c r="J47" t="str">
        <f t="shared" si="2"/>
        <v>Beetle Tamer</v>
      </c>
      <c r="K47" t="str">
        <f t="shared" si="2"/>
        <v>Beetle Tamer</v>
      </c>
      <c r="L47" t="str">
        <f t="shared" si="2"/>
        <v>Beetle Tamer</v>
      </c>
      <c r="M47" t="str">
        <f t="shared" si="2"/>
        <v>Beetle Tamer</v>
      </c>
      <c r="N47" t="str">
        <f t="shared" si="2"/>
        <v>Beetle Tamer</v>
      </c>
      <c r="O47" t="str">
        <f t="shared" si="2"/>
        <v>Beetle Tamer</v>
      </c>
      <c r="P47" t="str">
        <f t="shared" si="2"/>
        <v>Beetle Tamer</v>
      </c>
      <c r="Q47" t="str">
        <f t="shared" si="2"/>
        <v>Beetle Tamer</v>
      </c>
      <c r="R47" t="str">
        <f t="shared" si="2"/>
        <v>Beetle Tamer</v>
      </c>
      <c r="S47" t="str">
        <f t="shared" si="2"/>
        <v>Beetle Tamer</v>
      </c>
    </row>
    <row r="48" spans="1:19" x14ac:dyDescent="0.3">
      <c r="A48" t="str">
        <f>Cartas!B48</f>
        <v>Black Knight</v>
      </c>
      <c r="B48">
        <v>50</v>
      </c>
      <c r="C48" t="str">
        <f>IF(Cartas!I48="Chaos","Lich",IF(Cartas!I48="Aether","Samael",IF(Cartas!I48="Wyld","Gorc","Ursurio")))</f>
        <v>Lich</v>
      </c>
      <c r="D48">
        <v>6</v>
      </c>
      <c r="E48" t="str">
        <f t="shared" si="2"/>
        <v>Black Knight</v>
      </c>
      <c r="F48" t="str">
        <f t="shared" si="2"/>
        <v>Black Knight</v>
      </c>
      <c r="G48" t="str">
        <f t="shared" si="2"/>
        <v>Black Knight</v>
      </c>
      <c r="H48" t="str">
        <f t="shared" si="2"/>
        <v>Black Knight</v>
      </c>
      <c r="I48" t="str">
        <f t="shared" si="2"/>
        <v>Black Knight</v>
      </c>
      <c r="J48" t="str">
        <f t="shared" si="2"/>
        <v>Black Knight</v>
      </c>
      <c r="K48" t="str">
        <f t="shared" si="2"/>
        <v>Black Knight</v>
      </c>
      <c r="L48" t="str">
        <f t="shared" si="2"/>
        <v>Black Knight</v>
      </c>
      <c r="M48" t="str">
        <f t="shared" si="2"/>
        <v>Black Knight</v>
      </c>
      <c r="N48" t="str">
        <f t="shared" si="2"/>
        <v>Black Knight</v>
      </c>
      <c r="O48" t="str">
        <f t="shared" si="2"/>
        <v>Black Knight</v>
      </c>
      <c r="P48" t="str">
        <f t="shared" si="2"/>
        <v>Black Knight</v>
      </c>
      <c r="Q48" t="str">
        <f t="shared" si="2"/>
        <v>Black Knight</v>
      </c>
      <c r="R48" t="str">
        <f t="shared" si="2"/>
        <v>Black Knight</v>
      </c>
      <c r="S48" t="str">
        <f t="shared" si="2"/>
        <v>Black Knight</v>
      </c>
    </row>
    <row r="49" spans="1:19" x14ac:dyDescent="0.3">
      <c r="A49" t="str">
        <f>Cartas!B49</f>
        <v>Blazekin Dragon</v>
      </c>
      <c r="B49">
        <v>50</v>
      </c>
      <c r="C49" t="str">
        <f>IF(Cartas!I49="Chaos","Lich",IF(Cartas!I49="Aether","Samael",IF(Cartas!I49="Wyld","Gorc","Ursurio")))</f>
        <v>Lich</v>
      </c>
      <c r="D49">
        <v>6</v>
      </c>
      <c r="E49" t="str">
        <f t="shared" si="2"/>
        <v>Blazekin Dragon</v>
      </c>
      <c r="F49" t="str">
        <f t="shared" si="2"/>
        <v>Blazekin Dragon</v>
      </c>
      <c r="G49" t="str">
        <f t="shared" si="2"/>
        <v>Blazekin Dragon</v>
      </c>
      <c r="H49" t="str">
        <f t="shared" si="2"/>
        <v>Blazekin Dragon</v>
      </c>
      <c r="I49" t="str">
        <f t="shared" si="2"/>
        <v>Blazekin Dragon</v>
      </c>
      <c r="J49" t="str">
        <f t="shared" si="2"/>
        <v>Blazekin Dragon</v>
      </c>
      <c r="K49" t="str">
        <f t="shared" si="2"/>
        <v>Blazekin Dragon</v>
      </c>
      <c r="L49" t="str">
        <f t="shared" si="2"/>
        <v>Blazekin Dragon</v>
      </c>
      <c r="M49" t="str">
        <f t="shared" si="2"/>
        <v>Blazekin Dragon</v>
      </c>
      <c r="N49" t="str">
        <f t="shared" si="2"/>
        <v>Blazekin Dragon</v>
      </c>
      <c r="O49" t="str">
        <f t="shared" si="2"/>
        <v>Blazekin Dragon</v>
      </c>
      <c r="P49" t="str">
        <f t="shared" si="2"/>
        <v>Blazekin Dragon</v>
      </c>
      <c r="Q49" t="str">
        <f t="shared" si="2"/>
        <v>Blazekin Dragon</v>
      </c>
      <c r="R49" t="str">
        <f t="shared" si="2"/>
        <v>Blazekin Dragon</v>
      </c>
      <c r="S49" t="str">
        <f t="shared" si="2"/>
        <v>Blazekin Dragon</v>
      </c>
    </row>
    <row r="50" spans="1:19" x14ac:dyDescent="0.3">
      <c r="A50" t="str">
        <f>Cartas!B50</f>
        <v>Blazen Dragon</v>
      </c>
      <c r="B50">
        <v>50</v>
      </c>
      <c r="C50" t="str">
        <f>IF(Cartas!I50="Chaos","Lich",IF(Cartas!I50="Aether","Samael",IF(Cartas!I50="Wyld","Gorc","Ursurio")))</f>
        <v>Lich</v>
      </c>
      <c r="D50">
        <v>6</v>
      </c>
      <c r="E50" t="str">
        <f t="shared" si="2"/>
        <v>Blazen Dragon</v>
      </c>
      <c r="F50" t="str">
        <f t="shared" si="2"/>
        <v>Blazen Dragon</v>
      </c>
      <c r="G50" t="str">
        <f t="shared" si="2"/>
        <v>Blazen Dragon</v>
      </c>
      <c r="H50" t="str">
        <f t="shared" si="2"/>
        <v>Blazen Dragon</v>
      </c>
      <c r="I50" t="str">
        <f t="shared" si="2"/>
        <v>Blazen Dragon</v>
      </c>
      <c r="J50" t="str">
        <f t="shared" si="2"/>
        <v>Blazen Dragon</v>
      </c>
      <c r="K50" t="str">
        <f t="shared" si="2"/>
        <v>Blazen Dragon</v>
      </c>
      <c r="L50" t="str">
        <f t="shared" si="2"/>
        <v>Blazen Dragon</v>
      </c>
      <c r="M50" t="str">
        <f t="shared" si="2"/>
        <v>Blazen Dragon</v>
      </c>
      <c r="N50" t="str">
        <f t="shared" si="2"/>
        <v>Blazen Dragon</v>
      </c>
      <c r="O50" t="str">
        <f t="shared" si="2"/>
        <v>Blazen Dragon</v>
      </c>
      <c r="P50" t="str">
        <f t="shared" si="2"/>
        <v>Blazen Dragon</v>
      </c>
      <c r="Q50" t="str">
        <f t="shared" si="2"/>
        <v>Blazen Dragon</v>
      </c>
      <c r="R50" t="str">
        <f t="shared" si="2"/>
        <v>Blazen Dragon</v>
      </c>
      <c r="S50" t="str">
        <f t="shared" si="2"/>
        <v>Blazen Dragon</v>
      </c>
    </row>
    <row r="51" spans="1:19" x14ac:dyDescent="0.3">
      <c r="A51" t="str">
        <f>Cartas!B51</f>
        <v>Blazen Spirit</v>
      </c>
      <c r="B51">
        <v>50</v>
      </c>
      <c r="C51" t="str">
        <f>IF(Cartas!I51="Chaos","Lich",IF(Cartas!I51="Aether","Samael",IF(Cartas!I51="Wyld","Gorc","Ursurio")))</f>
        <v>Lich</v>
      </c>
      <c r="D51">
        <v>6</v>
      </c>
      <c r="E51" t="str">
        <f t="shared" ref="E51:S67" si="3">$A51</f>
        <v>Blazen Spirit</v>
      </c>
      <c r="F51" t="str">
        <f t="shared" si="3"/>
        <v>Blazen Spirit</v>
      </c>
      <c r="G51" t="str">
        <f t="shared" si="3"/>
        <v>Blazen Spirit</v>
      </c>
      <c r="H51" t="str">
        <f t="shared" si="3"/>
        <v>Blazen Spirit</v>
      </c>
      <c r="I51" t="str">
        <f t="shared" si="3"/>
        <v>Blazen Spirit</v>
      </c>
      <c r="J51" t="str">
        <f t="shared" si="3"/>
        <v>Blazen Spirit</v>
      </c>
      <c r="K51" t="str">
        <f t="shared" si="3"/>
        <v>Blazen Spirit</v>
      </c>
      <c r="L51" t="str">
        <f t="shared" si="3"/>
        <v>Blazen Spirit</v>
      </c>
      <c r="M51" t="str">
        <f t="shared" si="3"/>
        <v>Blazen Spirit</v>
      </c>
      <c r="N51" t="str">
        <f t="shared" si="3"/>
        <v>Blazen Spirit</v>
      </c>
      <c r="O51" t="str">
        <f t="shared" si="3"/>
        <v>Blazen Spirit</v>
      </c>
      <c r="P51" t="str">
        <f t="shared" si="3"/>
        <v>Blazen Spirit</v>
      </c>
      <c r="Q51" t="str">
        <f t="shared" si="3"/>
        <v>Blazen Spirit</v>
      </c>
      <c r="R51" t="str">
        <f t="shared" si="3"/>
        <v>Blazen Spirit</v>
      </c>
      <c r="S51" t="str">
        <f t="shared" si="3"/>
        <v>Blazen Spirit</v>
      </c>
    </row>
    <row r="52" spans="1:19" x14ac:dyDescent="0.3">
      <c r="A52" t="str">
        <f>Cartas!B52</f>
        <v>Blazerage Dragon</v>
      </c>
      <c r="B52">
        <v>50</v>
      </c>
      <c r="C52" t="str">
        <f>IF(Cartas!I52="Chaos","Lich",IF(Cartas!I52="Aether","Samael",IF(Cartas!I52="Wyld","Gorc","Ursurio")))</f>
        <v>Lich</v>
      </c>
      <c r="D52">
        <v>6</v>
      </c>
      <c r="E52" t="str">
        <f t="shared" si="3"/>
        <v>Blazerage Dragon</v>
      </c>
      <c r="F52" t="str">
        <f t="shared" si="3"/>
        <v>Blazerage Dragon</v>
      </c>
      <c r="G52" t="str">
        <f t="shared" si="3"/>
        <v>Blazerage Dragon</v>
      </c>
      <c r="H52" t="str">
        <f t="shared" si="3"/>
        <v>Blazerage Dragon</v>
      </c>
      <c r="I52" t="str">
        <f t="shared" si="3"/>
        <v>Blazerage Dragon</v>
      </c>
      <c r="J52" t="str">
        <f t="shared" si="3"/>
        <v>Blazerage Dragon</v>
      </c>
      <c r="K52" t="str">
        <f t="shared" si="3"/>
        <v>Blazerage Dragon</v>
      </c>
      <c r="L52" t="str">
        <f t="shared" si="3"/>
        <v>Blazerage Dragon</v>
      </c>
      <c r="M52" t="str">
        <f t="shared" si="3"/>
        <v>Blazerage Dragon</v>
      </c>
      <c r="N52" t="str">
        <f t="shared" si="3"/>
        <v>Blazerage Dragon</v>
      </c>
      <c r="O52" t="str">
        <f t="shared" si="3"/>
        <v>Blazerage Dragon</v>
      </c>
      <c r="P52" t="str">
        <f t="shared" si="3"/>
        <v>Blazerage Dragon</v>
      </c>
      <c r="Q52" t="str">
        <f t="shared" si="3"/>
        <v>Blazerage Dragon</v>
      </c>
      <c r="R52" t="str">
        <f t="shared" si="3"/>
        <v>Blazerage Dragon</v>
      </c>
      <c r="S52" t="str">
        <f t="shared" si="3"/>
        <v>Blazerage Dragon</v>
      </c>
    </row>
    <row r="53" spans="1:19" x14ac:dyDescent="0.3">
      <c r="A53" t="str">
        <f>Cartas!B53</f>
        <v>Blazing Aurora</v>
      </c>
      <c r="B53">
        <v>50</v>
      </c>
      <c r="C53" t="str">
        <f>IF(Cartas!I53="Chaos","Lich",IF(Cartas!I53="Aether","Samael",IF(Cartas!I53="Wyld","Gorc","Ursurio")))</f>
        <v>Samael</v>
      </c>
      <c r="D53">
        <v>6</v>
      </c>
      <c r="E53" t="str">
        <f t="shared" si="3"/>
        <v>Blazing Aurora</v>
      </c>
      <c r="F53" t="str">
        <f t="shared" si="3"/>
        <v>Blazing Aurora</v>
      </c>
      <c r="G53" t="str">
        <f t="shared" si="3"/>
        <v>Blazing Aurora</v>
      </c>
      <c r="H53" t="str">
        <f t="shared" si="3"/>
        <v>Blazing Aurora</v>
      </c>
      <c r="I53" t="str">
        <f t="shared" si="3"/>
        <v>Blazing Aurora</v>
      </c>
      <c r="J53" t="str">
        <f t="shared" si="3"/>
        <v>Blazing Aurora</v>
      </c>
      <c r="K53" t="str">
        <f t="shared" si="3"/>
        <v>Blazing Aurora</v>
      </c>
      <c r="L53" t="str">
        <f t="shared" si="3"/>
        <v>Blazing Aurora</v>
      </c>
      <c r="M53" t="str">
        <f t="shared" si="3"/>
        <v>Blazing Aurora</v>
      </c>
      <c r="N53" t="str">
        <f t="shared" si="3"/>
        <v>Blazing Aurora</v>
      </c>
      <c r="O53" t="str">
        <f t="shared" si="3"/>
        <v>Blazing Aurora</v>
      </c>
      <c r="P53" t="str">
        <f t="shared" si="3"/>
        <v>Blazing Aurora</v>
      </c>
      <c r="Q53" t="str">
        <f t="shared" si="3"/>
        <v>Blazing Aurora</v>
      </c>
      <c r="R53" t="str">
        <f t="shared" si="3"/>
        <v>Blazing Aurora</v>
      </c>
      <c r="S53" t="str">
        <f t="shared" si="3"/>
        <v>Blazing Aurora</v>
      </c>
    </row>
    <row r="54" spans="1:19" x14ac:dyDescent="0.3">
      <c r="A54" t="str">
        <f>Cartas!B54</f>
        <v>Blazing Drake</v>
      </c>
      <c r="B54">
        <v>50</v>
      </c>
      <c r="C54" t="str">
        <f>IF(Cartas!I54="Chaos","Lich",IF(Cartas!I54="Aether","Samael",IF(Cartas!I54="Wyld","Gorc","Ursurio")))</f>
        <v>Samael</v>
      </c>
      <c r="D54">
        <v>6</v>
      </c>
      <c r="E54" t="str">
        <f t="shared" si="3"/>
        <v>Blazing Drake</v>
      </c>
      <c r="F54" t="str">
        <f t="shared" si="3"/>
        <v>Blazing Drake</v>
      </c>
      <c r="G54" t="str">
        <f t="shared" si="3"/>
        <v>Blazing Drake</v>
      </c>
      <c r="H54" t="str">
        <f t="shared" si="3"/>
        <v>Blazing Drake</v>
      </c>
      <c r="I54" t="str">
        <f t="shared" si="3"/>
        <v>Blazing Drake</v>
      </c>
      <c r="J54" t="str">
        <f t="shared" si="3"/>
        <v>Blazing Drake</v>
      </c>
      <c r="K54" t="str">
        <f t="shared" si="3"/>
        <v>Blazing Drake</v>
      </c>
      <c r="L54" t="str">
        <f t="shared" si="3"/>
        <v>Blazing Drake</v>
      </c>
      <c r="M54" t="str">
        <f t="shared" si="3"/>
        <v>Blazing Drake</v>
      </c>
      <c r="N54" t="str">
        <f t="shared" si="3"/>
        <v>Blazing Drake</v>
      </c>
      <c r="O54" t="str">
        <f t="shared" si="3"/>
        <v>Blazing Drake</v>
      </c>
      <c r="P54" t="str">
        <f t="shared" si="3"/>
        <v>Blazing Drake</v>
      </c>
      <c r="Q54" t="str">
        <f t="shared" si="3"/>
        <v>Blazing Drake</v>
      </c>
      <c r="R54" t="str">
        <f t="shared" si="3"/>
        <v>Blazing Drake</v>
      </c>
      <c r="S54" t="str">
        <f t="shared" si="3"/>
        <v>Blazing Drake</v>
      </c>
    </row>
    <row r="55" spans="1:19" x14ac:dyDescent="0.3">
      <c r="A55" t="str">
        <f>Cartas!B55</f>
        <v>Blizzard Dragon</v>
      </c>
      <c r="B55">
        <v>50</v>
      </c>
      <c r="C55" t="str">
        <f>IF(Cartas!I55="Chaos","Lich",IF(Cartas!I55="Aether","Samael",IF(Cartas!I55="Wyld","Gorc","Ursurio")))</f>
        <v>Samael</v>
      </c>
      <c r="D55">
        <v>6</v>
      </c>
      <c r="E55" t="str">
        <f t="shared" si="3"/>
        <v>Blizzard Dragon</v>
      </c>
      <c r="F55" t="str">
        <f t="shared" si="3"/>
        <v>Blizzard Dragon</v>
      </c>
      <c r="G55" t="str">
        <f t="shared" si="3"/>
        <v>Blizzard Dragon</v>
      </c>
      <c r="H55" t="str">
        <f t="shared" si="3"/>
        <v>Blizzard Dragon</v>
      </c>
      <c r="I55" t="str">
        <f t="shared" si="3"/>
        <v>Blizzard Dragon</v>
      </c>
      <c r="J55" t="str">
        <f t="shared" si="3"/>
        <v>Blizzard Dragon</v>
      </c>
      <c r="K55" t="str">
        <f t="shared" si="3"/>
        <v>Blizzard Dragon</v>
      </c>
      <c r="L55" t="str">
        <f t="shared" si="3"/>
        <v>Blizzard Dragon</v>
      </c>
      <c r="M55" t="str">
        <f t="shared" si="3"/>
        <v>Blizzard Dragon</v>
      </c>
      <c r="N55" t="str">
        <f t="shared" si="3"/>
        <v>Blizzard Dragon</v>
      </c>
      <c r="O55" t="str">
        <f t="shared" si="3"/>
        <v>Blizzard Dragon</v>
      </c>
      <c r="P55" t="str">
        <f t="shared" si="3"/>
        <v>Blizzard Dragon</v>
      </c>
      <c r="Q55" t="str">
        <f t="shared" si="3"/>
        <v>Blizzard Dragon</v>
      </c>
      <c r="R55" t="str">
        <f t="shared" si="3"/>
        <v>Blizzard Dragon</v>
      </c>
      <c r="S55" t="str">
        <f t="shared" si="3"/>
        <v>Blizzard Dragon</v>
      </c>
    </row>
    <row r="56" spans="1:19" x14ac:dyDescent="0.3">
      <c r="A56" t="str">
        <f>Cartas!B56</f>
        <v>Blood Demon</v>
      </c>
      <c r="B56">
        <v>50</v>
      </c>
      <c r="C56" t="str">
        <f>IF(Cartas!I56="Chaos","Lich",IF(Cartas!I56="Aether","Samael",IF(Cartas!I56="Wyld","Gorc","Ursurio")))</f>
        <v>Lich</v>
      </c>
      <c r="D56">
        <v>6</v>
      </c>
      <c r="E56" t="str">
        <f t="shared" si="3"/>
        <v>Blood Demon</v>
      </c>
      <c r="F56" t="str">
        <f t="shared" si="3"/>
        <v>Blood Demon</v>
      </c>
      <c r="G56" t="str">
        <f t="shared" si="3"/>
        <v>Blood Demon</v>
      </c>
      <c r="H56" t="str">
        <f t="shared" si="3"/>
        <v>Blood Demon</v>
      </c>
      <c r="I56" t="str">
        <f t="shared" si="3"/>
        <v>Blood Demon</v>
      </c>
      <c r="J56" t="str">
        <f t="shared" si="3"/>
        <v>Blood Demon</v>
      </c>
      <c r="K56" t="str">
        <f t="shared" si="3"/>
        <v>Blood Demon</v>
      </c>
      <c r="L56" t="str">
        <f t="shared" si="3"/>
        <v>Blood Demon</v>
      </c>
      <c r="M56" t="str">
        <f t="shared" si="3"/>
        <v>Blood Demon</v>
      </c>
      <c r="N56" t="str">
        <f t="shared" si="3"/>
        <v>Blood Demon</v>
      </c>
      <c r="O56" t="str">
        <f t="shared" si="3"/>
        <v>Blood Demon</v>
      </c>
      <c r="P56" t="str">
        <f t="shared" si="3"/>
        <v>Blood Demon</v>
      </c>
      <c r="Q56" t="str">
        <f t="shared" si="3"/>
        <v>Blood Demon</v>
      </c>
      <c r="R56" t="str">
        <f t="shared" si="3"/>
        <v>Blood Demon</v>
      </c>
      <c r="S56" t="str">
        <f t="shared" si="3"/>
        <v>Blood Demon</v>
      </c>
    </row>
    <row r="57" spans="1:19" x14ac:dyDescent="0.3">
      <c r="A57" t="str">
        <f>Cartas!B57</f>
        <v>Bloodclaw Wraith</v>
      </c>
      <c r="B57">
        <v>50</v>
      </c>
      <c r="C57" t="str">
        <f>IF(Cartas!I57="Chaos","Lich",IF(Cartas!I57="Aether","Samael",IF(Cartas!I57="Wyld","Gorc","Ursurio")))</f>
        <v>Lich</v>
      </c>
      <c r="D57">
        <v>6</v>
      </c>
      <c r="E57" t="str">
        <f t="shared" si="3"/>
        <v>Bloodclaw Wraith</v>
      </c>
      <c r="F57" t="str">
        <f t="shared" si="3"/>
        <v>Bloodclaw Wraith</v>
      </c>
      <c r="G57" t="str">
        <f t="shared" si="3"/>
        <v>Bloodclaw Wraith</v>
      </c>
      <c r="H57" t="str">
        <f t="shared" si="3"/>
        <v>Bloodclaw Wraith</v>
      </c>
      <c r="I57" t="str">
        <f t="shared" si="3"/>
        <v>Bloodclaw Wraith</v>
      </c>
      <c r="J57" t="str">
        <f t="shared" si="3"/>
        <v>Bloodclaw Wraith</v>
      </c>
      <c r="K57" t="str">
        <f t="shared" si="3"/>
        <v>Bloodclaw Wraith</v>
      </c>
      <c r="L57" t="str">
        <f t="shared" si="3"/>
        <v>Bloodclaw Wraith</v>
      </c>
      <c r="M57" t="str">
        <f t="shared" si="3"/>
        <v>Bloodclaw Wraith</v>
      </c>
      <c r="N57" t="str">
        <f t="shared" si="3"/>
        <v>Bloodclaw Wraith</v>
      </c>
      <c r="O57" t="str">
        <f t="shared" si="3"/>
        <v>Bloodclaw Wraith</v>
      </c>
      <c r="P57" t="str">
        <f t="shared" si="3"/>
        <v>Bloodclaw Wraith</v>
      </c>
      <c r="Q57" t="str">
        <f t="shared" si="3"/>
        <v>Bloodclaw Wraith</v>
      </c>
      <c r="R57" t="str">
        <f t="shared" si="3"/>
        <v>Bloodclaw Wraith</v>
      </c>
      <c r="S57" t="str">
        <f t="shared" si="3"/>
        <v>Bloodclaw Wraith</v>
      </c>
    </row>
    <row r="58" spans="1:19" x14ac:dyDescent="0.3">
      <c r="A58" t="str">
        <f>Cartas!B58</f>
        <v>Bolt Elemental</v>
      </c>
      <c r="B58">
        <v>50</v>
      </c>
      <c r="C58" t="str">
        <f>IF(Cartas!I58="Chaos","Lich",IF(Cartas!I58="Aether","Samael",IF(Cartas!I58="Wyld","Gorc","Ursurio")))</f>
        <v>Samael</v>
      </c>
      <c r="D58">
        <v>6</v>
      </c>
      <c r="E58" t="str">
        <f t="shared" si="3"/>
        <v>Bolt Elemental</v>
      </c>
      <c r="F58" t="str">
        <f t="shared" si="3"/>
        <v>Bolt Elemental</v>
      </c>
      <c r="G58" t="str">
        <f t="shared" si="3"/>
        <v>Bolt Elemental</v>
      </c>
      <c r="H58" t="str">
        <f t="shared" si="3"/>
        <v>Bolt Elemental</v>
      </c>
      <c r="I58" t="str">
        <f t="shared" si="3"/>
        <v>Bolt Elemental</v>
      </c>
      <c r="J58" t="str">
        <f t="shared" si="3"/>
        <v>Bolt Elemental</v>
      </c>
      <c r="K58" t="str">
        <f t="shared" si="3"/>
        <v>Bolt Elemental</v>
      </c>
      <c r="L58" t="str">
        <f t="shared" si="3"/>
        <v>Bolt Elemental</v>
      </c>
      <c r="M58" t="str">
        <f t="shared" si="3"/>
        <v>Bolt Elemental</v>
      </c>
      <c r="N58" t="str">
        <f t="shared" si="3"/>
        <v>Bolt Elemental</v>
      </c>
      <c r="O58" t="str">
        <f t="shared" si="3"/>
        <v>Bolt Elemental</v>
      </c>
      <c r="P58" t="str">
        <f t="shared" si="3"/>
        <v>Bolt Elemental</v>
      </c>
      <c r="Q58" t="str">
        <f t="shared" si="3"/>
        <v>Bolt Elemental</v>
      </c>
      <c r="R58" t="str">
        <f t="shared" si="3"/>
        <v>Bolt Elemental</v>
      </c>
      <c r="S58" t="str">
        <f t="shared" si="3"/>
        <v>Bolt Elemental</v>
      </c>
    </row>
    <row r="59" spans="1:19" x14ac:dyDescent="0.3">
      <c r="A59" t="str">
        <f>Cartas!B59</f>
        <v>Bomb Spirit</v>
      </c>
      <c r="B59">
        <v>50</v>
      </c>
      <c r="C59" t="str">
        <f>IF(Cartas!I59="Chaos","Lich",IF(Cartas!I59="Aether","Samael",IF(Cartas!I59="Wyld","Gorc","Ursurio")))</f>
        <v>Lich</v>
      </c>
      <c r="D59">
        <v>6</v>
      </c>
      <c r="E59" t="str">
        <f t="shared" si="3"/>
        <v>Bomb Spirit</v>
      </c>
      <c r="F59" t="str">
        <f t="shared" si="3"/>
        <v>Bomb Spirit</v>
      </c>
      <c r="G59" t="str">
        <f t="shared" si="3"/>
        <v>Bomb Spirit</v>
      </c>
      <c r="H59" t="str">
        <f t="shared" si="3"/>
        <v>Bomb Spirit</v>
      </c>
      <c r="I59" t="str">
        <f t="shared" si="3"/>
        <v>Bomb Spirit</v>
      </c>
      <c r="J59" t="str">
        <f t="shared" si="3"/>
        <v>Bomb Spirit</v>
      </c>
      <c r="K59" t="str">
        <f t="shared" si="3"/>
        <v>Bomb Spirit</v>
      </c>
      <c r="L59" t="str">
        <f t="shared" si="3"/>
        <v>Bomb Spirit</v>
      </c>
      <c r="M59" t="str">
        <f t="shared" si="3"/>
        <v>Bomb Spirit</v>
      </c>
      <c r="N59" t="str">
        <f t="shared" si="3"/>
        <v>Bomb Spirit</v>
      </c>
      <c r="O59" t="str">
        <f t="shared" si="3"/>
        <v>Bomb Spirit</v>
      </c>
      <c r="P59" t="str">
        <f t="shared" si="3"/>
        <v>Bomb Spirit</v>
      </c>
      <c r="Q59" t="str">
        <f t="shared" si="3"/>
        <v>Bomb Spirit</v>
      </c>
      <c r="R59" t="str">
        <f t="shared" si="3"/>
        <v>Bomb Spirit</v>
      </c>
      <c r="S59" t="str">
        <f t="shared" si="3"/>
        <v>Bomb Spirit</v>
      </c>
    </row>
    <row r="60" spans="1:19" x14ac:dyDescent="0.3">
      <c r="A60" t="str">
        <f>Cartas!B60</f>
        <v>Boneclaw Giant</v>
      </c>
      <c r="B60">
        <v>50</v>
      </c>
      <c r="C60" t="str">
        <f>IF(Cartas!I60="Chaos","Lich",IF(Cartas!I60="Aether","Samael",IF(Cartas!I60="Wyld","Gorc","Ursurio")))</f>
        <v>Lich</v>
      </c>
      <c r="D60">
        <v>6</v>
      </c>
      <c r="E60" t="str">
        <f t="shared" si="3"/>
        <v>Boneclaw Giant</v>
      </c>
      <c r="F60" t="str">
        <f t="shared" si="3"/>
        <v>Boneclaw Giant</v>
      </c>
      <c r="G60" t="str">
        <f t="shared" si="3"/>
        <v>Boneclaw Giant</v>
      </c>
      <c r="H60" t="str">
        <f t="shared" si="3"/>
        <v>Boneclaw Giant</v>
      </c>
      <c r="I60" t="str">
        <f t="shared" si="3"/>
        <v>Boneclaw Giant</v>
      </c>
      <c r="J60" t="str">
        <f t="shared" si="3"/>
        <v>Boneclaw Giant</v>
      </c>
      <c r="K60" t="str">
        <f t="shared" si="3"/>
        <v>Boneclaw Giant</v>
      </c>
      <c r="L60" t="str">
        <f t="shared" si="3"/>
        <v>Boneclaw Giant</v>
      </c>
      <c r="M60" t="str">
        <f t="shared" si="3"/>
        <v>Boneclaw Giant</v>
      </c>
      <c r="N60" t="str">
        <f t="shared" si="3"/>
        <v>Boneclaw Giant</v>
      </c>
      <c r="O60" t="str">
        <f t="shared" si="3"/>
        <v>Boneclaw Giant</v>
      </c>
      <c r="P60" t="str">
        <f t="shared" si="3"/>
        <v>Boneclaw Giant</v>
      </c>
      <c r="Q60" t="str">
        <f t="shared" si="3"/>
        <v>Boneclaw Giant</v>
      </c>
      <c r="R60" t="str">
        <f t="shared" si="3"/>
        <v>Boneclaw Giant</v>
      </c>
      <c r="S60" t="str">
        <f t="shared" si="3"/>
        <v>Boneclaw Giant</v>
      </c>
    </row>
    <row r="61" spans="1:19" x14ac:dyDescent="0.3">
      <c r="A61" t="str">
        <f>Cartas!B61</f>
        <v>Branding Automaton</v>
      </c>
      <c r="B61">
        <v>50</v>
      </c>
      <c r="C61" t="str">
        <f>IF(Cartas!I61="Chaos","Lich",IF(Cartas!I61="Aether","Samael",IF(Cartas!I61="Wyld","Gorc","Ursurio")))</f>
        <v>Lich</v>
      </c>
      <c r="D61">
        <v>6</v>
      </c>
      <c r="E61" t="str">
        <f t="shared" si="3"/>
        <v>Branding Automaton</v>
      </c>
      <c r="F61" t="str">
        <f t="shared" si="3"/>
        <v>Branding Automaton</v>
      </c>
      <c r="G61" t="str">
        <f t="shared" si="3"/>
        <v>Branding Automaton</v>
      </c>
      <c r="H61" t="str">
        <f t="shared" si="3"/>
        <v>Branding Automaton</v>
      </c>
      <c r="I61" t="str">
        <f t="shared" si="3"/>
        <v>Branding Automaton</v>
      </c>
      <c r="J61" t="str">
        <f t="shared" si="3"/>
        <v>Branding Automaton</v>
      </c>
      <c r="K61" t="str">
        <f t="shared" si="3"/>
        <v>Branding Automaton</v>
      </c>
      <c r="L61" t="str">
        <f t="shared" si="3"/>
        <v>Branding Automaton</v>
      </c>
      <c r="M61" t="str">
        <f t="shared" si="3"/>
        <v>Branding Automaton</v>
      </c>
      <c r="N61" t="str">
        <f t="shared" si="3"/>
        <v>Branding Automaton</v>
      </c>
      <c r="O61" t="str">
        <f t="shared" si="3"/>
        <v>Branding Automaton</v>
      </c>
      <c r="P61" t="str">
        <f t="shared" si="3"/>
        <v>Branding Automaton</v>
      </c>
      <c r="Q61" t="str">
        <f t="shared" si="3"/>
        <v>Branding Automaton</v>
      </c>
      <c r="R61" t="str">
        <f t="shared" si="3"/>
        <v>Branding Automaton</v>
      </c>
      <c r="S61" t="str">
        <f t="shared" si="3"/>
        <v>Branding Automaton</v>
      </c>
    </row>
    <row r="62" spans="1:19" x14ac:dyDescent="0.3">
      <c r="A62" t="str">
        <f>Cartas!B62</f>
        <v>Branding Construct</v>
      </c>
      <c r="B62">
        <v>50</v>
      </c>
      <c r="C62" t="str">
        <f>IF(Cartas!I62="Chaos","Lich",IF(Cartas!I62="Aether","Samael",IF(Cartas!I62="Wyld","Gorc","Ursurio")))</f>
        <v>Lich</v>
      </c>
      <c r="D62">
        <v>6</v>
      </c>
      <c r="E62" t="str">
        <f t="shared" si="3"/>
        <v>Branding Construct</v>
      </c>
      <c r="F62" t="str">
        <f t="shared" si="3"/>
        <v>Branding Construct</v>
      </c>
      <c r="G62" t="str">
        <f t="shared" si="3"/>
        <v>Branding Construct</v>
      </c>
      <c r="H62" t="str">
        <f t="shared" si="3"/>
        <v>Branding Construct</v>
      </c>
      <c r="I62" t="str">
        <f t="shared" si="3"/>
        <v>Branding Construct</v>
      </c>
      <c r="J62" t="str">
        <f t="shared" si="3"/>
        <v>Branding Construct</v>
      </c>
      <c r="K62" t="str">
        <f t="shared" si="3"/>
        <v>Branding Construct</v>
      </c>
      <c r="L62" t="str">
        <f t="shared" si="3"/>
        <v>Branding Construct</v>
      </c>
      <c r="M62" t="str">
        <f t="shared" si="3"/>
        <v>Branding Construct</v>
      </c>
      <c r="N62" t="str">
        <f t="shared" si="3"/>
        <v>Branding Construct</v>
      </c>
      <c r="O62" t="str">
        <f t="shared" si="3"/>
        <v>Branding Construct</v>
      </c>
      <c r="P62" t="str">
        <f t="shared" si="3"/>
        <v>Branding Construct</v>
      </c>
      <c r="Q62" t="str">
        <f t="shared" si="3"/>
        <v>Branding Construct</v>
      </c>
      <c r="R62" t="str">
        <f t="shared" si="3"/>
        <v>Branding Construct</v>
      </c>
      <c r="S62" t="str">
        <f t="shared" si="3"/>
        <v>Branding Construct</v>
      </c>
    </row>
    <row r="63" spans="1:19" x14ac:dyDescent="0.3">
      <c r="A63" t="str">
        <f>Cartas!B63</f>
        <v>Branding Engine</v>
      </c>
      <c r="B63">
        <v>50</v>
      </c>
      <c r="C63" t="str">
        <f>IF(Cartas!I63="Chaos","Lich",IF(Cartas!I63="Aether","Samael",IF(Cartas!I63="Wyld","Gorc","Ursurio")))</f>
        <v>Lich</v>
      </c>
      <c r="D63">
        <v>6</v>
      </c>
      <c r="E63" t="str">
        <f t="shared" si="3"/>
        <v>Branding Engine</v>
      </c>
      <c r="F63" t="str">
        <f t="shared" si="3"/>
        <v>Branding Engine</v>
      </c>
      <c r="G63" t="str">
        <f t="shared" si="3"/>
        <v>Branding Engine</v>
      </c>
      <c r="H63" t="str">
        <f t="shared" si="3"/>
        <v>Branding Engine</v>
      </c>
      <c r="I63" t="str">
        <f t="shared" si="3"/>
        <v>Branding Engine</v>
      </c>
      <c r="J63" t="str">
        <f t="shared" si="3"/>
        <v>Branding Engine</v>
      </c>
      <c r="K63" t="str">
        <f t="shared" si="3"/>
        <v>Branding Engine</v>
      </c>
      <c r="L63" t="str">
        <f t="shared" si="3"/>
        <v>Branding Engine</v>
      </c>
      <c r="M63" t="str">
        <f t="shared" si="3"/>
        <v>Branding Engine</v>
      </c>
      <c r="N63" t="str">
        <f t="shared" si="3"/>
        <v>Branding Engine</v>
      </c>
      <c r="O63" t="str">
        <f t="shared" si="3"/>
        <v>Branding Engine</v>
      </c>
      <c r="P63" t="str">
        <f t="shared" si="3"/>
        <v>Branding Engine</v>
      </c>
      <c r="Q63" t="str">
        <f t="shared" si="3"/>
        <v>Branding Engine</v>
      </c>
      <c r="R63" t="str">
        <f t="shared" si="3"/>
        <v>Branding Engine</v>
      </c>
      <c r="S63" t="str">
        <f t="shared" si="3"/>
        <v>Branding Engine</v>
      </c>
    </row>
    <row r="64" spans="1:19" x14ac:dyDescent="0.3">
      <c r="A64" t="str">
        <f>Cartas!B64</f>
        <v>Brillant aurora</v>
      </c>
      <c r="B64">
        <v>50</v>
      </c>
      <c r="C64" t="str">
        <f>IF(Cartas!I64="Chaos","Lich",IF(Cartas!I64="Aether","Samael",IF(Cartas!I64="Wyld","Gorc","Ursurio")))</f>
        <v>Samael</v>
      </c>
      <c r="D64">
        <v>6</v>
      </c>
      <c r="E64" t="str">
        <f t="shared" si="3"/>
        <v>Brillant aurora</v>
      </c>
      <c r="F64" t="str">
        <f t="shared" si="3"/>
        <v>Brillant aurora</v>
      </c>
      <c r="G64" t="str">
        <f t="shared" si="3"/>
        <v>Brillant aurora</v>
      </c>
      <c r="H64" t="str">
        <f t="shared" si="3"/>
        <v>Brillant aurora</v>
      </c>
      <c r="I64" t="str">
        <f t="shared" si="3"/>
        <v>Brillant aurora</v>
      </c>
      <c r="J64" t="str">
        <f t="shared" si="3"/>
        <v>Brillant aurora</v>
      </c>
      <c r="K64" t="str">
        <f t="shared" si="3"/>
        <v>Brillant aurora</v>
      </c>
      <c r="L64" t="str">
        <f t="shared" si="3"/>
        <v>Brillant aurora</v>
      </c>
      <c r="M64" t="str">
        <f t="shared" si="3"/>
        <v>Brillant aurora</v>
      </c>
      <c r="N64" t="str">
        <f t="shared" si="3"/>
        <v>Brillant aurora</v>
      </c>
      <c r="O64" t="str">
        <f t="shared" si="3"/>
        <v>Brillant aurora</v>
      </c>
      <c r="P64" t="str">
        <f t="shared" si="3"/>
        <v>Brillant aurora</v>
      </c>
      <c r="Q64" t="str">
        <f t="shared" si="3"/>
        <v>Brillant aurora</v>
      </c>
      <c r="R64" t="str">
        <f t="shared" si="3"/>
        <v>Brillant aurora</v>
      </c>
      <c r="S64" t="str">
        <f t="shared" si="3"/>
        <v>Brillant aurora</v>
      </c>
    </row>
    <row r="65" spans="1:19" x14ac:dyDescent="0.3">
      <c r="A65" t="str">
        <f>Cartas!B65</f>
        <v>Brillant Radiance</v>
      </c>
      <c r="B65">
        <v>50</v>
      </c>
      <c r="C65" t="str">
        <f>IF(Cartas!I65="Chaos","Lich",IF(Cartas!I65="Aether","Samael",IF(Cartas!I65="Wyld","Gorc","Ursurio")))</f>
        <v>Samael</v>
      </c>
      <c r="D65">
        <v>6</v>
      </c>
      <c r="E65" t="str">
        <f t="shared" si="3"/>
        <v>Brillant Radiance</v>
      </c>
      <c r="F65" t="str">
        <f t="shared" si="3"/>
        <v>Brillant Radiance</v>
      </c>
      <c r="G65" t="str">
        <f t="shared" si="3"/>
        <v>Brillant Radiance</v>
      </c>
      <c r="H65" t="str">
        <f t="shared" si="3"/>
        <v>Brillant Radiance</v>
      </c>
      <c r="I65" t="str">
        <f t="shared" si="3"/>
        <v>Brillant Radiance</v>
      </c>
      <c r="J65" t="str">
        <f t="shared" si="3"/>
        <v>Brillant Radiance</v>
      </c>
      <c r="K65" t="str">
        <f t="shared" si="3"/>
        <v>Brillant Radiance</v>
      </c>
      <c r="L65" t="str">
        <f t="shared" si="3"/>
        <v>Brillant Radiance</v>
      </c>
      <c r="M65" t="str">
        <f t="shared" si="3"/>
        <v>Brillant Radiance</v>
      </c>
      <c r="N65" t="str">
        <f t="shared" si="3"/>
        <v>Brillant Radiance</v>
      </c>
      <c r="O65" t="str">
        <f t="shared" si="3"/>
        <v>Brillant Radiance</v>
      </c>
      <c r="P65" t="str">
        <f t="shared" si="3"/>
        <v>Brillant Radiance</v>
      </c>
      <c r="Q65" t="str">
        <f t="shared" si="3"/>
        <v>Brillant Radiance</v>
      </c>
      <c r="R65" t="str">
        <f t="shared" si="3"/>
        <v>Brillant Radiance</v>
      </c>
      <c r="S65" t="str">
        <f t="shared" si="3"/>
        <v>Brillant Radiance</v>
      </c>
    </row>
    <row r="66" spans="1:19" x14ac:dyDescent="0.3">
      <c r="A66" t="str">
        <f>Cartas!B66</f>
        <v>Burning Drake</v>
      </c>
      <c r="B66">
        <v>50</v>
      </c>
      <c r="C66" t="str">
        <f>IF(Cartas!I66="Chaos","Lich",IF(Cartas!I66="Aether","Samael",IF(Cartas!I66="Wyld","Gorc","Ursurio")))</f>
        <v>Lich</v>
      </c>
      <c r="D66">
        <v>6</v>
      </c>
      <c r="E66" t="str">
        <f t="shared" si="3"/>
        <v>Burning Drake</v>
      </c>
      <c r="F66" t="str">
        <f t="shared" si="3"/>
        <v>Burning Drake</v>
      </c>
      <c r="G66" t="str">
        <f t="shared" si="3"/>
        <v>Burning Drake</v>
      </c>
      <c r="H66" t="str">
        <f t="shared" si="3"/>
        <v>Burning Drake</v>
      </c>
      <c r="I66" t="str">
        <f t="shared" si="3"/>
        <v>Burning Drake</v>
      </c>
      <c r="J66" t="str">
        <f t="shared" si="3"/>
        <v>Burning Drake</v>
      </c>
      <c r="K66" t="str">
        <f t="shared" si="3"/>
        <v>Burning Drake</v>
      </c>
      <c r="L66" t="str">
        <f t="shared" si="3"/>
        <v>Burning Drake</v>
      </c>
      <c r="M66" t="str">
        <f t="shared" si="3"/>
        <v>Burning Drake</v>
      </c>
      <c r="N66" t="str">
        <f t="shared" si="3"/>
        <v>Burning Drake</v>
      </c>
      <c r="O66" t="str">
        <f t="shared" si="3"/>
        <v>Burning Drake</v>
      </c>
      <c r="P66" t="str">
        <f t="shared" si="3"/>
        <v>Burning Drake</v>
      </c>
      <c r="Q66" t="str">
        <f t="shared" si="3"/>
        <v>Burning Drake</v>
      </c>
      <c r="R66" t="str">
        <f t="shared" si="3"/>
        <v>Burning Drake</v>
      </c>
      <c r="S66" t="str">
        <f t="shared" si="3"/>
        <v>Burning Drake</v>
      </c>
    </row>
    <row r="67" spans="1:19" x14ac:dyDescent="0.3">
      <c r="A67" t="str">
        <f>Cartas!B67</f>
        <v>Candle Gloomkin</v>
      </c>
      <c r="B67">
        <v>50</v>
      </c>
      <c r="C67" t="str">
        <f>IF(Cartas!I67="Chaos","Lich",IF(Cartas!I67="Aether","Samael",IF(Cartas!I67="Wyld","Gorc","Ursurio")))</f>
        <v>Lich</v>
      </c>
      <c r="D67">
        <v>6</v>
      </c>
      <c r="E67" t="str">
        <f t="shared" si="3"/>
        <v>Candle Gloomkin</v>
      </c>
      <c r="F67" t="str">
        <f t="shared" si="3"/>
        <v>Candle Gloomkin</v>
      </c>
      <c r="G67" t="str">
        <f t="shared" si="3"/>
        <v>Candle Gloomkin</v>
      </c>
      <c r="H67" t="str">
        <f t="shared" si="3"/>
        <v>Candle Gloomkin</v>
      </c>
      <c r="I67" t="str">
        <f t="shared" si="3"/>
        <v>Candle Gloomkin</v>
      </c>
      <c r="J67" t="str">
        <f t="shared" si="3"/>
        <v>Candle Gloomkin</v>
      </c>
      <c r="K67" t="str">
        <f t="shared" si="3"/>
        <v>Candle Gloomkin</v>
      </c>
      <c r="L67" t="str">
        <f t="shared" si="3"/>
        <v>Candle Gloomkin</v>
      </c>
      <c r="M67" t="str">
        <f t="shared" si="3"/>
        <v>Candle Gloomkin</v>
      </c>
      <c r="N67" t="str">
        <f t="shared" si="3"/>
        <v>Candle Gloomkin</v>
      </c>
      <c r="O67" t="str">
        <f t="shared" si="3"/>
        <v>Candle Gloomkin</v>
      </c>
      <c r="P67" t="str">
        <f t="shared" si="3"/>
        <v>Candle Gloomkin</v>
      </c>
      <c r="Q67" t="str">
        <f t="shared" si="3"/>
        <v>Candle Gloomkin</v>
      </c>
      <c r="R67" t="str">
        <f t="shared" si="3"/>
        <v>Candle Gloomkin</v>
      </c>
      <c r="S67" t="str">
        <f t="shared" si="3"/>
        <v>Candle Gloomkin</v>
      </c>
    </row>
    <row r="68" spans="1:19" x14ac:dyDescent="0.3">
      <c r="A68" t="str">
        <f>Cartas!B68</f>
        <v>Canopy Chiller</v>
      </c>
      <c r="B68">
        <v>50</v>
      </c>
      <c r="C68" t="str">
        <f>IF(Cartas!I68="Chaos","Lich",IF(Cartas!I68="Aether","Samael",IF(Cartas!I68="Wyld","Gorc","Ursurio")))</f>
        <v>Lich</v>
      </c>
      <c r="D68">
        <v>6</v>
      </c>
      <c r="E68" t="str">
        <f t="shared" ref="E68:S84" si="4">$A68</f>
        <v>Canopy Chiller</v>
      </c>
      <c r="F68" t="str">
        <f t="shared" si="4"/>
        <v>Canopy Chiller</v>
      </c>
      <c r="G68" t="str">
        <f t="shared" si="4"/>
        <v>Canopy Chiller</v>
      </c>
      <c r="H68" t="str">
        <f t="shared" si="4"/>
        <v>Canopy Chiller</v>
      </c>
      <c r="I68" t="str">
        <f t="shared" si="4"/>
        <v>Canopy Chiller</v>
      </c>
      <c r="J68" t="str">
        <f t="shared" si="4"/>
        <v>Canopy Chiller</v>
      </c>
      <c r="K68" t="str">
        <f t="shared" si="4"/>
        <v>Canopy Chiller</v>
      </c>
      <c r="L68" t="str">
        <f t="shared" si="4"/>
        <v>Canopy Chiller</v>
      </c>
      <c r="M68" t="str">
        <f t="shared" si="4"/>
        <v>Canopy Chiller</v>
      </c>
      <c r="N68" t="str">
        <f t="shared" si="4"/>
        <v>Canopy Chiller</v>
      </c>
      <c r="O68" t="str">
        <f t="shared" si="4"/>
        <v>Canopy Chiller</v>
      </c>
      <c r="P68" t="str">
        <f t="shared" si="4"/>
        <v>Canopy Chiller</v>
      </c>
      <c r="Q68" t="str">
        <f t="shared" si="4"/>
        <v>Canopy Chiller</v>
      </c>
      <c r="R68" t="str">
        <f t="shared" si="4"/>
        <v>Canopy Chiller</v>
      </c>
      <c r="S68" t="str">
        <f t="shared" si="4"/>
        <v>Canopy Chiller</v>
      </c>
    </row>
    <row r="69" spans="1:19" x14ac:dyDescent="0.3">
      <c r="A69" t="str">
        <f>Cartas!B69</f>
        <v>Canopy Horror</v>
      </c>
      <c r="B69">
        <v>50</v>
      </c>
      <c r="C69" t="str">
        <f>IF(Cartas!I69="Chaos","Lich",IF(Cartas!I69="Aether","Samael",IF(Cartas!I69="Wyld","Gorc","Ursurio")))</f>
        <v>Lich</v>
      </c>
      <c r="D69">
        <v>6</v>
      </c>
      <c r="E69" t="str">
        <f t="shared" si="4"/>
        <v>Canopy Horror</v>
      </c>
      <c r="F69" t="str">
        <f t="shared" si="4"/>
        <v>Canopy Horror</v>
      </c>
      <c r="G69" t="str">
        <f t="shared" si="4"/>
        <v>Canopy Horror</v>
      </c>
      <c r="H69" t="str">
        <f t="shared" si="4"/>
        <v>Canopy Horror</v>
      </c>
      <c r="I69" t="str">
        <f t="shared" si="4"/>
        <v>Canopy Horror</v>
      </c>
      <c r="J69" t="str">
        <f t="shared" si="4"/>
        <v>Canopy Horror</v>
      </c>
      <c r="K69" t="str">
        <f t="shared" si="4"/>
        <v>Canopy Horror</v>
      </c>
      <c r="L69" t="str">
        <f t="shared" si="4"/>
        <v>Canopy Horror</v>
      </c>
      <c r="M69" t="str">
        <f t="shared" si="4"/>
        <v>Canopy Horror</v>
      </c>
      <c r="N69" t="str">
        <f t="shared" si="4"/>
        <v>Canopy Horror</v>
      </c>
      <c r="O69" t="str">
        <f t="shared" si="4"/>
        <v>Canopy Horror</v>
      </c>
      <c r="P69" t="str">
        <f t="shared" si="4"/>
        <v>Canopy Horror</v>
      </c>
      <c r="Q69" t="str">
        <f t="shared" si="4"/>
        <v>Canopy Horror</v>
      </c>
      <c r="R69" t="str">
        <f t="shared" si="4"/>
        <v>Canopy Horror</v>
      </c>
      <c r="S69" t="str">
        <f t="shared" si="4"/>
        <v>Canopy Horror</v>
      </c>
    </row>
    <row r="70" spans="1:19" x14ac:dyDescent="0.3">
      <c r="A70" t="str">
        <f>Cartas!B70</f>
        <v>canopy Terror</v>
      </c>
      <c r="B70">
        <v>50</v>
      </c>
      <c r="C70" t="str">
        <f>IF(Cartas!I70="Chaos","Lich",IF(Cartas!I70="Aether","Samael",IF(Cartas!I70="Wyld","Gorc","Ursurio")))</f>
        <v>Lich</v>
      </c>
      <c r="D70">
        <v>6</v>
      </c>
      <c r="E70" t="str">
        <f t="shared" si="4"/>
        <v>canopy Terror</v>
      </c>
      <c r="F70" t="str">
        <f t="shared" si="4"/>
        <v>canopy Terror</v>
      </c>
      <c r="G70" t="str">
        <f t="shared" si="4"/>
        <v>canopy Terror</v>
      </c>
      <c r="H70" t="str">
        <f t="shared" si="4"/>
        <v>canopy Terror</v>
      </c>
      <c r="I70" t="str">
        <f t="shared" si="4"/>
        <v>canopy Terror</v>
      </c>
      <c r="J70" t="str">
        <f t="shared" si="4"/>
        <v>canopy Terror</v>
      </c>
      <c r="K70" t="str">
        <f t="shared" si="4"/>
        <v>canopy Terror</v>
      </c>
      <c r="L70" t="str">
        <f t="shared" si="4"/>
        <v>canopy Terror</v>
      </c>
      <c r="M70" t="str">
        <f t="shared" si="4"/>
        <v>canopy Terror</v>
      </c>
      <c r="N70" t="str">
        <f t="shared" si="4"/>
        <v>canopy Terror</v>
      </c>
      <c r="O70" t="str">
        <f t="shared" si="4"/>
        <v>canopy Terror</v>
      </c>
      <c r="P70" t="str">
        <f t="shared" si="4"/>
        <v>canopy Terror</v>
      </c>
      <c r="Q70" t="str">
        <f t="shared" si="4"/>
        <v>canopy Terror</v>
      </c>
      <c r="R70" t="str">
        <f t="shared" si="4"/>
        <v>canopy Terror</v>
      </c>
      <c r="S70" t="str">
        <f t="shared" si="4"/>
        <v>canopy Terror</v>
      </c>
    </row>
    <row r="71" spans="1:19" x14ac:dyDescent="0.3">
      <c r="A71" t="str">
        <f>Cartas!B71</f>
        <v>Canopyrise Fairy</v>
      </c>
      <c r="B71">
        <v>50</v>
      </c>
      <c r="C71" t="str">
        <f>IF(Cartas!I71="Chaos","Lich",IF(Cartas!I71="Aether","Samael",IF(Cartas!I71="Wyld","Gorc","Ursurio")))</f>
        <v>Gorc</v>
      </c>
      <c r="D71">
        <v>6</v>
      </c>
      <c r="E71" t="str">
        <f t="shared" si="4"/>
        <v>Canopyrise Fairy</v>
      </c>
      <c r="F71" t="str">
        <f t="shared" si="4"/>
        <v>Canopyrise Fairy</v>
      </c>
      <c r="G71" t="str">
        <f t="shared" si="4"/>
        <v>Canopyrise Fairy</v>
      </c>
      <c r="H71" t="str">
        <f t="shared" si="4"/>
        <v>Canopyrise Fairy</v>
      </c>
      <c r="I71" t="str">
        <f t="shared" si="4"/>
        <v>Canopyrise Fairy</v>
      </c>
      <c r="J71" t="str">
        <f t="shared" si="4"/>
        <v>Canopyrise Fairy</v>
      </c>
      <c r="K71" t="str">
        <f t="shared" si="4"/>
        <v>Canopyrise Fairy</v>
      </c>
      <c r="L71" t="str">
        <f t="shared" si="4"/>
        <v>Canopyrise Fairy</v>
      </c>
      <c r="M71" t="str">
        <f t="shared" si="4"/>
        <v>Canopyrise Fairy</v>
      </c>
      <c r="N71" t="str">
        <f t="shared" si="4"/>
        <v>Canopyrise Fairy</v>
      </c>
      <c r="O71" t="str">
        <f t="shared" si="4"/>
        <v>Canopyrise Fairy</v>
      </c>
      <c r="P71" t="str">
        <f t="shared" si="4"/>
        <v>Canopyrise Fairy</v>
      </c>
      <c r="Q71" t="str">
        <f t="shared" si="4"/>
        <v>Canopyrise Fairy</v>
      </c>
      <c r="R71" t="str">
        <f t="shared" si="4"/>
        <v>Canopyrise Fairy</v>
      </c>
      <c r="S71" t="str">
        <f t="shared" si="4"/>
        <v>Canopyrise Fairy</v>
      </c>
    </row>
    <row r="72" spans="1:19" x14ac:dyDescent="0.3">
      <c r="A72" t="str">
        <f>Cartas!B72</f>
        <v>Castlerock Griffin</v>
      </c>
      <c r="B72">
        <v>50</v>
      </c>
      <c r="C72" t="str">
        <f>IF(Cartas!I72="Chaos","Lich",IF(Cartas!I72="Aether","Samael",IF(Cartas!I72="Wyld","Gorc","Ursurio")))</f>
        <v>Samael</v>
      </c>
      <c r="D72">
        <v>6</v>
      </c>
      <c r="E72" t="str">
        <f t="shared" si="4"/>
        <v>Castlerock Griffin</v>
      </c>
      <c r="F72" t="str">
        <f t="shared" si="4"/>
        <v>Castlerock Griffin</v>
      </c>
      <c r="G72" t="str">
        <f t="shared" si="4"/>
        <v>Castlerock Griffin</v>
      </c>
      <c r="H72" t="str">
        <f t="shared" si="4"/>
        <v>Castlerock Griffin</v>
      </c>
      <c r="I72" t="str">
        <f t="shared" si="4"/>
        <v>Castlerock Griffin</v>
      </c>
      <c r="J72" t="str">
        <f t="shared" si="4"/>
        <v>Castlerock Griffin</v>
      </c>
      <c r="K72" t="str">
        <f t="shared" si="4"/>
        <v>Castlerock Griffin</v>
      </c>
      <c r="L72" t="str">
        <f t="shared" si="4"/>
        <v>Castlerock Griffin</v>
      </c>
      <c r="M72" t="str">
        <f t="shared" si="4"/>
        <v>Castlerock Griffin</v>
      </c>
      <c r="N72" t="str">
        <f t="shared" si="4"/>
        <v>Castlerock Griffin</v>
      </c>
      <c r="O72" t="str">
        <f t="shared" si="4"/>
        <v>Castlerock Griffin</v>
      </c>
      <c r="P72" t="str">
        <f t="shared" si="4"/>
        <v>Castlerock Griffin</v>
      </c>
      <c r="Q72" t="str">
        <f t="shared" si="4"/>
        <v>Castlerock Griffin</v>
      </c>
      <c r="R72" t="str">
        <f t="shared" si="4"/>
        <v>Castlerock Griffin</v>
      </c>
      <c r="S72" t="str">
        <f t="shared" si="4"/>
        <v>Castlerock Griffin</v>
      </c>
    </row>
    <row r="73" spans="1:19" x14ac:dyDescent="0.3">
      <c r="A73" t="str">
        <f>Cartas!B73</f>
        <v>Caustic Spider</v>
      </c>
      <c r="B73">
        <v>50</v>
      </c>
      <c r="C73" t="str">
        <f>IF(Cartas!I73="Chaos","Lich",IF(Cartas!I73="Aether","Samael",IF(Cartas!I73="Wyld","Gorc","Ursurio")))</f>
        <v>Gorc</v>
      </c>
      <c r="D73">
        <v>6</v>
      </c>
      <c r="E73" t="str">
        <f t="shared" si="4"/>
        <v>Caustic Spider</v>
      </c>
      <c r="F73" t="str">
        <f t="shared" si="4"/>
        <v>Caustic Spider</v>
      </c>
      <c r="G73" t="str">
        <f t="shared" si="4"/>
        <v>Caustic Spider</v>
      </c>
      <c r="H73" t="str">
        <f t="shared" si="4"/>
        <v>Caustic Spider</v>
      </c>
      <c r="I73" t="str">
        <f t="shared" si="4"/>
        <v>Caustic Spider</v>
      </c>
      <c r="J73" t="str">
        <f t="shared" si="4"/>
        <v>Caustic Spider</v>
      </c>
      <c r="K73" t="str">
        <f t="shared" si="4"/>
        <v>Caustic Spider</v>
      </c>
      <c r="L73" t="str">
        <f t="shared" si="4"/>
        <v>Caustic Spider</v>
      </c>
      <c r="M73" t="str">
        <f t="shared" si="4"/>
        <v>Caustic Spider</v>
      </c>
      <c r="N73" t="str">
        <f t="shared" si="4"/>
        <v>Caustic Spider</v>
      </c>
      <c r="O73" t="str">
        <f t="shared" si="4"/>
        <v>Caustic Spider</v>
      </c>
      <c r="P73" t="str">
        <f t="shared" si="4"/>
        <v>Caustic Spider</v>
      </c>
      <c r="Q73" t="str">
        <f t="shared" si="4"/>
        <v>Caustic Spider</v>
      </c>
      <c r="R73" t="str">
        <f t="shared" si="4"/>
        <v>Caustic Spider</v>
      </c>
      <c r="S73" t="str">
        <f t="shared" si="4"/>
        <v>Caustic Spider</v>
      </c>
    </row>
    <row r="74" spans="1:19" x14ac:dyDescent="0.3">
      <c r="A74" t="str">
        <f>Cartas!B74</f>
        <v>Celestial Whale</v>
      </c>
      <c r="B74">
        <v>50</v>
      </c>
      <c r="C74" t="str">
        <f>IF(Cartas!I74="Chaos","Lich",IF(Cartas!I74="Aether","Samael",IF(Cartas!I74="Wyld","Gorc","Ursurio")))</f>
        <v>Samael</v>
      </c>
      <c r="D74">
        <v>6</v>
      </c>
      <c r="E74" t="str">
        <f t="shared" si="4"/>
        <v>Celestial Whale</v>
      </c>
      <c r="F74" t="str">
        <f t="shared" si="4"/>
        <v>Celestial Whale</v>
      </c>
      <c r="G74" t="str">
        <f t="shared" si="4"/>
        <v>Celestial Whale</v>
      </c>
      <c r="H74" t="str">
        <f t="shared" si="4"/>
        <v>Celestial Whale</v>
      </c>
      <c r="I74" t="str">
        <f t="shared" si="4"/>
        <v>Celestial Whale</v>
      </c>
      <c r="J74" t="str">
        <f t="shared" si="4"/>
        <v>Celestial Whale</v>
      </c>
      <c r="K74" t="str">
        <f t="shared" si="4"/>
        <v>Celestial Whale</v>
      </c>
      <c r="L74" t="str">
        <f t="shared" si="4"/>
        <v>Celestial Whale</v>
      </c>
      <c r="M74" t="str">
        <f t="shared" si="4"/>
        <v>Celestial Whale</v>
      </c>
      <c r="N74" t="str">
        <f t="shared" si="4"/>
        <v>Celestial Whale</v>
      </c>
      <c r="O74" t="str">
        <f t="shared" si="4"/>
        <v>Celestial Whale</v>
      </c>
      <c r="P74" t="str">
        <f t="shared" si="4"/>
        <v>Celestial Whale</v>
      </c>
      <c r="Q74" t="str">
        <f t="shared" si="4"/>
        <v>Celestial Whale</v>
      </c>
      <c r="R74" t="str">
        <f t="shared" si="4"/>
        <v>Celestial Whale</v>
      </c>
      <c r="S74" t="str">
        <f t="shared" si="4"/>
        <v>Celestial Whale</v>
      </c>
    </row>
    <row r="75" spans="1:19" x14ac:dyDescent="0.3">
      <c r="A75" t="str">
        <f>Cartas!B75</f>
        <v>Cerberus</v>
      </c>
      <c r="B75">
        <v>50</v>
      </c>
      <c r="C75" t="str">
        <f>IF(Cartas!I75="Chaos","Lich",IF(Cartas!I75="Aether","Samael",IF(Cartas!I75="Wyld","Gorc","Ursurio")))</f>
        <v>Gorc</v>
      </c>
      <c r="D75">
        <v>6</v>
      </c>
      <c r="E75" t="str">
        <f t="shared" si="4"/>
        <v>Cerberus</v>
      </c>
      <c r="F75" t="str">
        <f t="shared" si="4"/>
        <v>Cerberus</v>
      </c>
      <c r="G75" t="str">
        <f t="shared" si="4"/>
        <v>Cerberus</v>
      </c>
      <c r="H75" t="str">
        <f t="shared" si="4"/>
        <v>Cerberus</v>
      </c>
      <c r="I75" t="str">
        <f t="shared" si="4"/>
        <v>Cerberus</v>
      </c>
      <c r="J75" t="str">
        <f t="shared" si="4"/>
        <v>Cerberus</v>
      </c>
      <c r="K75" t="str">
        <f t="shared" si="4"/>
        <v>Cerberus</v>
      </c>
      <c r="L75" t="str">
        <f t="shared" si="4"/>
        <v>Cerberus</v>
      </c>
      <c r="M75" t="str">
        <f t="shared" si="4"/>
        <v>Cerberus</v>
      </c>
      <c r="N75" t="str">
        <f t="shared" si="4"/>
        <v>Cerberus</v>
      </c>
      <c r="O75" t="str">
        <f t="shared" si="4"/>
        <v>Cerberus</v>
      </c>
      <c r="P75" t="str">
        <f t="shared" si="4"/>
        <v>Cerberus</v>
      </c>
      <c r="Q75" t="str">
        <f t="shared" si="4"/>
        <v>Cerberus</v>
      </c>
      <c r="R75" t="str">
        <f t="shared" si="4"/>
        <v>Cerberus</v>
      </c>
      <c r="S75" t="str">
        <f t="shared" si="4"/>
        <v>Cerberus</v>
      </c>
    </row>
    <row r="76" spans="1:19" x14ac:dyDescent="0.3">
      <c r="A76" t="str">
        <f>Cartas!B76</f>
        <v>Cerberus, the Gate</v>
      </c>
      <c r="B76">
        <v>50</v>
      </c>
      <c r="C76" t="str">
        <f>IF(Cartas!I76="Chaos","Lich",IF(Cartas!I76="Aether","Samael",IF(Cartas!I76="Wyld","Gorc","Ursurio")))</f>
        <v>Gorc</v>
      </c>
      <c r="D76">
        <v>6</v>
      </c>
      <c r="E76" t="str">
        <f t="shared" si="4"/>
        <v>Cerberus, the Gate</v>
      </c>
      <c r="F76" t="str">
        <f t="shared" si="4"/>
        <v>Cerberus, the Gate</v>
      </c>
      <c r="G76" t="str">
        <f t="shared" si="4"/>
        <v>Cerberus, the Gate</v>
      </c>
      <c r="H76" t="str">
        <f t="shared" si="4"/>
        <v>Cerberus, the Gate</v>
      </c>
      <c r="I76" t="str">
        <f t="shared" si="4"/>
        <v>Cerberus, the Gate</v>
      </c>
      <c r="J76" t="str">
        <f t="shared" si="4"/>
        <v>Cerberus, the Gate</v>
      </c>
      <c r="K76" t="str">
        <f t="shared" si="4"/>
        <v>Cerberus, the Gate</v>
      </c>
      <c r="L76" t="str">
        <f t="shared" si="4"/>
        <v>Cerberus, the Gate</v>
      </c>
      <c r="M76" t="str">
        <f t="shared" si="4"/>
        <v>Cerberus, the Gate</v>
      </c>
      <c r="N76" t="str">
        <f t="shared" si="4"/>
        <v>Cerberus, the Gate</v>
      </c>
      <c r="O76" t="str">
        <f t="shared" si="4"/>
        <v>Cerberus, the Gate</v>
      </c>
      <c r="P76" t="str">
        <f t="shared" si="4"/>
        <v>Cerberus, the Gate</v>
      </c>
      <c r="Q76" t="str">
        <f t="shared" si="4"/>
        <v>Cerberus, the Gate</v>
      </c>
      <c r="R76" t="str">
        <f t="shared" si="4"/>
        <v>Cerberus, the Gate</v>
      </c>
      <c r="S76" t="str">
        <f t="shared" si="4"/>
        <v>Cerberus, the Gate</v>
      </c>
    </row>
    <row r="77" spans="1:19" x14ac:dyDescent="0.3">
      <c r="A77" t="str">
        <f>Cartas!B77</f>
        <v>cerberus, the Sentry</v>
      </c>
      <c r="B77">
        <v>50</v>
      </c>
      <c r="C77" t="str">
        <f>IF(Cartas!I77="Chaos","Lich",IF(Cartas!I77="Aether","Samael",IF(Cartas!I77="Wyld","Gorc","Ursurio")))</f>
        <v>Gorc</v>
      </c>
      <c r="D77">
        <v>6</v>
      </c>
      <c r="E77" t="str">
        <f t="shared" si="4"/>
        <v>cerberus, the Sentry</v>
      </c>
      <c r="F77" t="str">
        <f t="shared" si="4"/>
        <v>cerberus, the Sentry</v>
      </c>
      <c r="G77" t="str">
        <f t="shared" si="4"/>
        <v>cerberus, the Sentry</v>
      </c>
      <c r="H77" t="str">
        <f t="shared" si="4"/>
        <v>cerberus, the Sentry</v>
      </c>
      <c r="I77" t="str">
        <f t="shared" si="4"/>
        <v>cerberus, the Sentry</v>
      </c>
      <c r="J77" t="str">
        <f t="shared" si="4"/>
        <v>cerberus, the Sentry</v>
      </c>
      <c r="K77" t="str">
        <f t="shared" si="4"/>
        <v>cerberus, the Sentry</v>
      </c>
      <c r="L77" t="str">
        <f t="shared" si="4"/>
        <v>cerberus, the Sentry</v>
      </c>
      <c r="M77" t="str">
        <f t="shared" si="4"/>
        <v>cerberus, the Sentry</v>
      </c>
      <c r="N77" t="str">
        <f t="shared" si="4"/>
        <v>cerberus, the Sentry</v>
      </c>
      <c r="O77" t="str">
        <f t="shared" si="4"/>
        <v>cerberus, the Sentry</v>
      </c>
      <c r="P77" t="str">
        <f t="shared" si="4"/>
        <v>cerberus, the Sentry</v>
      </c>
      <c r="Q77" t="str">
        <f t="shared" si="4"/>
        <v>cerberus, the Sentry</v>
      </c>
      <c r="R77" t="str">
        <f t="shared" si="4"/>
        <v>cerberus, the Sentry</v>
      </c>
      <c r="S77" t="str">
        <f t="shared" si="4"/>
        <v>cerberus, the Sentry</v>
      </c>
    </row>
    <row r="78" spans="1:19" x14ac:dyDescent="0.3">
      <c r="A78" t="str">
        <f>Cartas!B78</f>
        <v>Chaos Golem</v>
      </c>
      <c r="B78">
        <v>50</v>
      </c>
      <c r="C78" t="str">
        <f>IF(Cartas!I78="Chaos","Lich",IF(Cartas!I78="Aether","Samael",IF(Cartas!I78="Wyld","Gorc","Ursurio")))</f>
        <v>Lich</v>
      </c>
      <c r="D78">
        <v>6</v>
      </c>
      <c r="E78" t="str">
        <f t="shared" si="4"/>
        <v>Chaos Golem</v>
      </c>
      <c r="F78" t="str">
        <f t="shared" si="4"/>
        <v>Chaos Golem</v>
      </c>
      <c r="G78" t="str">
        <f t="shared" si="4"/>
        <v>Chaos Golem</v>
      </c>
      <c r="H78" t="str">
        <f t="shared" si="4"/>
        <v>Chaos Golem</v>
      </c>
      <c r="I78" t="str">
        <f t="shared" si="4"/>
        <v>Chaos Golem</v>
      </c>
      <c r="J78" t="str">
        <f t="shared" si="4"/>
        <v>Chaos Golem</v>
      </c>
      <c r="K78" t="str">
        <f t="shared" si="4"/>
        <v>Chaos Golem</v>
      </c>
      <c r="L78" t="str">
        <f t="shared" si="4"/>
        <v>Chaos Golem</v>
      </c>
      <c r="M78" t="str">
        <f t="shared" si="4"/>
        <v>Chaos Golem</v>
      </c>
      <c r="N78" t="str">
        <f t="shared" si="4"/>
        <v>Chaos Golem</v>
      </c>
      <c r="O78" t="str">
        <f t="shared" si="4"/>
        <v>Chaos Golem</v>
      </c>
      <c r="P78" t="str">
        <f t="shared" si="4"/>
        <v>Chaos Golem</v>
      </c>
      <c r="Q78" t="str">
        <f t="shared" si="4"/>
        <v>Chaos Golem</v>
      </c>
      <c r="R78" t="str">
        <f t="shared" si="4"/>
        <v>Chaos Golem</v>
      </c>
      <c r="S78" t="str">
        <f t="shared" si="4"/>
        <v>Chaos Golem</v>
      </c>
    </row>
    <row r="79" spans="1:19" x14ac:dyDescent="0.3">
      <c r="A79" t="str">
        <f>Cartas!B79</f>
        <v>Chaos Storm</v>
      </c>
      <c r="B79">
        <v>50</v>
      </c>
      <c r="C79" t="str">
        <f>IF(Cartas!I79="Chaos","Lich",IF(Cartas!I79="Aether","Samael",IF(Cartas!I79="Wyld","Gorc","Ursurio")))</f>
        <v>Lich</v>
      </c>
      <c r="D79">
        <v>6</v>
      </c>
      <c r="E79" t="str">
        <f t="shared" si="4"/>
        <v>Chaos Storm</v>
      </c>
      <c r="F79" t="str">
        <f t="shared" si="4"/>
        <v>Chaos Storm</v>
      </c>
      <c r="G79" t="str">
        <f t="shared" si="4"/>
        <v>Chaos Storm</v>
      </c>
      <c r="H79" t="str">
        <f t="shared" si="4"/>
        <v>Chaos Storm</v>
      </c>
      <c r="I79" t="str">
        <f t="shared" si="4"/>
        <v>Chaos Storm</v>
      </c>
      <c r="J79" t="str">
        <f t="shared" si="4"/>
        <v>Chaos Storm</v>
      </c>
      <c r="K79" t="str">
        <f t="shared" si="4"/>
        <v>Chaos Storm</v>
      </c>
      <c r="L79" t="str">
        <f t="shared" si="4"/>
        <v>Chaos Storm</v>
      </c>
      <c r="M79" t="str">
        <f t="shared" si="4"/>
        <v>Chaos Storm</v>
      </c>
      <c r="N79" t="str">
        <f t="shared" si="4"/>
        <v>Chaos Storm</v>
      </c>
      <c r="O79" t="str">
        <f t="shared" si="4"/>
        <v>Chaos Storm</v>
      </c>
      <c r="P79" t="str">
        <f t="shared" si="4"/>
        <v>Chaos Storm</v>
      </c>
      <c r="Q79" t="str">
        <f t="shared" si="4"/>
        <v>Chaos Storm</v>
      </c>
      <c r="R79" t="str">
        <f t="shared" si="4"/>
        <v>Chaos Storm</v>
      </c>
      <c r="S79" t="str">
        <f t="shared" si="4"/>
        <v>Chaos Storm</v>
      </c>
    </row>
    <row r="80" spans="1:19" x14ac:dyDescent="0.3">
      <c r="A80" t="str">
        <f>Cartas!B80</f>
        <v>Chaos Swell</v>
      </c>
      <c r="B80">
        <v>50</v>
      </c>
      <c r="C80" t="str">
        <f>IF(Cartas!I80="Chaos","Lich",IF(Cartas!I80="Aether","Samael",IF(Cartas!I80="Wyld","Gorc","Ursurio")))</f>
        <v>Lich</v>
      </c>
      <c r="D80">
        <v>6</v>
      </c>
      <c r="E80" t="str">
        <f t="shared" si="4"/>
        <v>Chaos Swell</v>
      </c>
      <c r="F80" t="str">
        <f t="shared" si="4"/>
        <v>Chaos Swell</v>
      </c>
      <c r="G80" t="str">
        <f t="shared" si="4"/>
        <v>Chaos Swell</v>
      </c>
      <c r="H80" t="str">
        <f t="shared" si="4"/>
        <v>Chaos Swell</v>
      </c>
      <c r="I80" t="str">
        <f t="shared" si="4"/>
        <v>Chaos Swell</v>
      </c>
      <c r="J80" t="str">
        <f t="shared" si="4"/>
        <v>Chaos Swell</v>
      </c>
      <c r="K80" t="str">
        <f t="shared" si="4"/>
        <v>Chaos Swell</v>
      </c>
      <c r="L80" t="str">
        <f t="shared" si="4"/>
        <v>Chaos Swell</v>
      </c>
      <c r="M80" t="str">
        <f t="shared" si="4"/>
        <v>Chaos Swell</v>
      </c>
      <c r="N80" t="str">
        <f t="shared" si="4"/>
        <v>Chaos Swell</v>
      </c>
      <c r="O80" t="str">
        <f t="shared" si="4"/>
        <v>Chaos Swell</v>
      </c>
      <c r="P80" t="str">
        <f t="shared" si="4"/>
        <v>Chaos Swell</v>
      </c>
      <c r="Q80" t="str">
        <f t="shared" si="4"/>
        <v>Chaos Swell</v>
      </c>
      <c r="R80" t="str">
        <f t="shared" si="4"/>
        <v>Chaos Swell</v>
      </c>
      <c r="S80" t="str">
        <f t="shared" si="4"/>
        <v>Chaos Swell</v>
      </c>
    </row>
    <row r="81" spans="1:19" x14ac:dyDescent="0.3">
      <c r="A81" t="str">
        <f>Cartas!B81</f>
        <v>Chaos Tempest</v>
      </c>
      <c r="B81">
        <v>50</v>
      </c>
      <c r="C81" t="str">
        <f>IF(Cartas!I81="Chaos","Lich",IF(Cartas!I81="Aether","Samael",IF(Cartas!I81="Wyld","Gorc","Ursurio")))</f>
        <v>Lich</v>
      </c>
      <c r="D81">
        <v>6</v>
      </c>
      <c r="E81" t="str">
        <f t="shared" si="4"/>
        <v>Chaos Tempest</v>
      </c>
      <c r="F81" t="str">
        <f t="shared" si="4"/>
        <v>Chaos Tempest</v>
      </c>
      <c r="G81" t="str">
        <f t="shared" si="4"/>
        <v>Chaos Tempest</v>
      </c>
      <c r="H81" t="str">
        <f t="shared" si="4"/>
        <v>Chaos Tempest</v>
      </c>
      <c r="I81" t="str">
        <f t="shared" si="4"/>
        <v>Chaos Tempest</v>
      </c>
      <c r="J81" t="str">
        <f t="shared" si="4"/>
        <v>Chaos Tempest</v>
      </c>
      <c r="K81" t="str">
        <f t="shared" si="4"/>
        <v>Chaos Tempest</v>
      </c>
      <c r="L81" t="str">
        <f t="shared" si="4"/>
        <v>Chaos Tempest</v>
      </c>
      <c r="M81" t="str">
        <f t="shared" si="4"/>
        <v>Chaos Tempest</v>
      </c>
      <c r="N81" t="str">
        <f t="shared" si="4"/>
        <v>Chaos Tempest</v>
      </c>
      <c r="O81" t="str">
        <f t="shared" si="4"/>
        <v>Chaos Tempest</v>
      </c>
      <c r="P81" t="str">
        <f t="shared" si="4"/>
        <v>Chaos Tempest</v>
      </c>
      <c r="Q81" t="str">
        <f t="shared" si="4"/>
        <v>Chaos Tempest</v>
      </c>
      <c r="R81" t="str">
        <f t="shared" si="4"/>
        <v>Chaos Tempest</v>
      </c>
      <c r="S81" t="str">
        <f t="shared" si="4"/>
        <v>Chaos Tempest</v>
      </c>
    </row>
    <row r="82" spans="1:19" x14ac:dyDescent="0.3">
      <c r="A82" t="str">
        <f>Cartas!B82</f>
        <v>Charging Raptor</v>
      </c>
      <c r="B82">
        <v>50</v>
      </c>
      <c r="C82" t="str">
        <f>IF(Cartas!I82="Chaos","Lich",IF(Cartas!I82="Aether","Samael",IF(Cartas!I82="Wyld","Gorc","Ursurio")))</f>
        <v>Samael</v>
      </c>
      <c r="D82">
        <v>6</v>
      </c>
      <c r="E82" t="str">
        <f t="shared" si="4"/>
        <v>Charging Raptor</v>
      </c>
      <c r="F82" t="str">
        <f t="shared" si="4"/>
        <v>Charging Raptor</v>
      </c>
      <c r="G82" t="str">
        <f t="shared" si="4"/>
        <v>Charging Raptor</v>
      </c>
      <c r="H82" t="str">
        <f t="shared" si="4"/>
        <v>Charging Raptor</v>
      </c>
      <c r="I82" t="str">
        <f t="shared" si="4"/>
        <v>Charging Raptor</v>
      </c>
      <c r="J82" t="str">
        <f t="shared" si="4"/>
        <v>Charging Raptor</v>
      </c>
      <c r="K82" t="str">
        <f t="shared" si="4"/>
        <v>Charging Raptor</v>
      </c>
      <c r="L82" t="str">
        <f t="shared" si="4"/>
        <v>Charging Raptor</v>
      </c>
      <c r="M82" t="str">
        <f t="shared" si="4"/>
        <v>Charging Raptor</v>
      </c>
      <c r="N82" t="str">
        <f t="shared" si="4"/>
        <v>Charging Raptor</v>
      </c>
      <c r="O82" t="str">
        <f t="shared" si="4"/>
        <v>Charging Raptor</v>
      </c>
      <c r="P82" t="str">
        <f t="shared" si="4"/>
        <v>Charging Raptor</v>
      </c>
      <c r="Q82" t="str">
        <f t="shared" si="4"/>
        <v>Charging Raptor</v>
      </c>
      <c r="R82" t="str">
        <f t="shared" si="4"/>
        <v>Charging Raptor</v>
      </c>
      <c r="S82" t="str">
        <f t="shared" si="4"/>
        <v>Charging Raptor</v>
      </c>
    </row>
    <row r="83" spans="1:19" x14ac:dyDescent="0.3">
      <c r="A83" t="str">
        <f>Cartas!B83</f>
        <v>Cherub</v>
      </c>
      <c r="B83">
        <v>50</v>
      </c>
      <c r="C83" t="str">
        <f>IF(Cartas!I83="Chaos","Lich",IF(Cartas!I83="Aether","Samael",IF(Cartas!I83="Wyld","Gorc","Ursurio")))</f>
        <v>Samael</v>
      </c>
      <c r="D83">
        <v>6</v>
      </c>
      <c r="E83" t="str">
        <f t="shared" si="4"/>
        <v>Cherub</v>
      </c>
      <c r="F83" t="str">
        <f t="shared" si="4"/>
        <v>Cherub</v>
      </c>
      <c r="G83" t="str">
        <f t="shared" si="4"/>
        <v>Cherub</v>
      </c>
      <c r="H83" t="str">
        <f t="shared" si="4"/>
        <v>Cherub</v>
      </c>
      <c r="I83" t="str">
        <f t="shared" si="4"/>
        <v>Cherub</v>
      </c>
      <c r="J83" t="str">
        <f t="shared" si="4"/>
        <v>Cherub</v>
      </c>
      <c r="K83" t="str">
        <f t="shared" si="4"/>
        <v>Cherub</v>
      </c>
      <c r="L83" t="str">
        <f t="shared" si="4"/>
        <v>Cherub</v>
      </c>
      <c r="M83" t="str">
        <f t="shared" si="4"/>
        <v>Cherub</v>
      </c>
      <c r="N83" t="str">
        <f t="shared" si="4"/>
        <v>Cherub</v>
      </c>
      <c r="O83" t="str">
        <f t="shared" si="4"/>
        <v>Cherub</v>
      </c>
      <c r="P83" t="str">
        <f t="shared" si="4"/>
        <v>Cherub</v>
      </c>
      <c r="Q83" t="str">
        <f t="shared" si="4"/>
        <v>Cherub</v>
      </c>
      <c r="R83" t="str">
        <f t="shared" si="4"/>
        <v>Cherub</v>
      </c>
      <c r="S83" t="str">
        <f t="shared" si="4"/>
        <v>Cherub</v>
      </c>
    </row>
    <row r="84" spans="1:19" x14ac:dyDescent="0.3">
      <c r="A84" t="str">
        <f>Cartas!B84</f>
        <v>Citadel Spirit</v>
      </c>
      <c r="B84">
        <v>50</v>
      </c>
      <c r="C84" t="str">
        <f>IF(Cartas!I84="Chaos","Lich",IF(Cartas!I84="Aether","Samael",IF(Cartas!I84="Wyld","Gorc","Ursurio")))</f>
        <v>Samael</v>
      </c>
      <c r="D84">
        <v>6</v>
      </c>
      <c r="E84" t="str">
        <f t="shared" si="4"/>
        <v>Citadel Spirit</v>
      </c>
      <c r="F84" t="str">
        <f t="shared" si="4"/>
        <v>Citadel Spirit</v>
      </c>
      <c r="G84" t="str">
        <f t="shared" si="4"/>
        <v>Citadel Spirit</v>
      </c>
      <c r="H84" t="str">
        <f t="shared" si="4"/>
        <v>Citadel Spirit</v>
      </c>
      <c r="I84" t="str">
        <f t="shared" si="4"/>
        <v>Citadel Spirit</v>
      </c>
      <c r="J84" t="str">
        <f t="shared" si="4"/>
        <v>Citadel Spirit</v>
      </c>
      <c r="K84" t="str">
        <f t="shared" si="4"/>
        <v>Citadel Spirit</v>
      </c>
      <c r="L84" t="str">
        <f t="shared" si="4"/>
        <v>Citadel Spirit</v>
      </c>
      <c r="M84" t="str">
        <f t="shared" si="4"/>
        <v>Citadel Spirit</v>
      </c>
      <c r="N84" t="str">
        <f t="shared" si="4"/>
        <v>Citadel Spirit</v>
      </c>
      <c r="O84" t="str">
        <f t="shared" si="4"/>
        <v>Citadel Spirit</v>
      </c>
      <c r="P84" t="str">
        <f t="shared" si="4"/>
        <v>Citadel Spirit</v>
      </c>
      <c r="Q84" t="str">
        <f t="shared" si="4"/>
        <v>Citadel Spirit</v>
      </c>
      <c r="R84" t="str">
        <f t="shared" si="4"/>
        <v>Citadel Spirit</v>
      </c>
      <c r="S84" t="str">
        <f t="shared" si="4"/>
        <v>Citadel Spirit</v>
      </c>
    </row>
    <row r="85" spans="1:19" x14ac:dyDescent="0.3">
      <c r="A85" t="str">
        <f>Cartas!B85</f>
        <v>Clawkin Elite</v>
      </c>
      <c r="B85">
        <v>50</v>
      </c>
      <c r="C85" t="str">
        <f>IF(Cartas!I85="Chaos","Lich",IF(Cartas!I85="Aether","Samael",IF(Cartas!I85="Wyld","Gorc","Ursurio")))</f>
        <v>Gorc</v>
      </c>
      <c r="D85">
        <v>6</v>
      </c>
      <c r="E85" t="str">
        <f t="shared" ref="E85:S101" si="5">$A85</f>
        <v>Clawkin Elite</v>
      </c>
      <c r="F85" t="str">
        <f t="shared" si="5"/>
        <v>Clawkin Elite</v>
      </c>
      <c r="G85" t="str">
        <f t="shared" si="5"/>
        <v>Clawkin Elite</v>
      </c>
      <c r="H85" t="str">
        <f t="shared" si="5"/>
        <v>Clawkin Elite</v>
      </c>
      <c r="I85" t="str">
        <f t="shared" si="5"/>
        <v>Clawkin Elite</v>
      </c>
      <c r="J85" t="str">
        <f t="shared" si="5"/>
        <v>Clawkin Elite</v>
      </c>
      <c r="K85" t="str">
        <f t="shared" si="5"/>
        <v>Clawkin Elite</v>
      </c>
      <c r="L85" t="str">
        <f t="shared" si="5"/>
        <v>Clawkin Elite</v>
      </c>
      <c r="M85" t="str">
        <f t="shared" si="5"/>
        <v>Clawkin Elite</v>
      </c>
      <c r="N85" t="str">
        <f t="shared" si="5"/>
        <v>Clawkin Elite</v>
      </c>
      <c r="O85" t="str">
        <f t="shared" si="5"/>
        <v>Clawkin Elite</v>
      </c>
      <c r="P85" t="str">
        <f t="shared" si="5"/>
        <v>Clawkin Elite</v>
      </c>
      <c r="Q85" t="str">
        <f t="shared" si="5"/>
        <v>Clawkin Elite</v>
      </c>
      <c r="R85" t="str">
        <f t="shared" si="5"/>
        <v>Clawkin Elite</v>
      </c>
      <c r="S85" t="str">
        <f t="shared" si="5"/>
        <v>Clawkin Elite</v>
      </c>
    </row>
    <row r="86" spans="1:19" x14ac:dyDescent="0.3">
      <c r="A86" t="str">
        <f>Cartas!B86</f>
        <v>Cleaver Demon</v>
      </c>
      <c r="B86">
        <v>50</v>
      </c>
      <c r="C86" t="str">
        <f>IF(Cartas!I86="Chaos","Lich",IF(Cartas!I86="Aether","Samael",IF(Cartas!I86="Wyld","Gorc","Ursurio")))</f>
        <v>Lich</v>
      </c>
      <c r="D86">
        <v>6</v>
      </c>
      <c r="E86" t="str">
        <f t="shared" si="5"/>
        <v>Cleaver Demon</v>
      </c>
      <c r="F86" t="str">
        <f t="shared" si="5"/>
        <v>Cleaver Demon</v>
      </c>
      <c r="G86" t="str">
        <f t="shared" si="5"/>
        <v>Cleaver Demon</v>
      </c>
      <c r="H86" t="str">
        <f t="shared" si="5"/>
        <v>Cleaver Demon</v>
      </c>
      <c r="I86" t="str">
        <f t="shared" si="5"/>
        <v>Cleaver Demon</v>
      </c>
      <c r="J86" t="str">
        <f t="shared" si="5"/>
        <v>Cleaver Demon</v>
      </c>
      <c r="K86" t="str">
        <f t="shared" si="5"/>
        <v>Cleaver Demon</v>
      </c>
      <c r="L86" t="str">
        <f t="shared" si="5"/>
        <v>Cleaver Demon</v>
      </c>
      <c r="M86" t="str">
        <f t="shared" si="5"/>
        <v>Cleaver Demon</v>
      </c>
      <c r="N86" t="str">
        <f t="shared" si="5"/>
        <v>Cleaver Demon</v>
      </c>
      <c r="O86" t="str">
        <f t="shared" si="5"/>
        <v>Cleaver Demon</v>
      </c>
      <c r="P86" t="str">
        <f t="shared" si="5"/>
        <v>Cleaver Demon</v>
      </c>
      <c r="Q86" t="str">
        <f t="shared" si="5"/>
        <v>Cleaver Demon</v>
      </c>
      <c r="R86" t="str">
        <f t="shared" si="5"/>
        <v>Cleaver Demon</v>
      </c>
      <c r="S86" t="str">
        <f t="shared" si="5"/>
        <v>Cleaver Demon</v>
      </c>
    </row>
    <row r="87" spans="1:19" x14ac:dyDescent="0.3">
      <c r="A87" t="str">
        <f>Cartas!B87</f>
        <v>Cliffpass Apostle</v>
      </c>
      <c r="B87">
        <v>50</v>
      </c>
      <c r="C87" t="str">
        <f>IF(Cartas!I87="Chaos","Lich",IF(Cartas!I87="Aether","Samael",IF(Cartas!I87="Wyld","Gorc","Ursurio")))</f>
        <v>Lich</v>
      </c>
      <c r="D87">
        <v>6</v>
      </c>
      <c r="E87" t="str">
        <f t="shared" si="5"/>
        <v>Cliffpass Apostle</v>
      </c>
      <c r="F87" t="str">
        <f t="shared" si="5"/>
        <v>Cliffpass Apostle</v>
      </c>
      <c r="G87" t="str">
        <f t="shared" si="5"/>
        <v>Cliffpass Apostle</v>
      </c>
      <c r="H87" t="str">
        <f t="shared" si="5"/>
        <v>Cliffpass Apostle</v>
      </c>
      <c r="I87" t="str">
        <f t="shared" si="5"/>
        <v>Cliffpass Apostle</v>
      </c>
      <c r="J87" t="str">
        <f t="shared" si="5"/>
        <v>Cliffpass Apostle</v>
      </c>
      <c r="K87" t="str">
        <f t="shared" si="5"/>
        <v>Cliffpass Apostle</v>
      </c>
      <c r="L87" t="str">
        <f t="shared" si="5"/>
        <v>Cliffpass Apostle</v>
      </c>
      <c r="M87" t="str">
        <f t="shared" si="5"/>
        <v>Cliffpass Apostle</v>
      </c>
      <c r="N87" t="str">
        <f t="shared" si="5"/>
        <v>Cliffpass Apostle</v>
      </c>
      <c r="O87" t="str">
        <f t="shared" si="5"/>
        <v>Cliffpass Apostle</v>
      </c>
      <c r="P87" t="str">
        <f t="shared" si="5"/>
        <v>Cliffpass Apostle</v>
      </c>
      <c r="Q87" t="str">
        <f t="shared" si="5"/>
        <v>Cliffpass Apostle</v>
      </c>
      <c r="R87" t="str">
        <f t="shared" si="5"/>
        <v>Cliffpass Apostle</v>
      </c>
      <c r="S87" t="str">
        <f t="shared" si="5"/>
        <v>Cliffpass Apostle</v>
      </c>
    </row>
    <row r="88" spans="1:19" x14ac:dyDescent="0.3">
      <c r="A88" t="str">
        <f>Cartas!B88</f>
        <v>Cliffpass Champion</v>
      </c>
      <c r="B88">
        <v>50</v>
      </c>
      <c r="C88" t="str">
        <f>IF(Cartas!I88="Chaos","Lich",IF(Cartas!I88="Aether","Samael",IF(Cartas!I88="Wyld","Gorc","Ursurio")))</f>
        <v>Lich</v>
      </c>
      <c r="D88">
        <v>6</v>
      </c>
      <c r="E88" t="str">
        <f t="shared" si="5"/>
        <v>Cliffpass Champion</v>
      </c>
      <c r="F88" t="str">
        <f t="shared" si="5"/>
        <v>Cliffpass Champion</v>
      </c>
      <c r="G88" t="str">
        <f t="shared" si="5"/>
        <v>Cliffpass Champion</v>
      </c>
      <c r="H88" t="str">
        <f t="shared" si="5"/>
        <v>Cliffpass Champion</v>
      </c>
      <c r="I88" t="str">
        <f t="shared" si="5"/>
        <v>Cliffpass Champion</v>
      </c>
      <c r="J88" t="str">
        <f t="shared" si="5"/>
        <v>Cliffpass Champion</v>
      </c>
      <c r="K88" t="str">
        <f t="shared" si="5"/>
        <v>Cliffpass Champion</v>
      </c>
      <c r="L88" t="str">
        <f t="shared" si="5"/>
        <v>Cliffpass Champion</v>
      </c>
      <c r="M88" t="str">
        <f t="shared" si="5"/>
        <v>Cliffpass Champion</v>
      </c>
      <c r="N88" t="str">
        <f t="shared" si="5"/>
        <v>Cliffpass Champion</v>
      </c>
      <c r="O88" t="str">
        <f t="shared" si="5"/>
        <v>Cliffpass Champion</v>
      </c>
      <c r="P88" t="str">
        <f t="shared" si="5"/>
        <v>Cliffpass Champion</v>
      </c>
      <c r="Q88" t="str">
        <f t="shared" si="5"/>
        <v>Cliffpass Champion</v>
      </c>
      <c r="R88" t="str">
        <f t="shared" si="5"/>
        <v>Cliffpass Champion</v>
      </c>
      <c r="S88" t="str">
        <f t="shared" si="5"/>
        <v>Cliffpass Champion</v>
      </c>
    </row>
    <row r="89" spans="1:19" x14ac:dyDescent="0.3">
      <c r="A89" t="str">
        <f>Cartas!B89</f>
        <v>Cliffpass Defender</v>
      </c>
      <c r="B89">
        <v>50</v>
      </c>
      <c r="C89" t="str">
        <f>IF(Cartas!I89="Chaos","Lich",IF(Cartas!I89="Aether","Samael",IF(Cartas!I89="Wyld","Gorc","Ursurio")))</f>
        <v>Lich</v>
      </c>
      <c r="D89">
        <v>6</v>
      </c>
      <c r="E89" t="str">
        <f t="shared" si="5"/>
        <v>Cliffpass Defender</v>
      </c>
      <c r="F89" t="str">
        <f t="shared" si="5"/>
        <v>Cliffpass Defender</v>
      </c>
      <c r="G89" t="str">
        <f t="shared" si="5"/>
        <v>Cliffpass Defender</v>
      </c>
      <c r="H89" t="str">
        <f t="shared" si="5"/>
        <v>Cliffpass Defender</v>
      </c>
      <c r="I89" t="str">
        <f t="shared" si="5"/>
        <v>Cliffpass Defender</v>
      </c>
      <c r="J89" t="str">
        <f t="shared" si="5"/>
        <v>Cliffpass Defender</v>
      </c>
      <c r="K89" t="str">
        <f t="shared" si="5"/>
        <v>Cliffpass Defender</v>
      </c>
      <c r="L89" t="str">
        <f t="shared" si="5"/>
        <v>Cliffpass Defender</v>
      </c>
      <c r="M89" t="str">
        <f t="shared" si="5"/>
        <v>Cliffpass Defender</v>
      </c>
      <c r="N89" t="str">
        <f t="shared" si="5"/>
        <v>Cliffpass Defender</v>
      </c>
      <c r="O89" t="str">
        <f t="shared" si="5"/>
        <v>Cliffpass Defender</v>
      </c>
      <c r="P89" t="str">
        <f t="shared" si="5"/>
        <v>Cliffpass Defender</v>
      </c>
      <c r="Q89" t="str">
        <f t="shared" si="5"/>
        <v>Cliffpass Defender</v>
      </c>
      <c r="R89" t="str">
        <f t="shared" si="5"/>
        <v>Cliffpass Defender</v>
      </c>
      <c r="S89" t="str">
        <f t="shared" si="5"/>
        <v>Cliffpass Defender</v>
      </c>
    </row>
    <row r="90" spans="1:19" x14ac:dyDescent="0.3">
      <c r="A90" t="str">
        <f>Cartas!B90</f>
        <v>Cloud Sylph</v>
      </c>
      <c r="B90">
        <v>50</v>
      </c>
      <c r="C90" t="str">
        <f>IF(Cartas!I90="Chaos","Lich",IF(Cartas!I90="Aether","Samael",IF(Cartas!I90="Wyld","Gorc","Ursurio")))</f>
        <v>Samael</v>
      </c>
      <c r="D90">
        <v>6</v>
      </c>
      <c r="E90" t="str">
        <f t="shared" si="5"/>
        <v>Cloud Sylph</v>
      </c>
      <c r="F90" t="str">
        <f t="shared" si="5"/>
        <v>Cloud Sylph</v>
      </c>
      <c r="G90" t="str">
        <f t="shared" si="5"/>
        <v>Cloud Sylph</v>
      </c>
      <c r="H90" t="str">
        <f t="shared" si="5"/>
        <v>Cloud Sylph</v>
      </c>
      <c r="I90" t="str">
        <f t="shared" si="5"/>
        <v>Cloud Sylph</v>
      </c>
      <c r="J90" t="str">
        <f t="shared" si="5"/>
        <v>Cloud Sylph</v>
      </c>
      <c r="K90" t="str">
        <f t="shared" si="5"/>
        <v>Cloud Sylph</v>
      </c>
      <c r="L90" t="str">
        <f t="shared" si="5"/>
        <v>Cloud Sylph</v>
      </c>
      <c r="M90" t="str">
        <f t="shared" si="5"/>
        <v>Cloud Sylph</v>
      </c>
      <c r="N90" t="str">
        <f t="shared" si="5"/>
        <v>Cloud Sylph</v>
      </c>
      <c r="O90" t="str">
        <f t="shared" si="5"/>
        <v>Cloud Sylph</v>
      </c>
      <c r="P90" t="str">
        <f t="shared" si="5"/>
        <v>Cloud Sylph</v>
      </c>
      <c r="Q90" t="str">
        <f t="shared" si="5"/>
        <v>Cloud Sylph</v>
      </c>
      <c r="R90" t="str">
        <f t="shared" si="5"/>
        <v>Cloud Sylph</v>
      </c>
      <c r="S90" t="str">
        <f t="shared" si="5"/>
        <v>Cloud Sylph</v>
      </c>
    </row>
    <row r="91" spans="1:19" x14ac:dyDescent="0.3">
      <c r="A91" t="str">
        <f>Cartas!B91</f>
        <v>Coldbite Golem</v>
      </c>
      <c r="B91">
        <v>50</v>
      </c>
      <c r="C91" t="str">
        <f>IF(Cartas!I91="Chaos","Lich",IF(Cartas!I91="Aether","Samael",IF(Cartas!I91="Wyld","Gorc","Ursurio")))</f>
        <v>Gorc</v>
      </c>
      <c r="D91">
        <v>6</v>
      </c>
      <c r="E91" t="str">
        <f t="shared" si="5"/>
        <v>Coldbite Golem</v>
      </c>
      <c r="F91" t="str">
        <f t="shared" si="5"/>
        <v>Coldbite Golem</v>
      </c>
      <c r="G91" t="str">
        <f t="shared" si="5"/>
        <v>Coldbite Golem</v>
      </c>
      <c r="H91" t="str">
        <f t="shared" si="5"/>
        <v>Coldbite Golem</v>
      </c>
      <c r="I91" t="str">
        <f t="shared" si="5"/>
        <v>Coldbite Golem</v>
      </c>
      <c r="J91" t="str">
        <f t="shared" si="5"/>
        <v>Coldbite Golem</v>
      </c>
      <c r="K91" t="str">
        <f t="shared" si="5"/>
        <v>Coldbite Golem</v>
      </c>
      <c r="L91" t="str">
        <f t="shared" si="5"/>
        <v>Coldbite Golem</v>
      </c>
      <c r="M91" t="str">
        <f t="shared" si="5"/>
        <v>Coldbite Golem</v>
      </c>
      <c r="N91" t="str">
        <f t="shared" si="5"/>
        <v>Coldbite Golem</v>
      </c>
      <c r="O91" t="str">
        <f t="shared" si="5"/>
        <v>Coldbite Golem</v>
      </c>
      <c r="P91" t="str">
        <f t="shared" si="5"/>
        <v>Coldbite Golem</v>
      </c>
      <c r="Q91" t="str">
        <f t="shared" si="5"/>
        <v>Coldbite Golem</v>
      </c>
      <c r="R91" t="str">
        <f t="shared" si="5"/>
        <v>Coldbite Golem</v>
      </c>
      <c r="S91" t="str">
        <f t="shared" si="5"/>
        <v>Coldbite Golem</v>
      </c>
    </row>
    <row r="92" spans="1:19" x14ac:dyDescent="0.3">
      <c r="A92" t="str">
        <f>Cartas!B92</f>
        <v>Concealed Dragon</v>
      </c>
      <c r="B92">
        <v>50</v>
      </c>
      <c r="C92" t="str">
        <f>IF(Cartas!I92="Chaos","Lich",IF(Cartas!I92="Aether","Samael",IF(Cartas!I92="Wyld","Gorc","Ursurio")))</f>
        <v>Samael</v>
      </c>
      <c r="D92">
        <v>6</v>
      </c>
      <c r="E92" t="str">
        <f t="shared" si="5"/>
        <v>Concealed Dragon</v>
      </c>
      <c r="F92" t="str">
        <f t="shared" si="5"/>
        <v>Concealed Dragon</v>
      </c>
      <c r="G92" t="str">
        <f t="shared" si="5"/>
        <v>Concealed Dragon</v>
      </c>
      <c r="H92" t="str">
        <f t="shared" si="5"/>
        <v>Concealed Dragon</v>
      </c>
      <c r="I92" t="str">
        <f t="shared" si="5"/>
        <v>Concealed Dragon</v>
      </c>
      <c r="J92" t="str">
        <f t="shared" si="5"/>
        <v>Concealed Dragon</v>
      </c>
      <c r="K92" t="str">
        <f t="shared" si="5"/>
        <v>Concealed Dragon</v>
      </c>
      <c r="L92" t="str">
        <f t="shared" si="5"/>
        <v>Concealed Dragon</v>
      </c>
      <c r="M92" t="str">
        <f t="shared" si="5"/>
        <v>Concealed Dragon</v>
      </c>
      <c r="N92" t="str">
        <f t="shared" si="5"/>
        <v>Concealed Dragon</v>
      </c>
      <c r="O92" t="str">
        <f t="shared" si="5"/>
        <v>Concealed Dragon</v>
      </c>
      <c r="P92" t="str">
        <f t="shared" si="5"/>
        <v>Concealed Dragon</v>
      </c>
      <c r="Q92" t="str">
        <f t="shared" si="5"/>
        <v>Concealed Dragon</v>
      </c>
      <c r="R92" t="str">
        <f t="shared" si="5"/>
        <v>Concealed Dragon</v>
      </c>
      <c r="S92" t="str">
        <f t="shared" si="5"/>
        <v>Concealed Dragon</v>
      </c>
    </row>
    <row r="93" spans="1:19" x14ac:dyDescent="0.3">
      <c r="A93" t="str">
        <f>Cartas!B93</f>
        <v>Coral Ambusher</v>
      </c>
      <c r="B93">
        <v>50</v>
      </c>
      <c r="C93" t="str">
        <f>IF(Cartas!I93="Chaos","Lich",IF(Cartas!I93="Aether","Samael",IF(Cartas!I93="Wyld","Gorc","Ursurio")))</f>
        <v>Gorc</v>
      </c>
      <c r="D93">
        <v>6</v>
      </c>
      <c r="E93" t="str">
        <f t="shared" si="5"/>
        <v>Coral Ambusher</v>
      </c>
      <c r="F93" t="str">
        <f t="shared" si="5"/>
        <v>Coral Ambusher</v>
      </c>
      <c r="G93" t="str">
        <f t="shared" si="5"/>
        <v>Coral Ambusher</v>
      </c>
      <c r="H93" t="str">
        <f t="shared" si="5"/>
        <v>Coral Ambusher</v>
      </c>
      <c r="I93" t="str">
        <f t="shared" si="5"/>
        <v>Coral Ambusher</v>
      </c>
      <c r="J93" t="str">
        <f t="shared" si="5"/>
        <v>Coral Ambusher</v>
      </c>
      <c r="K93" t="str">
        <f t="shared" si="5"/>
        <v>Coral Ambusher</v>
      </c>
      <c r="L93" t="str">
        <f t="shared" si="5"/>
        <v>Coral Ambusher</v>
      </c>
      <c r="M93" t="str">
        <f t="shared" si="5"/>
        <v>Coral Ambusher</v>
      </c>
      <c r="N93" t="str">
        <f t="shared" si="5"/>
        <v>Coral Ambusher</v>
      </c>
      <c r="O93" t="str">
        <f t="shared" si="5"/>
        <v>Coral Ambusher</v>
      </c>
      <c r="P93" t="str">
        <f t="shared" si="5"/>
        <v>Coral Ambusher</v>
      </c>
      <c r="Q93" t="str">
        <f t="shared" si="5"/>
        <v>Coral Ambusher</v>
      </c>
      <c r="R93" t="str">
        <f t="shared" si="5"/>
        <v>Coral Ambusher</v>
      </c>
      <c r="S93" t="str">
        <f t="shared" si="5"/>
        <v>Coral Ambusher</v>
      </c>
    </row>
    <row r="94" spans="1:19" x14ac:dyDescent="0.3">
      <c r="A94" t="str">
        <f>Cartas!B94</f>
        <v>Coral Elemental</v>
      </c>
      <c r="B94">
        <v>50</v>
      </c>
      <c r="C94" t="str">
        <f>IF(Cartas!I94="Chaos","Lich",IF(Cartas!I94="Aether","Samael",IF(Cartas!I94="Wyld","Gorc","Ursurio")))</f>
        <v>Gorc</v>
      </c>
      <c r="D94">
        <v>6</v>
      </c>
      <c r="E94" t="str">
        <f t="shared" si="5"/>
        <v>Coral Elemental</v>
      </c>
      <c r="F94" t="str">
        <f t="shared" si="5"/>
        <v>Coral Elemental</v>
      </c>
      <c r="G94" t="str">
        <f t="shared" si="5"/>
        <v>Coral Elemental</v>
      </c>
      <c r="H94" t="str">
        <f t="shared" si="5"/>
        <v>Coral Elemental</v>
      </c>
      <c r="I94" t="str">
        <f t="shared" si="5"/>
        <v>Coral Elemental</v>
      </c>
      <c r="J94" t="str">
        <f t="shared" si="5"/>
        <v>Coral Elemental</v>
      </c>
      <c r="K94" t="str">
        <f t="shared" si="5"/>
        <v>Coral Elemental</v>
      </c>
      <c r="L94" t="str">
        <f t="shared" si="5"/>
        <v>Coral Elemental</v>
      </c>
      <c r="M94" t="str">
        <f t="shared" si="5"/>
        <v>Coral Elemental</v>
      </c>
      <c r="N94" t="str">
        <f t="shared" si="5"/>
        <v>Coral Elemental</v>
      </c>
      <c r="O94" t="str">
        <f t="shared" si="5"/>
        <v>Coral Elemental</v>
      </c>
      <c r="P94" t="str">
        <f t="shared" si="5"/>
        <v>Coral Elemental</v>
      </c>
      <c r="Q94" t="str">
        <f t="shared" si="5"/>
        <v>Coral Elemental</v>
      </c>
      <c r="R94" t="str">
        <f t="shared" si="5"/>
        <v>Coral Elemental</v>
      </c>
      <c r="S94" t="str">
        <f t="shared" si="5"/>
        <v>Coral Elemental</v>
      </c>
    </row>
    <row r="95" spans="1:19" x14ac:dyDescent="0.3">
      <c r="A95" t="str">
        <f>Cartas!B95</f>
        <v>coral Lurker</v>
      </c>
      <c r="B95">
        <v>50</v>
      </c>
      <c r="C95" t="str">
        <f>IF(Cartas!I95="Chaos","Lich",IF(Cartas!I95="Aether","Samael",IF(Cartas!I95="Wyld","Gorc","Ursurio")))</f>
        <v>Gorc</v>
      </c>
      <c r="D95">
        <v>6</v>
      </c>
      <c r="E95" t="str">
        <f t="shared" si="5"/>
        <v>coral Lurker</v>
      </c>
      <c r="F95" t="str">
        <f t="shared" si="5"/>
        <v>coral Lurker</v>
      </c>
      <c r="G95" t="str">
        <f t="shared" si="5"/>
        <v>coral Lurker</v>
      </c>
      <c r="H95" t="str">
        <f t="shared" si="5"/>
        <v>coral Lurker</v>
      </c>
      <c r="I95" t="str">
        <f t="shared" si="5"/>
        <v>coral Lurker</v>
      </c>
      <c r="J95" t="str">
        <f t="shared" si="5"/>
        <v>coral Lurker</v>
      </c>
      <c r="K95" t="str">
        <f t="shared" si="5"/>
        <v>coral Lurker</v>
      </c>
      <c r="L95" t="str">
        <f t="shared" si="5"/>
        <v>coral Lurker</v>
      </c>
      <c r="M95" t="str">
        <f t="shared" si="5"/>
        <v>coral Lurker</v>
      </c>
      <c r="N95" t="str">
        <f t="shared" si="5"/>
        <v>coral Lurker</v>
      </c>
      <c r="O95" t="str">
        <f t="shared" si="5"/>
        <v>coral Lurker</v>
      </c>
      <c r="P95" t="str">
        <f t="shared" si="5"/>
        <v>coral Lurker</v>
      </c>
      <c r="Q95" t="str">
        <f t="shared" si="5"/>
        <v>coral Lurker</v>
      </c>
      <c r="R95" t="str">
        <f t="shared" si="5"/>
        <v>coral Lurker</v>
      </c>
      <c r="S95" t="str">
        <f t="shared" si="5"/>
        <v>coral Lurker</v>
      </c>
    </row>
    <row r="96" spans="1:19" x14ac:dyDescent="0.3">
      <c r="A96" t="str">
        <f>Cartas!B96</f>
        <v>Corrosive Spider</v>
      </c>
      <c r="B96">
        <v>50</v>
      </c>
      <c r="C96" t="str">
        <f>IF(Cartas!I96="Chaos","Lich",IF(Cartas!I96="Aether","Samael",IF(Cartas!I96="Wyld","Gorc","Ursurio")))</f>
        <v>Gorc</v>
      </c>
      <c r="D96">
        <v>6</v>
      </c>
      <c r="E96" t="str">
        <f t="shared" si="5"/>
        <v>Corrosive Spider</v>
      </c>
      <c r="F96" t="str">
        <f t="shared" si="5"/>
        <v>Corrosive Spider</v>
      </c>
      <c r="G96" t="str">
        <f t="shared" si="5"/>
        <v>Corrosive Spider</v>
      </c>
      <c r="H96" t="str">
        <f t="shared" si="5"/>
        <v>Corrosive Spider</v>
      </c>
      <c r="I96" t="str">
        <f t="shared" si="5"/>
        <v>Corrosive Spider</v>
      </c>
      <c r="J96" t="str">
        <f t="shared" si="5"/>
        <v>Corrosive Spider</v>
      </c>
      <c r="K96" t="str">
        <f t="shared" si="5"/>
        <v>Corrosive Spider</v>
      </c>
      <c r="L96" t="str">
        <f t="shared" si="5"/>
        <v>Corrosive Spider</v>
      </c>
      <c r="M96" t="str">
        <f t="shared" si="5"/>
        <v>Corrosive Spider</v>
      </c>
      <c r="N96" t="str">
        <f t="shared" si="5"/>
        <v>Corrosive Spider</v>
      </c>
      <c r="O96" t="str">
        <f t="shared" si="5"/>
        <v>Corrosive Spider</v>
      </c>
      <c r="P96" t="str">
        <f t="shared" si="5"/>
        <v>Corrosive Spider</v>
      </c>
      <c r="Q96" t="str">
        <f t="shared" si="5"/>
        <v>Corrosive Spider</v>
      </c>
      <c r="R96" t="str">
        <f t="shared" si="5"/>
        <v>Corrosive Spider</v>
      </c>
      <c r="S96" t="str">
        <f t="shared" si="5"/>
        <v>Corrosive Spider</v>
      </c>
    </row>
    <row r="97" spans="1:19" x14ac:dyDescent="0.3">
      <c r="A97" t="str">
        <f>Cartas!B97</f>
        <v>Crag Elemental</v>
      </c>
      <c r="B97">
        <v>50</v>
      </c>
      <c r="C97" t="str">
        <f>IF(Cartas!I97="Chaos","Lich",IF(Cartas!I97="Aether","Samael",IF(Cartas!I97="Wyld","Gorc","Ursurio")))</f>
        <v>Gorc</v>
      </c>
      <c r="D97">
        <v>6</v>
      </c>
      <c r="E97" t="str">
        <f t="shared" si="5"/>
        <v>Crag Elemental</v>
      </c>
      <c r="F97" t="str">
        <f t="shared" si="5"/>
        <v>Crag Elemental</v>
      </c>
      <c r="G97" t="str">
        <f t="shared" si="5"/>
        <v>Crag Elemental</v>
      </c>
      <c r="H97" t="str">
        <f t="shared" si="5"/>
        <v>Crag Elemental</v>
      </c>
      <c r="I97" t="str">
        <f t="shared" si="5"/>
        <v>Crag Elemental</v>
      </c>
      <c r="J97" t="str">
        <f t="shared" si="5"/>
        <v>Crag Elemental</v>
      </c>
      <c r="K97" t="str">
        <f t="shared" si="5"/>
        <v>Crag Elemental</v>
      </c>
      <c r="L97" t="str">
        <f t="shared" si="5"/>
        <v>Crag Elemental</v>
      </c>
      <c r="M97" t="str">
        <f t="shared" si="5"/>
        <v>Crag Elemental</v>
      </c>
      <c r="N97" t="str">
        <f t="shared" si="5"/>
        <v>Crag Elemental</v>
      </c>
      <c r="O97" t="str">
        <f t="shared" si="5"/>
        <v>Crag Elemental</v>
      </c>
      <c r="P97" t="str">
        <f t="shared" si="5"/>
        <v>Crag Elemental</v>
      </c>
      <c r="Q97" t="str">
        <f t="shared" si="5"/>
        <v>Crag Elemental</v>
      </c>
      <c r="R97" t="str">
        <f t="shared" si="5"/>
        <v>Crag Elemental</v>
      </c>
      <c r="S97" t="str">
        <f t="shared" si="5"/>
        <v>Crag Elemental</v>
      </c>
    </row>
    <row r="98" spans="1:19" x14ac:dyDescent="0.3">
      <c r="A98" t="str">
        <f>Cartas!B98</f>
        <v>Croak Impaler</v>
      </c>
      <c r="B98">
        <v>50</v>
      </c>
      <c r="C98" t="str">
        <f>IF(Cartas!I98="Chaos","Lich",IF(Cartas!I98="Aether","Samael",IF(Cartas!I98="Wyld","Gorc","Ursurio")))</f>
        <v>Lich</v>
      </c>
      <c r="D98">
        <v>6</v>
      </c>
      <c r="E98" t="str">
        <f t="shared" si="5"/>
        <v>Croak Impaler</v>
      </c>
      <c r="F98" t="str">
        <f t="shared" si="5"/>
        <v>Croak Impaler</v>
      </c>
      <c r="G98" t="str">
        <f t="shared" si="5"/>
        <v>Croak Impaler</v>
      </c>
      <c r="H98" t="str">
        <f t="shared" si="5"/>
        <v>Croak Impaler</v>
      </c>
      <c r="I98" t="str">
        <f t="shared" si="5"/>
        <v>Croak Impaler</v>
      </c>
      <c r="J98" t="str">
        <f t="shared" si="5"/>
        <v>Croak Impaler</v>
      </c>
      <c r="K98" t="str">
        <f t="shared" si="5"/>
        <v>Croak Impaler</v>
      </c>
      <c r="L98" t="str">
        <f t="shared" si="5"/>
        <v>Croak Impaler</v>
      </c>
      <c r="M98" t="str">
        <f t="shared" si="5"/>
        <v>Croak Impaler</v>
      </c>
      <c r="N98" t="str">
        <f t="shared" si="5"/>
        <v>Croak Impaler</v>
      </c>
      <c r="O98" t="str">
        <f t="shared" si="5"/>
        <v>Croak Impaler</v>
      </c>
      <c r="P98" t="str">
        <f t="shared" si="5"/>
        <v>Croak Impaler</v>
      </c>
      <c r="Q98" t="str">
        <f t="shared" si="5"/>
        <v>Croak Impaler</v>
      </c>
      <c r="R98" t="str">
        <f t="shared" si="5"/>
        <v>Croak Impaler</v>
      </c>
      <c r="S98" t="str">
        <f t="shared" si="5"/>
        <v>Croak Impaler</v>
      </c>
    </row>
    <row r="99" spans="1:19" x14ac:dyDescent="0.3">
      <c r="A99" t="str">
        <f>Cartas!B99</f>
        <v>Croak Lancer</v>
      </c>
      <c r="B99">
        <v>50</v>
      </c>
      <c r="C99" t="str">
        <f>IF(Cartas!I99="Chaos","Lich",IF(Cartas!I99="Aether","Samael",IF(Cartas!I99="Wyld","Gorc","Ursurio")))</f>
        <v>Lich</v>
      </c>
      <c r="D99">
        <v>6</v>
      </c>
      <c r="E99" t="str">
        <f t="shared" si="5"/>
        <v>Croak Lancer</v>
      </c>
      <c r="F99" t="str">
        <f t="shared" si="5"/>
        <v>Croak Lancer</v>
      </c>
      <c r="G99" t="str">
        <f t="shared" si="5"/>
        <v>Croak Lancer</v>
      </c>
      <c r="H99" t="str">
        <f t="shared" si="5"/>
        <v>Croak Lancer</v>
      </c>
      <c r="I99" t="str">
        <f t="shared" si="5"/>
        <v>Croak Lancer</v>
      </c>
      <c r="J99" t="str">
        <f t="shared" si="5"/>
        <v>Croak Lancer</v>
      </c>
      <c r="K99" t="str">
        <f t="shared" si="5"/>
        <v>Croak Lancer</v>
      </c>
      <c r="L99" t="str">
        <f t="shared" si="5"/>
        <v>Croak Lancer</v>
      </c>
      <c r="M99" t="str">
        <f t="shared" si="5"/>
        <v>Croak Lancer</v>
      </c>
      <c r="N99" t="str">
        <f t="shared" si="5"/>
        <v>Croak Lancer</v>
      </c>
      <c r="O99" t="str">
        <f t="shared" si="5"/>
        <v>Croak Lancer</v>
      </c>
      <c r="P99" t="str">
        <f t="shared" si="5"/>
        <v>Croak Lancer</v>
      </c>
      <c r="Q99" t="str">
        <f t="shared" si="5"/>
        <v>Croak Lancer</v>
      </c>
      <c r="R99" t="str">
        <f t="shared" si="5"/>
        <v>Croak Lancer</v>
      </c>
      <c r="S99" t="str">
        <f t="shared" si="5"/>
        <v>Croak Lancer</v>
      </c>
    </row>
    <row r="100" spans="1:19" x14ac:dyDescent="0.3">
      <c r="A100" t="str">
        <f>Cartas!B100</f>
        <v>Croak Piercer</v>
      </c>
      <c r="B100">
        <v>50</v>
      </c>
      <c r="C100" t="str">
        <f>IF(Cartas!I100="Chaos","Lich",IF(Cartas!I100="Aether","Samael",IF(Cartas!I100="Wyld","Gorc","Ursurio")))</f>
        <v>Lich</v>
      </c>
      <c r="D100">
        <v>6</v>
      </c>
      <c r="E100" t="str">
        <f t="shared" si="5"/>
        <v>Croak Piercer</v>
      </c>
      <c r="F100" t="str">
        <f t="shared" si="5"/>
        <v>Croak Piercer</v>
      </c>
      <c r="G100" t="str">
        <f t="shared" si="5"/>
        <v>Croak Piercer</v>
      </c>
      <c r="H100" t="str">
        <f t="shared" si="5"/>
        <v>Croak Piercer</v>
      </c>
      <c r="I100" t="str">
        <f t="shared" si="5"/>
        <v>Croak Piercer</v>
      </c>
      <c r="J100" t="str">
        <f t="shared" si="5"/>
        <v>Croak Piercer</v>
      </c>
      <c r="K100" t="str">
        <f t="shared" si="5"/>
        <v>Croak Piercer</v>
      </c>
      <c r="L100" t="str">
        <f t="shared" si="5"/>
        <v>Croak Piercer</v>
      </c>
      <c r="M100" t="str">
        <f t="shared" si="5"/>
        <v>Croak Piercer</v>
      </c>
      <c r="N100" t="str">
        <f t="shared" si="5"/>
        <v>Croak Piercer</v>
      </c>
      <c r="O100" t="str">
        <f t="shared" si="5"/>
        <v>Croak Piercer</v>
      </c>
      <c r="P100" t="str">
        <f t="shared" si="5"/>
        <v>Croak Piercer</v>
      </c>
      <c r="Q100" t="str">
        <f t="shared" si="5"/>
        <v>Croak Piercer</v>
      </c>
      <c r="R100" t="str">
        <f t="shared" si="5"/>
        <v>Croak Piercer</v>
      </c>
      <c r="S100" t="str">
        <f t="shared" si="5"/>
        <v>Croak Piercer</v>
      </c>
    </row>
    <row r="101" spans="1:19" x14ac:dyDescent="0.3">
      <c r="A101" t="str">
        <f>Cartas!B101</f>
        <v>Cyclone Elemental</v>
      </c>
      <c r="B101">
        <v>50</v>
      </c>
      <c r="C101" t="str">
        <f>IF(Cartas!I101="Chaos","Lich",IF(Cartas!I101="Aether","Samael",IF(Cartas!I101="Wyld","Gorc","Ursurio")))</f>
        <v>Samael</v>
      </c>
      <c r="D101">
        <v>6</v>
      </c>
      <c r="E101" t="str">
        <f t="shared" si="5"/>
        <v>Cyclone Elemental</v>
      </c>
      <c r="F101" t="str">
        <f t="shared" si="5"/>
        <v>Cyclone Elemental</v>
      </c>
      <c r="G101" t="str">
        <f t="shared" si="5"/>
        <v>Cyclone Elemental</v>
      </c>
      <c r="H101" t="str">
        <f t="shared" si="5"/>
        <v>Cyclone Elemental</v>
      </c>
      <c r="I101" t="str">
        <f t="shared" si="5"/>
        <v>Cyclone Elemental</v>
      </c>
      <c r="J101" t="str">
        <f t="shared" si="5"/>
        <v>Cyclone Elemental</v>
      </c>
      <c r="K101" t="str">
        <f t="shared" si="5"/>
        <v>Cyclone Elemental</v>
      </c>
      <c r="L101" t="str">
        <f t="shared" si="5"/>
        <v>Cyclone Elemental</v>
      </c>
      <c r="M101" t="str">
        <f t="shared" si="5"/>
        <v>Cyclone Elemental</v>
      </c>
      <c r="N101" t="str">
        <f t="shared" si="5"/>
        <v>Cyclone Elemental</v>
      </c>
      <c r="O101" t="str">
        <f t="shared" si="5"/>
        <v>Cyclone Elemental</v>
      </c>
      <c r="P101" t="str">
        <f t="shared" si="5"/>
        <v>Cyclone Elemental</v>
      </c>
      <c r="Q101" t="str">
        <f t="shared" si="5"/>
        <v>Cyclone Elemental</v>
      </c>
      <c r="R101" t="str">
        <f t="shared" si="5"/>
        <v>Cyclone Elemental</v>
      </c>
      <c r="S101" t="str">
        <f t="shared" si="5"/>
        <v>Cyclone Elemental</v>
      </c>
    </row>
    <row r="102" spans="1:19" x14ac:dyDescent="0.3">
      <c r="A102" t="str">
        <f>Cartas!B102</f>
        <v>Darkness Elemental</v>
      </c>
      <c r="B102">
        <v>50</v>
      </c>
      <c r="C102" t="str">
        <f>IF(Cartas!I102="Chaos","Lich",IF(Cartas!I102="Aether","Samael",IF(Cartas!I102="Wyld","Gorc","Ursurio")))</f>
        <v>Gorc</v>
      </c>
      <c r="D102">
        <v>6</v>
      </c>
      <c r="E102" t="str">
        <f t="shared" ref="E102:S118" si="6">$A102</f>
        <v>Darkness Elemental</v>
      </c>
      <c r="F102" t="str">
        <f t="shared" si="6"/>
        <v>Darkness Elemental</v>
      </c>
      <c r="G102" t="str">
        <f t="shared" si="6"/>
        <v>Darkness Elemental</v>
      </c>
      <c r="H102" t="str">
        <f t="shared" si="6"/>
        <v>Darkness Elemental</v>
      </c>
      <c r="I102" t="str">
        <f t="shared" si="6"/>
        <v>Darkness Elemental</v>
      </c>
      <c r="J102" t="str">
        <f t="shared" si="6"/>
        <v>Darkness Elemental</v>
      </c>
      <c r="K102" t="str">
        <f t="shared" si="6"/>
        <v>Darkness Elemental</v>
      </c>
      <c r="L102" t="str">
        <f t="shared" si="6"/>
        <v>Darkness Elemental</v>
      </c>
      <c r="M102" t="str">
        <f t="shared" si="6"/>
        <v>Darkness Elemental</v>
      </c>
      <c r="N102" t="str">
        <f t="shared" si="6"/>
        <v>Darkness Elemental</v>
      </c>
      <c r="O102" t="str">
        <f t="shared" si="6"/>
        <v>Darkness Elemental</v>
      </c>
      <c r="P102" t="str">
        <f t="shared" si="6"/>
        <v>Darkness Elemental</v>
      </c>
      <c r="Q102" t="str">
        <f t="shared" si="6"/>
        <v>Darkness Elemental</v>
      </c>
      <c r="R102" t="str">
        <f t="shared" si="6"/>
        <v>Darkness Elemental</v>
      </c>
      <c r="S102" t="str">
        <f t="shared" si="6"/>
        <v>Darkness Elemental</v>
      </c>
    </row>
    <row r="103" spans="1:19" x14ac:dyDescent="0.3">
      <c r="A103" t="str">
        <f>Cartas!B103</f>
        <v>Deadlyhive Dragon</v>
      </c>
      <c r="B103">
        <v>50</v>
      </c>
      <c r="C103" t="str">
        <f>IF(Cartas!I103="Chaos","Lich",IF(Cartas!I103="Aether","Samael",IF(Cartas!I103="Wyld","Gorc","Ursurio")))</f>
        <v>Gorc</v>
      </c>
      <c r="D103">
        <v>6</v>
      </c>
      <c r="E103" t="str">
        <f t="shared" si="6"/>
        <v>Deadlyhive Dragon</v>
      </c>
      <c r="F103" t="str">
        <f t="shared" si="6"/>
        <v>Deadlyhive Dragon</v>
      </c>
      <c r="G103" t="str">
        <f t="shared" si="6"/>
        <v>Deadlyhive Dragon</v>
      </c>
      <c r="H103" t="str">
        <f t="shared" si="6"/>
        <v>Deadlyhive Dragon</v>
      </c>
      <c r="I103" t="str">
        <f t="shared" si="6"/>
        <v>Deadlyhive Dragon</v>
      </c>
      <c r="J103" t="str">
        <f t="shared" si="6"/>
        <v>Deadlyhive Dragon</v>
      </c>
      <c r="K103" t="str">
        <f t="shared" si="6"/>
        <v>Deadlyhive Dragon</v>
      </c>
      <c r="L103" t="str">
        <f t="shared" si="6"/>
        <v>Deadlyhive Dragon</v>
      </c>
      <c r="M103" t="str">
        <f t="shared" si="6"/>
        <v>Deadlyhive Dragon</v>
      </c>
      <c r="N103" t="str">
        <f t="shared" si="6"/>
        <v>Deadlyhive Dragon</v>
      </c>
      <c r="O103" t="str">
        <f t="shared" si="6"/>
        <v>Deadlyhive Dragon</v>
      </c>
      <c r="P103" t="str">
        <f t="shared" si="6"/>
        <v>Deadlyhive Dragon</v>
      </c>
      <c r="Q103" t="str">
        <f t="shared" si="6"/>
        <v>Deadlyhive Dragon</v>
      </c>
      <c r="R103" t="str">
        <f t="shared" si="6"/>
        <v>Deadlyhive Dragon</v>
      </c>
      <c r="S103" t="str">
        <f t="shared" si="6"/>
        <v>Deadlyhive Dragon</v>
      </c>
    </row>
    <row r="104" spans="1:19" x14ac:dyDescent="0.3">
      <c r="A104" t="str">
        <f>Cartas!B104</f>
        <v>Delusion Caster</v>
      </c>
      <c r="B104">
        <v>50</v>
      </c>
      <c r="C104" t="str">
        <f>IF(Cartas!I104="Chaos","Lich",IF(Cartas!I104="Aether","Samael",IF(Cartas!I104="Wyld","Gorc","Ursurio")))</f>
        <v>Lich</v>
      </c>
      <c r="D104">
        <v>6</v>
      </c>
      <c r="E104" t="str">
        <f t="shared" si="6"/>
        <v>Delusion Caster</v>
      </c>
      <c r="F104" t="str">
        <f t="shared" si="6"/>
        <v>Delusion Caster</v>
      </c>
      <c r="G104" t="str">
        <f t="shared" si="6"/>
        <v>Delusion Caster</v>
      </c>
      <c r="H104" t="str">
        <f t="shared" si="6"/>
        <v>Delusion Caster</v>
      </c>
      <c r="I104" t="str">
        <f t="shared" si="6"/>
        <v>Delusion Caster</v>
      </c>
      <c r="J104" t="str">
        <f t="shared" si="6"/>
        <v>Delusion Caster</v>
      </c>
      <c r="K104" t="str">
        <f t="shared" si="6"/>
        <v>Delusion Caster</v>
      </c>
      <c r="L104" t="str">
        <f t="shared" si="6"/>
        <v>Delusion Caster</v>
      </c>
      <c r="M104" t="str">
        <f t="shared" si="6"/>
        <v>Delusion Caster</v>
      </c>
      <c r="N104" t="str">
        <f t="shared" si="6"/>
        <v>Delusion Caster</v>
      </c>
      <c r="O104" t="str">
        <f t="shared" si="6"/>
        <v>Delusion Caster</v>
      </c>
      <c r="P104" t="str">
        <f t="shared" si="6"/>
        <v>Delusion Caster</v>
      </c>
      <c r="Q104" t="str">
        <f t="shared" si="6"/>
        <v>Delusion Caster</v>
      </c>
      <c r="R104" t="str">
        <f t="shared" si="6"/>
        <v>Delusion Caster</v>
      </c>
      <c r="S104" t="str">
        <f t="shared" si="6"/>
        <v>Delusion Caster</v>
      </c>
    </row>
    <row r="105" spans="1:19" x14ac:dyDescent="0.3">
      <c r="A105" t="str">
        <f>Cartas!B105</f>
        <v>Demon Hound</v>
      </c>
      <c r="B105">
        <v>50</v>
      </c>
      <c r="C105" t="str">
        <f>IF(Cartas!I105="Chaos","Lich",IF(Cartas!I105="Aether","Samael",IF(Cartas!I105="Wyld","Gorc","Ursurio")))</f>
        <v>Lich</v>
      </c>
      <c r="D105">
        <v>6</v>
      </c>
      <c r="E105" t="str">
        <f t="shared" si="6"/>
        <v>Demon Hound</v>
      </c>
      <c r="F105" t="str">
        <f t="shared" si="6"/>
        <v>Demon Hound</v>
      </c>
      <c r="G105" t="str">
        <f t="shared" si="6"/>
        <v>Demon Hound</v>
      </c>
      <c r="H105" t="str">
        <f t="shared" si="6"/>
        <v>Demon Hound</v>
      </c>
      <c r="I105" t="str">
        <f t="shared" si="6"/>
        <v>Demon Hound</v>
      </c>
      <c r="J105" t="str">
        <f t="shared" si="6"/>
        <v>Demon Hound</v>
      </c>
      <c r="K105" t="str">
        <f t="shared" si="6"/>
        <v>Demon Hound</v>
      </c>
      <c r="L105" t="str">
        <f t="shared" si="6"/>
        <v>Demon Hound</v>
      </c>
      <c r="M105" t="str">
        <f t="shared" si="6"/>
        <v>Demon Hound</v>
      </c>
      <c r="N105" t="str">
        <f t="shared" si="6"/>
        <v>Demon Hound</v>
      </c>
      <c r="O105" t="str">
        <f t="shared" si="6"/>
        <v>Demon Hound</v>
      </c>
      <c r="P105" t="str">
        <f t="shared" si="6"/>
        <v>Demon Hound</v>
      </c>
      <c r="Q105" t="str">
        <f t="shared" si="6"/>
        <v>Demon Hound</v>
      </c>
      <c r="R105" t="str">
        <f t="shared" si="6"/>
        <v>Demon Hound</v>
      </c>
      <c r="S105" t="str">
        <f t="shared" si="6"/>
        <v>Demon Hound</v>
      </c>
    </row>
    <row r="106" spans="1:19" x14ac:dyDescent="0.3">
      <c r="A106" t="str">
        <f>Cartas!B106</f>
        <v>Devote Oracle</v>
      </c>
      <c r="B106">
        <v>50</v>
      </c>
      <c r="C106" t="str">
        <f>IF(Cartas!I106="Chaos","Lich",IF(Cartas!I106="Aether","Samael",IF(Cartas!I106="Wyld","Gorc","Ursurio")))</f>
        <v>Samael</v>
      </c>
      <c r="D106">
        <v>6</v>
      </c>
      <c r="E106" t="str">
        <f t="shared" si="6"/>
        <v>Devote Oracle</v>
      </c>
      <c r="F106" t="str">
        <f t="shared" si="6"/>
        <v>Devote Oracle</v>
      </c>
      <c r="G106" t="str">
        <f t="shared" si="6"/>
        <v>Devote Oracle</v>
      </c>
      <c r="H106" t="str">
        <f t="shared" si="6"/>
        <v>Devote Oracle</v>
      </c>
      <c r="I106" t="str">
        <f t="shared" si="6"/>
        <v>Devote Oracle</v>
      </c>
      <c r="J106" t="str">
        <f t="shared" si="6"/>
        <v>Devote Oracle</v>
      </c>
      <c r="K106" t="str">
        <f t="shared" si="6"/>
        <v>Devote Oracle</v>
      </c>
      <c r="L106" t="str">
        <f t="shared" si="6"/>
        <v>Devote Oracle</v>
      </c>
      <c r="M106" t="str">
        <f t="shared" si="6"/>
        <v>Devote Oracle</v>
      </c>
      <c r="N106" t="str">
        <f t="shared" si="6"/>
        <v>Devote Oracle</v>
      </c>
      <c r="O106" t="str">
        <f t="shared" si="6"/>
        <v>Devote Oracle</v>
      </c>
      <c r="P106" t="str">
        <f t="shared" si="6"/>
        <v>Devote Oracle</v>
      </c>
      <c r="Q106" t="str">
        <f t="shared" si="6"/>
        <v>Devote Oracle</v>
      </c>
      <c r="R106" t="str">
        <f t="shared" si="6"/>
        <v>Devote Oracle</v>
      </c>
      <c r="S106" t="str">
        <f t="shared" si="6"/>
        <v>Devote Oracle</v>
      </c>
    </row>
    <row r="107" spans="1:19" x14ac:dyDescent="0.3">
      <c r="A107" t="str">
        <f>Cartas!B107</f>
        <v>Devouring Dragon</v>
      </c>
      <c r="B107">
        <v>50</v>
      </c>
      <c r="C107" t="str">
        <f>IF(Cartas!I107="Chaos","Lich",IF(Cartas!I107="Aether","Samael",IF(Cartas!I107="Wyld","Gorc","Ursurio")))</f>
        <v>Lich</v>
      </c>
      <c r="D107">
        <v>6</v>
      </c>
      <c r="E107" t="str">
        <f t="shared" si="6"/>
        <v>Devouring Dragon</v>
      </c>
      <c r="F107" t="str">
        <f t="shared" si="6"/>
        <v>Devouring Dragon</v>
      </c>
      <c r="G107" t="str">
        <f t="shared" si="6"/>
        <v>Devouring Dragon</v>
      </c>
      <c r="H107" t="str">
        <f t="shared" si="6"/>
        <v>Devouring Dragon</v>
      </c>
      <c r="I107" t="str">
        <f t="shared" si="6"/>
        <v>Devouring Dragon</v>
      </c>
      <c r="J107" t="str">
        <f t="shared" si="6"/>
        <v>Devouring Dragon</v>
      </c>
      <c r="K107" t="str">
        <f t="shared" si="6"/>
        <v>Devouring Dragon</v>
      </c>
      <c r="L107" t="str">
        <f t="shared" si="6"/>
        <v>Devouring Dragon</v>
      </c>
      <c r="M107" t="str">
        <f t="shared" si="6"/>
        <v>Devouring Dragon</v>
      </c>
      <c r="N107" t="str">
        <f t="shared" si="6"/>
        <v>Devouring Dragon</v>
      </c>
      <c r="O107" t="str">
        <f t="shared" si="6"/>
        <v>Devouring Dragon</v>
      </c>
      <c r="P107" t="str">
        <f t="shared" si="6"/>
        <v>Devouring Dragon</v>
      </c>
      <c r="Q107" t="str">
        <f t="shared" si="6"/>
        <v>Devouring Dragon</v>
      </c>
      <c r="R107" t="str">
        <f t="shared" si="6"/>
        <v>Devouring Dragon</v>
      </c>
      <c r="S107" t="str">
        <f t="shared" si="6"/>
        <v>Devouring Dragon</v>
      </c>
    </row>
    <row r="108" spans="1:19" x14ac:dyDescent="0.3">
      <c r="A108" t="str">
        <f>Cartas!B108</f>
        <v>Devouring Locust</v>
      </c>
      <c r="B108">
        <v>50</v>
      </c>
      <c r="C108" t="str">
        <f>IF(Cartas!I108="Chaos","Lich",IF(Cartas!I108="Aether","Samael",IF(Cartas!I108="Wyld","Gorc","Ursurio")))</f>
        <v>Lich</v>
      </c>
      <c r="D108">
        <v>6</v>
      </c>
      <c r="E108" t="str">
        <f t="shared" si="6"/>
        <v>Devouring Locust</v>
      </c>
      <c r="F108" t="str">
        <f t="shared" si="6"/>
        <v>Devouring Locust</v>
      </c>
      <c r="G108" t="str">
        <f t="shared" si="6"/>
        <v>Devouring Locust</v>
      </c>
      <c r="H108" t="str">
        <f t="shared" si="6"/>
        <v>Devouring Locust</v>
      </c>
      <c r="I108" t="str">
        <f t="shared" si="6"/>
        <v>Devouring Locust</v>
      </c>
      <c r="J108" t="str">
        <f t="shared" si="6"/>
        <v>Devouring Locust</v>
      </c>
      <c r="K108" t="str">
        <f t="shared" si="6"/>
        <v>Devouring Locust</v>
      </c>
      <c r="L108" t="str">
        <f t="shared" si="6"/>
        <v>Devouring Locust</v>
      </c>
      <c r="M108" t="str">
        <f t="shared" si="6"/>
        <v>Devouring Locust</v>
      </c>
      <c r="N108" t="str">
        <f t="shared" si="6"/>
        <v>Devouring Locust</v>
      </c>
      <c r="O108" t="str">
        <f t="shared" si="6"/>
        <v>Devouring Locust</v>
      </c>
      <c r="P108" t="str">
        <f t="shared" si="6"/>
        <v>Devouring Locust</v>
      </c>
      <c r="Q108" t="str">
        <f t="shared" si="6"/>
        <v>Devouring Locust</v>
      </c>
      <c r="R108" t="str">
        <f t="shared" si="6"/>
        <v>Devouring Locust</v>
      </c>
      <c r="S108" t="str">
        <f t="shared" si="6"/>
        <v>Devouring Locust</v>
      </c>
    </row>
    <row r="109" spans="1:19" x14ac:dyDescent="0.3">
      <c r="A109" t="str">
        <f>Cartas!B109</f>
        <v>Diension Imp</v>
      </c>
      <c r="B109">
        <v>50</v>
      </c>
      <c r="C109" t="str">
        <f>IF(Cartas!I109="Chaos","Lich",IF(Cartas!I109="Aether","Samael",IF(Cartas!I109="Wyld","Gorc","Ursurio")))</f>
        <v>Lich</v>
      </c>
      <c r="D109">
        <v>6</v>
      </c>
      <c r="E109" t="str">
        <f t="shared" si="6"/>
        <v>Diension Imp</v>
      </c>
      <c r="F109" t="str">
        <f t="shared" si="6"/>
        <v>Diension Imp</v>
      </c>
      <c r="G109" t="str">
        <f t="shared" si="6"/>
        <v>Diension Imp</v>
      </c>
      <c r="H109" t="str">
        <f t="shared" si="6"/>
        <v>Diension Imp</v>
      </c>
      <c r="I109" t="str">
        <f t="shared" si="6"/>
        <v>Diension Imp</v>
      </c>
      <c r="J109" t="str">
        <f t="shared" si="6"/>
        <v>Diension Imp</v>
      </c>
      <c r="K109" t="str">
        <f t="shared" si="6"/>
        <v>Diension Imp</v>
      </c>
      <c r="L109" t="str">
        <f t="shared" si="6"/>
        <v>Diension Imp</v>
      </c>
      <c r="M109" t="str">
        <f t="shared" si="6"/>
        <v>Diension Imp</v>
      </c>
      <c r="N109" t="str">
        <f t="shared" si="6"/>
        <v>Diension Imp</v>
      </c>
      <c r="O109" t="str">
        <f t="shared" si="6"/>
        <v>Diension Imp</v>
      </c>
      <c r="P109" t="str">
        <f t="shared" si="6"/>
        <v>Diension Imp</v>
      </c>
      <c r="Q109" t="str">
        <f t="shared" si="6"/>
        <v>Diension Imp</v>
      </c>
      <c r="R109" t="str">
        <f t="shared" si="6"/>
        <v>Diension Imp</v>
      </c>
      <c r="S109" t="str">
        <f t="shared" si="6"/>
        <v>Diension Imp</v>
      </c>
    </row>
    <row r="110" spans="1:19" x14ac:dyDescent="0.3">
      <c r="A110" t="str">
        <f>Cartas!B110</f>
        <v>Dire Wolf</v>
      </c>
      <c r="B110">
        <v>50</v>
      </c>
      <c r="C110" t="str">
        <f>IF(Cartas!I110="Chaos","Lich",IF(Cartas!I110="Aether","Samael",IF(Cartas!I110="Wyld","Gorc","Ursurio")))</f>
        <v>Gorc</v>
      </c>
      <c r="D110">
        <v>6</v>
      </c>
      <c r="E110" t="str">
        <f t="shared" si="6"/>
        <v>Dire Wolf</v>
      </c>
      <c r="F110" t="str">
        <f t="shared" si="6"/>
        <v>Dire Wolf</v>
      </c>
      <c r="G110" t="str">
        <f t="shared" si="6"/>
        <v>Dire Wolf</v>
      </c>
      <c r="H110" t="str">
        <f t="shared" si="6"/>
        <v>Dire Wolf</v>
      </c>
      <c r="I110" t="str">
        <f t="shared" si="6"/>
        <v>Dire Wolf</v>
      </c>
      <c r="J110" t="str">
        <f t="shared" si="6"/>
        <v>Dire Wolf</v>
      </c>
      <c r="K110" t="str">
        <f t="shared" si="6"/>
        <v>Dire Wolf</v>
      </c>
      <c r="L110" t="str">
        <f t="shared" si="6"/>
        <v>Dire Wolf</v>
      </c>
      <c r="M110" t="str">
        <f t="shared" si="6"/>
        <v>Dire Wolf</v>
      </c>
      <c r="N110" t="str">
        <f t="shared" si="6"/>
        <v>Dire Wolf</v>
      </c>
      <c r="O110" t="str">
        <f t="shared" si="6"/>
        <v>Dire Wolf</v>
      </c>
      <c r="P110" t="str">
        <f t="shared" si="6"/>
        <v>Dire Wolf</v>
      </c>
      <c r="Q110" t="str">
        <f t="shared" si="6"/>
        <v>Dire Wolf</v>
      </c>
      <c r="R110" t="str">
        <f t="shared" si="6"/>
        <v>Dire Wolf</v>
      </c>
      <c r="S110" t="str">
        <f t="shared" si="6"/>
        <v>Dire Wolf</v>
      </c>
    </row>
    <row r="111" spans="1:19" x14ac:dyDescent="0.3">
      <c r="A111" t="str">
        <f>Cartas!B111</f>
        <v>Discord Golem</v>
      </c>
      <c r="B111">
        <v>50</v>
      </c>
      <c r="C111" t="str">
        <f>IF(Cartas!I111="Chaos","Lich",IF(Cartas!I111="Aether","Samael",IF(Cartas!I111="Wyld","Gorc","Ursurio")))</f>
        <v>Lich</v>
      </c>
      <c r="D111">
        <v>6</v>
      </c>
      <c r="E111" t="str">
        <f t="shared" si="6"/>
        <v>Discord Golem</v>
      </c>
      <c r="F111" t="str">
        <f t="shared" si="6"/>
        <v>Discord Golem</v>
      </c>
      <c r="G111" t="str">
        <f t="shared" si="6"/>
        <v>Discord Golem</v>
      </c>
      <c r="H111" t="str">
        <f t="shared" si="6"/>
        <v>Discord Golem</v>
      </c>
      <c r="I111" t="str">
        <f t="shared" si="6"/>
        <v>Discord Golem</v>
      </c>
      <c r="J111" t="str">
        <f t="shared" si="6"/>
        <v>Discord Golem</v>
      </c>
      <c r="K111" t="str">
        <f t="shared" si="6"/>
        <v>Discord Golem</v>
      </c>
      <c r="L111" t="str">
        <f t="shared" si="6"/>
        <v>Discord Golem</v>
      </c>
      <c r="M111" t="str">
        <f t="shared" si="6"/>
        <v>Discord Golem</v>
      </c>
      <c r="N111" t="str">
        <f t="shared" si="6"/>
        <v>Discord Golem</v>
      </c>
      <c r="O111" t="str">
        <f t="shared" si="6"/>
        <v>Discord Golem</v>
      </c>
      <c r="P111" t="str">
        <f t="shared" si="6"/>
        <v>Discord Golem</v>
      </c>
      <c r="Q111" t="str">
        <f t="shared" si="6"/>
        <v>Discord Golem</v>
      </c>
      <c r="R111" t="str">
        <f t="shared" si="6"/>
        <v>Discord Golem</v>
      </c>
      <c r="S111" t="str">
        <f t="shared" si="6"/>
        <v>Discord Golem</v>
      </c>
    </row>
    <row r="112" spans="1:19" x14ac:dyDescent="0.3">
      <c r="A112" t="str">
        <f>Cartas!B112</f>
        <v>Discordant Angel</v>
      </c>
      <c r="B112">
        <v>50</v>
      </c>
      <c r="C112" t="str">
        <f>IF(Cartas!I112="Chaos","Lich",IF(Cartas!I112="Aether","Samael",IF(Cartas!I112="Wyld","Gorc","Ursurio")))</f>
        <v>Lich</v>
      </c>
      <c r="D112">
        <v>6</v>
      </c>
      <c r="E112" t="str">
        <f t="shared" si="6"/>
        <v>Discordant Angel</v>
      </c>
      <c r="F112" t="str">
        <f t="shared" si="6"/>
        <v>Discordant Angel</v>
      </c>
      <c r="G112" t="str">
        <f t="shared" si="6"/>
        <v>Discordant Angel</v>
      </c>
      <c r="H112" t="str">
        <f t="shared" si="6"/>
        <v>Discordant Angel</v>
      </c>
      <c r="I112" t="str">
        <f t="shared" si="6"/>
        <v>Discordant Angel</v>
      </c>
      <c r="J112" t="str">
        <f t="shared" si="6"/>
        <v>Discordant Angel</v>
      </c>
      <c r="K112" t="str">
        <f t="shared" si="6"/>
        <v>Discordant Angel</v>
      </c>
      <c r="L112" t="str">
        <f t="shared" si="6"/>
        <v>Discordant Angel</v>
      </c>
      <c r="M112" t="str">
        <f t="shared" si="6"/>
        <v>Discordant Angel</v>
      </c>
      <c r="N112" t="str">
        <f t="shared" si="6"/>
        <v>Discordant Angel</v>
      </c>
      <c r="O112" t="str">
        <f t="shared" si="6"/>
        <v>Discordant Angel</v>
      </c>
      <c r="P112" t="str">
        <f t="shared" si="6"/>
        <v>Discordant Angel</v>
      </c>
      <c r="Q112" t="str">
        <f t="shared" si="6"/>
        <v>Discordant Angel</v>
      </c>
      <c r="R112" t="str">
        <f t="shared" si="6"/>
        <v>Discordant Angel</v>
      </c>
      <c r="S112" t="str">
        <f t="shared" si="6"/>
        <v>Discordant Angel</v>
      </c>
    </row>
    <row r="113" spans="1:19" x14ac:dyDescent="0.3">
      <c r="A113" t="str">
        <f>Cartas!B113</f>
        <v>Dragon Breeder</v>
      </c>
      <c r="B113">
        <v>50</v>
      </c>
      <c r="C113" t="str">
        <f>IF(Cartas!I113="Chaos","Lich",IF(Cartas!I113="Aether","Samael",IF(Cartas!I113="Wyld","Gorc","Ursurio")))</f>
        <v>Gorc</v>
      </c>
      <c r="D113">
        <v>6</v>
      </c>
      <c r="E113" t="str">
        <f t="shared" si="6"/>
        <v>Dragon Breeder</v>
      </c>
      <c r="F113" t="str">
        <f t="shared" si="6"/>
        <v>Dragon Breeder</v>
      </c>
      <c r="G113" t="str">
        <f t="shared" si="6"/>
        <v>Dragon Breeder</v>
      </c>
      <c r="H113" t="str">
        <f t="shared" si="6"/>
        <v>Dragon Breeder</v>
      </c>
      <c r="I113" t="str">
        <f t="shared" si="6"/>
        <v>Dragon Breeder</v>
      </c>
      <c r="J113" t="str">
        <f t="shared" si="6"/>
        <v>Dragon Breeder</v>
      </c>
      <c r="K113" t="str">
        <f t="shared" si="6"/>
        <v>Dragon Breeder</v>
      </c>
      <c r="L113" t="str">
        <f t="shared" si="6"/>
        <v>Dragon Breeder</v>
      </c>
      <c r="M113" t="str">
        <f t="shared" si="6"/>
        <v>Dragon Breeder</v>
      </c>
      <c r="N113" t="str">
        <f t="shared" si="6"/>
        <v>Dragon Breeder</v>
      </c>
      <c r="O113" t="str">
        <f t="shared" si="6"/>
        <v>Dragon Breeder</v>
      </c>
      <c r="P113" t="str">
        <f t="shared" si="6"/>
        <v>Dragon Breeder</v>
      </c>
      <c r="Q113" t="str">
        <f t="shared" si="6"/>
        <v>Dragon Breeder</v>
      </c>
      <c r="R113" t="str">
        <f t="shared" si="6"/>
        <v>Dragon Breeder</v>
      </c>
      <c r="S113" t="str">
        <f t="shared" si="6"/>
        <v>Dragon Breeder</v>
      </c>
    </row>
    <row r="114" spans="1:19" x14ac:dyDescent="0.3">
      <c r="A114" t="str">
        <f>Cartas!B114</f>
        <v>Dragon Master</v>
      </c>
      <c r="B114">
        <v>50</v>
      </c>
      <c r="C114" t="str">
        <f>IF(Cartas!I114="Chaos","Lich",IF(Cartas!I114="Aether","Samael",IF(Cartas!I114="Wyld","Gorc","Ursurio")))</f>
        <v>Gorc</v>
      </c>
      <c r="D114">
        <v>6</v>
      </c>
      <c r="E114" t="str">
        <f t="shared" si="6"/>
        <v>Dragon Master</v>
      </c>
      <c r="F114" t="str">
        <f t="shared" si="6"/>
        <v>Dragon Master</v>
      </c>
      <c r="G114" t="str">
        <f t="shared" si="6"/>
        <v>Dragon Master</v>
      </c>
      <c r="H114" t="str">
        <f t="shared" si="6"/>
        <v>Dragon Master</v>
      </c>
      <c r="I114" t="str">
        <f t="shared" si="6"/>
        <v>Dragon Master</v>
      </c>
      <c r="J114" t="str">
        <f t="shared" si="6"/>
        <v>Dragon Master</v>
      </c>
      <c r="K114" t="str">
        <f t="shared" si="6"/>
        <v>Dragon Master</v>
      </c>
      <c r="L114" t="str">
        <f t="shared" si="6"/>
        <v>Dragon Master</v>
      </c>
      <c r="M114" t="str">
        <f t="shared" si="6"/>
        <v>Dragon Master</v>
      </c>
      <c r="N114" t="str">
        <f t="shared" si="6"/>
        <v>Dragon Master</v>
      </c>
      <c r="O114" t="str">
        <f t="shared" si="6"/>
        <v>Dragon Master</v>
      </c>
      <c r="P114" t="str">
        <f t="shared" si="6"/>
        <v>Dragon Master</v>
      </c>
      <c r="Q114" t="str">
        <f t="shared" si="6"/>
        <v>Dragon Master</v>
      </c>
      <c r="R114" t="str">
        <f t="shared" si="6"/>
        <v>Dragon Master</v>
      </c>
      <c r="S114" t="str">
        <f t="shared" si="6"/>
        <v>Dragon Master</v>
      </c>
    </row>
    <row r="115" spans="1:19" x14ac:dyDescent="0.3">
      <c r="A115" t="str">
        <f>Cartas!B115</f>
        <v>Dragon Tamer</v>
      </c>
      <c r="B115">
        <v>50</v>
      </c>
      <c r="C115" t="str">
        <f>IF(Cartas!I115="Chaos","Lich",IF(Cartas!I115="Aether","Samael",IF(Cartas!I115="Wyld","Gorc","Ursurio")))</f>
        <v>Gorc</v>
      </c>
      <c r="D115">
        <v>6</v>
      </c>
      <c r="E115" t="str">
        <f t="shared" si="6"/>
        <v>Dragon Tamer</v>
      </c>
      <c r="F115" t="str">
        <f t="shared" si="6"/>
        <v>Dragon Tamer</v>
      </c>
      <c r="G115" t="str">
        <f t="shared" si="6"/>
        <v>Dragon Tamer</v>
      </c>
      <c r="H115" t="str">
        <f t="shared" si="6"/>
        <v>Dragon Tamer</v>
      </c>
      <c r="I115" t="str">
        <f t="shared" si="6"/>
        <v>Dragon Tamer</v>
      </c>
      <c r="J115" t="str">
        <f t="shared" si="6"/>
        <v>Dragon Tamer</v>
      </c>
      <c r="K115" t="str">
        <f t="shared" si="6"/>
        <v>Dragon Tamer</v>
      </c>
      <c r="L115" t="str">
        <f t="shared" si="6"/>
        <v>Dragon Tamer</v>
      </c>
      <c r="M115" t="str">
        <f t="shared" si="6"/>
        <v>Dragon Tamer</v>
      </c>
      <c r="N115" t="str">
        <f t="shared" si="6"/>
        <v>Dragon Tamer</v>
      </c>
      <c r="O115" t="str">
        <f t="shared" si="6"/>
        <v>Dragon Tamer</v>
      </c>
      <c r="P115" t="str">
        <f t="shared" si="6"/>
        <v>Dragon Tamer</v>
      </c>
      <c r="Q115" t="str">
        <f t="shared" si="6"/>
        <v>Dragon Tamer</v>
      </c>
      <c r="R115" t="str">
        <f t="shared" si="6"/>
        <v>Dragon Tamer</v>
      </c>
      <c r="S115" t="str">
        <f t="shared" si="6"/>
        <v>Dragon Tamer</v>
      </c>
    </row>
    <row r="116" spans="1:19" x14ac:dyDescent="0.3">
      <c r="A116" t="str">
        <f>Cartas!B116</f>
        <v>Druid</v>
      </c>
      <c r="B116">
        <v>50</v>
      </c>
      <c r="C116" t="str">
        <f>IF(Cartas!I116="Chaos","Lich",IF(Cartas!I116="Aether","Samael",IF(Cartas!I116="Wyld","Gorc","Ursurio")))</f>
        <v>Gorc</v>
      </c>
      <c r="D116">
        <v>6</v>
      </c>
      <c r="E116" t="str">
        <f t="shared" si="6"/>
        <v>Druid</v>
      </c>
      <c r="F116" t="str">
        <f t="shared" si="6"/>
        <v>Druid</v>
      </c>
      <c r="G116" t="str">
        <f t="shared" si="6"/>
        <v>Druid</v>
      </c>
      <c r="H116" t="str">
        <f t="shared" si="6"/>
        <v>Druid</v>
      </c>
      <c r="I116" t="str">
        <f t="shared" si="6"/>
        <v>Druid</v>
      </c>
      <c r="J116" t="str">
        <f t="shared" si="6"/>
        <v>Druid</v>
      </c>
      <c r="K116" t="str">
        <f t="shared" si="6"/>
        <v>Druid</v>
      </c>
      <c r="L116" t="str">
        <f t="shared" si="6"/>
        <v>Druid</v>
      </c>
      <c r="M116" t="str">
        <f t="shared" si="6"/>
        <v>Druid</v>
      </c>
      <c r="N116" t="str">
        <f t="shared" si="6"/>
        <v>Druid</v>
      </c>
      <c r="O116" t="str">
        <f t="shared" si="6"/>
        <v>Druid</v>
      </c>
      <c r="P116" t="str">
        <f t="shared" si="6"/>
        <v>Druid</v>
      </c>
      <c r="Q116" t="str">
        <f t="shared" si="6"/>
        <v>Druid</v>
      </c>
      <c r="R116" t="str">
        <f t="shared" si="6"/>
        <v>Druid</v>
      </c>
      <c r="S116" t="str">
        <f t="shared" si="6"/>
        <v>Druid</v>
      </c>
    </row>
    <row r="117" spans="1:19" x14ac:dyDescent="0.3">
      <c r="A117" t="str">
        <f>Cartas!B117</f>
        <v>Duchess of the Swamp</v>
      </c>
      <c r="B117">
        <v>50</v>
      </c>
      <c r="C117" t="str">
        <f>IF(Cartas!I117="Chaos","Lich",IF(Cartas!I117="Aether","Samael",IF(Cartas!I117="Wyld","Gorc","Ursurio")))</f>
        <v>Gorc</v>
      </c>
      <c r="D117">
        <v>6</v>
      </c>
      <c r="E117" t="str">
        <f t="shared" si="6"/>
        <v>Duchess of the Swamp</v>
      </c>
      <c r="F117" t="str">
        <f t="shared" si="6"/>
        <v>Duchess of the Swamp</v>
      </c>
      <c r="G117" t="str">
        <f t="shared" si="6"/>
        <v>Duchess of the Swamp</v>
      </c>
      <c r="H117" t="str">
        <f t="shared" si="6"/>
        <v>Duchess of the Swamp</v>
      </c>
      <c r="I117" t="str">
        <f t="shared" si="6"/>
        <v>Duchess of the Swamp</v>
      </c>
      <c r="J117" t="str">
        <f t="shared" si="6"/>
        <v>Duchess of the Swamp</v>
      </c>
      <c r="K117" t="str">
        <f t="shared" si="6"/>
        <v>Duchess of the Swamp</v>
      </c>
      <c r="L117" t="str">
        <f t="shared" si="6"/>
        <v>Duchess of the Swamp</v>
      </c>
      <c r="M117" t="str">
        <f t="shared" si="6"/>
        <v>Duchess of the Swamp</v>
      </c>
      <c r="N117" t="str">
        <f t="shared" si="6"/>
        <v>Duchess of the Swamp</v>
      </c>
      <c r="O117" t="str">
        <f t="shared" si="6"/>
        <v>Duchess of the Swamp</v>
      </c>
      <c r="P117" t="str">
        <f t="shared" si="6"/>
        <v>Duchess of the Swamp</v>
      </c>
      <c r="Q117" t="str">
        <f t="shared" si="6"/>
        <v>Duchess of the Swamp</v>
      </c>
      <c r="R117" t="str">
        <f t="shared" si="6"/>
        <v>Duchess of the Swamp</v>
      </c>
      <c r="S117" t="str">
        <f t="shared" si="6"/>
        <v>Duchess of the Swamp</v>
      </c>
    </row>
    <row r="118" spans="1:19" x14ac:dyDescent="0.3">
      <c r="A118" t="str">
        <f>Cartas!B118</f>
        <v>Dunetooth Demon</v>
      </c>
      <c r="B118">
        <v>50</v>
      </c>
      <c r="C118" t="str">
        <f>IF(Cartas!I118="Chaos","Lich",IF(Cartas!I118="Aether","Samael",IF(Cartas!I118="Wyld","Gorc","Ursurio")))</f>
        <v>Lich</v>
      </c>
      <c r="D118">
        <v>6</v>
      </c>
      <c r="E118" t="str">
        <f t="shared" si="6"/>
        <v>Dunetooth Demon</v>
      </c>
      <c r="F118" t="str">
        <f t="shared" si="6"/>
        <v>Dunetooth Demon</v>
      </c>
      <c r="G118" t="str">
        <f t="shared" si="6"/>
        <v>Dunetooth Demon</v>
      </c>
      <c r="H118" t="str">
        <f t="shared" si="6"/>
        <v>Dunetooth Demon</v>
      </c>
      <c r="I118" t="str">
        <f t="shared" si="6"/>
        <v>Dunetooth Demon</v>
      </c>
      <c r="J118" t="str">
        <f t="shared" si="6"/>
        <v>Dunetooth Demon</v>
      </c>
      <c r="K118" t="str">
        <f t="shared" si="6"/>
        <v>Dunetooth Demon</v>
      </c>
      <c r="L118" t="str">
        <f t="shared" si="6"/>
        <v>Dunetooth Demon</v>
      </c>
      <c r="M118" t="str">
        <f t="shared" si="6"/>
        <v>Dunetooth Demon</v>
      </c>
      <c r="N118" t="str">
        <f t="shared" si="6"/>
        <v>Dunetooth Demon</v>
      </c>
      <c r="O118" t="str">
        <f t="shared" si="6"/>
        <v>Dunetooth Demon</v>
      </c>
      <c r="P118" t="str">
        <f t="shared" si="6"/>
        <v>Dunetooth Demon</v>
      </c>
      <c r="Q118" t="str">
        <f t="shared" si="6"/>
        <v>Dunetooth Demon</v>
      </c>
      <c r="R118" t="str">
        <f t="shared" si="6"/>
        <v>Dunetooth Demon</v>
      </c>
      <c r="S118" t="str">
        <f t="shared" si="6"/>
        <v>Dunetooth Demon</v>
      </c>
    </row>
    <row r="119" spans="1:19" x14ac:dyDescent="0.3">
      <c r="A119" t="str">
        <f>Cartas!B119</f>
        <v>Dunetooth Devil</v>
      </c>
      <c r="B119">
        <v>50</v>
      </c>
      <c r="C119" t="str">
        <f>IF(Cartas!I119="Chaos","Lich",IF(Cartas!I119="Aether","Samael",IF(Cartas!I119="Wyld","Gorc","Ursurio")))</f>
        <v>Lich</v>
      </c>
      <c r="D119">
        <v>6</v>
      </c>
      <c r="E119" t="str">
        <f t="shared" ref="E119:S135" si="7">$A119</f>
        <v>Dunetooth Devil</v>
      </c>
      <c r="F119" t="str">
        <f t="shared" si="7"/>
        <v>Dunetooth Devil</v>
      </c>
      <c r="G119" t="str">
        <f t="shared" si="7"/>
        <v>Dunetooth Devil</v>
      </c>
      <c r="H119" t="str">
        <f t="shared" si="7"/>
        <v>Dunetooth Devil</v>
      </c>
      <c r="I119" t="str">
        <f t="shared" si="7"/>
        <v>Dunetooth Devil</v>
      </c>
      <c r="J119" t="str">
        <f t="shared" si="7"/>
        <v>Dunetooth Devil</v>
      </c>
      <c r="K119" t="str">
        <f t="shared" si="7"/>
        <v>Dunetooth Devil</v>
      </c>
      <c r="L119" t="str">
        <f t="shared" si="7"/>
        <v>Dunetooth Devil</v>
      </c>
      <c r="M119" t="str">
        <f t="shared" si="7"/>
        <v>Dunetooth Devil</v>
      </c>
      <c r="N119" t="str">
        <f t="shared" si="7"/>
        <v>Dunetooth Devil</v>
      </c>
      <c r="O119" t="str">
        <f t="shared" si="7"/>
        <v>Dunetooth Devil</v>
      </c>
      <c r="P119" t="str">
        <f t="shared" si="7"/>
        <v>Dunetooth Devil</v>
      </c>
      <c r="Q119" t="str">
        <f t="shared" si="7"/>
        <v>Dunetooth Devil</v>
      </c>
      <c r="R119" t="str">
        <f t="shared" si="7"/>
        <v>Dunetooth Devil</v>
      </c>
      <c r="S119" t="str">
        <f t="shared" si="7"/>
        <v>Dunetooth Devil</v>
      </c>
    </row>
    <row r="120" spans="1:19" x14ac:dyDescent="0.3">
      <c r="A120" t="str">
        <f>Cartas!B120</f>
        <v>Dunetooth Rex</v>
      </c>
      <c r="B120">
        <v>50</v>
      </c>
      <c r="C120" t="str">
        <f>IF(Cartas!I120="Chaos","Lich",IF(Cartas!I120="Aether","Samael",IF(Cartas!I120="Wyld","Gorc","Ursurio")))</f>
        <v>Lich</v>
      </c>
      <c r="D120">
        <v>6</v>
      </c>
      <c r="E120" t="str">
        <f t="shared" si="7"/>
        <v>Dunetooth Rex</v>
      </c>
      <c r="F120" t="str">
        <f t="shared" si="7"/>
        <v>Dunetooth Rex</v>
      </c>
      <c r="G120" t="str">
        <f t="shared" si="7"/>
        <v>Dunetooth Rex</v>
      </c>
      <c r="H120" t="str">
        <f t="shared" si="7"/>
        <v>Dunetooth Rex</v>
      </c>
      <c r="I120" t="str">
        <f t="shared" si="7"/>
        <v>Dunetooth Rex</v>
      </c>
      <c r="J120" t="str">
        <f t="shared" si="7"/>
        <v>Dunetooth Rex</v>
      </c>
      <c r="K120" t="str">
        <f t="shared" si="7"/>
        <v>Dunetooth Rex</v>
      </c>
      <c r="L120" t="str">
        <f t="shared" si="7"/>
        <v>Dunetooth Rex</v>
      </c>
      <c r="M120" t="str">
        <f t="shared" si="7"/>
        <v>Dunetooth Rex</v>
      </c>
      <c r="N120" t="str">
        <f t="shared" si="7"/>
        <v>Dunetooth Rex</v>
      </c>
      <c r="O120" t="str">
        <f t="shared" si="7"/>
        <v>Dunetooth Rex</v>
      </c>
      <c r="P120" t="str">
        <f t="shared" si="7"/>
        <v>Dunetooth Rex</v>
      </c>
      <c r="Q120" t="str">
        <f t="shared" si="7"/>
        <v>Dunetooth Rex</v>
      </c>
      <c r="R120" t="str">
        <f t="shared" si="7"/>
        <v>Dunetooth Rex</v>
      </c>
      <c r="S120" t="str">
        <f t="shared" si="7"/>
        <v>Dunetooth Rex</v>
      </c>
    </row>
    <row r="121" spans="1:19" x14ac:dyDescent="0.3">
      <c r="A121" t="str">
        <f>Cartas!B121</f>
        <v>Duoshot Ranger</v>
      </c>
      <c r="B121">
        <v>50</v>
      </c>
      <c r="C121" t="str">
        <f>IF(Cartas!I121="Chaos","Lich",IF(Cartas!I121="Aether","Samael",IF(Cartas!I121="Wyld","Gorc","Ursurio")))</f>
        <v>Gorc</v>
      </c>
      <c r="D121">
        <v>6</v>
      </c>
      <c r="E121" t="str">
        <f t="shared" si="7"/>
        <v>Duoshot Ranger</v>
      </c>
      <c r="F121" t="str">
        <f t="shared" si="7"/>
        <v>Duoshot Ranger</v>
      </c>
      <c r="G121" t="str">
        <f t="shared" si="7"/>
        <v>Duoshot Ranger</v>
      </c>
      <c r="H121" t="str">
        <f t="shared" si="7"/>
        <v>Duoshot Ranger</v>
      </c>
      <c r="I121" t="str">
        <f t="shared" si="7"/>
        <v>Duoshot Ranger</v>
      </c>
      <c r="J121" t="str">
        <f t="shared" si="7"/>
        <v>Duoshot Ranger</v>
      </c>
      <c r="K121" t="str">
        <f t="shared" si="7"/>
        <v>Duoshot Ranger</v>
      </c>
      <c r="L121" t="str">
        <f t="shared" si="7"/>
        <v>Duoshot Ranger</v>
      </c>
      <c r="M121" t="str">
        <f t="shared" si="7"/>
        <v>Duoshot Ranger</v>
      </c>
      <c r="N121" t="str">
        <f t="shared" si="7"/>
        <v>Duoshot Ranger</v>
      </c>
      <c r="O121" t="str">
        <f t="shared" si="7"/>
        <v>Duoshot Ranger</v>
      </c>
      <c r="P121" t="str">
        <f t="shared" si="7"/>
        <v>Duoshot Ranger</v>
      </c>
      <c r="Q121" t="str">
        <f t="shared" si="7"/>
        <v>Duoshot Ranger</v>
      </c>
      <c r="R121" t="str">
        <f t="shared" si="7"/>
        <v>Duoshot Ranger</v>
      </c>
      <c r="S121" t="str">
        <f t="shared" si="7"/>
        <v>Duoshot Ranger</v>
      </c>
    </row>
    <row r="122" spans="1:19" x14ac:dyDescent="0.3">
      <c r="A122" t="str">
        <f>Cartas!B122</f>
        <v>Earth Elemental</v>
      </c>
      <c r="B122">
        <v>50</v>
      </c>
      <c r="C122" t="str">
        <f>IF(Cartas!I122="Chaos","Lich",IF(Cartas!I122="Aether","Samael",IF(Cartas!I122="Wyld","Gorc","Ursurio")))</f>
        <v>Gorc</v>
      </c>
      <c r="D122">
        <v>6</v>
      </c>
      <c r="E122" t="str">
        <f t="shared" si="7"/>
        <v>Earth Elemental</v>
      </c>
      <c r="F122" t="str">
        <f t="shared" si="7"/>
        <v>Earth Elemental</v>
      </c>
      <c r="G122" t="str">
        <f t="shared" si="7"/>
        <v>Earth Elemental</v>
      </c>
      <c r="H122" t="str">
        <f t="shared" si="7"/>
        <v>Earth Elemental</v>
      </c>
      <c r="I122" t="str">
        <f t="shared" si="7"/>
        <v>Earth Elemental</v>
      </c>
      <c r="J122" t="str">
        <f t="shared" si="7"/>
        <v>Earth Elemental</v>
      </c>
      <c r="K122" t="str">
        <f t="shared" si="7"/>
        <v>Earth Elemental</v>
      </c>
      <c r="L122" t="str">
        <f t="shared" si="7"/>
        <v>Earth Elemental</v>
      </c>
      <c r="M122" t="str">
        <f t="shared" si="7"/>
        <v>Earth Elemental</v>
      </c>
      <c r="N122" t="str">
        <f t="shared" si="7"/>
        <v>Earth Elemental</v>
      </c>
      <c r="O122" t="str">
        <f t="shared" si="7"/>
        <v>Earth Elemental</v>
      </c>
      <c r="P122" t="str">
        <f t="shared" si="7"/>
        <v>Earth Elemental</v>
      </c>
      <c r="Q122" t="str">
        <f t="shared" si="7"/>
        <v>Earth Elemental</v>
      </c>
      <c r="R122" t="str">
        <f t="shared" si="7"/>
        <v>Earth Elemental</v>
      </c>
      <c r="S122" t="str">
        <f t="shared" si="7"/>
        <v>Earth Elemental</v>
      </c>
    </row>
    <row r="123" spans="1:19" x14ac:dyDescent="0.3">
      <c r="A123" t="str">
        <f>Cartas!B123</f>
        <v>Edge Demon</v>
      </c>
      <c r="B123">
        <v>50</v>
      </c>
      <c r="C123" t="str">
        <f>IF(Cartas!I123="Chaos","Lich",IF(Cartas!I123="Aether","Samael",IF(Cartas!I123="Wyld","Gorc","Ursurio")))</f>
        <v>Lich</v>
      </c>
      <c r="D123">
        <v>6</v>
      </c>
      <c r="E123" t="str">
        <f t="shared" si="7"/>
        <v>Edge Demon</v>
      </c>
      <c r="F123" t="str">
        <f t="shared" si="7"/>
        <v>Edge Demon</v>
      </c>
      <c r="G123" t="str">
        <f t="shared" si="7"/>
        <v>Edge Demon</v>
      </c>
      <c r="H123" t="str">
        <f t="shared" si="7"/>
        <v>Edge Demon</v>
      </c>
      <c r="I123" t="str">
        <f t="shared" si="7"/>
        <v>Edge Demon</v>
      </c>
      <c r="J123" t="str">
        <f t="shared" si="7"/>
        <v>Edge Demon</v>
      </c>
      <c r="K123" t="str">
        <f t="shared" si="7"/>
        <v>Edge Demon</v>
      </c>
      <c r="L123" t="str">
        <f t="shared" si="7"/>
        <v>Edge Demon</v>
      </c>
      <c r="M123" t="str">
        <f t="shared" si="7"/>
        <v>Edge Demon</v>
      </c>
      <c r="N123" t="str">
        <f t="shared" si="7"/>
        <v>Edge Demon</v>
      </c>
      <c r="O123" t="str">
        <f t="shared" si="7"/>
        <v>Edge Demon</v>
      </c>
      <c r="P123" t="str">
        <f t="shared" si="7"/>
        <v>Edge Demon</v>
      </c>
      <c r="Q123" t="str">
        <f t="shared" si="7"/>
        <v>Edge Demon</v>
      </c>
      <c r="R123" t="str">
        <f t="shared" si="7"/>
        <v>Edge Demon</v>
      </c>
      <c r="S123" t="str">
        <f t="shared" si="7"/>
        <v>Edge Demon</v>
      </c>
    </row>
    <row r="124" spans="1:19" x14ac:dyDescent="0.3">
      <c r="A124" t="str">
        <f>Cartas!B124</f>
        <v>Elemental Seer</v>
      </c>
      <c r="B124">
        <v>50</v>
      </c>
      <c r="C124" t="str">
        <f>IF(Cartas!I124="Chaos","Lich",IF(Cartas!I124="Aether","Samael",IF(Cartas!I124="Wyld","Gorc","Ursurio")))</f>
        <v>Samael</v>
      </c>
      <c r="D124">
        <v>6</v>
      </c>
      <c r="E124" t="str">
        <f t="shared" si="7"/>
        <v>Elemental Seer</v>
      </c>
      <c r="F124" t="str">
        <f t="shared" si="7"/>
        <v>Elemental Seer</v>
      </c>
      <c r="G124" t="str">
        <f t="shared" si="7"/>
        <v>Elemental Seer</v>
      </c>
      <c r="H124" t="str">
        <f t="shared" si="7"/>
        <v>Elemental Seer</v>
      </c>
      <c r="I124" t="str">
        <f t="shared" si="7"/>
        <v>Elemental Seer</v>
      </c>
      <c r="J124" t="str">
        <f t="shared" si="7"/>
        <v>Elemental Seer</v>
      </c>
      <c r="K124" t="str">
        <f t="shared" si="7"/>
        <v>Elemental Seer</v>
      </c>
      <c r="L124" t="str">
        <f t="shared" si="7"/>
        <v>Elemental Seer</v>
      </c>
      <c r="M124" t="str">
        <f t="shared" si="7"/>
        <v>Elemental Seer</v>
      </c>
      <c r="N124" t="str">
        <f t="shared" si="7"/>
        <v>Elemental Seer</v>
      </c>
      <c r="O124" t="str">
        <f t="shared" si="7"/>
        <v>Elemental Seer</v>
      </c>
      <c r="P124" t="str">
        <f t="shared" si="7"/>
        <v>Elemental Seer</v>
      </c>
      <c r="Q124" t="str">
        <f t="shared" si="7"/>
        <v>Elemental Seer</v>
      </c>
      <c r="R124" t="str">
        <f t="shared" si="7"/>
        <v>Elemental Seer</v>
      </c>
      <c r="S124" t="str">
        <f t="shared" si="7"/>
        <v>Elemental Seer</v>
      </c>
    </row>
    <row r="125" spans="1:19" x14ac:dyDescent="0.3">
      <c r="A125" t="str">
        <f>Cartas!B125</f>
        <v>Elementalist</v>
      </c>
      <c r="B125">
        <v>50</v>
      </c>
      <c r="C125" t="str">
        <f>IF(Cartas!I125="Chaos","Lich",IF(Cartas!I125="Aether","Samael",IF(Cartas!I125="Wyld","Gorc","Ursurio")))</f>
        <v>Samael</v>
      </c>
      <c r="D125">
        <v>6</v>
      </c>
      <c r="E125" t="str">
        <f t="shared" si="7"/>
        <v>Elementalist</v>
      </c>
      <c r="F125" t="str">
        <f t="shared" si="7"/>
        <v>Elementalist</v>
      </c>
      <c r="G125" t="str">
        <f t="shared" si="7"/>
        <v>Elementalist</v>
      </c>
      <c r="H125" t="str">
        <f t="shared" si="7"/>
        <v>Elementalist</v>
      </c>
      <c r="I125" t="str">
        <f t="shared" si="7"/>
        <v>Elementalist</v>
      </c>
      <c r="J125" t="str">
        <f t="shared" si="7"/>
        <v>Elementalist</v>
      </c>
      <c r="K125" t="str">
        <f t="shared" si="7"/>
        <v>Elementalist</v>
      </c>
      <c r="L125" t="str">
        <f t="shared" si="7"/>
        <v>Elementalist</v>
      </c>
      <c r="M125" t="str">
        <f t="shared" si="7"/>
        <v>Elementalist</v>
      </c>
      <c r="N125" t="str">
        <f t="shared" si="7"/>
        <v>Elementalist</v>
      </c>
      <c r="O125" t="str">
        <f t="shared" si="7"/>
        <v>Elementalist</v>
      </c>
      <c r="P125" t="str">
        <f t="shared" si="7"/>
        <v>Elementalist</v>
      </c>
      <c r="Q125" t="str">
        <f t="shared" si="7"/>
        <v>Elementalist</v>
      </c>
      <c r="R125" t="str">
        <f t="shared" si="7"/>
        <v>Elementalist</v>
      </c>
      <c r="S125" t="str">
        <f t="shared" si="7"/>
        <v>Elementalist</v>
      </c>
    </row>
    <row r="126" spans="1:19" x14ac:dyDescent="0.3">
      <c r="A126" t="str">
        <f>Cartas!B126</f>
        <v>Ember Drake</v>
      </c>
      <c r="B126">
        <v>50</v>
      </c>
      <c r="C126" t="str">
        <f>IF(Cartas!I126="Chaos","Lich",IF(Cartas!I126="Aether","Samael",IF(Cartas!I126="Wyld","Gorc","Ursurio")))</f>
        <v>Lich</v>
      </c>
      <c r="D126">
        <v>6</v>
      </c>
      <c r="E126" t="str">
        <f t="shared" si="7"/>
        <v>Ember Drake</v>
      </c>
      <c r="F126" t="str">
        <f t="shared" si="7"/>
        <v>Ember Drake</v>
      </c>
      <c r="G126" t="str">
        <f t="shared" si="7"/>
        <v>Ember Drake</v>
      </c>
      <c r="H126" t="str">
        <f t="shared" si="7"/>
        <v>Ember Drake</v>
      </c>
      <c r="I126" t="str">
        <f t="shared" si="7"/>
        <v>Ember Drake</v>
      </c>
      <c r="J126" t="str">
        <f t="shared" si="7"/>
        <v>Ember Drake</v>
      </c>
      <c r="K126" t="str">
        <f t="shared" si="7"/>
        <v>Ember Drake</v>
      </c>
      <c r="L126" t="str">
        <f t="shared" si="7"/>
        <v>Ember Drake</v>
      </c>
      <c r="M126" t="str">
        <f t="shared" si="7"/>
        <v>Ember Drake</v>
      </c>
      <c r="N126" t="str">
        <f t="shared" si="7"/>
        <v>Ember Drake</v>
      </c>
      <c r="O126" t="str">
        <f t="shared" si="7"/>
        <v>Ember Drake</v>
      </c>
      <c r="P126" t="str">
        <f t="shared" si="7"/>
        <v>Ember Drake</v>
      </c>
      <c r="Q126" t="str">
        <f t="shared" si="7"/>
        <v>Ember Drake</v>
      </c>
      <c r="R126" t="str">
        <f t="shared" si="7"/>
        <v>Ember Drake</v>
      </c>
      <c r="S126" t="str">
        <f t="shared" si="7"/>
        <v>Ember Drake</v>
      </c>
    </row>
    <row r="127" spans="1:19" x14ac:dyDescent="0.3">
      <c r="A127" t="str">
        <f>Cartas!B127</f>
        <v>Enraged Soul Wisp</v>
      </c>
      <c r="B127">
        <v>50</v>
      </c>
      <c r="C127" t="str">
        <f>IF(Cartas!I127="Chaos","Lich",IF(Cartas!I127="Aether","Samael",IF(Cartas!I127="Wyld","Gorc","Ursurio")))</f>
        <v>Samael</v>
      </c>
      <c r="D127">
        <v>6</v>
      </c>
      <c r="E127" t="str">
        <f t="shared" si="7"/>
        <v>Enraged Soul Wisp</v>
      </c>
      <c r="F127" t="str">
        <f t="shared" si="7"/>
        <v>Enraged Soul Wisp</v>
      </c>
      <c r="G127" t="str">
        <f t="shared" si="7"/>
        <v>Enraged Soul Wisp</v>
      </c>
      <c r="H127" t="str">
        <f t="shared" si="7"/>
        <v>Enraged Soul Wisp</v>
      </c>
      <c r="I127" t="str">
        <f t="shared" si="7"/>
        <v>Enraged Soul Wisp</v>
      </c>
      <c r="J127" t="str">
        <f t="shared" si="7"/>
        <v>Enraged Soul Wisp</v>
      </c>
      <c r="K127" t="str">
        <f t="shared" si="7"/>
        <v>Enraged Soul Wisp</v>
      </c>
      <c r="L127" t="str">
        <f t="shared" si="7"/>
        <v>Enraged Soul Wisp</v>
      </c>
      <c r="M127" t="str">
        <f t="shared" si="7"/>
        <v>Enraged Soul Wisp</v>
      </c>
      <c r="N127" t="str">
        <f t="shared" si="7"/>
        <v>Enraged Soul Wisp</v>
      </c>
      <c r="O127" t="str">
        <f t="shared" si="7"/>
        <v>Enraged Soul Wisp</v>
      </c>
      <c r="P127" t="str">
        <f t="shared" si="7"/>
        <v>Enraged Soul Wisp</v>
      </c>
      <c r="Q127" t="str">
        <f t="shared" si="7"/>
        <v>Enraged Soul Wisp</v>
      </c>
      <c r="R127" t="str">
        <f t="shared" si="7"/>
        <v>Enraged Soul Wisp</v>
      </c>
      <c r="S127" t="str">
        <f t="shared" si="7"/>
        <v>Enraged Soul Wisp</v>
      </c>
    </row>
    <row r="128" spans="1:19" x14ac:dyDescent="0.3">
      <c r="A128" t="str">
        <f>Cartas!B128</f>
        <v>Entity Dragon</v>
      </c>
      <c r="B128">
        <v>50</v>
      </c>
      <c r="C128" t="str">
        <f>IF(Cartas!I128="Chaos","Lich",IF(Cartas!I128="Aether","Samael",IF(Cartas!I128="Wyld","Gorc","Ursurio")))</f>
        <v>Gorc</v>
      </c>
      <c r="D128">
        <v>6</v>
      </c>
      <c r="E128" t="str">
        <f t="shared" si="7"/>
        <v>Entity Dragon</v>
      </c>
      <c r="F128" t="str">
        <f t="shared" si="7"/>
        <v>Entity Dragon</v>
      </c>
      <c r="G128" t="str">
        <f t="shared" si="7"/>
        <v>Entity Dragon</v>
      </c>
      <c r="H128" t="str">
        <f t="shared" si="7"/>
        <v>Entity Dragon</v>
      </c>
      <c r="I128" t="str">
        <f t="shared" si="7"/>
        <v>Entity Dragon</v>
      </c>
      <c r="J128" t="str">
        <f t="shared" si="7"/>
        <v>Entity Dragon</v>
      </c>
      <c r="K128" t="str">
        <f t="shared" si="7"/>
        <v>Entity Dragon</v>
      </c>
      <c r="L128" t="str">
        <f t="shared" si="7"/>
        <v>Entity Dragon</v>
      </c>
      <c r="M128" t="str">
        <f t="shared" si="7"/>
        <v>Entity Dragon</v>
      </c>
      <c r="N128" t="str">
        <f t="shared" si="7"/>
        <v>Entity Dragon</v>
      </c>
      <c r="O128" t="str">
        <f t="shared" si="7"/>
        <v>Entity Dragon</v>
      </c>
      <c r="P128" t="str">
        <f t="shared" si="7"/>
        <v>Entity Dragon</v>
      </c>
      <c r="Q128" t="str">
        <f t="shared" si="7"/>
        <v>Entity Dragon</v>
      </c>
      <c r="R128" t="str">
        <f t="shared" si="7"/>
        <v>Entity Dragon</v>
      </c>
      <c r="S128" t="str">
        <f t="shared" si="7"/>
        <v>Entity Dragon</v>
      </c>
    </row>
    <row r="129" spans="1:19" x14ac:dyDescent="0.3">
      <c r="A129" t="str">
        <f>Cartas!B129</f>
        <v>essence Dragon</v>
      </c>
      <c r="B129">
        <v>50</v>
      </c>
      <c r="C129" t="str">
        <f>IF(Cartas!I129="Chaos","Lich",IF(Cartas!I129="Aether","Samael",IF(Cartas!I129="Wyld","Gorc","Ursurio")))</f>
        <v>Gorc</v>
      </c>
      <c r="D129">
        <v>6</v>
      </c>
      <c r="E129" t="str">
        <f t="shared" si="7"/>
        <v>essence Dragon</v>
      </c>
      <c r="F129" t="str">
        <f t="shared" si="7"/>
        <v>essence Dragon</v>
      </c>
      <c r="G129" t="str">
        <f t="shared" si="7"/>
        <v>essence Dragon</v>
      </c>
      <c r="H129" t="str">
        <f t="shared" si="7"/>
        <v>essence Dragon</v>
      </c>
      <c r="I129" t="str">
        <f t="shared" si="7"/>
        <v>essence Dragon</v>
      </c>
      <c r="J129" t="str">
        <f t="shared" si="7"/>
        <v>essence Dragon</v>
      </c>
      <c r="K129" t="str">
        <f t="shared" si="7"/>
        <v>essence Dragon</v>
      </c>
      <c r="L129" t="str">
        <f t="shared" si="7"/>
        <v>essence Dragon</v>
      </c>
      <c r="M129" t="str">
        <f t="shared" si="7"/>
        <v>essence Dragon</v>
      </c>
      <c r="N129" t="str">
        <f t="shared" si="7"/>
        <v>essence Dragon</v>
      </c>
      <c r="O129" t="str">
        <f t="shared" si="7"/>
        <v>essence Dragon</v>
      </c>
      <c r="P129" t="str">
        <f t="shared" si="7"/>
        <v>essence Dragon</v>
      </c>
      <c r="Q129" t="str">
        <f t="shared" si="7"/>
        <v>essence Dragon</v>
      </c>
      <c r="R129" t="str">
        <f t="shared" si="7"/>
        <v>essence Dragon</v>
      </c>
      <c r="S129" t="str">
        <f t="shared" si="7"/>
        <v>essence Dragon</v>
      </c>
    </row>
    <row r="130" spans="1:19" x14ac:dyDescent="0.3">
      <c r="A130" t="str">
        <f>Cartas!B130</f>
        <v>Executioner Hound</v>
      </c>
      <c r="B130">
        <v>50</v>
      </c>
      <c r="C130" t="str">
        <f>IF(Cartas!I130="Chaos","Lich",IF(Cartas!I130="Aether","Samael",IF(Cartas!I130="Wyld","Gorc","Ursurio")))</f>
        <v>Lich</v>
      </c>
      <c r="D130">
        <v>6</v>
      </c>
      <c r="E130" t="str">
        <f t="shared" si="7"/>
        <v>Executioner Hound</v>
      </c>
      <c r="F130" t="str">
        <f t="shared" si="7"/>
        <v>Executioner Hound</v>
      </c>
      <c r="G130" t="str">
        <f t="shared" si="7"/>
        <v>Executioner Hound</v>
      </c>
      <c r="H130" t="str">
        <f t="shared" si="7"/>
        <v>Executioner Hound</v>
      </c>
      <c r="I130" t="str">
        <f t="shared" si="7"/>
        <v>Executioner Hound</v>
      </c>
      <c r="J130" t="str">
        <f t="shared" si="7"/>
        <v>Executioner Hound</v>
      </c>
      <c r="K130" t="str">
        <f t="shared" si="7"/>
        <v>Executioner Hound</v>
      </c>
      <c r="L130" t="str">
        <f t="shared" si="7"/>
        <v>Executioner Hound</v>
      </c>
      <c r="M130" t="str">
        <f t="shared" si="7"/>
        <v>Executioner Hound</v>
      </c>
      <c r="N130" t="str">
        <f t="shared" si="7"/>
        <v>Executioner Hound</v>
      </c>
      <c r="O130" t="str">
        <f t="shared" si="7"/>
        <v>Executioner Hound</v>
      </c>
      <c r="P130" t="str">
        <f t="shared" si="7"/>
        <v>Executioner Hound</v>
      </c>
      <c r="Q130" t="str">
        <f t="shared" si="7"/>
        <v>Executioner Hound</v>
      </c>
      <c r="R130" t="str">
        <f t="shared" si="7"/>
        <v>Executioner Hound</v>
      </c>
      <c r="S130" t="str">
        <f t="shared" si="7"/>
        <v>Executioner Hound</v>
      </c>
    </row>
    <row r="131" spans="1:19" x14ac:dyDescent="0.3">
      <c r="A131" t="str">
        <f>Cartas!B131</f>
        <v>Fallen Angel</v>
      </c>
      <c r="B131">
        <v>50</v>
      </c>
      <c r="C131" t="str">
        <f>IF(Cartas!I131="Chaos","Lich",IF(Cartas!I131="Aether","Samael",IF(Cartas!I131="Wyld","Gorc","Ursurio")))</f>
        <v>Lich</v>
      </c>
      <c r="D131">
        <v>6</v>
      </c>
      <c r="E131" t="str">
        <f t="shared" si="7"/>
        <v>Fallen Angel</v>
      </c>
      <c r="F131" t="str">
        <f t="shared" si="7"/>
        <v>Fallen Angel</v>
      </c>
      <c r="G131" t="str">
        <f t="shared" si="7"/>
        <v>Fallen Angel</v>
      </c>
      <c r="H131" t="str">
        <f t="shared" si="7"/>
        <v>Fallen Angel</v>
      </c>
      <c r="I131" t="str">
        <f t="shared" si="7"/>
        <v>Fallen Angel</v>
      </c>
      <c r="J131" t="str">
        <f t="shared" si="7"/>
        <v>Fallen Angel</v>
      </c>
      <c r="K131" t="str">
        <f t="shared" si="7"/>
        <v>Fallen Angel</v>
      </c>
      <c r="L131" t="str">
        <f t="shared" si="7"/>
        <v>Fallen Angel</v>
      </c>
      <c r="M131" t="str">
        <f t="shared" si="7"/>
        <v>Fallen Angel</v>
      </c>
      <c r="N131" t="str">
        <f t="shared" si="7"/>
        <v>Fallen Angel</v>
      </c>
      <c r="O131" t="str">
        <f t="shared" si="7"/>
        <v>Fallen Angel</v>
      </c>
      <c r="P131" t="str">
        <f t="shared" si="7"/>
        <v>Fallen Angel</v>
      </c>
      <c r="Q131" t="str">
        <f t="shared" si="7"/>
        <v>Fallen Angel</v>
      </c>
      <c r="R131" t="str">
        <f t="shared" si="7"/>
        <v>Fallen Angel</v>
      </c>
      <c r="S131" t="str">
        <f t="shared" si="7"/>
        <v>Fallen Angel</v>
      </c>
    </row>
    <row r="132" spans="1:19" x14ac:dyDescent="0.3">
      <c r="A132" t="str">
        <f>Cartas!B132</f>
        <v>Feather Skypiercer</v>
      </c>
      <c r="B132">
        <v>50</v>
      </c>
      <c r="C132" t="str">
        <f>IF(Cartas!I132="Chaos","Lich",IF(Cartas!I132="Aether","Samael",IF(Cartas!I132="Wyld","Gorc","Ursurio")))</f>
        <v>Samael</v>
      </c>
      <c r="D132">
        <v>6</v>
      </c>
      <c r="E132" t="str">
        <f t="shared" si="7"/>
        <v>Feather Skypiercer</v>
      </c>
      <c r="F132" t="str">
        <f t="shared" si="7"/>
        <v>Feather Skypiercer</v>
      </c>
      <c r="G132" t="str">
        <f t="shared" si="7"/>
        <v>Feather Skypiercer</v>
      </c>
      <c r="H132" t="str">
        <f t="shared" si="7"/>
        <v>Feather Skypiercer</v>
      </c>
      <c r="I132" t="str">
        <f t="shared" si="7"/>
        <v>Feather Skypiercer</v>
      </c>
      <c r="J132" t="str">
        <f t="shared" si="7"/>
        <v>Feather Skypiercer</v>
      </c>
      <c r="K132" t="str">
        <f t="shared" si="7"/>
        <v>Feather Skypiercer</v>
      </c>
      <c r="L132" t="str">
        <f t="shared" si="7"/>
        <v>Feather Skypiercer</v>
      </c>
      <c r="M132" t="str">
        <f t="shared" si="7"/>
        <v>Feather Skypiercer</v>
      </c>
      <c r="N132" t="str">
        <f t="shared" si="7"/>
        <v>Feather Skypiercer</v>
      </c>
      <c r="O132" t="str">
        <f t="shared" si="7"/>
        <v>Feather Skypiercer</v>
      </c>
      <c r="P132" t="str">
        <f t="shared" si="7"/>
        <v>Feather Skypiercer</v>
      </c>
      <c r="Q132" t="str">
        <f t="shared" si="7"/>
        <v>Feather Skypiercer</v>
      </c>
      <c r="R132" t="str">
        <f t="shared" si="7"/>
        <v>Feather Skypiercer</v>
      </c>
      <c r="S132" t="str">
        <f t="shared" si="7"/>
        <v>Feather Skypiercer</v>
      </c>
    </row>
    <row r="133" spans="1:19" x14ac:dyDescent="0.3">
      <c r="A133" t="str">
        <f>Cartas!B133</f>
        <v>Ferocious clawkin</v>
      </c>
      <c r="B133">
        <v>50</v>
      </c>
      <c r="C133" t="str">
        <f>IF(Cartas!I133="Chaos","Lich",IF(Cartas!I133="Aether","Samael",IF(Cartas!I133="Wyld","Gorc","Ursurio")))</f>
        <v>Gorc</v>
      </c>
      <c r="D133">
        <v>6</v>
      </c>
      <c r="E133" t="str">
        <f t="shared" si="7"/>
        <v>Ferocious clawkin</v>
      </c>
      <c r="F133" t="str">
        <f t="shared" si="7"/>
        <v>Ferocious clawkin</v>
      </c>
      <c r="G133" t="str">
        <f t="shared" si="7"/>
        <v>Ferocious clawkin</v>
      </c>
      <c r="H133" t="str">
        <f t="shared" si="7"/>
        <v>Ferocious clawkin</v>
      </c>
      <c r="I133" t="str">
        <f t="shared" si="7"/>
        <v>Ferocious clawkin</v>
      </c>
      <c r="J133" t="str">
        <f t="shared" si="7"/>
        <v>Ferocious clawkin</v>
      </c>
      <c r="K133" t="str">
        <f t="shared" si="7"/>
        <v>Ferocious clawkin</v>
      </c>
      <c r="L133" t="str">
        <f t="shared" si="7"/>
        <v>Ferocious clawkin</v>
      </c>
      <c r="M133" t="str">
        <f t="shared" si="7"/>
        <v>Ferocious clawkin</v>
      </c>
      <c r="N133" t="str">
        <f t="shared" si="7"/>
        <v>Ferocious clawkin</v>
      </c>
      <c r="O133" t="str">
        <f t="shared" si="7"/>
        <v>Ferocious clawkin</v>
      </c>
      <c r="P133" t="str">
        <f t="shared" si="7"/>
        <v>Ferocious clawkin</v>
      </c>
      <c r="Q133" t="str">
        <f t="shared" si="7"/>
        <v>Ferocious clawkin</v>
      </c>
      <c r="R133" t="str">
        <f t="shared" si="7"/>
        <v>Ferocious clawkin</v>
      </c>
      <c r="S133" t="str">
        <f t="shared" si="7"/>
        <v>Ferocious clawkin</v>
      </c>
    </row>
    <row r="134" spans="1:19" x14ac:dyDescent="0.3">
      <c r="A134" t="str">
        <f>Cartas!B134</f>
        <v>Fierce Skypiercer</v>
      </c>
      <c r="B134">
        <v>50</v>
      </c>
      <c r="C134" t="str">
        <f>IF(Cartas!I134="Chaos","Lich",IF(Cartas!I134="Aether","Samael",IF(Cartas!I134="Wyld","Gorc","Ursurio")))</f>
        <v>Samael</v>
      </c>
      <c r="D134">
        <v>6</v>
      </c>
      <c r="E134" t="str">
        <f t="shared" si="7"/>
        <v>Fierce Skypiercer</v>
      </c>
      <c r="F134" t="str">
        <f t="shared" si="7"/>
        <v>Fierce Skypiercer</v>
      </c>
      <c r="G134" t="str">
        <f t="shared" si="7"/>
        <v>Fierce Skypiercer</v>
      </c>
      <c r="H134" t="str">
        <f t="shared" si="7"/>
        <v>Fierce Skypiercer</v>
      </c>
      <c r="I134" t="str">
        <f t="shared" si="7"/>
        <v>Fierce Skypiercer</v>
      </c>
      <c r="J134" t="str">
        <f t="shared" si="7"/>
        <v>Fierce Skypiercer</v>
      </c>
      <c r="K134" t="str">
        <f t="shared" si="7"/>
        <v>Fierce Skypiercer</v>
      </c>
      <c r="L134" t="str">
        <f t="shared" si="7"/>
        <v>Fierce Skypiercer</v>
      </c>
      <c r="M134" t="str">
        <f t="shared" si="7"/>
        <v>Fierce Skypiercer</v>
      </c>
      <c r="N134" t="str">
        <f t="shared" si="7"/>
        <v>Fierce Skypiercer</v>
      </c>
      <c r="O134" t="str">
        <f t="shared" si="7"/>
        <v>Fierce Skypiercer</v>
      </c>
      <c r="P134" t="str">
        <f t="shared" si="7"/>
        <v>Fierce Skypiercer</v>
      </c>
      <c r="Q134" t="str">
        <f t="shared" si="7"/>
        <v>Fierce Skypiercer</v>
      </c>
      <c r="R134" t="str">
        <f t="shared" si="7"/>
        <v>Fierce Skypiercer</v>
      </c>
      <c r="S134" t="str">
        <f t="shared" si="7"/>
        <v>Fierce Skypiercer</v>
      </c>
    </row>
    <row r="135" spans="1:19" x14ac:dyDescent="0.3">
      <c r="A135" t="str">
        <f>Cartas!B135</f>
        <v>Final Judgment</v>
      </c>
      <c r="B135">
        <v>50</v>
      </c>
      <c r="C135" t="str">
        <f>IF(Cartas!I135="Chaos","Lich",IF(Cartas!I135="Aether","Samael",IF(Cartas!I135="Wyld","Gorc","Ursurio")))</f>
        <v>Samael</v>
      </c>
      <c r="D135">
        <v>6</v>
      </c>
      <c r="E135" t="str">
        <f t="shared" si="7"/>
        <v>Final Judgment</v>
      </c>
      <c r="F135" t="str">
        <f t="shared" si="7"/>
        <v>Final Judgment</v>
      </c>
      <c r="G135" t="str">
        <f t="shared" si="7"/>
        <v>Final Judgment</v>
      </c>
      <c r="H135" t="str">
        <f t="shared" si="7"/>
        <v>Final Judgment</v>
      </c>
      <c r="I135" t="str">
        <f t="shared" si="7"/>
        <v>Final Judgment</v>
      </c>
      <c r="J135" t="str">
        <f t="shared" si="7"/>
        <v>Final Judgment</v>
      </c>
      <c r="K135" t="str">
        <f t="shared" si="7"/>
        <v>Final Judgment</v>
      </c>
      <c r="L135" t="str">
        <f t="shared" si="7"/>
        <v>Final Judgment</v>
      </c>
      <c r="M135" t="str">
        <f t="shared" si="7"/>
        <v>Final Judgment</v>
      </c>
      <c r="N135" t="str">
        <f t="shared" si="7"/>
        <v>Final Judgment</v>
      </c>
      <c r="O135" t="str">
        <f t="shared" si="7"/>
        <v>Final Judgment</v>
      </c>
      <c r="P135" t="str">
        <f t="shared" si="7"/>
        <v>Final Judgment</v>
      </c>
      <c r="Q135" t="str">
        <f t="shared" si="7"/>
        <v>Final Judgment</v>
      </c>
      <c r="R135" t="str">
        <f t="shared" si="7"/>
        <v>Final Judgment</v>
      </c>
      <c r="S135" t="str">
        <f t="shared" si="7"/>
        <v>Final Judgment</v>
      </c>
    </row>
    <row r="136" spans="1:19" x14ac:dyDescent="0.3">
      <c r="A136" t="str">
        <f>Cartas!B136</f>
        <v>Fire Devil</v>
      </c>
      <c r="B136">
        <v>50</v>
      </c>
      <c r="C136" t="str">
        <f>IF(Cartas!I136="Chaos","Lich",IF(Cartas!I136="Aether","Samael",IF(Cartas!I136="Wyld","Gorc","Ursurio")))</f>
        <v>Lich</v>
      </c>
      <c r="D136">
        <v>6</v>
      </c>
      <c r="E136" t="str">
        <f t="shared" ref="E136:S152" si="8">$A136</f>
        <v>Fire Devil</v>
      </c>
      <c r="F136" t="str">
        <f t="shared" si="8"/>
        <v>Fire Devil</v>
      </c>
      <c r="G136" t="str">
        <f t="shared" si="8"/>
        <v>Fire Devil</v>
      </c>
      <c r="H136" t="str">
        <f t="shared" si="8"/>
        <v>Fire Devil</v>
      </c>
      <c r="I136" t="str">
        <f t="shared" si="8"/>
        <v>Fire Devil</v>
      </c>
      <c r="J136" t="str">
        <f t="shared" si="8"/>
        <v>Fire Devil</v>
      </c>
      <c r="K136" t="str">
        <f t="shared" si="8"/>
        <v>Fire Devil</v>
      </c>
      <c r="L136" t="str">
        <f t="shared" si="8"/>
        <v>Fire Devil</v>
      </c>
      <c r="M136" t="str">
        <f t="shared" si="8"/>
        <v>Fire Devil</v>
      </c>
      <c r="N136" t="str">
        <f t="shared" si="8"/>
        <v>Fire Devil</v>
      </c>
      <c r="O136" t="str">
        <f t="shared" si="8"/>
        <v>Fire Devil</v>
      </c>
      <c r="P136" t="str">
        <f t="shared" si="8"/>
        <v>Fire Devil</v>
      </c>
      <c r="Q136" t="str">
        <f t="shared" si="8"/>
        <v>Fire Devil</v>
      </c>
      <c r="R136" t="str">
        <f t="shared" si="8"/>
        <v>Fire Devil</v>
      </c>
      <c r="S136" t="str">
        <f t="shared" si="8"/>
        <v>Fire Devil</v>
      </c>
    </row>
    <row r="137" spans="1:19" x14ac:dyDescent="0.3">
      <c r="A137" t="str">
        <f>Cartas!B137</f>
        <v>Fire Fiend</v>
      </c>
      <c r="B137">
        <v>50</v>
      </c>
      <c r="C137" t="str">
        <f>IF(Cartas!I137="Chaos","Lich",IF(Cartas!I137="Aether","Samael",IF(Cartas!I137="Wyld","Gorc","Ursurio")))</f>
        <v>Lich</v>
      </c>
      <c r="D137">
        <v>6</v>
      </c>
      <c r="E137" t="str">
        <f t="shared" si="8"/>
        <v>Fire Fiend</v>
      </c>
      <c r="F137" t="str">
        <f t="shared" si="8"/>
        <v>Fire Fiend</v>
      </c>
      <c r="G137" t="str">
        <f t="shared" si="8"/>
        <v>Fire Fiend</v>
      </c>
      <c r="H137" t="str">
        <f t="shared" si="8"/>
        <v>Fire Fiend</v>
      </c>
      <c r="I137" t="str">
        <f t="shared" si="8"/>
        <v>Fire Fiend</v>
      </c>
      <c r="J137" t="str">
        <f t="shared" si="8"/>
        <v>Fire Fiend</v>
      </c>
      <c r="K137" t="str">
        <f t="shared" si="8"/>
        <v>Fire Fiend</v>
      </c>
      <c r="L137" t="str">
        <f t="shared" si="8"/>
        <v>Fire Fiend</v>
      </c>
      <c r="M137" t="str">
        <f t="shared" si="8"/>
        <v>Fire Fiend</v>
      </c>
      <c r="N137" t="str">
        <f t="shared" si="8"/>
        <v>Fire Fiend</v>
      </c>
      <c r="O137" t="str">
        <f t="shared" si="8"/>
        <v>Fire Fiend</v>
      </c>
      <c r="P137" t="str">
        <f t="shared" si="8"/>
        <v>Fire Fiend</v>
      </c>
      <c r="Q137" t="str">
        <f t="shared" si="8"/>
        <v>Fire Fiend</v>
      </c>
      <c r="R137" t="str">
        <f t="shared" si="8"/>
        <v>Fire Fiend</v>
      </c>
      <c r="S137" t="str">
        <f t="shared" si="8"/>
        <v>Fire Fiend</v>
      </c>
    </row>
    <row r="138" spans="1:19" x14ac:dyDescent="0.3">
      <c r="A138" t="str">
        <f>Cartas!B138</f>
        <v>Fire Imp</v>
      </c>
      <c r="B138">
        <v>50</v>
      </c>
      <c r="C138" t="str">
        <f>IF(Cartas!I138="Chaos","Lich",IF(Cartas!I138="Aether","Samael",IF(Cartas!I138="Wyld","Gorc","Ursurio")))</f>
        <v>Lich</v>
      </c>
      <c r="D138">
        <v>6</v>
      </c>
      <c r="E138" t="str">
        <f t="shared" si="8"/>
        <v>Fire Imp</v>
      </c>
      <c r="F138" t="str">
        <f t="shared" si="8"/>
        <v>Fire Imp</v>
      </c>
      <c r="G138" t="str">
        <f t="shared" si="8"/>
        <v>Fire Imp</v>
      </c>
      <c r="H138" t="str">
        <f t="shared" si="8"/>
        <v>Fire Imp</v>
      </c>
      <c r="I138" t="str">
        <f t="shared" si="8"/>
        <v>Fire Imp</v>
      </c>
      <c r="J138" t="str">
        <f t="shared" si="8"/>
        <v>Fire Imp</v>
      </c>
      <c r="K138" t="str">
        <f t="shared" si="8"/>
        <v>Fire Imp</v>
      </c>
      <c r="L138" t="str">
        <f t="shared" si="8"/>
        <v>Fire Imp</v>
      </c>
      <c r="M138" t="str">
        <f t="shared" si="8"/>
        <v>Fire Imp</v>
      </c>
      <c r="N138" t="str">
        <f t="shared" si="8"/>
        <v>Fire Imp</v>
      </c>
      <c r="O138" t="str">
        <f t="shared" si="8"/>
        <v>Fire Imp</v>
      </c>
      <c r="P138" t="str">
        <f t="shared" si="8"/>
        <v>Fire Imp</v>
      </c>
      <c r="Q138" t="str">
        <f t="shared" si="8"/>
        <v>Fire Imp</v>
      </c>
      <c r="R138" t="str">
        <f t="shared" si="8"/>
        <v>Fire Imp</v>
      </c>
      <c r="S138" t="str">
        <f t="shared" si="8"/>
        <v>Fire Imp</v>
      </c>
    </row>
    <row r="139" spans="1:19" x14ac:dyDescent="0.3">
      <c r="A139" t="str">
        <f>Cartas!B139</f>
        <v>Fire Spirit</v>
      </c>
      <c r="B139">
        <v>50</v>
      </c>
      <c r="C139" t="str">
        <f>IF(Cartas!I139="Chaos","Lich",IF(Cartas!I139="Aether","Samael",IF(Cartas!I139="Wyld","Gorc","Ursurio")))</f>
        <v>Lich</v>
      </c>
      <c r="D139">
        <v>6</v>
      </c>
      <c r="E139" t="str">
        <f t="shared" si="8"/>
        <v>Fire Spirit</v>
      </c>
      <c r="F139" t="str">
        <f t="shared" si="8"/>
        <v>Fire Spirit</v>
      </c>
      <c r="G139" t="str">
        <f t="shared" si="8"/>
        <v>Fire Spirit</v>
      </c>
      <c r="H139" t="str">
        <f t="shared" si="8"/>
        <v>Fire Spirit</v>
      </c>
      <c r="I139" t="str">
        <f t="shared" si="8"/>
        <v>Fire Spirit</v>
      </c>
      <c r="J139" t="str">
        <f t="shared" si="8"/>
        <v>Fire Spirit</v>
      </c>
      <c r="K139" t="str">
        <f t="shared" si="8"/>
        <v>Fire Spirit</v>
      </c>
      <c r="L139" t="str">
        <f t="shared" si="8"/>
        <v>Fire Spirit</v>
      </c>
      <c r="M139" t="str">
        <f t="shared" si="8"/>
        <v>Fire Spirit</v>
      </c>
      <c r="N139" t="str">
        <f t="shared" si="8"/>
        <v>Fire Spirit</v>
      </c>
      <c r="O139" t="str">
        <f t="shared" si="8"/>
        <v>Fire Spirit</v>
      </c>
      <c r="P139" t="str">
        <f t="shared" si="8"/>
        <v>Fire Spirit</v>
      </c>
      <c r="Q139" t="str">
        <f t="shared" si="8"/>
        <v>Fire Spirit</v>
      </c>
      <c r="R139" t="str">
        <f t="shared" si="8"/>
        <v>Fire Spirit</v>
      </c>
      <c r="S139" t="str">
        <f t="shared" si="8"/>
        <v>Fire Spirit</v>
      </c>
    </row>
    <row r="140" spans="1:19" x14ac:dyDescent="0.3">
      <c r="A140" t="str">
        <f>Cartas!B140</f>
        <v>FireBomb Spirit</v>
      </c>
      <c r="B140">
        <v>50</v>
      </c>
      <c r="C140" t="str">
        <f>IF(Cartas!I140="Chaos","Lich",IF(Cartas!I140="Aether","Samael",IF(Cartas!I140="Wyld","Gorc","Ursurio")))</f>
        <v>Lich</v>
      </c>
      <c r="D140">
        <v>6</v>
      </c>
      <c r="E140" t="str">
        <f t="shared" si="8"/>
        <v>FireBomb Spirit</v>
      </c>
      <c r="F140" t="str">
        <f t="shared" si="8"/>
        <v>FireBomb Spirit</v>
      </c>
      <c r="G140" t="str">
        <f t="shared" si="8"/>
        <v>FireBomb Spirit</v>
      </c>
      <c r="H140" t="str">
        <f t="shared" si="8"/>
        <v>FireBomb Spirit</v>
      </c>
      <c r="I140" t="str">
        <f t="shared" si="8"/>
        <v>FireBomb Spirit</v>
      </c>
      <c r="J140" t="str">
        <f t="shared" si="8"/>
        <v>FireBomb Spirit</v>
      </c>
      <c r="K140" t="str">
        <f t="shared" si="8"/>
        <v>FireBomb Spirit</v>
      </c>
      <c r="L140" t="str">
        <f t="shared" si="8"/>
        <v>FireBomb Spirit</v>
      </c>
      <c r="M140" t="str">
        <f t="shared" si="8"/>
        <v>FireBomb Spirit</v>
      </c>
      <c r="N140" t="str">
        <f t="shared" si="8"/>
        <v>FireBomb Spirit</v>
      </c>
      <c r="O140" t="str">
        <f t="shared" si="8"/>
        <v>FireBomb Spirit</v>
      </c>
      <c r="P140" t="str">
        <f t="shared" si="8"/>
        <v>FireBomb Spirit</v>
      </c>
      <c r="Q140" t="str">
        <f t="shared" si="8"/>
        <v>FireBomb Spirit</v>
      </c>
      <c r="R140" t="str">
        <f t="shared" si="8"/>
        <v>FireBomb Spirit</v>
      </c>
      <c r="S140" t="str">
        <f t="shared" si="8"/>
        <v>FireBomb Spirit</v>
      </c>
    </row>
    <row r="141" spans="1:19" x14ac:dyDescent="0.3">
      <c r="A141" t="str">
        <f>Cartas!B141</f>
        <v>Flame Spirit</v>
      </c>
      <c r="B141">
        <v>50</v>
      </c>
      <c r="C141" t="str">
        <f>IF(Cartas!I141="Chaos","Lich",IF(Cartas!I141="Aether","Samael",IF(Cartas!I141="Wyld","Gorc","Ursurio")))</f>
        <v>Lich</v>
      </c>
      <c r="D141">
        <v>6</v>
      </c>
      <c r="E141" t="str">
        <f t="shared" si="8"/>
        <v>Flame Spirit</v>
      </c>
      <c r="F141" t="str">
        <f t="shared" si="8"/>
        <v>Flame Spirit</v>
      </c>
      <c r="G141" t="str">
        <f t="shared" si="8"/>
        <v>Flame Spirit</v>
      </c>
      <c r="H141" t="str">
        <f t="shared" si="8"/>
        <v>Flame Spirit</v>
      </c>
      <c r="I141" t="str">
        <f t="shared" si="8"/>
        <v>Flame Spirit</v>
      </c>
      <c r="J141" t="str">
        <f t="shared" si="8"/>
        <v>Flame Spirit</v>
      </c>
      <c r="K141" t="str">
        <f t="shared" si="8"/>
        <v>Flame Spirit</v>
      </c>
      <c r="L141" t="str">
        <f t="shared" si="8"/>
        <v>Flame Spirit</v>
      </c>
      <c r="M141" t="str">
        <f t="shared" si="8"/>
        <v>Flame Spirit</v>
      </c>
      <c r="N141" t="str">
        <f t="shared" si="8"/>
        <v>Flame Spirit</v>
      </c>
      <c r="O141" t="str">
        <f t="shared" si="8"/>
        <v>Flame Spirit</v>
      </c>
      <c r="P141" t="str">
        <f t="shared" si="8"/>
        <v>Flame Spirit</v>
      </c>
      <c r="Q141" t="str">
        <f t="shared" si="8"/>
        <v>Flame Spirit</v>
      </c>
      <c r="R141" t="str">
        <f t="shared" si="8"/>
        <v>Flame Spirit</v>
      </c>
      <c r="S141" t="str">
        <f t="shared" si="8"/>
        <v>Flame Spirit</v>
      </c>
    </row>
    <row r="142" spans="1:19" x14ac:dyDescent="0.3">
      <c r="A142" t="str">
        <f>Cartas!B142</f>
        <v>Flashbomb Spirit</v>
      </c>
      <c r="B142">
        <v>50</v>
      </c>
      <c r="C142" t="str">
        <f>IF(Cartas!I142="Chaos","Lich",IF(Cartas!I142="Aether","Samael",IF(Cartas!I142="Wyld","Gorc","Ursurio")))</f>
        <v>Lich</v>
      </c>
      <c r="D142">
        <v>6</v>
      </c>
      <c r="E142" t="str">
        <f t="shared" si="8"/>
        <v>Flashbomb Spirit</v>
      </c>
      <c r="F142" t="str">
        <f t="shared" si="8"/>
        <v>Flashbomb Spirit</v>
      </c>
      <c r="G142" t="str">
        <f t="shared" si="8"/>
        <v>Flashbomb Spirit</v>
      </c>
      <c r="H142" t="str">
        <f t="shared" si="8"/>
        <v>Flashbomb Spirit</v>
      </c>
      <c r="I142" t="str">
        <f t="shared" si="8"/>
        <v>Flashbomb Spirit</v>
      </c>
      <c r="J142" t="str">
        <f t="shared" si="8"/>
        <v>Flashbomb Spirit</v>
      </c>
      <c r="K142" t="str">
        <f t="shared" si="8"/>
        <v>Flashbomb Spirit</v>
      </c>
      <c r="L142" t="str">
        <f t="shared" si="8"/>
        <v>Flashbomb Spirit</v>
      </c>
      <c r="M142" t="str">
        <f t="shared" si="8"/>
        <v>Flashbomb Spirit</v>
      </c>
      <c r="N142" t="str">
        <f t="shared" si="8"/>
        <v>Flashbomb Spirit</v>
      </c>
      <c r="O142" t="str">
        <f t="shared" si="8"/>
        <v>Flashbomb Spirit</v>
      </c>
      <c r="P142" t="str">
        <f t="shared" si="8"/>
        <v>Flashbomb Spirit</v>
      </c>
      <c r="Q142" t="str">
        <f t="shared" si="8"/>
        <v>Flashbomb Spirit</v>
      </c>
      <c r="R142" t="str">
        <f t="shared" si="8"/>
        <v>Flashbomb Spirit</v>
      </c>
      <c r="S142" t="str">
        <f t="shared" si="8"/>
        <v>Flashbomb Spirit</v>
      </c>
    </row>
    <row r="143" spans="1:19" x14ac:dyDescent="0.3">
      <c r="A143" t="str">
        <f>Cartas!B143</f>
        <v>Flicker Imp</v>
      </c>
      <c r="B143">
        <v>50</v>
      </c>
      <c r="C143" t="str">
        <f>IF(Cartas!I143="Chaos","Lich",IF(Cartas!I143="Aether","Samael",IF(Cartas!I143="Wyld","Gorc","Ursurio")))</f>
        <v>Lich</v>
      </c>
      <c r="D143">
        <v>6</v>
      </c>
      <c r="E143" t="str">
        <f t="shared" si="8"/>
        <v>Flicker Imp</v>
      </c>
      <c r="F143" t="str">
        <f t="shared" si="8"/>
        <v>Flicker Imp</v>
      </c>
      <c r="G143" t="str">
        <f t="shared" si="8"/>
        <v>Flicker Imp</v>
      </c>
      <c r="H143" t="str">
        <f t="shared" si="8"/>
        <v>Flicker Imp</v>
      </c>
      <c r="I143" t="str">
        <f t="shared" si="8"/>
        <v>Flicker Imp</v>
      </c>
      <c r="J143" t="str">
        <f t="shared" si="8"/>
        <v>Flicker Imp</v>
      </c>
      <c r="K143" t="str">
        <f t="shared" si="8"/>
        <v>Flicker Imp</v>
      </c>
      <c r="L143" t="str">
        <f t="shared" si="8"/>
        <v>Flicker Imp</v>
      </c>
      <c r="M143" t="str">
        <f t="shared" si="8"/>
        <v>Flicker Imp</v>
      </c>
      <c r="N143" t="str">
        <f t="shared" si="8"/>
        <v>Flicker Imp</v>
      </c>
      <c r="O143" t="str">
        <f t="shared" si="8"/>
        <v>Flicker Imp</v>
      </c>
      <c r="P143" t="str">
        <f t="shared" si="8"/>
        <v>Flicker Imp</v>
      </c>
      <c r="Q143" t="str">
        <f t="shared" si="8"/>
        <v>Flicker Imp</v>
      </c>
      <c r="R143" t="str">
        <f t="shared" si="8"/>
        <v>Flicker Imp</v>
      </c>
      <c r="S143" t="str">
        <f t="shared" si="8"/>
        <v>Flicker Imp</v>
      </c>
    </row>
    <row r="144" spans="1:19" x14ac:dyDescent="0.3">
      <c r="A144" t="str">
        <f>Cartas!B144</f>
        <v>Flightmage squirrel</v>
      </c>
      <c r="B144">
        <v>50</v>
      </c>
      <c r="C144" t="str">
        <f>IF(Cartas!I144="Chaos","Lich",IF(Cartas!I144="Aether","Samael",IF(Cartas!I144="Wyld","Gorc","Ursurio")))</f>
        <v>Gorc</v>
      </c>
      <c r="D144">
        <v>6</v>
      </c>
      <c r="E144" t="str">
        <f t="shared" si="8"/>
        <v>Flightmage squirrel</v>
      </c>
      <c r="F144" t="str">
        <f t="shared" si="8"/>
        <v>Flightmage squirrel</v>
      </c>
      <c r="G144" t="str">
        <f t="shared" si="8"/>
        <v>Flightmage squirrel</v>
      </c>
      <c r="H144" t="str">
        <f t="shared" si="8"/>
        <v>Flightmage squirrel</v>
      </c>
      <c r="I144" t="str">
        <f t="shared" si="8"/>
        <v>Flightmage squirrel</v>
      </c>
      <c r="J144" t="str">
        <f t="shared" si="8"/>
        <v>Flightmage squirrel</v>
      </c>
      <c r="K144" t="str">
        <f t="shared" si="8"/>
        <v>Flightmage squirrel</v>
      </c>
      <c r="L144" t="str">
        <f t="shared" si="8"/>
        <v>Flightmage squirrel</v>
      </c>
      <c r="M144" t="str">
        <f t="shared" si="8"/>
        <v>Flightmage squirrel</v>
      </c>
      <c r="N144" t="str">
        <f t="shared" si="8"/>
        <v>Flightmage squirrel</v>
      </c>
      <c r="O144" t="str">
        <f t="shared" si="8"/>
        <v>Flightmage squirrel</v>
      </c>
      <c r="P144" t="str">
        <f t="shared" si="8"/>
        <v>Flightmage squirrel</v>
      </c>
      <c r="Q144" t="str">
        <f t="shared" si="8"/>
        <v>Flightmage squirrel</v>
      </c>
      <c r="R144" t="str">
        <f t="shared" si="8"/>
        <v>Flightmage squirrel</v>
      </c>
      <c r="S144" t="str">
        <f t="shared" si="8"/>
        <v>Flightmage squirrel</v>
      </c>
    </row>
    <row r="145" spans="1:19" x14ac:dyDescent="0.3">
      <c r="A145" t="str">
        <f>Cartas!B145</f>
        <v>Flightwizard Squirrel</v>
      </c>
      <c r="B145">
        <v>50</v>
      </c>
      <c r="C145" t="str">
        <f>IF(Cartas!I145="Chaos","Lich",IF(Cartas!I145="Aether","Samael",IF(Cartas!I145="Wyld","Gorc","Ursurio")))</f>
        <v>Gorc</v>
      </c>
      <c r="D145">
        <v>6</v>
      </c>
      <c r="E145" t="str">
        <f t="shared" si="8"/>
        <v>Flightwizard Squirrel</v>
      </c>
      <c r="F145" t="str">
        <f t="shared" si="8"/>
        <v>Flightwizard Squirrel</v>
      </c>
      <c r="G145" t="str">
        <f t="shared" si="8"/>
        <v>Flightwizard Squirrel</v>
      </c>
      <c r="H145" t="str">
        <f t="shared" si="8"/>
        <v>Flightwizard Squirrel</v>
      </c>
      <c r="I145" t="str">
        <f t="shared" si="8"/>
        <v>Flightwizard Squirrel</v>
      </c>
      <c r="J145" t="str">
        <f t="shared" si="8"/>
        <v>Flightwizard Squirrel</v>
      </c>
      <c r="K145" t="str">
        <f t="shared" si="8"/>
        <v>Flightwizard Squirrel</v>
      </c>
      <c r="L145" t="str">
        <f t="shared" si="8"/>
        <v>Flightwizard Squirrel</v>
      </c>
      <c r="M145" t="str">
        <f t="shared" si="8"/>
        <v>Flightwizard Squirrel</v>
      </c>
      <c r="N145" t="str">
        <f t="shared" si="8"/>
        <v>Flightwizard Squirrel</v>
      </c>
      <c r="O145" t="str">
        <f t="shared" si="8"/>
        <v>Flightwizard Squirrel</v>
      </c>
      <c r="P145" t="str">
        <f t="shared" si="8"/>
        <v>Flightwizard Squirrel</v>
      </c>
      <c r="Q145" t="str">
        <f t="shared" si="8"/>
        <v>Flightwizard Squirrel</v>
      </c>
      <c r="R145" t="str">
        <f t="shared" si="8"/>
        <v>Flightwizard Squirrel</v>
      </c>
      <c r="S145" t="str">
        <f t="shared" si="8"/>
        <v>Flightwizard Squirrel</v>
      </c>
    </row>
    <row r="146" spans="1:19" x14ac:dyDescent="0.3">
      <c r="A146" t="str">
        <f>Cartas!B146</f>
        <v>Flying Squirrel</v>
      </c>
      <c r="B146">
        <v>50</v>
      </c>
      <c r="C146" t="str">
        <f>IF(Cartas!I146="Chaos","Lich",IF(Cartas!I146="Aether","Samael",IF(Cartas!I146="Wyld","Gorc","Ursurio")))</f>
        <v>Gorc</v>
      </c>
      <c r="D146">
        <v>6</v>
      </c>
      <c r="E146" t="str">
        <f t="shared" si="8"/>
        <v>Flying Squirrel</v>
      </c>
      <c r="F146" t="str">
        <f t="shared" si="8"/>
        <v>Flying Squirrel</v>
      </c>
      <c r="G146" t="str">
        <f t="shared" si="8"/>
        <v>Flying Squirrel</v>
      </c>
      <c r="H146" t="str">
        <f t="shared" si="8"/>
        <v>Flying Squirrel</v>
      </c>
      <c r="I146" t="str">
        <f t="shared" si="8"/>
        <v>Flying Squirrel</v>
      </c>
      <c r="J146" t="str">
        <f t="shared" si="8"/>
        <v>Flying Squirrel</v>
      </c>
      <c r="K146" t="str">
        <f t="shared" si="8"/>
        <v>Flying Squirrel</v>
      </c>
      <c r="L146" t="str">
        <f t="shared" si="8"/>
        <v>Flying Squirrel</v>
      </c>
      <c r="M146" t="str">
        <f t="shared" si="8"/>
        <v>Flying Squirrel</v>
      </c>
      <c r="N146" t="str">
        <f t="shared" si="8"/>
        <v>Flying Squirrel</v>
      </c>
      <c r="O146" t="str">
        <f t="shared" si="8"/>
        <v>Flying Squirrel</v>
      </c>
      <c r="P146" t="str">
        <f t="shared" si="8"/>
        <v>Flying Squirrel</v>
      </c>
      <c r="Q146" t="str">
        <f t="shared" si="8"/>
        <v>Flying Squirrel</v>
      </c>
      <c r="R146" t="str">
        <f t="shared" si="8"/>
        <v>Flying Squirrel</v>
      </c>
      <c r="S146" t="str">
        <f t="shared" si="8"/>
        <v>Flying Squirrel</v>
      </c>
    </row>
    <row r="147" spans="1:19" x14ac:dyDescent="0.3">
      <c r="A147" t="str">
        <f>Cartas!B147</f>
        <v>Forest Golem</v>
      </c>
      <c r="B147">
        <v>50</v>
      </c>
      <c r="C147" t="str">
        <f>IF(Cartas!I147="Chaos","Lich",IF(Cartas!I147="Aether","Samael",IF(Cartas!I147="Wyld","Gorc","Ursurio")))</f>
        <v>Gorc</v>
      </c>
      <c r="D147">
        <v>6</v>
      </c>
      <c r="E147" t="str">
        <f t="shared" si="8"/>
        <v>Forest Golem</v>
      </c>
      <c r="F147" t="str">
        <f t="shared" si="8"/>
        <v>Forest Golem</v>
      </c>
      <c r="G147" t="str">
        <f t="shared" si="8"/>
        <v>Forest Golem</v>
      </c>
      <c r="H147" t="str">
        <f t="shared" si="8"/>
        <v>Forest Golem</v>
      </c>
      <c r="I147" t="str">
        <f t="shared" si="8"/>
        <v>Forest Golem</v>
      </c>
      <c r="J147" t="str">
        <f t="shared" si="8"/>
        <v>Forest Golem</v>
      </c>
      <c r="K147" t="str">
        <f t="shared" si="8"/>
        <v>Forest Golem</v>
      </c>
      <c r="L147" t="str">
        <f t="shared" si="8"/>
        <v>Forest Golem</v>
      </c>
      <c r="M147" t="str">
        <f t="shared" si="8"/>
        <v>Forest Golem</v>
      </c>
      <c r="N147" t="str">
        <f t="shared" si="8"/>
        <v>Forest Golem</v>
      </c>
      <c r="O147" t="str">
        <f t="shared" si="8"/>
        <v>Forest Golem</v>
      </c>
      <c r="P147" t="str">
        <f t="shared" si="8"/>
        <v>Forest Golem</v>
      </c>
      <c r="Q147" t="str">
        <f t="shared" si="8"/>
        <v>Forest Golem</v>
      </c>
      <c r="R147" t="str">
        <f t="shared" si="8"/>
        <v>Forest Golem</v>
      </c>
      <c r="S147" t="str">
        <f t="shared" si="8"/>
        <v>Forest Golem</v>
      </c>
    </row>
    <row r="148" spans="1:19" x14ac:dyDescent="0.3">
      <c r="A148" t="str">
        <f>Cartas!B148</f>
        <v>Forged Lava Slug</v>
      </c>
      <c r="B148">
        <v>50</v>
      </c>
      <c r="C148" t="str">
        <f>IF(Cartas!I148="Chaos","Lich",IF(Cartas!I148="Aether","Samael",IF(Cartas!I148="Wyld","Gorc","Ursurio")))</f>
        <v>Lich</v>
      </c>
      <c r="D148">
        <v>6</v>
      </c>
      <c r="E148" t="str">
        <f t="shared" si="8"/>
        <v>Forged Lava Slug</v>
      </c>
      <c r="F148" t="str">
        <f t="shared" si="8"/>
        <v>Forged Lava Slug</v>
      </c>
      <c r="G148" t="str">
        <f t="shared" si="8"/>
        <v>Forged Lava Slug</v>
      </c>
      <c r="H148" t="str">
        <f t="shared" si="8"/>
        <v>Forged Lava Slug</v>
      </c>
      <c r="I148" t="str">
        <f t="shared" si="8"/>
        <v>Forged Lava Slug</v>
      </c>
      <c r="J148" t="str">
        <f t="shared" si="8"/>
        <v>Forged Lava Slug</v>
      </c>
      <c r="K148" t="str">
        <f t="shared" si="8"/>
        <v>Forged Lava Slug</v>
      </c>
      <c r="L148" t="str">
        <f t="shared" si="8"/>
        <v>Forged Lava Slug</v>
      </c>
      <c r="M148" t="str">
        <f t="shared" si="8"/>
        <v>Forged Lava Slug</v>
      </c>
      <c r="N148" t="str">
        <f t="shared" si="8"/>
        <v>Forged Lava Slug</v>
      </c>
      <c r="O148" t="str">
        <f t="shared" si="8"/>
        <v>Forged Lava Slug</v>
      </c>
      <c r="P148" t="str">
        <f t="shared" si="8"/>
        <v>Forged Lava Slug</v>
      </c>
      <c r="Q148" t="str">
        <f t="shared" si="8"/>
        <v>Forged Lava Slug</v>
      </c>
      <c r="R148" t="str">
        <f t="shared" si="8"/>
        <v>Forged Lava Slug</v>
      </c>
      <c r="S148" t="str">
        <f t="shared" si="8"/>
        <v>Forged Lava Slug</v>
      </c>
    </row>
    <row r="149" spans="1:19" x14ac:dyDescent="0.3">
      <c r="A149" t="str">
        <f>Cartas!B149</f>
        <v>Form of Clouds</v>
      </c>
      <c r="B149">
        <v>50</v>
      </c>
      <c r="C149" t="str">
        <f>IF(Cartas!I149="Chaos","Lich",IF(Cartas!I149="Aether","Samael",IF(Cartas!I149="Wyld","Gorc","Ursurio")))</f>
        <v>Samael</v>
      </c>
      <c r="D149">
        <v>6</v>
      </c>
      <c r="E149" t="str">
        <f t="shared" si="8"/>
        <v>Form of Clouds</v>
      </c>
      <c r="F149" t="str">
        <f t="shared" si="8"/>
        <v>Form of Clouds</v>
      </c>
      <c r="G149" t="str">
        <f t="shared" si="8"/>
        <v>Form of Clouds</v>
      </c>
      <c r="H149" t="str">
        <f t="shared" si="8"/>
        <v>Form of Clouds</v>
      </c>
      <c r="I149" t="str">
        <f t="shared" si="8"/>
        <v>Form of Clouds</v>
      </c>
      <c r="J149" t="str">
        <f t="shared" si="8"/>
        <v>Form of Clouds</v>
      </c>
      <c r="K149" t="str">
        <f t="shared" si="8"/>
        <v>Form of Clouds</v>
      </c>
      <c r="L149" t="str">
        <f t="shared" si="8"/>
        <v>Form of Clouds</v>
      </c>
      <c r="M149" t="str">
        <f t="shared" si="8"/>
        <v>Form of Clouds</v>
      </c>
      <c r="N149" t="str">
        <f t="shared" si="8"/>
        <v>Form of Clouds</v>
      </c>
      <c r="O149" t="str">
        <f t="shared" si="8"/>
        <v>Form of Clouds</v>
      </c>
      <c r="P149" t="str">
        <f t="shared" si="8"/>
        <v>Form of Clouds</v>
      </c>
      <c r="Q149" t="str">
        <f t="shared" si="8"/>
        <v>Form of Clouds</v>
      </c>
      <c r="R149" t="str">
        <f t="shared" si="8"/>
        <v>Form of Clouds</v>
      </c>
      <c r="S149" t="str">
        <f t="shared" si="8"/>
        <v>Form of Clouds</v>
      </c>
    </row>
    <row r="150" spans="1:19" x14ac:dyDescent="0.3">
      <c r="A150" t="str">
        <f>Cartas!B150</f>
        <v>Fowl Drove</v>
      </c>
      <c r="B150">
        <v>50</v>
      </c>
      <c r="C150" t="str">
        <f>IF(Cartas!I150="Chaos","Lich",IF(Cartas!I150="Aether","Samael",IF(Cartas!I150="Wyld","Gorc","Ursurio")))</f>
        <v>Samael</v>
      </c>
      <c r="D150">
        <v>6</v>
      </c>
      <c r="E150" t="str">
        <f t="shared" si="8"/>
        <v>Fowl Drove</v>
      </c>
      <c r="F150" t="str">
        <f t="shared" si="8"/>
        <v>Fowl Drove</v>
      </c>
      <c r="G150" t="str">
        <f t="shared" si="8"/>
        <v>Fowl Drove</v>
      </c>
      <c r="H150" t="str">
        <f t="shared" si="8"/>
        <v>Fowl Drove</v>
      </c>
      <c r="I150" t="str">
        <f t="shared" si="8"/>
        <v>Fowl Drove</v>
      </c>
      <c r="J150" t="str">
        <f t="shared" si="8"/>
        <v>Fowl Drove</v>
      </c>
      <c r="K150" t="str">
        <f t="shared" si="8"/>
        <v>Fowl Drove</v>
      </c>
      <c r="L150" t="str">
        <f t="shared" si="8"/>
        <v>Fowl Drove</v>
      </c>
      <c r="M150" t="str">
        <f t="shared" si="8"/>
        <v>Fowl Drove</v>
      </c>
      <c r="N150" t="str">
        <f t="shared" si="8"/>
        <v>Fowl Drove</v>
      </c>
      <c r="O150" t="str">
        <f t="shared" si="8"/>
        <v>Fowl Drove</v>
      </c>
      <c r="P150" t="str">
        <f t="shared" si="8"/>
        <v>Fowl Drove</v>
      </c>
      <c r="Q150" t="str">
        <f t="shared" si="8"/>
        <v>Fowl Drove</v>
      </c>
      <c r="R150" t="str">
        <f t="shared" si="8"/>
        <v>Fowl Drove</v>
      </c>
      <c r="S150" t="str">
        <f t="shared" si="8"/>
        <v>Fowl Drove</v>
      </c>
    </row>
    <row r="151" spans="1:19" x14ac:dyDescent="0.3">
      <c r="A151" t="str">
        <f>Cartas!B151</f>
        <v>Fowl Horde</v>
      </c>
      <c r="B151">
        <v>50</v>
      </c>
      <c r="C151" t="str">
        <f>IF(Cartas!I151="Chaos","Lich",IF(Cartas!I151="Aether","Samael",IF(Cartas!I151="Wyld","Gorc","Ursurio")))</f>
        <v>Samael</v>
      </c>
      <c r="D151">
        <v>6</v>
      </c>
      <c r="E151" t="str">
        <f t="shared" si="8"/>
        <v>Fowl Horde</v>
      </c>
      <c r="F151" t="str">
        <f t="shared" si="8"/>
        <v>Fowl Horde</v>
      </c>
      <c r="G151" t="str">
        <f t="shared" si="8"/>
        <v>Fowl Horde</v>
      </c>
      <c r="H151" t="str">
        <f t="shared" si="8"/>
        <v>Fowl Horde</v>
      </c>
      <c r="I151" t="str">
        <f t="shared" si="8"/>
        <v>Fowl Horde</v>
      </c>
      <c r="J151" t="str">
        <f t="shared" si="8"/>
        <v>Fowl Horde</v>
      </c>
      <c r="K151" t="str">
        <f t="shared" si="8"/>
        <v>Fowl Horde</v>
      </c>
      <c r="L151" t="str">
        <f t="shared" si="8"/>
        <v>Fowl Horde</v>
      </c>
      <c r="M151" t="str">
        <f t="shared" si="8"/>
        <v>Fowl Horde</v>
      </c>
      <c r="N151" t="str">
        <f t="shared" si="8"/>
        <v>Fowl Horde</v>
      </c>
      <c r="O151" t="str">
        <f t="shared" si="8"/>
        <v>Fowl Horde</v>
      </c>
      <c r="P151" t="str">
        <f t="shared" si="8"/>
        <v>Fowl Horde</v>
      </c>
      <c r="Q151" t="str">
        <f t="shared" si="8"/>
        <v>Fowl Horde</v>
      </c>
      <c r="R151" t="str">
        <f t="shared" si="8"/>
        <v>Fowl Horde</v>
      </c>
      <c r="S151" t="str">
        <f t="shared" si="8"/>
        <v>Fowl Horde</v>
      </c>
    </row>
    <row r="152" spans="1:19" x14ac:dyDescent="0.3">
      <c r="A152" t="str">
        <f>Cartas!B152</f>
        <v>Fowl Swarm</v>
      </c>
      <c r="B152">
        <v>50</v>
      </c>
      <c r="C152" t="str">
        <f>IF(Cartas!I152="Chaos","Lich",IF(Cartas!I152="Aether","Samael",IF(Cartas!I152="Wyld","Gorc","Ursurio")))</f>
        <v>Samael</v>
      </c>
      <c r="D152">
        <v>6</v>
      </c>
      <c r="E152" t="str">
        <f t="shared" si="8"/>
        <v>Fowl Swarm</v>
      </c>
      <c r="F152" t="str">
        <f t="shared" si="8"/>
        <v>Fowl Swarm</v>
      </c>
      <c r="G152" t="str">
        <f t="shared" si="8"/>
        <v>Fowl Swarm</v>
      </c>
      <c r="H152" t="str">
        <f t="shared" si="8"/>
        <v>Fowl Swarm</v>
      </c>
      <c r="I152" t="str">
        <f t="shared" si="8"/>
        <v>Fowl Swarm</v>
      </c>
      <c r="J152" t="str">
        <f t="shared" si="8"/>
        <v>Fowl Swarm</v>
      </c>
      <c r="K152" t="str">
        <f t="shared" si="8"/>
        <v>Fowl Swarm</v>
      </c>
      <c r="L152" t="str">
        <f t="shared" si="8"/>
        <v>Fowl Swarm</v>
      </c>
      <c r="M152" t="str">
        <f t="shared" si="8"/>
        <v>Fowl Swarm</v>
      </c>
      <c r="N152" t="str">
        <f t="shared" si="8"/>
        <v>Fowl Swarm</v>
      </c>
      <c r="O152" t="str">
        <f t="shared" si="8"/>
        <v>Fowl Swarm</v>
      </c>
      <c r="P152" t="str">
        <f t="shared" si="8"/>
        <v>Fowl Swarm</v>
      </c>
      <c r="Q152" t="str">
        <f t="shared" si="8"/>
        <v>Fowl Swarm</v>
      </c>
      <c r="R152" t="str">
        <f t="shared" si="8"/>
        <v>Fowl Swarm</v>
      </c>
      <c r="S152" t="str">
        <f t="shared" si="8"/>
        <v>Fowl Swarm</v>
      </c>
    </row>
    <row r="153" spans="1:19" x14ac:dyDescent="0.3">
      <c r="A153" t="str">
        <f>Cartas!B153</f>
        <v>Fox Charmer</v>
      </c>
      <c r="B153">
        <v>50</v>
      </c>
      <c r="C153" t="str">
        <f>IF(Cartas!I153="Chaos","Lich",IF(Cartas!I153="Aether","Samael",IF(Cartas!I153="Wyld","Gorc","Ursurio")))</f>
        <v>Samael</v>
      </c>
      <c r="D153">
        <v>6</v>
      </c>
      <c r="E153" t="str">
        <f t="shared" ref="E153:S169" si="9">$A153</f>
        <v>Fox Charmer</v>
      </c>
      <c r="F153" t="str">
        <f t="shared" si="9"/>
        <v>Fox Charmer</v>
      </c>
      <c r="G153" t="str">
        <f t="shared" si="9"/>
        <v>Fox Charmer</v>
      </c>
      <c r="H153" t="str">
        <f t="shared" si="9"/>
        <v>Fox Charmer</v>
      </c>
      <c r="I153" t="str">
        <f t="shared" si="9"/>
        <v>Fox Charmer</v>
      </c>
      <c r="J153" t="str">
        <f t="shared" si="9"/>
        <v>Fox Charmer</v>
      </c>
      <c r="K153" t="str">
        <f t="shared" si="9"/>
        <v>Fox Charmer</v>
      </c>
      <c r="L153" t="str">
        <f t="shared" si="9"/>
        <v>Fox Charmer</v>
      </c>
      <c r="M153" t="str">
        <f t="shared" si="9"/>
        <v>Fox Charmer</v>
      </c>
      <c r="N153" t="str">
        <f t="shared" si="9"/>
        <v>Fox Charmer</v>
      </c>
      <c r="O153" t="str">
        <f t="shared" si="9"/>
        <v>Fox Charmer</v>
      </c>
      <c r="P153" t="str">
        <f t="shared" si="9"/>
        <v>Fox Charmer</v>
      </c>
      <c r="Q153" t="str">
        <f t="shared" si="9"/>
        <v>Fox Charmer</v>
      </c>
      <c r="R153" t="str">
        <f t="shared" si="9"/>
        <v>Fox Charmer</v>
      </c>
      <c r="S153" t="str">
        <f t="shared" si="9"/>
        <v>Fox Charmer</v>
      </c>
    </row>
    <row r="154" spans="1:19" x14ac:dyDescent="0.3">
      <c r="A154" t="str">
        <f>Cartas!B154</f>
        <v>Fox Conjurer</v>
      </c>
      <c r="B154">
        <v>50</v>
      </c>
      <c r="C154" t="str">
        <f>IF(Cartas!I154="Chaos","Lich",IF(Cartas!I154="Aether","Samael",IF(Cartas!I154="Wyld","Gorc","Ursurio")))</f>
        <v>Samael</v>
      </c>
      <c r="D154">
        <v>6</v>
      </c>
      <c r="E154" t="str">
        <f t="shared" si="9"/>
        <v>Fox Conjurer</v>
      </c>
      <c r="F154" t="str">
        <f t="shared" si="9"/>
        <v>Fox Conjurer</v>
      </c>
      <c r="G154" t="str">
        <f t="shared" si="9"/>
        <v>Fox Conjurer</v>
      </c>
      <c r="H154" t="str">
        <f t="shared" si="9"/>
        <v>Fox Conjurer</v>
      </c>
      <c r="I154" t="str">
        <f t="shared" si="9"/>
        <v>Fox Conjurer</v>
      </c>
      <c r="J154" t="str">
        <f t="shared" si="9"/>
        <v>Fox Conjurer</v>
      </c>
      <c r="K154" t="str">
        <f t="shared" si="9"/>
        <v>Fox Conjurer</v>
      </c>
      <c r="L154" t="str">
        <f t="shared" si="9"/>
        <v>Fox Conjurer</v>
      </c>
      <c r="M154" t="str">
        <f t="shared" si="9"/>
        <v>Fox Conjurer</v>
      </c>
      <c r="N154" t="str">
        <f t="shared" si="9"/>
        <v>Fox Conjurer</v>
      </c>
      <c r="O154" t="str">
        <f t="shared" si="9"/>
        <v>Fox Conjurer</v>
      </c>
      <c r="P154" t="str">
        <f t="shared" si="9"/>
        <v>Fox Conjurer</v>
      </c>
      <c r="Q154" t="str">
        <f t="shared" si="9"/>
        <v>Fox Conjurer</v>
      </c>
      <c r="R154" t="str">
        <f t="shared" si="9"/>
        <v>Fox Conjurer</v>
      </c>
      <c r="S154" t="str">
        <f t="shared" si="9"/>
        <v>Fox Conjurer</v>
      </c>
    </row>
    <row r="155" spans="1:19" x14ac:dyDescent="0.3">
      <c r="A155" t="str">
        <f>Cartas!B155</f>
        <v>Fox Trickster</v>
      </c>
      <c r="B155">
        <v>50</v>
      </c>
      <c r="C155" t="str">
        <f>IF(Cartas!I155="Chaos","Lich",IF(Cartas!I155="Aether","Samael",IF(Cartas!I155="Wyld","Gorc","Ursurio")))</f>
        <v>Samael</v>
      </c>
      <c r="D155">
        <v>6</v>
      </c>
      <c r="E155" t="str">
        <f t="shared" si="9"/>
        <v>Fox Trickster</v>
      </c>
      <c r="F155" t="str">
        <f t="shared" si="9"/>
        <v>Fox Trickster</v>
      </c>
      <c r="G155" t="str">
        <f t="shared" si="9"/>
        <v>Fox Trickster</v>
      </c>
      <c r="H155" t="str">
        <f t="shared" si="9"/>
        <v>Fox Trickster</v>
      </c>
      <c r="I155" t="str">
        <f t="shared" si="9"/>
        <v>Fox Trickster</v>
      </c>
      <c r="J155" t="str">
        <f t="shared" si="9"/>
        <v>Fox Trickster</v>
      </c>
      <c r="K155" t="str">
        <f t="shared" si="9"/>
        <v>Fox Trickster</v>
      </c>
      <c r="L155" t="str">
        <f t="shared" si="9"/>
        <v>Fox Trickster</v>
      </c>
      <c r="M155" t="str">
        <f t="shared" si="9"/>
        <v>Fox Trickster</v>
      </c>
      <c r="N155" t="str">
        <f t="shared" si="9"/>
        <v>Fox Trickster</v>
      </c>
      <c r="O155" t="str">
        <f t="shared" si="9"/>
        <v>Fox Trickster</v>
      </c>
      <c r="P155" t="str">
        <f t="shared" si="9"/>
        <v>Fox Trickster</v>
      </c>
      <c r="Q155" t="str">
        <f t="shared" si="9"/>
        <v>Fox Trickster</v>
      </c>
      <c r="R155" t="str">
        <f t="shared" si="9"/>
        <v>Fox Trickster</v>
      </c>
      <c r="S155" t="str">
        <f t="shared" si="9"/>
        <v>Fox Trickster</v>
      </c>
    </row>
    <row r="156" spans="1:19" x14ac:dyDescent="0.3">
      <c r="A156" t="str">
        <f>Cartas!B156</f>
        <v>Frog Emperor</v>
      </c>
      <c r="B156">
        <v>50</v>
      </c>
      <c r="C156" t="str">
        <f>IF(Cartas!I156="Chaos","Lich",IF(Cartas!I156="Aether","Samael",IF(Cartas!I156="Wyld","Gorc","Ursurio")))</f>
        <v>Gorc</v>
      </c>
      <c r="D156">
        <v>6</v>
      </c>
      <c r="E156" t="str">
        <f t="shared" si="9"/>
        <v>Frog Emperor</v>
      </c>
      <c r="F156" t="str">
        <f t="shared" si="9"/>
        <v>Frog Emperor</v>
      </c>
      <c r="G156" t="str">
        <f t="shared" si="9"/>
        <v>Frog Emperor</v>
      </c>
      <c r="H156" t="str">
        <f t="shared" si="9"/>
        <v>Frog Emperor</v>
      </c>
      <c r="I156" t="str">
        <f t="shared" si="9"/>
        <v>Frog Emperor</v>
      </c>
      <c r="J156" t="str">
        <f t="shared" si="9"/>
        <v>Frog Emperor</v>
      </c>
      <c r="K156" t="str">
        <f t="shared" si="9"/>
        <v>Frog Emperor</v>
      </c>
      <c r="L156" t="str">
        <f t="shared" si="9"/>
        <v>Frog Emperor</v>
      </c>
      <c r="M156" t="str">
        <f t="shared" si="9"/>
        <v>Frog Emperor</v>
      </c>
      <c r="N156" t="str">
        <f t="shared" si="9"/>
        <v>Frog Emperor</v>
      </c>
      <c r="O156" t="str">
        <f t="shared" si="9"/>
        <v>Frog Emperor</v>
      </c>
      <c r="P156" t="str">
        <f t="shared" si="9"/>
        <v>Frog Emperor</v>
      </c>
      <c r="Q156" t="str">
        <f t="shared" si="9"/>
        <v>Frog Emperor</v>
      </c>
      <c r="R156" t="str">
        <f t="shared" si="9"/>
        <v>Frog Emperor</v>
      </c>
      <c r="S156" t="str">
        <f t="shared" si="9"/>
        <v>Frog Emperor</v>
      </c>
    </row>
    <row r="157" spans="1:19" x14ac:dyDescent="0.3">
      <c r="A157" t="str">
        <f>Cartas!B157</f>
        <v>Frog outrunner</v>
      </c>
      <c r="B157">
        <v>50</v>
      </c>
      <c r="C157" t="str">
        <f>IF(Cartas!I157="Chaos","Lich",IF(Cartas!I157="Aether","Samael",IF(Cartas!I157="Wyld","Gorc","Ursurio")))</f>
        <v>Gorc</v>
      </c>
      <c r="D157">
        <v>6</v>
      </c>
      <c r="E157" t="str">
        <f t="shared" si="9"/>
        <v>Frog outrunner</v>
      </c>
      <c r="F157" t="str">
        <f t="shared" si="9"/>
        <v>Frog outrunner</v>
      </c>
      <c r="G157" t="str">
        <f t="shared" si="9"/>
        <v>Frog outrunner</v>
      </c>
      <c r="H157" t="str">
        <f t="shared" si="9"/>
        <v>Frog outrunner</v>
      </c>
      <c r="I157" t="str">
        <f t="shared" si="9"/>
        <v>Frog outrunner</v>
      </c>
      <c r="J157" t="str">
        <f t="shared" si="9"/>
        <v>Frog outrunner</v>
      </c>
      <c r="K157" t="str">
        <f t="shared" si="9"/>
        <v>Frog outrunner</v>
      </c>
      <c r="L157" t="str">
        <f t="shared" si="9"/>
        <v>Frog outrunner</v>
      </c>
      <c r="M157" t="str">
        <f t="shared" si="9"/>
        <v>Frog outrunner</v>
      </c>
      <c r="N157" t="str">
        <f t="shared" si="9"/>
        <v>Frog outrunner</v>
      </c>
      <c r="O157" t="str">
        <f t="shared" si="9"/>
        <v>Frog outrunner</v>
      </c>
      <c r="P157" t="str">
        <f t="shared" si="9"/>
        <v>Frog outrunner</v>
      </c>
      <c r="Q157" t="str">
        <f t="shared" si="9"/>
        <v>Frog outrunner</v>
      </c>
      <c r="R157" t="str">
        <f t="shared" si="9"/>
        <v>Frog outrunner</v>
      </c>
      <c r="S157" t="str">
        <f t="shared" si="9"/>
        <v>Frog outrunner</v>
      </c>
    </row>
    <row r="158" spans="1:19" x14ac:dyDescent="0.3">
      <c r="A158" t="str">
        <f>Cartas!B158</f>
        <v>Frog Patrol</v>
      </c>
      <c r="B158">
        <v>50</v>
      </c>
      <c r="C158" t="str">
        <f>IF(Cartas!I158="Chaos","Lich",IF(Cartas!I158="Aether","Samael",IF(Cartas!I158="Wyld","Gorc","Ursurio")))</f>
        <v>Gorc</v>
      </c>
      <c r="D158">
        <v>6</v>
      </c>
      <c r="E158" t="str">
        <f t="shared" si="9"/>
        <v>Frog Patrol</v>
      </c>
      <c r="F158" t="str">
        <f t="shared" si="9"/>
        <v>Frog Patrol</v>
      </c>
      <c r="G158" t="str">
        <f t="shared" si="9"/>
        <v>Frog Patrol</v>
      </c>
      <c r="H158" t="str">
        <f t="shared" si="9"/>
        <v>Frog Patrol</v>
      </c>
      <c r="I158" t="str">
        <f t="shared" si="9"/>
        <v>Frog Patrol</v>
      </c>
      <c r="J158" t="str">
        <f t="shared" si="9"/>
        <v>Frog Patrol</v>
      </c>
      <c r="K158" t="str">
        <f t="shared" si="9"/>
        <v>Frog Patrol</v>
      </c>
      <c r="L158" t="str">
        <f t="shared" si="9"/>
        <v>Frog Patrol</v>
      </c>
      <c r="M158" t="str">
        <f t="shared" si="9"/>
        <v>Frog Patrol</v>
      </c>
      <c r="N158" t="str">
        <f t="shared" si="9"/>
        <v>Frog Patrol</v>
      </c>
      <c r="O158" t="str">
        <f t="shared" si="9"/>
        <v>Frog Patrol</v>
      </c>
      <c r="P158" t="str">
        <f t="shared" si="9"/>
        <v>Frog Patrol</v>
      </c>
      <c r="Q158" t="str">
        <f t="shared" si="9"/>
        <v>Frog Patrol</v>
      </c>
      <c r="R158" t="str">
        <f t="shared" si="9"/>
        <v>Frog Patrol</v>
      </c>
      <c r="S158" t="str">
        <f t="shared" si="9"/>
        <v>Frog Patrol</v>
      </c>
    </row>
    <row r="159" spans="1:19" x14ac:dyDescent="0.3">
      <c r="A159" t="str">
        <f>Cartas!B159</f>
        <v>Frog Scout</v>
      </c>
      <c r="B159">
        <v>50</v>
      </c>
      <c r="C159" t="str">
        <f>IF(Cartas!I159="Chaos","Lich",IF(Cartas!I159="Aether","Samael",IF(Cartas!I159="Wyld","Gorc","Ursurio")))</f>
        <v>Gorc</v>
      </c>
      <c r="D159">
        <v>6</v>
      </c>
      <c r="E159" t="str">
        <f t="shared" si="9"/>
        <v>Frog Scout</v>
      </c>
      <c r="F159" t="str">
        <f t="shared" si="9"/>
        <v>Frog Scout</v>
      </c>
      <c r="G159" t="str">
        <f t="shared" si="9"/>
        <v>Frog Scout</v>
      </c>
      <c r="H159" t="str">
        <f t="shared" si="9"/>
        <v>Frog Scout</v>
      </c>
      <c r="I159" t="str">
        <f t="shared" si="9"/>
        <v>Frog Scout</v>
      </c>
      <c r="J159" t="str">
        <f t="shared" si="9"/>
        <v>Frog Scout</v>
      </c>
      <c r="K159" t="str">
        <f t="shared" si="9"/>
        <v>Frog Scout</v>
      </c>
      <c r="L159" t="str">
        <f t="shared" si="9"/>
        <v>Frog Scout</v>
      </c>
      <c r="M159" t="str">
        <f t="shared" si="9"/>
        <v>Frog Scout</v>
      </c>
      <c r="N159" t="str">
        <f t="shared" si="9"/>
        <v>Frog Scout</v>
      </c>
      <c r="O159" t="str">
        <f t="shared" si="9"/>
        <v>Frog Scout</v>
      </c>
      <c r="P159" t="str">
        <f t="shared" si="9"/>
        <v>Frog Scout</v>
      </c>
      <c r="Q159" t="str">
        <f t="shared" si="9"/>
        <v>Frog Scout</v>
      </c>
      <c r="R159" t="str">
        <f t="shared" si="9"/>
        <v>Frog Scout</v>
      </c>
      <c r="S159" t="str">
        <f t="shared" si="9"/>
        <v>Frog Scout</v>
      </c>
    </row>
    <row r="160" spans="1:19" x14ac:dyDescent="0.3">
      <c r="A160" t="str">
        <f>Cartas!B160</f>
        <v>Frog Warmage</v>
      </c>
      <c r="B160">
        <v>50</v>
      </c>
      <c r="C160" t="str">
        <f>IF(Cartas!I160="Chaos","Lich",IF(Cartas!I160="Aether","Samael",IF(Cartas!I160="Wyld","Gorc","Ursurio")))</f>
        <v>Gorc</v>
      </c>
      <c r="D160">
        <v>6</v>
      </c>
      <c r="E160" t="str">
        <f t="shared" si="9"/>
        <v>Frog Warmage</v>
      </c>
      <c r="F160" t="str">
        <f t="shared" si="9"/>
        <v>Frog Warmage</v>
      </c>
      <c r="G160" t="str">
        <f t="shared" si="9"/>
        <v>Frog Warmage</v>
      </c>
      <c r="H160" t="str">
        <f t="shared" si="9"/>
        <v>Frog Warmage</v>
      </c>
      <c r="I160" t="str">
        <f t="shared" si="9"/>
        <v>Frog Warmage</v>
      </c>
      <c r="J160" t="str">
        <f t="shared" si="9"/>
        <v>Frog Warmage</v>
      </c>
      <c r="K160" t="str">
        <f t="shared" si="9"/>
        <v>Frog Warmage</v>
      </c>
      <c r="L160" t="str">
        <f t="shared" si="9"/>
        <v>Frog Warmage</v>
      </c>
      <c r="M160" t="str">
        <f t="shared" si="9"/>
        <v>Frog Warmage</v>
      </c>
      <c r="N160" t="str">
        <f t="shared" si="9"/>
        <v>Frog Warmage</v>
      </c>
      <c r="O160" t="str">
        <f t="shared" si="9"/>
        <v>Frog Warmage</v>
      </c>
      <c r="P160" t="str">
        <f t="shared" si="9"/>
        <v>Frog Warmage</v>
      </c>
      <c r="Q160" t="str">
        <f t="shared" si="9"/>
        <v>Frog Warmage</v>
      </c>
      <c r="R160" t="str">
        <f t="shared" si="9"/>
        <v>Frog Warmage</v>
      </c>
      <c r="S160" t="str">
        <f t="shared" si="9"/>
        <v>Frog Warmage</v>
      </c>
    </row>
    <row r="161" spans="1:19" x14ac:dyDescent="0.3">
      <c r="A161" t="str">
        <f>Cartas!B161</f>
        <v>Froglet Warmage</v>
      </c>
      <c r="B161">
        <v>50</v>
      </c>
      <c r="C161" t="str">
        <f>IF(Cartas!I161="Chaos","Lich",IF(Cartas!I161="Aether","Samael",IF(Cartas!I161="Wyld","Gorc","Ursurio")))</f>
        <v>Gorc</v>
      </c>
      <c r="D161">
        <v>6</v>
      </c>
      <c r="E161" t="str">
        <f t="shared" si="9"/>
        <v>Froglet Warmage</v>
      </c>
      <c r="F161" t="str">
        <f t="shared" si="9"/>
        <v>Froglet Warmage</v>
      </c>
      <c r="G161" t="str">
        <f t="shared" si="9"/>
        <v>Froglet Warmage</v>
      </c>
      <c r="H161" t="str">
        <f t="shared" si="9"/>
        <v>Froglet Warmage</v>
      </c>
      <c r="I161" t="str">
        <f t="shared" si="9"/>
        <v>Froglet Warmage</v>
      </c>
      <c r="J161" t="str">
        <f t="shared" si="9"/>
        <v>Froglet Warmage</v>
      </c>
      <c r="K161" t="str">
        <f t="shared" si="9"/>
        <v>Froglet Warmage</v>
      </c>
      <c r="L161" t="str">
        <f t="shared" si="9"/>
        <v>Froglet Warmage</v>
      </c>
      <c r="M161" t="str">
        <f t="shared" si="9"/>
        <v>Froglet Warmage</v>
      </c>
      <c r="N161" t="str">
        <f t="shared" si="9"/>
        <v>Froglet Warmage</v>
      </c>
      <c r="O161" t="str">
        <f t="shared" si="9"/>
        <v>Froglet Warmage</v>
      </c>
      <c r="P161" t="str">
        <f t="shared" si="9"/>
        <v>Froglet Warmage</v>
      </c>
      <c r="Q161" t="str">
        <f t="shared" si="9"/>
        <v>Froglet Warmage</v>
      </c>
      <c r="R161" t="str">
        <f t="shared" si="9"/>
        <v>Froglet Warmage</v>
      </c>
      <c r="S161" t="str">
        <f t="shared" si="9"/>
        <v>Froglet Warmage</v>
      </c>
    </row>
    <row r="162" spans="1:19" x14ac:dyDescent="0.3">
      <c r="A162" t="str">
        <f>Cartas!B162</f>
        <v>Frogling Army</v>
      </c>
      <c r="B162">
        <v>50</v>
      </c>
      <c r="C162" t="str">
        <f>IF(Cartas!I162="Chaos","Lich",IF(Cartas!I162="Aether","Samael",IF(Cartas!I162="Wyld","Gorc","Ursurio")))</f>
        <v>Lich</v>
      </c>
      <c r="D162">
        <v>6</v>
      </c>
      <c r="E162" t="str">
        <f t="shared" si="9"/>
        <v>Frogling Army</v>
      </c>
      <c r="F162" t="str">
        <f t="shared" si="9"/>
        <v>Frogling Army</v>
      </c>
      <c r="G162" t="str">
        <f t="shared" si="9"/>
        <v>Frogling Army</v>
      </c>
      <c r="H162" t="str">
        <f t="shared" si="9"/>
        <v>Frogling Army</v>
      </c>
      <c r="I162" t="str">
        <f t="shared" si="9"/>
        <v>Frogling Army</v>
      </c>
      <c r="J162" t="str">
        <f t="shared" si="9"/>
        <v>Frogling Army</v>
      </c>
      <c r="K162" t="str">
        <f t="shared" si="9"/>
        <v>Frogling Army</v>
      </c>
      <c r="L162" t="str">
        <f t="shared" si="9"/>
        <v>Frogling Army</v>
      </c>
      <c r="M162" t="str">
        <f t="shared" si="9"/>
        <v>Frogling Army</v>
      </c>
      <c r="N162" t="str">
        <f t="shared" si="9"/>
        <v>Frogling Army</v>
      </c>
      <c r="O162" t="str">
        <f t="shared" si="9"/>
        <v>Frogling Army</v>
      </c>
      <c r="P162" t="str">
        <f t="shared" si="9"/>
        <v>Frogling Army</v>
      </c>
      <c r="Q162" t="str">
        <f t="shared" si="9"/>
        <v>Frogling Army</v>
      </c>
      <c r="R162" t="str">
        <f t="shared" si="9"/>
        <v>Frogling Army</v>
      </c>
      <c r="S162" t="str">
        <f t="shared" si="9"/>
        <v>Frogling Army</v>
      </c>
    </row>
    <row r="163" spans="1:19" x14ac:dyDescent="0.3">
      <c r="A163" t="str">
        <f>Cartas!B163</f>
        <v>Frogling Mob</v>
      </c>
      <c r="B163">
        <v>50</v>
      </c>
      <c r="C163" t="str">
        <f>IF(Cartas!I163="Chaos","Lich",IF(Cartas!I163="Aether","Samael",IF(Cartas!I163="Wyld","Gorc","Ursurio")))</f>
        <v>Lich</v>
      </c>
      <c r="D163">
        <v>6</v>
      </c>
      <c r="E163" t="str">
        <f t="shared" si="9"/>
        <v>Frogling Mob</v>
      </c>
      <c r="F163" t="str">
        <f t="shared" si="9"/>
        <v>Frogling Mob</v>
      </c>
      <c r="G163" t="str">
        <f t="shared" si="9"/>
        <v>Frogling Mob</v>
      </c>
      <c r="H163" t="str">
        <f t="shared" si="9"/>
        <v>Frogling Mob</v>
      </c>
      <c r="I163" t="str">
        <f t="shared" si="9"/>
        <v>Frogling Mob</v>
      </c>
      <c r="J163" t="str">
        <f t="shared" si="9"/>
        <v>Frogling Mob</v>
      </c>
      <c r="K163" t="str">
        <f t="shared" si="9"/>
        <v>Frogling Mob</v>
      </c>
      <c r="L163" t="str">
        <f t="shared" si="9"/>
        <v>Frogling Mob</v>
      </c>
      <c r="M163" t="str">
        <f t="shared" si="9"/>
        <v>Frogling Mob</v>
      </c>
      <c r="N163" t="str">
        <f t="shared" si="9"/>
        <v>Frogling Mob</v>
      </c>
      <c r="O163" t="str">
        <f t="shared" si="9"/>
        <v>Frogling Mob</v>
      </c>
      <c r="P163" t="str">
        <f t="shared" si="9"/>
        <v>Frogling Mob</v>
      </c>
      <c r="Q163" t="str">
        <f t="shared" si="9"/>
        <v>Frogling Mob</v>
      </c>
      <c r="R163" t="str">
        <f t="shared" si="9"/>
        <v>Frogling Mob</v>
      </c>
      <c r="S163" t="str">
        <f t="shared" si="9"/>
        <v>Frogling Mob</v>
      </c>
    </row>
    <row r="164" spans="1:19" x14ac:dyDescent="0.3">
      <c r="A164" t="str">
        <f>Cartas!B164</f>
        <v>frogling Swarm</v>
      </c>
      <c r="B164">
        <v>50</v>
      </c>
      <c r="C164" t="str">
        <f>IF(Cartas!I164="Chaos","Lich",IF(Cartas!I164="Aether","Samael",IF(Cartas!I164="Wyld","Gorc","Ursurio")))</f>
        <v>Lich</v>
      </c>
      <c r="D164">
        <v>6</v>
      </c>
      <c r="E164" t="str">
        <f t="shared" si="9"/>
        <v>frogling Swarm</v>
      </c>
      <c r="F164" t="str">
        <f t="shared" si="9"/>
        <v>frogling Swarm</v>
      </c>
      <c r="G164" t="str">
        <f t="shared" si="9"/>
        <v>frogling Swarm</v>
      </c>
      <c r="H164" t="str">
        <f t="shared" si="9"/>
        <v>frogling Swarm</v>
      </c>
      <c r="I164" t="str">
        <f t="shared" si="9"/>
        <v>frogling Swarm</v>
      </c>
      <c r="J164" t="str">
        <f t="shared" si="9"/>
        <v>frogling Swarm</v>
      </c>
      <c r="K164" t="str">
        <f t="shared" si="9"/>
        <v>frogling Swarm</v>
      </c>
      <c r="L164" t="str">
        <f t="shared" si="9"/>
        <v>frogling Swarm</v>
      </c>
      <c r="M164" t="str">
        <f t="shared" si="9"/>
        <v>frogling Swarm</v>
      </c>
      <c r="N164" t="str">
        <f t="shared" si="9"/>
        <v>frogling Swarm</v>
      </c>
      <c r="O164" t="str">
        <f t="shared" si="9"/>
        <v>frogling Swarm</v>
      </c>
      <c r="P164" t="str">
        <f t="shared" si="9"/>
        <v>frogling Swarm</v>
      </c>
      <c r="Q164" t="str">
        <f t="shared" si="9"/>
        <v>frogling Swarm</v>
      </c>
      <c r="R164" t="str">
        <f t="shared" si="9"/>
        <v>frogling Swarm</v>
      </c>
      <c r="S164" t="str">
        <f t="shared" si="9"/>
        <v>frogling Swarm</v>
      </c>
    </row>
    <row r="165" spans="1:19" x14ac:dyDescent="0.3">
      <c r="A165" t="str">
        <f>Cartas!B165</f>
        <v>Frost Frog</v>
      </c>
      <c r="B165">
        <v>50</v>
      </c>
      <c r="C165" t="str">
        <f>IF(Cartas!I165="Chaos","Lich",IF(Cartas!I165="Aether","Samael",IF(Cartas!I165="Wyld","Gorc","Ursurio")))</f>
        <v>Samael</v>
      </c>
      <c r="D165">
        <v>6</v>
      </c>
      <c r="E165" t="str">
        <f t="shared" si="9"/>
        <v>Frost Frog</v>
      </c>
      <c r="F165" t="str">
        <f t="shared" si="9"/>
        <v>Frost Frog</v>
      </c>
      <c r="G165" t="str">
        <f t="shared" si="9"/>
        <v>Frost Frog</v>
      </c>
      <c r="H165" t="str">
        <f t="shared" si="9"/>
        <v>Frost Frog</v>
      </c>
      <c r="I165" t="str">
        <f t="shared" si="9"/>
        <v>Frost Frog</v>
      </c>
      <c r="J165" t="str">
        <f t="shared" si="9"/>
        <v>Frost Frog</v>
      </c>
      <c r="K165" t="str">
        <f t="shared" si="9"/>
        <v>Frost Frog</v>
      </c>
      <c r="L165" t="str">
        <f t="shared" si="9"/>
        <v>Frost Frog</v>
      </c>
      <c r="M165" t="str">
        <f t="shared" si="9"/>
        <v>Frost Frog</v>
      </c>
      <c r="N165" t="str">
        <f t="shared" si="9"/>
        <v>Frost Frog</v>
      </c>
      <c r="O165" t="str">
        <f t="shared" si="9"/>
        <v>Frost Frog</v>
      </c>
      <c r="P165" t="str">
        <f t="shared" si="9"/>
        <v>Frost Frog</v>
      </c>
      <c r="Q165" t="str">
        <f t="shared" si="9"/>
        <v>Frost Frog</v>
      </c>
      <c r="R165" t="str">
        <f t="shared" si="9"/>
        <v>Frost Frog</v>
      </c>
      <c r="S165" t="str">
        <f t="shared" si="9"/>
        <v>Frost Frog</v>
      </c>
    </row>
    <row r="166" spans="1:19" x14ac:dyDescent="0.3">
      <c r="A166" t="str">
        <f>Cartas!B166</f>
        <v>Frost Golem</v>
      </c>
      <c r="B166">
        <v>50</v>
      </c>
      <c r="C166" t="str">
        <f>IF(Cartas!I166="Chaos","Lich",IF(Cartas!I166="Aether","Samael",IF(Cartas!I166="Wyld","Gorc","Ursurio")))</f>
        <v>Gorc</v>
      </c>
      <c r="D166">
        <v>6</v>
      </c>
      <c r="E166" t="str">
        <f t="shared" si="9"/>
        <v>Frost Golem</v>
      </c>
      <c r="F166" t="str">
        <f t="shared" si="9"/>
        <v>Frost Golem</v>
      </c>
      <c r="G166" t="str">
        <f t="shared" si="9"/>
        <v>Frost Golem</v>
      </c>
      <c r="H166" t="str">
        <f t="shared" si="9"/>
        <v>Frost Golem</v>
      </c>
      <c r="I166" t="str">
        <f t="shared" si="9"/>
        <v>Frost Golem</v>
      </c>
      <c r="J166" t="str">
        <f t="shared" si="9"/>
        <v>Frost Golem</v>
      </c>
      <c r="K166" t="str">
        <f t="shared" si="9"/>
        <v>Frost Golem</v>
      </c>
      <c r="L166" t="str">
        <f t="shared" si="9"/>
        <v>Frost Golem</v>
      </c>
      <c r="M166" t="str">
        <f t="shared" si="9"/>
        <v>Frost Golem</v>
      </c>
      <c r="N166" t="str">
        <f t="shared" si="9"/>
        <v>Frost Golem</v>
      </c>
      <c r="O166" t="str">
        <f t="shared" si="9"/>
        <v>Frost Golem</v>
      </c>
      <c r="P166" t="str">
        <f t="shared" si="9"/>
        <v>Frost Golem</v>
      </c>
      <c r="Q166" t="str">
        <f t="shared" si="9"/>
        <v>Frost Golem</v>
      </c>
      <c r="R166" t="str">
        <f t="shared" si="9"/>
        <v>Frost Golem</v>
      </c>
      <c r="S166" t="str">
        <f t="shared" si="9"/>
        <v>Frost Golem</v>
      </c>
    </row>
    <row r="167" spans="1:19" x14ac:dyDescent="0.3">
      <c r="A167" t="str">
        <f>Cartas!B167</f>
        <v>Frost wolf</v>
      </c>
      <c r="B167">
        <v>50</v>
      </c>
      <c r="C167" t="str">
        <f>IF(Cartas!I167="Chaos","Lich",IF(Cartas!I167="Aether","Samael",IF(Cartas!I167="Wyld","Gorc","Ursurio")))</f>
        <v>Gorc</v>
      </c>
      <c r="D167">
        <v>6</v>
      </c>
      <c r="E167" t="str">
        <f t="shared" si="9"/>
        <v>Frost wolf</v>
      </c>
      <c r="F167" t="str">
        <f t="shared" si="9"/>
        <v>Frost wolf</v>
      </c>
      <c r="G167" t="str">
        <f t="shared" si="9"/>
        <v>Frost wolf</v>
      </c>
      <c r="H167" t="str">
        <f t="shared" si="9"/>
        <v>Frost wolf</v>
      </c>
      <c r="I167" t="str">
        <f t="shared" si="9"/>
        <v>Frost wolf</v>
      </c>
      <c r="J167" t="str">
        <f t="shared" si="9"/>
        <v>Frost wolf</v>
      </c>
      <c r="K167" t="str">
        <f t="shared" si="9"/>
        <v>Frost wolf</v>
      </c>
      <c r="L167" t="str">
        <f t="shared" si="9"/>
        <v>Frost wolf</v>
      </c>
      <c r="M167" t="str">
        <f t="shared" si="9"/>
        <v>Frost wolf</v>
      </c>
      <c r="N167" t="str">
        <f t="shared" si="9"/>
        <v>Frost wolf</v>
      </c>
      <c r="O167" t="str">
        <f t="shared" si="9"/>
        <v>Frost wolf</v>
      </c>
      <c r="P167" t="str">
        <f t="shared" si="9"/>
        <v>Frost wolf</v>
      </c>
      <c r="Q167" t="str">
        <f t="shared" si="9"/>
        <v>Frost wolf</v>
      </c>
      <c r="R167" t="str">
        <f t="shared" si="9"/>
        <v>Frost wolf</v>
      </c>
      <c r="S167" t="str">
        <f t="shared" si="9"/>
        <v>Frost wolf</v>
      </c>
    </row>
    <row r="168" spans="1:19" x14ac:dyDescent="0.3">
      <c r="A168" t="str">
        <f>Cartas!B168</f>
        <v>Frozen Frog</v>
      </c>
      <c r="B168">
        <v>50</v>
      </c>
      <c r="C168" t="str">
        <f>IF(Cartas!I168="Chaos","Lich",IF(Cartas!I168="Aether","Samael",IF(Cartas!I168="Wyld","Gorc","Ursurio")))</f>
        <v>Samael</v>
      </c>
      <c r="D168">
        <v>6</v>
      </c>
      <c r="E168" t="str">
        <f t="shared" si="9"/>
        <v>Frozen Frog</v>
      </c>
      <c r="F168" t="str">
        <f t="shared" si="9"/>
        <v>Frozen Frog</v>
      </c>
      <c r="G168" t="str">
        <f t="shared" si="9"/>
        <v>Frozen Frog</v>
      </c>
      <c r="H168" t="str">
        <f t="shared" si="9"/>
        <v>Frozen Frog</v>
      </c>
      <c r="I168" t="str">
        <f t="shared" si="9"/>
        <v>Frozen Frog</v>
      </c>
      <c r="J168" t="str">
        <f t="shared" si="9"/>
        <v>Frozen Frog</v>
      </c>
      <c r="K168" t="str">
        <f t="shared" si="9"/>
        <v>Frozen Frog</v>
      </c>
      <c r="L168" t="str">
        <f t="shared" si="9"/>
        <v>Frozen Frog</v>
      </c>
      <c r="M168" t="str">
        <f t="shared" si="9"/>
        <v>Frozen Frog</v>
      </c>
      <c r="N168" t="str">
        <f t="shared" si="9"/>
        <v>Frozen Frog</v>
      </c>
      <c r="O168" t="str">
        <f t="shared" si="9"/>
        <v>Frozen Frog</v>
      </c>
      <c r="P168" t="str">
        <f t="shared" si="9"/>
        <v>Frozen Frog</v>
      </c>
      <c r="Q168" t="str">
        <f t="shared" si="9"/>
        <v>Frozen Frog</v>
      </c>
      <c r="R168" t="str">
        <f t="shared" si="9"/>
        <v>Frozen Frog</v>
      </c>
      <c r="S168" t="str">
        <f t="shared" si="9"/>
        <v>Frozen Frog</v>
      </c>
    </row>
    <row r="169" spans="1:19" x14ac:dyDescent="0.3">
      <c r="A169" t="str">
        <f>Cartas!B169</f>
        <v>Furnace Breaker</v>
      </c>
      <c r="B169">
        <v>50</v>
      </c>
      <c r="C169" t="str">
        <f>IF(Cartas!I169="Chaos","Lich",IF(Cartas!I169="Aether","Samael",IF(Cartas!I169="Wyld","Gorc","Ursurio")))</f>
        <v>Lich</v>
      </c>
      <c r="D169">
        <v>6</v>
      </c>
      <c r="E169" t="str">
        <f t="shared" si="9"/>
        <v>Furnace Breaker</v>
      </c>
      <c r="F169" t="str">
        <f t="shared" si="9"/>
        <v>Furnace Breaker</v>
      </c>
      <c r="G169" t="str">
        <f t="shared" si="9"/>
        <v>Furnace Breaker</v>
      </c>
      <c r="H169" t="str">
        <f t="shared" si="9"/>
        <v>Furnace Breaker</v>
      </c>
      <c r="I169" t="str">
        <f t="shared" si="9"/>
        <v>Furnace Breaker</v>
      </c>
      <c r="J169" t="str">
        <f t="shared" si="9"/>
        <v>Furnace Breaker</v>
      </c>
      <c r="K169" t="str">
        <f t="shared" si="9"/>
        <v>Furnace Breaker</v>
      </c>
      <c r="L169" t="str">
        <f t="shared" si="9"/>
        <v>Furnace Breaker</v>
      </c>
      <c r="M169" t="str">
        <f t="shared" si="9"/>
        <v>Furnace Breaker</v>
      </c>
      <c r="N169" t="str">
        <f t="shared" si="9"/>
        <v>Furnace Breaker</v>
      </c>
      <c r="O169" t="str">
        <f t="shared" si="9"/>
        <v>Furnace Breaker</v>
      </c>
      <c r="P169" t="str">
        <f t="shared" si="9"/>
        <v>Furnace Breaker</v>
      </c>
      <c r="Q169" t="str">
        <f t="shared" si="9"/>
        <v>Furnace Breaker</v>
      </c>
      <c r="R169" t="str">
        <f t="shared" si="9"/>
        <v>Furnace Breaker</v>
      </c>
      <c r="S169" t="str">
        <f t="shared" si="9"/>
        <v>Furnace Breaker</v>
      </c>
    </row>
    <row r="170" spans="1:19" x14ac:dyDescent="0.3">
      <c r="A170" t="str">
        <f>Cartas!B170</f>
        <v>Furnace Mech</v>
      </c>
      <c r="B170">
        <v>50</v>
      </c>
      <c r="C170" t="str">
        <f>IF(Cartas!I170="Chaos","Lich",IF(Cartas!I170="Aether","Samael",IF(Cartas!I170="Wyld","Gorc","Ursurio")))</f>
        <v>Lich</v>
      </c>
      <c r="D170">
        <v>6</v>
      </c>
      <c r="E170" t="str">
        <f t="shared" ref="E170:S186" si="10">$A170</f>
        <v>Furnace Mech</v>
      </c>
      <c r="F170" t="str">
        <f t="shared" si="10"/>
        <v>Furnace Mech</v>
      </c>
      <c r="G170" t="str">
        <f t="shared" si="10"/>
        <v>Furnace Mech</v>
      </c>
      <c r="H170" t="str">
        <f t="shared" si="10"/>
        <v>Furnace Mech</v>
      </c>
      <c r="I170" t="str">
        <f t="shared" si="10"/>
        <v>Furnace Mech</v>
      </c>
      <c r="J170" t="str">
        <f t="shared" si="10"/>
        <v>Furnace Mech</v>
      </c>
      <c r="K170" t="str">
        <f t="shared" si="10"/>
        <v>Furnace Mech</v>
      </c>
      <c r="L170" t="str">
        <f t="shared" si="10"/>
        <v>Furnace Mech</v>
      </c>
      <c r="M170" t="str">
        <f t="shared" si="10"/>
        <v>Furnace Mech</v>
      </c>
      <c r="N170" t="str">
        <f t="shared" si="10"/>
        <v>Furnace Mech</v>
      </c>
      <c r="O170" t="str">
        <f t="shared" si="10"/>
        <v>Furnace Mech</v>
      </c>
      <c r="P170" t="str">
        <f t="shared" si="10"/>
        <v>Furnace Mech</v>
      </c>
      <c r="Q170" t="str">
        <f t="shared" si="10"/>
        <v>Furnace Mech</v>
      </c>
      <c r="R170" t="str">
        <f t="shared" si="10"/>
        <v>Furnace Mech</v>
      </c>
      <c r="S170" t="str">
        <f t="shared" si="10"/>
        <v>Furnace Mech</v>
      </c>
    </row>
    <row r="171" spans="1:19" x14ac:dyDescent="0.3">
      <c r="A171" t="str">
        <f>Cartas!B171</f>
        <v>Furnace Smasher</v>
      </c>
      <c r="B171">
        <v>50</v>
      </c>
      <c r="C171" t="str">
        <f>IF(Cartas!I171="Chaos","Lich",IF(Cartas!I171="Aether","Samael",IF(Cartas!I171="Wyld","Gorc","Ursurio")))</f>
        <v>Lich</v>
      </c>
      <c r="D171">
        <v>6</v>
      </c>
      <c r="E171" t="str">
        <f t="shared" si="10"/>
        <v>Furnace Smasher</v>
      </c>
      <c r="F171" t="str">
        <f t="shared" si="10"/>
        <v>Furnace Smasher</v>
      </c>
      <c r="G171" t="str">
        <f t="shared" si="10"/>
        <v>Furnace Smasher</v>
      </c>
      <c r="H171" t="str">
        <f t="shared" si="10"/>
        <v>Furnace Smasher</v>
      </c>
      <c r="I171" t="str">
        <f t="shared" si="10"/>
        <v>Furnace Smasher</v>
      </c>
      <c r="J171" t="str">
        <f t="shared" si="10"/>
        <v>Furnace Smasher</v>
      </c>
      <c r="K171" t="str">
        <f t="shared" si="10"/>
        <v>Furnace Smasher</v>
      </c>
      <c r="L171" t="str">
        <f t="shared" si="10"/>
        <v>Furnace Smasher</v>
      </c>
      <c r="M171" t="str">
        <f t="shared" si="10"/>
        <v>Furnace Smasher</v>
      </c>
      <c r="N171" t="str">
        <f t="shared" si="10"/>
        <v>Furnace Smasher</v>
      </c>
      <c r="O171" t="str">
        <f t="shared" si="10"/>
        <v>Furnace Smasher</v>
      </c>
      <c r="P171" t="str">
        <f t="shared" si="10"/>
        <v>Furnace Smasher</v>
      </c>
      <c r="Q171" t="str">
        <f t="shared" si="10"/>
        <v>Furnace Smasher</v>
      </c>
      <c r="R171" t="str">
        <f t="shared" si="10"/>
        <v>Furnace Smasher</v>
      </c>
      <c r="S171" t="str">
        <f t="shared" si="10"/>
        <v>Furnace Smasher</v>
      </c>
    </row>
    <row r="172" spans="1:19" x14ac:dyDescent="0.3">
      <c r="A172" t="str">
        <f>Cartas!B172</f>
        <v>Garganotos</v>
      </c>
      <c r="B172">
        <v>50</v>
      </c>
      <c r="C172" t="str">
        <f>IF(Cartas!I172="Chaos","Lich",IF(Cartas!I172="Aether","Samael",IF(Cartas!I172="Wyld","Gorc","Ursurio")))</f>
        <v>Gorc</v>
      </c>
      <c r="D172">
        <v>6</v>
      </c>
      <c r="E172" t="str">
        <f t="shared" si="10"/>
        <v>Garganotos</v>
      </c>
      <c r="F172" t="str">
        <f t="shared" si="10"/>
        <v>Garganotos</v>
      </c>
      <c r="G172" t="str">
        <f t="shared" si="10"/>
        <v>Garganotos</v>
      </c>
      <c r="H172" t="str">
        <f t="shared" si="10"/>
        <v>Garganotos</v>
      </c>
      <c r="I172" t="str">
        <f t="shared" si="10"/>
        <v>Garganotos</v>
      </c>
      <c r="J172" t="str">
        <f t="shared" si="10"/>
        <v>Garganotos</v>
      </c>
      <c r="K172" t="str">
        <f t="shared" si="10"/>
        <v>Garganotos</v>
      </c>
      <c r="L172" t="str">
        <f t="shared" si="10"/>
        <v>Garganotos</v>
      </c>
      <c r="M172" t="str">
        <f t="shared" si="10"/>
        <v>Garganotos</v>
      </c>
      <c r="N172" t="str">
        <f t="shared" si="10"/>
        <v>Garganotos</v>
      </c>
      <c r="O172" t="str">
        <f t="shared" si="10"/>
        <v>Garganotos</v>
      </c>
      <c r="P172" t="str">
        <f t="shared" si="10"/>
        <v>Garganotos</v>
      </c>
      <c r="Q172" t="str">
        <f t="shared" si="10"/>
        <v>Garganotos</v>
      </c>
      <c r="R172" t="str">
        <f t="shared" si="10"/>
        <v>Garganotos</v>
      </c>
      <c r="S172" t="str">
        <f t="shared" si="10"/>
        <v>Garganotos</v>
      </c>
    </row>
    <row r="173" spans="1:19" x14ac:dyDescent="0.3">
      <c r="A173" t="str">
        <f>Cartas!B173</f>
        <v>Genbu</v>
      </c>
      <c r="B173">
        <v>50</v>
      </c>
      <c r="C173" t="str">
        <f>IF(Cartas!I173="Chaos","Lich",IF(Cartas!I173="Aether","Samael",IF(Cartas!I173="Wyld","Gorc","Ursurio")))</f>
        <v>Gorc</v>
      </c>
      <c r="D173">
        <v>6</v>
      </c>
      <c r="E173" t="str">
        <f t="shared" si="10"/>
        <v>Genbu</v>
      </c>
      <c r="F173" t="str">
        <f t="shared" si="10"/>
        <v>Genbu</v>
      </c>
      <c r="G173" t="str">
        <f t="shared" si="10"/>
        <v>Genbu</v>
      </c>
      <c r="H173" t="str">
        <f t="shared" si="10"/>
        <v>Genbu</v>
      </c>
      <c r="I173" t="str">
        <f t="shared" si="10"/>
        <v>Genbu</v>
      </c>
      <c r="J173" t="str">
        <f t="shared" si="10"/>
        <v>Genbu</v>
      </c>
      <c r="K173" t="str">
        <f t="shared" si="10"/>
        <v>Genbu</v>
      </c>
      <c r="L173" t="str">
        <f t="shared" si="10"/>
        <v>Genbu</v>
      </c>
      <c r="M173" t="str">
        <f t="shared" si="10"/>
        <v>Genbu</v>
      </c>
      <c r="N173" t="str">
        <f t="shared" si="10"/>
        <v>Genbu</v>
      </c>
      <c r="O173" t="str">
        <f t="shared" si="10"/>
        <v>Genbu</v>
      </c>
      <c r="P173" t="str">
        <f t="shared" si="10"/>
        <v>Genbu</v>
      </c>
      <c r="Q173" t="str">
        <f t="shared" si="10"/>
        <v>Genbu</v>
      </c>
      <c r="R173" t="str">
        <f t="shared" si="10"/>
        <v>Genbu</v>
      </c>
      <c r="S173" t="str">
        <f t="shared" si="10"/>
        <v>Genbu</v>
      </c>
    </row>
    <row r="174" spans="1:19" x14ac:dyDescent="0.3">
      <c r="A174" t="str">
        <f>Cartas!B174</f>
        <v>Genbu, the garrison</v>
      </c>
      <c r="B174">
        <v>50</v>
      </c>
      <c r="C174" t="str">
        <f>IF(Cartas!I174="Chaos","Lich",IF(Cartas!I174="Aether","Samael",IF(Cartas!I174="Wyld","Gorc","Ursurio")))</f>
        <v>Gorc</v>
      </c>
      <c r="D174">
        <v>6</v>
      </c>
      <c r="E174" t="str">
        <f t="shared" si="10"/>
        <v>Genbu, the garrison</v>
      </c>
      <c r="F174" t="str">
        <f t="shared" si="10"/>
        <v>Genbu, the garrison</v>
      </c>
      <c r="G174" t="str">
        <f t="shared" si="10"/>
        <v>Genbu, the garrison</v>
      </c>
      <c r="H174" t="str">
        <f t="shared" si="10"/>
        <v>Genbu, the garrison</v>
      </c>
      <c r="I174" t="str">
        <f t="shared" si="10"/>
        <v>Genbu, the garrison</v>
      </c>
      <c r="J174" t="str">
        <f t="shared" si="10"/>
        <v>Genbu, the garrison</v>
      </c>
      <c r="K174" t="str">
        <f t="shared" si="10"/>
        <v>Genbu, the garrison</v>
      </c>
      <c r="L174" t="str">
        <f t="shared" si="10"/>
        <v>Genbu, the garrison</v>
      </c>
      <c r="M174" t="str">
        <f t="shared" si="10"/>
        <v>Genbu, the garrison</v>
      </c>
      <c r="N174" t="str">
        <f t="shared" si="10"/>
        <v>Genbu, the garrison</v>
      </c>
      <c r="O174" t="str">
        <f t="shared" si="10"/>
        <v>Genbu, the garrison</v>
      </c>
      <c r="P174" t="str">
        <f t="shared" si="10"/>
        <v>Genbu, the garrison</v>
      </c>
      <c r="Q174" t="str">
        <f t="shared" si="10"/>
        <v>Genbu, the garrison</v>
      </c>
      <c r="R174" t="str">
        <f t="shared" si="10"/>
        <v>Genbu, the garrison</v>
      </c>
      <c r="S174" t="str">
        <f t="shared" si="10"/>
        <v>Genbu, the garrison</v>
      </c>
    </row>
    <row r="175" spans="1:19" x14ac:dyDescent="0.3">
      <c r="A175" t="str">
        <f>Cartas!B175</f>
        <v>Genbu, the Stronghold</v>
      </c>
      <c r="B175">
        <v>50</v>
      </c>
      <c r="C175" t="str">
        <f>IF(Cartas!I175="Chaos","Lich",IF(Cartas!I175="Aether","Samael",IF(Cartas!I175="Wyld","Gorc","Ursurio")))</f>
        <v>Gorc</v>
      </c>
      <c r="D175">
        <v>6</v>
      </c>
      <c r="E175" t="str">
        <f t="shared" si="10"/>
        <v>Genbu, the Stronghold</v>
      </c>
      <c r="F175" t="str">
        <f t="shared" si="10"/>
        <v>Genbu, the Stronghold</v>
      </c>
      <c r="G175" t="str">
        <f t="shared" si="10"/>
        <v>Genbu, the Stronghold</v>
      </c>
      <c r="H175" t="str">
        <f t="shared" si="10"/>
        <v>Genbu, the Stronghold</v>
      </c>
      <c r="I175" t="str">
        <f t="shared" si="10"/>
        <v>Genbu, the Stronghold</v>
      </c>
      <c r="J175" t="str">
        <f t="shared" si="10"/>
        <v>Genbu, the Stronghold</v>
      </c>
      <c r="K175" t="str">
        <f t="shared" si="10"/>
        <v>Genbu, the Stronghold</v>
      </c>
      <c r="L175" t="str">
        <f t="shared" si="10"/>
        <v>Genbu, the Stronghold</v>
      </c>
      <c r="M175" t="str">
        <f t="shared" si="10"/>
        <v>Genbu, the Stronghold</v>
      </c>
      <c r="N175" t="str">
        <f t="shared" si="10"/>
        <v>Genbu, the Stronghold</v>
      </c>
      <c r="O175" t="str">
        <f t="shared" si="10"/>
        <v>Genbu, the Stronghold</v>
      </c>
      <c r="P175" t="str">
        <f t="shared" si="10"/>
        <v>Genbu, the Stronghold</v>
      </c>
      <c r="Q175" t="str">
        <f t="shared" si="10"/>
        <v>Genbu, the Stronghold</v>
      </c>
      <c r="R175" t="str">
        <f t="shared" si="10"/>
        <v>Genbu, the Stronghold</v>
      </c>
      <c r="S175" t="str">
        <f t="shared" si="10"/>
        <v>Genbu, the Stronghold</v>
      </c>
    </row>
    <row r="176" spans="1:19" x14ac:dyDescent="0.3">
      <c r="A176" t="str">
        <f>Cartas!B176</f>
        <v>Giant Squid</v>
      </c>
      <c r="B176">
        <v>50</v>
      </c>
      <c r="C176" t="str">
        <f>IF(Cartas!I176="Chaos","Lich",IF(Cartas!I176="Aether","Samael",IF(Cartas!I176="Wyld","Gorc","Ursurio")))</f>
        <v>Gorc</v>
      </c>
      <c r="D176">
        <v>6</v>
      </c>
      <c r="E176" t="str">
        <f t="shared" si="10"/>
        <v>Giant Squid</v>
      </c>
      <c r="F176" t="str">
        <f t="shared" si="10"/>
        <v>Giant Squid</v>
      </c>
      <c r="G176" t="str">
        <f t="shared" si="10"/>
        <v>Giant Squid</v>
      </c>
      <c r="H176" t="str">
        <f t="shared" si="10"/>
        <v>Giant Squid</v>
      </c>
      <c r="I176" t="str">
        <f t="shared" si="10"/>
        <v>Giant Squid</v>
      </c>
      <c r="J176" t="str">
        <f t="shared" si="10"/>
        <v>Giant Squid</v>
      </c>
      <c r="K176" t="str">
        <f t="shared" si="10"/>
        <v>Giant Squid</v>
      </c>
      <c r="L176" t="str">
        <f t="shared" si="10"/>
        <v>Giant Squid</v>
      </c>
      <c r="M176" t="str">
        <f t="shared" si="10"/>
        <v>Giant Squid</v>
      </c>
      <c r="N176" t="str">
        <f t="shared" si="10"/>
        <v>Giant Squid</v>
      </c>
      <c r="O176" t="str">
        <f t="shared" si="10"/>
        <v>Giant Squid</v>
      </c>
      <c r="P176" t="str">
        <f t="shared" si="10"/>
        <v>Giant Squid</v>
      </c>
      <c r="Q176" t="str">
        <f t="shared" si="10"/>
        <v>Giant Squid</v>
      </c>
      <c r="R176" t="str">
        <f t="shared" si="10"/>
        <v>Giant Squid</v>
      </c>
      <c r="S176" t="str">
        <f t="shared" si="10"/>
        <v>Giant Squid</v>
      </c>
    </row>
    <row r="177" spans="1:19" x14ac:dyDescent="0.3">
      <c r="A177" t="str">
        <f>Cartas!B177</f>
        <v>Glass Colossus</v>
      </c>
      <c r="B177">
        <v>50</v>
      </c>
      <c r="C177" t="str">
        <f>IF(Cartas!I177="Chaos","Lich",IF(Cartas!I177="Aether","Samael",IF(Cartas!I177="Wyld","Gorc","Ursurio")))</f>
        <v>Samael</v>
      </c>
      <c r="D177">
        <v>6</v>
      </c>
      <c r="E177" t="str">
        <f t="shared" si="10"/>
        <v>Glass Colossus</v>
      </c>
      <c r="F177" t="str">
        <f t="shared" si="10"/>
        <v>Glass Colossus</v>
      </c>
      <c r="G177" t="str">
        <f t="shared" si="10"/>
        <v>Glass Colossus</v>
      </c>
      <c r="H177" t="str">
        <f t="shared" si="10"/>
        <v>Glass Colossus</v>
      </c>
      <c r="I177" t="str">
        <f t="shared" si="10"/>
        <v>Glass Colossus</v>
      </c>
      <c r="J177" t="str">
        <f t="shared" si="10"/>
        <v>Glass Colossus</v>
      </c>
      <c r="K177" t="str">
        <f t="shared" si="10"/>
        <v>Glass Colossus</v>
      </c>
      <c r="L177" t="str">
        <f t="shared" si="10"/>
        <v>Glass Colossus</v>
      </c>
      <c r="M177" t="str">
        <f t="shared" si="10"/>
        <v>Glass Colossus</v>
      </c>
      <c r="N177" t="str">
        <f t="shared" si="10"/>
        <v>Glass Colossus</v>
      </c>
      <c r="O177" t="str">
        <f t="shared" si="10"/>
        <v>Glass Colossus</v>
      </c>
      <c r="P177" t="str">
        <f t="shared" si="10"/>
        <v>Glass Colossus</v>
      </c>
      <c r="Q177" t="str">
        <f t="shared" si="10"/>
        <v>Glass Colossus</v>
      </c>
      <c r="R177" t="str">
        <f t="shared" si="10"/>
        <v>Glass Colossus</v>
      </c>
      <c r="S177" t="str">
        <f t="shared" si="10"/>
        <v>Glass Colossus</v>
      </c>
    </row>
    <row r="178" spans="1:19" x14ac:dyDescent="0.3">
      <c r="A178" t="str">
        <f>Cartas!B178</f>
        <v>Glass Goliath</v>
      </c>
      <c r="B178">
        <v>50</v>
      </c>
      <c r="C178" t="str">
        <f>IF(Cartas!I178="Chaos","Lich",IF(Cartas!I178="Aether","Samael",IF(Cartas!I178="Wyld","Gorc","Ursurio")))</f>
        <v>Samael</v>
      </c>
      <c r="D178">
        <v>6</v>
      </c>
      <c r="E178" t="str">
        <f t="shared" si="10"/>
        <v>Glass Goliath</v>
      </c>
      <c r="F178" t="str">
        <f t="shared" si="10"/>
        <v>Glass Goliath</v>
      </c>
      <c r="G178" t="str">
        <f t="shared" si="10"/>
        <v>Glass Goliath</v>
      </c>
      <c r="H178" t="str">
        <f t="shared" si="10"/>
        <v>Glass Goliath</v>
      </c>
      <c r="I178" t="str">
        <f t="shared" si="10"/>
        <v>Glass Goliath</v>
      </c>
      <c r="J178" t="str">
        <f t="shared" si="10"/>
        <v>Glass Goliath</v>
      </c>
      <c r="K178" t="str">
        <f t="shared" si="10"/>
        <v>Glass Goliath</v>
      </c>
      <c r="L178" t="str">
        <f t="shared" si="10"/>
        <v>Glass Goliath</v>
      </c>
      <c r="M178" t="str">
        <f t="shared" si="10"/>
        <v>Glass Goliath</v>
      </c>
      <c r="N178" t="str">
        <f t="shared" si="10"/>
        <v>Glass Goliath</v>
      </c>
      <c r="O178" t="str">
        <f t="shared" si="10"/>
        <v>Glass Goliath</v>
      </c>
      <c r="P178" t="str">
        <f t="shared" si="10"/>
        <v>Glass Goliath</v>
      </c>
      <c r="Q178" t="str">
        <f t="shared" si="10"/>
        <v>Glass Goliath</v>
      </c>
      <c r="R178" t="str">
        <f t="shared" si="10"/>
        <v>Glass Goliath</v>
      </c>
      <c r="S178" t="str">
        <f t="shared" si="10"/>
        <v>Glass Goliath</v>
      </c>
    </row>
    <row r="179" spans="1:19" x14ac:dyDescent="0.3">
      <c r="A179" t="str">
        <f>Cartas!B179</f>
        <v>Glass Titan</v>
      </c>
      <c r="B179">
        <v>50</v>
      </c>
      <c r="C179" t="str">
        <f>IF(Cartas!I179="Chaos","Lich",IF(Cartas!I179="Aether","Samael",IF(Cartas!I179="Wyld","Gorc","Ursurio")))</f>
        <v>Samael</v>
      </c>
      <c r="D179">
        <v>6</v>
      </c>
      <c r="E179" t="str">
        <f t="shared" si="10"/>
        <v>Glass Titan</v>
      </c>
      <c r="F179" t="str">
        <f t="shared" si="10"/>
        <v>Glass Titan</v>
      </c>
      <c r="G179" t="str">
        <f t="shared" si="10"/>
        <v>Glass Titan</v>
      </c>
      <c r="H179" t="str">
        <f t="shared" si="10"/>
        <v>Glass Titan</v>
      </c>
      <c r="I179" t="str">
        <f t="shared" si="10"/>
        <v>Glass Titan</v>
      </c>
      <c r="J179" t="str">
        <f t="shared" si="10"/>
        <v>Glass Titan</v>
      </c>
      <c r="K179" t="str">
        <f t="shared" si="10"/>
        <v>Glass Titan</v>
      </c>
      <c r="L179" t="str">
        <f t="shared" si="10"/>
        <v>Glass Titan</v>
      </c>
      <c r="M179" t="str">
        <f t="shared" si="10"/>
        <v>Glass Titan</v>
      </c>
      <c r="N179" t="str">
        <f t="shared" si="10"/>
        <v>Glass Titan</v>
      </c>
      <c r="O179" t="str">
        <f t="shared" si="10"/>
        <v>Glass Titan</v>
      </c>
      <c r="P179" t="str">
        <f t="shared" si="10"/>
        <v>Glass Titan</v>
      </c>
      <c r="Q179" t="str">
        <f t="shared" si="10"/>
        <v>Glass Titan</v>
      </c>
      <c r="R179" t="str">
        <f t="shared" si="10"/>
        <v>Glass Titan</v>
      </c>
      <c r="S179" t="str">
        <f t="shared" si="10"/>
        <v>Glass Titan</v>
      </c>
    </row>
    <row r="180" spans="1:19" x14ac:dyDescent="0.3">
      <c r="A180" t="str">
        <f>Cartas!B180</f>
        <v>Glod elemental</v>
      </c>
      <c r="B180">
        <v>50</v>
      </c>
      <c r="C180" t="str">
        <f>IF(Cartas!I180="Chaos","Lich",IF(Cartas!I180="Aether","Samael",IF(Cartas!I180="Wyld","Gorc","Ursurio")))</f>
        <v>Gorc</v>
      </c>
      <c r="D180">
        <v>6</v>
      </c>
      <c r="E180" t="str">
        <f t="shared" si="10"/>
        <v>Glod elemental</v>
      </c>
      <c r="F180" t="str">
        <f t="shared" si="10"/>
        <v>Glod elemental</v>
      </c>
      <c r="G180" t="str">
        <f t="shared" si="10"/>
        <v>Glod elemental</v>
      </c>
      <c r="H180" t="str">
        <f t="shared" si="10"/>
        <v>Glod elemental</v>
      </c>
      <c r="I180" t="str">
        <f t="shared" si="10"/>
        <v>Glod elemental</v>
      </c>
      <c r="J180" t="str">
        <f t="shared" si="10"/>
        <v>Glod elemental</v>
      </c>
      <c r="K180" t="str">
        <f t="shared" si="10"/>
        <v>Glod elemental</v>
      </c>
      <c r="L180" t="str">
        <f t="shared" si="10"/>
        <v>Glod elemental</v>
      </c>
      <c r="M180" t="str">
        <f t="shared" si="10"/>
        <v>Glod elemental</v>
      </c>
      <c r="N180" t="str">
        <f t="shared" si="10"/>
        <v>Glod elemental</v>
      </c>
      <c r="O180" t="str">
        <f t="shared" si="10"/>
        <v>Glod elemental</v>
      </c>
      <c r="P180" t="str">
        <f t="shared" si="10"/>
        <v>Glod elemental</v>
      </c>
      <c r="Q180" t="str">
        <f t="shared" si="10"/>
        <v>Glod elemental</v>
      </c>
      <c r="R180" t="str">
        <f t="shared" si="10"/>
        <v>Glod elemental</v>
      </c>
      <c r="S180" t="str">
        <f t="shared" si="10"/>
        <v>Glod elemental</v>
      </c>
    </row>
    <row r="181" spans="1:19" x14ac:dyDescent="0.3">
      <c r="A181" t="str">
        <f>Cartas!B181</f>
        <v>Gloom elemental</v>
      </c>
      <c r="B181">
        <v>50</v>
      </c>
      <c r="C181" t="str">
        <f>IF(Cartas!I181="Chaos","Lich",IF(Cartas!I181="Aether","Samael",IF(Cartas!I181="Wyld","Gorc","Ursurio")))</f>
        <v>Gorc</v>
      </c>
      <c r="D181">
        <v>6</v>
      </c>
      <c r="E181" t="str">
        <f t="shared" si="10"/>
        <v>Gloom elemental</v>
      </c>
      <c r="F181" t="str">
        <f t="shared" si="10"/>
        <v>Gloom elemental</v>
      </c>
      <c r="G181" t="str">
        <f t="shared" si="10"/>
        <v>Gloom elemental</v>
      </c>
      <c r="H181" t="str">
        <f t="shared" si="10"/>
        <v>Gloom elemental</v>
      </c>
      <c r="I181" t="str">
        <f t="shared" si="10"/>
        <v>Gloom elemental</v>
      </c>
      <c r="J181" t="str">
        <f t="shared" si="10"/>
        <v>Gloom elemental</v>
      </c>
      <c r="K181" t="str">
        <f t="shared" si="10"/>
        <v>Gloom elemental</v>
      </c>
      <c r="L181" t="str">
        <f t="shared" si="10"/>
        <v>Gloom elemental</v>
      </c>
      <c r="M181" t="str">
        <f t="shared" si="10"/>
        <v>Gloom elemental</v>
      </c>
      <c r="N181" t="str">
        <f t="shared" si="10"/>
        <v>Gloom elemental</v>
      </c>
      <c r="O181" t="str">
        <f t="shared" si="10"/>
        <v>Gloom elemental</v>
      </c>
      <c r="P181" t="str">
        <f t="shared" si="10"/>
        <v>Gloom elemental</v>
      </c>
      <c r="Q181" t="str">
        <f t="shared" si="10"/>
        <v>Gloom elemental</v>
      </c>
      <c r="R181" t="str">
        <f t="shared" si="10"/>
        <v>Gloom elemental</v>
      </c>
      <c r="S181" t="str">
        <f t="shared" si="10"/>
        <v>Gloom elemental</v>
      </c>
    </row>
    <row r="182" spans="1:19" x14ac:dyDescent="0.3">
      <c r="A182" t="str">
        <f>Cartas!B182</f>
        <v>Gloomkin</v>
      </c>
      <c r="B182">
        <v>50</v>
      </c>
      <c r="C182" t="str">
        <f>IF(Cartas!I182="Chaos","Lich",IF(Cartas!I182="Aether","Samael",IF(Cartas!I182="Wyld","Gorc","Ursurio")))</f>
        <v>Lich</v>
      </c>
      <c r="D182">
        <v>6</v>
      </c>
      <c r="E182" t="str">
        <f t="shared" si="10"/>
        <v>Gloomkin</v>
      </c>
      <c r="F182" t="str">
        <f t="shared" si="10"/>
        <v>Gloomkin</v>
      </c>
      <c r="G182" t="str">
        <f t="shared" si="10"/>
        <v>Gloomkin</v>
      </c>
      <c r="H182" t="str">
        <f t="shared" si="10"/>
        <v>Gloomkin</v>
      </c>
      <c r="I182" t="str">
        <f t="shared" si="10"/>
        <v>Gloomkin</v>
      </c>
      <c r="J182" t="str">
        <f t="shared" si="10"/>
        <v>Gloomkin</v>
      </c>
      <c r="K182" t="str">
        <f t="shared" si="10"/>
        <v>Gloomkin</v>
      </c>
      <c r="L182" t="str">
        <f t="shared" si="10"/>
        <v>Gloomkin</v>
      </c>
      <c r="M182" t="str">
        <f t="shared" si="10"/>
        <v>Gloomkin</v>
      </c>
      <c r="N182" t="str">
        <f t="shared" si="10"/>
        <v>Gloomkin</v>
      </c>
      <c r="O182" t="str">
        <f t="shared" si="10"/>
        <v>Gloomkin</v>
      </c>
      <c r="P182" t="str">
        <f t="shared" si="10"/>
        <v>Gloomkin</v>
      </c>
      <c r="Q182" t="str">
        <f t="shared" si="10"/>
        <v>Gloomkin</v>
      </c>
      <c r="R182" t="str">
        <f t="shared" si="10"/>
        <v>Gloomkin</v>
      </c>
      <c r="S182" t="str">
        <f t="shared" si="10"/>
        <v>Gloomkin</v>
      </c>
    </row>
    <row r="183" spans="1:19" x14ac:dyDescent="0.3">
      <c r="A183" t="str">
        <f>Cartas!B183</f>
        <v>Glowfist Shaman</v>
      </c>
      <c r="B183">
        <v>50</v>
      </c>
      <c r="C183" t="str">
        <f>IF(Cartas!I183="Chaos","Lich",IF(Cartas!I183="Aether","Samael",IF(Cartas!I183="Wyld","Gorc","Ursurio")))</f>
        <v>Gorc</v>
      </c>
      <c r="D183">
        <v>6</v>
      </c>
      <c r="E183" t="str">
        <f t="shared" si="10"/>
        <v>Glowfist Shaman</v>
      </c>
      <c r="F183" t="str">
        <f t="shared" si="10"/>
        <v>Glowfist Shaman</v>
      </c>
      <c r="G183" t="str">
        <f t="shared" si="10"/>
        <v>Glowfist Shaman</v>
      </c>
      <c r="H183" t="str">
        <f t="shared" si="10"/>
        <v>Glowfist Shaman</v>
      </c>
      <c r="I183" t="str">
        <f t="shared" si="10"/>
        <v>Glowfist Shaman</v>
      </c>
      <c r="J183" t="str">
        <f t="shared" si="10"/>
        <v>Glowfist Shaman</v>
      </c>
      <c r="K183" t="str">
        <f t="shared" si="10"/>
        <v>Glowfist Shaman</v>
      </c>
      <c r="L183" t="str">
        <f t="shared" si="10"/>
        <v>Glowfist Shaman</v>
      </c>
      <c r="M183" t="str">
        <f t="shared" si="10"/>
        <v>Glowfist Shaman</v>
      </c>
      <c r="N183" t="str">
        <f t="shared" si="10"/>
        <v>Glowfist Shaman</v>
      </c>
      <c r="O183" t="str">
        <f t="shared" si="10"/>
        <v>Glowfist Shaman</v>
      </c>
      <c r="P183" t="str">
        <f t="shared" si="10"/>
        <v>Glowfist Shaman</v>
      </c>
      <c r="Q183" t="str">
        <f t="shared" si="10"/>
        <v>Glowfist Shaman</v>
      </c>
      <c r="R183" t="str">
        <f t="shared" si="10"/>
        <v>Glowfist Shaman</v>
      </c>
      <c r="S183" t="str">
        <f t="shared" si="10"/>
        <v>Glowfist Shaman</v>
      </c>
    </row>
    <row r="184" spans="1:19" x14ac:dyDescent="0.3">
      <c r="A184" t="str">
        <f>Cartas!B184</f>
        <v>Goblin Band</v>
      </c>
      <c r="B184">
        <v>50</v>
      </c>
      <c r="C184" t="str">
        <f>IF(Cartas!I184="Chaos","Lich",IF(Cartas!I184="Aether","Samael",IF(Cartas!I184="Wyld","Gorc","Ursurio")))</f>
        <v>Lich</v>
      </c>
      <c r="D184">
        <v>6</v>
      </c>
      <c r="E184" t="str">
        <f t="shared" si="10"/>
        <v>Goblin Band</v>
      </c>
      <c r="F184" t="str">
        <f t="shared" si="10"/>
        <v>Goblin Band</v>
      </c>
      <c r="G184" t="str">
        <f t="shared" si="10"/>
        <v>Goblin Band</v>
      </c>
      <c r="H184" t="str">
        <f t="shared" si="10"/>
        <v>Goblin Band</v>
      </c>
      <c r="I184" t="str">
        <f t="shared" si="10"/>
        <v>Goblin Band</v>
      </c>
      <c r="J184" t="str">
        <f t="shared" si="10"/>
        <v>Goblin Band</v>
      </c>
      <c r="K184" t="str">
        <f t="shared" si="10"/>
        <v>Goblin Band</v>
      </c>
      <c r="L184" t="str">
        <f t="shared" si="10"/>
        <v>Goblin Band</v>
      </c>
      <c r="M184" t="str">
        <f t="shared" si="10"/>
        <v>Goblin Band</v>
      </c>
      <c r="N184" t="str">
        <f t="shared" si="10"/>
        <v>Goblin Band</v>
      </c>
      <c r="O184" t="str">
        <f t="shared" si="10"/>
        <v>Goblin Band</v>
      </c>
      <c r="P184" t="str">
        <f t="shared" si="10"/>
        <v>Goblin Band</v>
      </c>
      <c r="Q184" t="str">
        <f t="shared" si="10"/>
        <v>Goblin Band</v>
      </c>
      <c r="R184" t="str">
        <f t="shared" si="10"/>
        <v>Goblin Band</v>
      </c>
      <c r="S184" t="str">
        <f t="shared" si="10"/>
        <v>Goblin Band</v>
      </c>
    </row>
    <row r="185" spans="1:19" x14ac:dyDescent="0.3">
      <c r="A185" t="str">
        <f>Cartas!B185</f>
        <v>Goblin Charlatan</v>
      </c>
      <c r="B185">
        <v>50</v>
      </c>
      <c r="C185" t="str">
        <f>IF(Cartas!I185="Chaos","Lich",IF(Cartas!I185="Aether","Samael",IF(Cartas!I185="Wyld","Gorc","Ursurio")))</f>
        <v>Lich</v>
      </c>
      <c r="D185">
        <v>6</v>
      </c>
      <c r="E185" t="str">
        <f t="shared" si="10"/>
        <v>Goblin Charlatan</v>
      </c>
      <c r="F185" t="str">
        <f t="shared" si="10"/>
        <v>Goblin Charlatan</v>
      </c>
      <c r="G185" t="str">
        <f t="shared" si="10"/>
        <v>Goblin Charlatan</v>
      </c>
      <c r="H185" t="str">
        <f t="shared" si="10"/>
        <v>Goblin Charlatan</v>
      </c>
      <c r="I185" t="str">
        <f t="shared" si="10"/>
        <v>Goblin Charlatan</v>
      </c>
      <c r="J185" t="str">
        <f t="shared" si="10"/>
        <v>Goblin Charlatan</v>
      </c>
      <c r="K185" t="str">
        <f t="shared" si="10"/>
        <v>Goblin Charlatan</v>
      </c>
      <c r="L185" t="str">
        <f t="shared" si="10"/>
        <v>Goblin Charlatan</v>
      </c>
      <c r="M185" t="str">
        <f t="shared" si="10"/>
        <v>Goblin Charlatan</v>
      </c>
      <c r="N185" t="str">
        <f t="shared" si="10"/>
        <v>Goblin Charlatan</v>
      </c>
      <c r="O185" t="str">
        <f t="shared" si="10"/>
        <v>Goblin Charlatan</v>
      </c>
      <c r="P185" t="str">
        <f t="shared" si="10"/>
        <v>Goblin Charlatan</v>
      </c>
      <c r="Q185" t="str">
        <f t="shared" si="10"/>
        <v>Goblin Charlatan</v>
      </c>
      <c r="R185" t="str">
        <f t="shared" si="10"/>
        <v>Goblin Charlatan</v>
      </c>
      <c r="S185" t="str">
        <f t="shared" si="10"/>
        <v>Goblin Charlatan</v>
      </c>
    </row>
    <row r="186" spans="1:19" x14ac:dyDescent="0.3">
      <c r="A186" t="str">
        <f>Cartas!B186</f>
        <v>Goblin Crew</v>
      </c>
      <c r="B186">
        <v>50</v>
      </c>
      <c r="C186" t="str">
        <f>IF(Cartas!I186="Chaos","Lich",IF(Cartas!I186="Aether","Samael",IF(Cartas!I186="Wyld","Gorc","Ursurio")))</f>
        <v>Lich</v>
      </c>
      <c r="D186">
        <v>6</v>
      </c>
      <c r="E186" t="str">
        <f t="shared" si="10"/>
        <v>Goblin Crew</v>
      </c>
      <c r="F186" t="str">
        <f t="shared" si="10"/>
        <v>Goblin Crew</v>
      </c>
      <c r="G186" t="str">
        <f t="shared" si="10"/>
        <v>Goblin Crew</v>
      </c>
      <c r="H186" t="str">
        <f t="shared" si="10"/>
        <v>Goblin Crew</v>
      </c>
      <c r="I186" t="str">
        <f t="shared" si="10"/>
        <v>Goblin Crew</v>
      </c>
      <c r="J186" t="str">
        <f t="shared" si="10"/>
        <v>Goblin Crew</v>
      </c>
      <c r="K186" t="str">
        <f t="shared" si="10"/>
        <v>Goblin Crew</v>
      </c>
      <c r="L186" t="str">
        <f t="shared" si="10"/>
        <v>Goblin Crew</v>
      </c>
      <c r="M186" t="str">
        <f t="shared" si="10"/>
        <v>Goblin Crew</v>
      </c>
      <c r="N186" t="str">
        <f t="shared" si="10"/>
        <v>Goblin Crew</v>
      </c>
      <c r="O186" t="str">
        <f t="shared" si="10"/>
        <v>Goblin Crew</v>
      </c>
      <c r="P186" t="str">
        <f t="shared" si="10"/>
        <v>Goblin Crew</v>
      </c>
      <c r="Q186" t="str">
        <f t="shared" si="10"/>
        <v>Goblin Crew</v>
      </c>
      <c r="R186" t="str">
        <f t="shared" si="10"/>
        <v>Goblin Crew</v>
      </c>
      <c r="S186" t="str">
        <f t="shared" si="10"/>
        <v>Goblin Crew</v>
      </c>
    </row>
    <row r="187" spans="1:19" x14ac:dyDescent="0.3">
      <c r="A187" t="str">
        <f>Cartas!B187</f>
        <v>Goblin Gang</v>
      </c>
      <c r="B187">
        <v>50</v>
      </c>
      <c r="C187" t="str">
        <f>IF(Cartas!I187="Chaos","Lich",IF(Cartas!I187="Aether","Samael",IF(Cartas!I187="Wyld","Gorc","Ursurio")))</f>
        <v>Lich</v>
      </c>
      <c r="D187">
        <v>6</v>
      </c>
      <c r="E187" t="str">
        <f t="shared" ref="E187:S203" si="11">$A187</f>
        <v>Goblin Gang</v>
      </c>
      <c r="F187" t="str">
        <f t="shared" si="11"/>
        <v>Goblin Gang</v>
      </c>
      <c r="G187" t="str">
        <f t="shared" si="11"/>
        <v>Goblin Gang</v>
      </c>
      <c r="H187" t="str">
        <f t="shared" si="11"/>
        <v>Goblin Gang</v>
      </c>
      <c r="I187" t="str">
        <f t="shared" si="11"/>
        <v>Goblin Gang</v>
      </c>
      <c r="J187" t="str">
        <f t="shared" si="11"/>
        <v>Goblin Gang</v>
      </c>
      <c r="K187" t="str">
        <f t="shared" si="11"/>
        <v>Goblin Gang</v>
      </c>
      <c r="L187" t="str">
        <f t="shared" si="11"/>
        <v>Goblin Gang</v>
      </c>
      <c r="M187" t="str">
        <f t="shared" si="11"/>
        <v>Goblin Gang</v>
      </c>
      <c r="N187" t="str">
        <f t="shared" si="11"/>
        <v>Goblin Gang</v>
      </c>
      <c r="O187" t="str">
        <f t="shared" si="11"/>
        <v>Goblin Gang</v>
      </c>
      <c r="P187" t="str">
        <f t="shared" si="11"/>
        <v>Goblin Gang</v>
      </c>
      <c r="Q187" t="str">
        <f t="shared" si="11"/>
        <v>Goblin Gang</v>
      </c>
      <c r="R187" t="str">
        <f t="shared" si="11"/>
        <v>Goblin Gang</v>
      </c>
      <c r="S187" t="str">
        <f t="shared" si="11"/>
        <v>Goblin Gang</v>
      </c>
    </row>
    <row r="188" spans="1:19" x14ac:dyDescent="0.3">
      <c r="A188" t="str">
        <f>Cartas!B188</f>
        <v>Goblin Rogue</v>
      </c>
      <c r="B188">
        <v>50</v>
      </c>
      <c r="C188" t="str">
        <f>IF(Cartas!I188="Chaos","Lich",IF(Cartas!I188="Aether","Samael",IF(Cartas!I188="Wyld","Gorc","Ursurio")))</f>
        <v>Lich</v>
      </c>
      <c r="D188">
        <v>6</v>
      </c>
      <c r="E188" t="str">
        <f t="shared" si="11"/>
        <v>Goblin Rogue</v>
      </c>
      <c r="F188" t="str">
        <f t="shared" si="11"/>
        <v>Goblin Rogue</v>
      </c>
      <c r="G188" t="str">
        <f t="shared" si="11"/>
        <v>Goblin Rogue</v>
      </c>
      <c r="H188" t="str">
        <f t="shared" si="11"/>
        <v>Goblin Rogue</v>
      </c>
      <c r="I188" t="str">
        <f t="shared" si="11"/>
        <v>Goblin Rogue</v>
      </c>
      <c r="J188" t="str">
        <f t="shared" si="11"/>
        <v>Goblin Rogue</v>
      </c>
      <c r="K188" t="str">
        <f t="shared" si="11"/>
        <v>Goblin Rogue</v>
      </c>
      <c r="L188" t="str">
        <f t="shared" si="11"/>
        <v>Goblin Rogue</v>
      </c>
      <c r="M188" t="str">
        <f t="shared" si="11"/>
        <v>Goblin Rogue</v>
      </c>
      <c r="N188" t="str">
        <f t="shared" si="11"/>
        <v>Goblin Rogue</v>
      </c>
      <c r="O188" t="str">
        <f t="shared" si="11"/>
        <v>Goblin Rogue</v>
      </c>
      <c r="P188" t="str">
        <f t="shared" si="11"/>
        <v>Goblin Rogue</v>
      </c>
      <c r="Q188" t="str">
        <f t="shared" si="11"/>
        <v>Goblin Rogue</v>
      </c>
      <c r="R188" t="str">
        <f t="shared" si="11"/>
        <v>Goblin Rogue</v>
      </c>
      <c r="S188" t="str">
        <f t="shared" si="11"/>
        <v>Goblin Rogue</v>
      </c>
    </row>
    <row r="189" spans="1:19" x14ac:dyDescent="0.3">
      <c r="A189" t="str">
        <f>Cartas!B189</f>
        <v>Goblin Scoundrel</v>
      </c>
      <c r="B189">
        <v>50</v>
      </c>
      <c r="C189" t="str">
        <f>IF(Cartas!I189="Chaos","Lich",IF(Cartas!I189="Aether","Samael",IF(Cartas!I189="Wyld","Gorc","Ursurio")))</f>
        <v>Lich</v>
      </c>
      <c r="D189">
        <v>6</v>
      </c>
      <c r="E189" t="str">
        <f t="shared" si="11"/>
        <v>Goblin Scoundrel</v>
      </c>
      <c r="F189" t="str">
        <f t="shared" si="11"/>
        <v>Goblin Scoundrel</v>
      </c>
      <c r="G189" t="str">
        <f t="shared" si="11"/>
        <v>Goblin Scoundrel</v>
      </c>
      <c r="H189" t="str">
        <f t="shared" si="11"/>
        <v>Goblin Scoundrel</v>
      </c>
      <c r="I189" t="str">
        <f t="shared" si="11"/>
        <v>Goblin Scoundrel</v>
      </c>
      <c r="J189" t="str">
        <f t="shared" si="11"/>
        <v>Goblin Scoundrel</v>
      </c>
      <c r="K189" t="str">
        <f t="shared" si="11"/>
        <v>Goblin Scoundrel</v>
      </c>
      <c r="L189" t="str">
        <f t="shared" si="11"/>
        <v>Goblin Scoundrel</v>
      </c>
      <c r="M189" t="str">
        <f t="shared" si="11"/>
        <v>Goblin Scoundrel</v>
      </c>
      <c r="N189" t="str">
        <f t="shared" si="11"/>
        <v>Goblin Scoundrel</v>
      </c>
      <c r="O189" t="str">
        <f t="shared" si="11"/>
        <v>Goblin Scoundrel</v>
      </c>
      <c r="P189" t="str">
        <f t="shared" si="11"/>
        <v>Goblin Scoundrel</v>
      </c>
      <c r="Q189" t="str">
        <f t="shared" si="11"/>
        <v>Goblin Scoundrel</v>
      </c>
      <c r="R189" t="str">
        <f t="shared" si="11"/>
        <v>Goblin Scoundrel</v>
      </c>
      <c r="S189" t="str">
        <f t="shared" si="11"/>
        <v>Goblin Scoundrel</v>
      </c>
    </row>
    <row r="190" spans="1:19" x14ac:dyDescent="0.3">
      <c r="A190" t="str">
        <f>Cartas!B190</f>
        <v>Gold Incarnate</v>
      </c>
      <c r="B190">
        <v>50</v>
      </c>
      <c r="C190" t="str">
        <f>IF(Cartas!I190="Chaos","Lich",IF(Cartas!I190="Aether","Samael",IF(Cartas!I190="Wyld","Gorc","Ursurio")))</f>
        <v>Gorc</v>
      </c>
      <c r="D190">
        <v>6</v>
      </c>
      <c r="E190" t="str">
        <f t="shared" si="11"/>
        <v>Gold Incarnate</v>
      </c>
      <c r="F190" t="str">
        <f t="shared" si="11"/>
        <v>Gold Incarnate</v>
      </c>
      <c r="G190" t="str">
        <f t="shared" si="11"/>
        <v>Gold Incarnate</v>
      </c>
      <c r="H190" t="str">
        <f t="shared" si="11"/>
        <v>Gold Incarnate</v>
      </c>
      <c r="I190" t="str">
        <f t="shared" si="11"/>
        <v>Gold Incarnate</v>
      </c>
      <c r="J190" t="str">
        <f t="shared" si="11"/>
        <v>Gold Incarnate</v>
      </c>
      <c r="K190" t="str">
        <f t="shared" si="11"/>
        <v>Gold Incarnate</v>
      </c>
      <c r="L190" t="str">
        <f t="shared" si="11"/>
        <v>Gold Incarnate</v>
      </c>
      <c r="M190" t="str">
        <f t="shared" si="11"/>
        <v>Gold Incarnate</v>
      </c>
      <c r="N190" t="str">
        <f t="shared" si="11"/>
        <v>Gold Incarnate</v>
      </c>
      <c r="O190" t="str">
        <f t="shared" si="11"/>
        <v>Gold Incarnate</v>
      </c>
      <c r="P190" t="str">
        <f t="shared" si="11"/>
        <v>Gold Incarnate</v>
      </c>
      <c r="Q190" t="str">
        <f t="shared" si="11"/>
        <v>Gold Incarnate</v>
      </c>
      <c r="R190" t="str">
        <f t="shared" si="11"/>
        <v>Gold Incarnate</v>
      </c>
      <c r="S190" t="str">
        <f t="shared" si="11"/>
        <v>Gold Incarnate</v>
      </c>
    </row>
    <row r="191" spans="1:19" x14ac:dyDescent="0.3">
      <c r="A191" t="str">
        <f>Cartas!B191</f>
        <v>Grand Frog emperor</v>
      </c>
      <c r="B191">
        <v>50</v>
      </c>
      <c r="C191" t="str">
        <f>IF(Cartas!I191="Chaos","Lich",IF(Cartas!I191="Aether","Samael",IF(Cartas!I191="Wyld","Gorc","Ursurio")))</f>
        <v>Gorc</v>
      </c>
      <c r="D191">
        <v>6</v>
      </c>
      <c r="E191" t="str">
        <f t="shared" si="11"/>
        <v>Grand Frog emperor</v>
      </c>
      <c r="F191" t="str">
        <f t="shared" si="11"/>
        <v>Grand Frog emperor</v>
      </c>
      <c r="G191" t="str">
        <f t="shared" si="11"/>
        <v>Grand Frog emperor</v>
      </c>
      <c r="H191" t="str">
        <f t="shared" si="11"/>
        <v>Grand Frog emperor</v>
      </c>
      <c r="I191" t="str">
        <f t="shared" si="11"/>
        <v>Grand Frog emperor</v>
      </c>
      <c r="J191" t="str">
        <f t="shared" si="11"/>
        <v>Grand Frog emperor</v>
      </c>
      <c r="K191" t="str">
        <f t="shared" si="11"/>
        <v>Grand Frog emperor</v>
      </c>
      <c r="L191" t="str">
        <f t="shared" si="11"/>
        <v>Grand Frog emperor</v>
      </c>
      <c r="M191" t="str">
        <f t="shared" si="11"/>
        <v>Grand Frog emperor</v>
      </c>
      <c r="N191" t="str">
        <f t="shared" si="11"/>
        <v>Grand Frog emperor</v>
      </c>
      <c r="O191" t="str">
        <f t="shared" si="11"/>
        <v>Grand Frog emperor</v>
      </c>
      <c r="P191" t="str">
        <f t="shared" si="11"/>
        <v>Grand Frog emperor</v>
      </c>
      <c r="Q191" t="str">
        <f t="shared" si="11"/>
        <v>Grand Frog emperor</v>
      </c>
      <c r="R191" t="str">
        <f t="shared" si="11"/>
        <v>Grand Frog emperor</v>
      </c>
      <c r="S191" t="str">
        <f t="shared" si="11"/>
        <v>Grand Frog emperor</v>
      </c>
    </row>
    <row r="192" spans="1:19" x14ac:dyDescent="0.3">
      <c r="A192" t="str">
        <f>Cartas!B192</f>
        <v>Grand Knight Frog</v>
      </c>
      <c r="B192">
        <v>50</v>
      </c>
      <c r="C192" t="str">
        <f>IF(Cartas!I192="Chaos","Lich",IF(Cartas!I192="Aether","Samael",IF(Cartas!I192="Wyld","Gorc","Ursurio")))</f>
        <v>Samael</v>
      </c>
      <c r="D192">
        <v>6</v>
      </c>
      <c r="E192" t="str">
        <f t="shared" si="11"/>
        <v>Grand Knight Frog</v>
      </c>
      <c r="F192" t="str">
        <f t="shared" si="11"/>
        <v>Grand Knight Frog</v>
      </c>
      <c r="G192" t="str">
        <f t="shared" si="11"/>
        <v>Grand Knight Frog</v>
      </c>
      <c r="H192" t="str">
        <f t="shared" si="11"/>
        <v>Grand Knight Frog</v>
      </c>
      <c r="I192" t="str">
        <f t="shared" si="11"/>
        <v>Grand Knight Frog</v>
      </c>
      <c r="J192" t="str">
        <f t="shared" si="11"/>
        <v>Grand Knight Frog</v>
      </c>
      <c r="K192" t="str">
        <f t="shared" si="11"/>
        <v>Grand Knight Frog</v>
      </c>
      <c r="L192" t="str">
        <f t="shared" si="11"/>
        <v>Grand Knight Frog</v>
      </c>
      <c r="M192" t="str">
        <f t="shared" si="11"/>
        <v>Grand Knight Frog</v>
      </c>
      <c r="N192" t="str">
        <f t="shared" si="11"/>
        <v>Grand Knight Frog</v>
      </c>
      <c r="O192" t="str">
        <f t="shared" si="11"/>
        <v>Grand Knight Frog</v>
      </c>
      <c r="P192" t="str">
        <f t="shared" si="11"/>
        <v>Grand Knight Frog</v>
      </c>
      <c r="Q192" t="str">
        <f t="shared" si="11"/>
        <v>Grand Knight Frog</v>
      </c>
      <c r="R192" t="str">
        <f t="shared" si="11"/>
        <v>Grand Knight Frog</v>
      </c>
      <c r="S192" t="str">
        <f t="shared" si="11"/>
        <v>Grand Knight Frog</v>
      </c>
    </row>
    <row r="193" spans="1:19" x14ac:dyDescent="0.3">
      <c r="A193" t="str">
        <f>Cartas!B193</f>
        <v>Gravity Bender</v>
      </c>
      <c r="B193">
        <v>50</v>
      </c>
      <c r="C193" t="str">
        <f>IF(Cartas!I193="Chaos","Lich",IF(Cartas!I193="Aether","Samael",IF(Cartas!I193="Wyld","Gorc","Ursurio")))</f>
        <v>Samael</v>
      </c>
      <c r="D193">
        <v>6</v>
      </c>
      <c r="E193" t="str">
        <f t="shared" si="11"/>
        <v>Gravity Bender</v>
      </c>
      <c r="F193" t="str">
        <f t="shared" si="11"/>
        <v>Gravity Bender</v>
      </c>
      <c r="G193" t="str">
        <f t="shared" si="11"/>
        <v>Gravity Bender</v>
      </c>
      <c r="H193" t="str">
        <f t="shared" si="11"/>
        <v>Gravity Bender</v>
      </c>
      <c r="I193" t="str">
        <f t="shared" si="11"/>
        <v>Gravity Bender</v>
      </c>
      <c r="J193" t="str">
        <f t="shared" si="11"/>
        <v>Gravity Bender</v>
      </c>
      <c r="K193" t="str">
        <f t="shared" si="11"/>
        <v>Gravity Bender</v>
      </c>
      <c r="L193" t="str">
        <f t="shared" si="11"/>
        <v>Gravity Bender</v>
      </c>
      <c r="M193" t="str">
        <f t="shared" si="11"/>
        <v>Gravity Bender</v>
      </c>
      <c r="N193" t="str">
        <f t="shared" si="11"/>
        <v>Gravity Bender</v>
      </c>
      <c r="O193" t="str">
        <f t="shared" si="11"/>
        <v>Gravity Bender</v>
      </c>
      <c r="P193" t="str">
        <f t="shared" si="11"/>
        <v>Gravity Bender</v>
      </c>
      <c r="Q193" t="str">
        <f t="shared" si="11"/>
        <v>Gravity Bender</v>
      </c>
      <c r="R193" t="str">
        <f t="shared" si="11"/>
        <v>Gravity Bender</v>
      </c>
      <c r="S193" t="str">
        <f t="shared" si="11"/>
        <v>Gravity Bender</v>
      </c>
    </row>
    <row r="194" spans="1:19" x14ac:dyDescent="0.3">
      <c r="A194" t="str">
        <f>Cartas!B194</f>
        <v>Gravity Swell</v>
      </c>
      <c r="B194">
        <v>50</v>
      </c>
      <c r="C194" t="str">
        <f>IF(Cartas!I194="Chaos","Lich",IF(Cartas!I194="Aether","Samael",IF(Cartas!I194="Wyld","Gorc","Ursurio")))</f>
        <v>Samael</v>
      </c>
      <c r="D194">
        <v>6</v>
      </c>
      <c r="E194" t="str">
        <f t="shared" si="11"/>
        <v>Gravity Swell</v>
      </c>
      <c r="F194" t="str">
        <f t="shared" si="11"/>
        <v>Gravity Swell</v>
      </c>
      <c r="G194" t="str">
        <f t="shared" si="11"/>
        <v>Gravity Swell</v>
      </c>
      <c r="H194" t="str">
        <f t="shared" si="11"/>
        <v>Gravity Swell</v>
      </c>
      <c r="I194" t="str">
        <f t="shared" si="11"/>
        <v>Gravity Swell</v>
      </c>
      <c r="J194" t="str">
        <f t="shared" si="11"/>
        <v>Gravity Swell</v>
      </c>
      <c r="K194" t="str">
        <f t="shared" si="11"/>
        <v>Gravity Swell</v>
      </c>
      <c r="L194" t="str">
        <f t="shared" si="11"/>
        <v>Gravity Swell</v>
      </c>
      <c r="M194" t="str">
        <f t="shared" si="11"/>
        <v>Gravity Swell</v>
      </c>
      <c r="N194" t="str">
        <f t="shared" si="11"/>
        <v>Gravity Swell</v>
      </c>
      <c r="O194" t="str">
        <f t="shared" si="11"/>
        <v>Gravity Swell</v>
      </c>
      <c r="P194" t="str">
        <f t="shared" si="11"/>
        <v>Gravity Swell</v>
      </c>
      <c r="Q194" t="str">
        <f t="shared" si="11"/>
        <v>Gravity Swell</v>
      </c>
      <c r="R194" t="str">
        <f t="shared" si="11"/>
        <v>Gravity Swell</v>
      </c>
      <c r="S194" t="str">
        <f t="shared" si="11"/>
        <v>Gravity Swell</v>
      </c>
    </row>
    <row r="195" spans="1:19" x14ac:dyDescent="0.3">
      <c r="A195" t="str">
        <f>Cartas!B195</f>
        <v>Gravity Tide</v>
      </c>
      <c r="B195">
        <v>50</v>
      </c>
      <c r="C195" t="str">
        <f>IF(Cartas!I195="Chaos","Lich",IF(Cartas!I195="Aether","Samael",IF(Cartas!I195="Wyld","Gorc","Ursurio")))</f>
        <v>Samael</v>
      </c>
      <c r="D195">
        <v>6</v>
      </c>
      <c r="E195" t="str">
        <f t="shared" si="11"/>
        <v>Gravity Tide</v>
      </c>
      <c r="F195" t="str">
        <f t="shared" si="11"/>
        <v>Gravity Tide</v>
      </c>
      <c r="G195" t="str">
        <f t="shared" si="11"/>
        <v>Gravity Tide</v>
      </c>
      <c r="H195" t="str">
        <f t="shared" si="11"/>
        <v>Gravity Tide</v>
      </c>
      <c r="I195" t="str">
        <f t="shared" si="11"/>
        <v>Gravity Tide</v>
      </c>
      <c r="J195" t="str">
        <f t="shared" si="11"/>
        <v>Gravity Tide</v>
      </c>
      <c r="K195" t="str">
        <f t="shared" si="11"/>
        <v>Gravity Tide</v>
      </c>
      <c r="L195" t="str">
        <f t="shared" si="11"/>
        <v>Gravity Tide</v>
      </c>
      <c r="M195" t="str">
        <f t="shared" si="11"/>
        <v>Gravity Tide</v>
      </c>
      <c r="N195" t="str">
        <f t="shared" si="11"/>
        <v>Gravity Tide</v>
      </c>
      <c r="O195" t="str">
        <f t="shared" si="11"/>
        <v>Gravity Tide</v>
      </c>
      <c r="P195" t="str">
        <f t="shared" si="11"/>
        <v>Gravity Tide</v>
      </c>
      <c r="Q195" t="str">
        <f t="shared" si="11"/>
        <v>Gravity Tide</v>
      </c>
      <c r="R195" t="str">
        <f t="shared" si="11"/>
        <v>Gravity Tide</v>
      </c>
      <c r="S195" t="str">
        <f t="shared" si="11"/>
        <v>Gravity Tide</v>
      </c>
    </row>
    <row r="196" spans="1:19" x14ac:dyDescent="0.3">
      <c r="A196" t="str">
        <f>Cartas!B196</f>
        <v>great sage of croaks</v>
      </c>
      <c r="B196">
        <v>50</v>
      </c>
      <c r="C196" t="str">
        <f>IF(Cartas!I196="Chaos","Lich",IF(Cartas!I196="Aether","Samael",IF(Cartas!I196="Wyld","Gorc","Ursurio")))</f>
        <v>Gorc</v>
      </c>
      <c r="D196">
        <v>6</v>
      </c>
      <c r="E196" t="str">
        <f t="shared" si="11"/>
        <v>great sage of croaks</v>
      </c>
      <c r="F196" t="str">
        <f t="shared" si="11"/>
        <v>great sage of croaks</v>
      </c>
      <c r="G196" t="str">
        <f t="shared" si="11"/>
        <v>great sage of croaks</v>
      </c>
      <c r="H196" t="str">
        <f t="shared" si="11"/>
        <v>great sage of croaks</v>
      </c>
      <c r="I196" t="str">
        <f t="shared" si="11"/>
        <v>great sage of croaks</v>
      </c>
      <c r="J196" t="str">
        <f t="shared" si="11"/>
        <v>great sage of croaks</v>
      </c>
      <c r="K196" t="str">
        <f t="shared" si="11"/>
        <v>great sage of croaks</v>
      </c>
      <c r="L196" t="str">
        <f t="shared" si="11"/>
        <v>great sage of croaks</v>
      </c>
      <c r="M196" t="str">
        <f t="shared" si="11"/>
        <v>great sage of croaks</v>
      </c>
      <c r="N196" t="str">
        <f t="shared" si="11"/>
        <v>great sage of croaks</v>
      </c>
      <c r="O196" t="str">
        <f t="shared" si="11"/>
        <v>great sage of croaks</v>
      </c>
      <c r="P196" t="str">
        <f t="shared" si="11"/>
        <v>great sage of croaks</v>
      </c>
      <c r="Q196" t="str">
        <f t="shared" si="11"/>
        <v>great sage of croaks</v>
      </c>
      <c r="R196" t="str">
        <f t="shared" si="11"/>
        <v>great sage of croaks</v>
      </c>
      <c r="S196" t="str">
        <f t="shared" si="11"/>
        <v>great sage of croaks</v>
      </c>
    </row>
    <row r="197" spans="1:19" x14ac:dyDescent="0.3">
      <c r="A197" t="str">
        <f>Cartas!B197</f>
        <v>Griffin Knight</v>
      </c>
      <c r="B197">
        <v>50</v>
      </c>
      <c r="C197" t="str">
        <f>IF(Cartas!I197="Chaos","Lich",IF(Cartas!I197="Aether","Samael",IF(Cartas!I197="Wyld","Gorc","Ursurio")))</f>
        <v>Samael</v>
      </c>
      <c r="D197">
        <v>6</v>
      </c>
      <c r="E197" t="str">
        <f t="shared" si="11"/>
        <v>Griffin Knight</v>
      </c>
      <c r="F197" t="str">
        <f t="shared" si="11"/>
        <v>Griffin Knight</v>
      </c>
      <c r="G197" t="str">
        <f t="shared" si="11"/>
        <v>Griffin Knight</v>
      </c>
      <c r="H197" t="str">
        <f t="shared" si="11"/>
        <v>Griffin Knight</v>
      </c>
      <c r="I197" t="str">
        <f t="shared" si="11"/>
        <v>Griffin Knight</v>
      </c>
      <c r="J197" t="str">
        <f t="shared" si="11"/>
        <v>Griffin Knight</v>
      </c>
      <c r="K197" t="str">
        <f t="shared" si="11"/>
        <v>Griffin Knight</v>
      </c>
      <c r="L197" t="str">
        <f t="shared" si="11"/>
        <v>Griffin Knight</v>
      </c>
      <c r="M197" t="str">
        <f t="shared" si="11"/>
        <v>Griffin Knight</v>
      </c>
      <c r="N197" t="str">
        <f t="shared" si="11"/>
        <v>Griffin Knight</v>
      </c>
      <c r="O197" t="str">
        <f t="shared" si="11"/>
        <v>Griffin Knight</v>
      </c>
      <c r="P197" t="str">
        <f t="shared" si="11"/>
        <v>Griffin Knight</v>
      </c>
      <c r="Q197" t="str">
        <f t="shared" si="11"/>
        <v>Griffin Knight</v>
      </c>
      <c r="R197" t="str">
        <f t="shared" si="11"/>
        <v>Griffin Knight</v>
      </c>
      <c r="S197" t="str">
        <f t="shared" si="11"/>
        <v>Griffin Knight</v>
      </c>
    </row>
    <row r="198" spans="1:19" x14ac:dyDescent="0.3">
      <c r="A198" t="str">
        <f>Cartas!B198</f>
        <v>Hailstone Dragon</v>
      </c>
      <c r="B198">
        <v>50</v>
      </c>
      <c r="C198" t="str">
        <f>IF(Cartas!I198="Chaos","Lich",IF(Cartas!I198="Aether","Samael",IF(Cartas!I198="Wyld","Gorc","Ursurio")))</f>
        <v>Samael</v>
      </c>
      <c r="D198">
        <v>6</v>
      </c>
      <c r="E198" t="str">
        <f t="shared" si="11"/>
        <v>Hailstone Dragon</v>
      </c>
      <c r="F198" t="str">
        <f t="shared" si="11"/>
        <v>Hailstone Dragon</v>
      </c>
      <c r="G198" t="str">
        <f t="shared" si="11"/>
        <v>Hailstone Dragon</v>
      </c>
      <c r="H198" t="str">
        <f t="shared" si="11"/>
        <v>Hailstone Dragon</v>
      </c>
      <c r="I198" t="str">
        <f t="shared" si="11"/>
        <v>Hailstone Dragon</v>
      </c>
      <c r="J198" t="str">
        <f t="shared" si="11"/>
        <v>Hailstone Dragon</v>
      </c>
      <c r="K198" t="str">
        <f t="shared" si="11"/>
        <v>Hailstone Dragon</v>
      </c>
      <c r="L198" t="str">
        <f t="shared" si="11"/>
        <v>Hailstone Dragon</v>
      </c>
      <c r="M198" t="str">
        <f t="shared" si="11"/>
        <v>Hailstone Dragon</v>
      </c>
      <c r="N198" t="str">
        <f t="shared" si="11"/>
        <v>Hailstone Dragon</v>
      </c>
      <c r="O198" t="str">
        <f t="shared" si="11"/>
        <v>Hailstone Dragon</v>
      </c>
      <c r="P198" t="str">
        <f t="shared" si="11"/>
        <v>Hailstone Dragon</v>
      </c>
      <c r="Q198" t="str">
        <f t="shared" si="11"/>
        <v>Hailstone Dragon</v>
      </c>
      <c r="R198" t="str">
        <f t="shared" si="11"/>
        <v>Hailstone Dragon</v>
      </c>
      <c r="S198" t="str">
        <f t="shared" si="11"/>
        <v>Hailstone Dragon</v>
      </c>
    </row>
    <row r="199" spans="1:19" x14ac:dyDescent="0.3">
      <c r="A199" t="str">
        <f>Cartas!B199</f>
        <v>heart of the Wyld</v>
      </c>
      <c r="B199">
        <v>50</v>
      </c>
      <c r="C199" t="str">
        <f>IF(Cartas!I199="Chaos","Lich",IF(Cartas!I199="Aether","Samael",IF(Cartas!I199="Wyld","Gorc","Ursurio")))</f>
        <v>Gorc</v>
      </c>
      <c r="D199">
        <v>6</v>
      </c>
      <c r="E199" t="str">
        <f t="shared" si="11"/>
        <v>heart of the Wyld</v>
      </c>
      <c r="F199" t="str">
        <f t="shared" si="11"/>
        <v>heart of the Wyld</v>
      </c>
      <c r="G199" t="str">
        <f t="shared" si="11"/>
        <v>heart of the Wyld</v>
      </c>
      <c r="H199" t="str">
        <f t="shared" si="11"/>
        <v>heart of the Wyld</v>
      </c>
      <c r="I199" t="str">
        <f t="shared" si="11"/>
        <v>heart of the Wyld</v>
      </c>
      <c r="J199" t="str">
        <f t="shared" si="11"/>
        <v>heart of the Wyld</v>
      </c>
      <c r="K199" t="str">
        <f t="shared" si="11"/>
        <v>heart of the Wyld</v>
      </c>
      <c r="L199" t="str">
        <f t="shared" si="11"/>
        <v>heart of the Wyld</v>
      </c>
      <c r="M199" t="str">
        <f t="shared" si="11"/>
        <v>heart of the Wyld</v>
      </c>
      <c r="N199" t="str">
        <f t="shared" si="11"/>
        <v>heart of the Wyld</v>
      </c>
      <c r="O199" t="str">
        <f t="shared" si="11"/>
        <v>heart of the Wyld</v>
      </c>
      <c r="P199" t="str">
        <f t="shared" si="11"/>
        <v>heart of the Wyld</v>
      </c>
      <c r="Q199" t="str">
        <f t="shared" si="11"/>
        <v>heart of the Wyld</v>
      </c>
      <c r="R199" t="str">
        <f t="shared" si="11"/>
        <v>heart of the Wyld</v>
      </c>
      <c r="S199" t="str">
        <f t="shared" si="11"/>
        <v>heart of the Wyld</v>
      </c>
    </row>
    <row r="200" spans="1:19" x14ac:dyDescent="0.3">
      <c r="A200" t="str">
        <f>Cartas!B200</f>
        <v>Hekaton</v>
      </c>
      <c r="B200">
        <v>50</v>
      </c>
      <c r="C200" t="str">
        <f>IF(Cartas!I200="Chaos","Lich",IF(Cartas!I200="Aether","Samael",IF(Cartas!I200="Wyld","Gorc","Ursurio")))</f>
        <v>Gorc</v>
      </c>
      <c r="D200">
        <v>6</v>
      </c>
      <c r="E200" t="str">
        <f t="shared" si="11"/>
        <v>Hekaton</v>
      </c>
      <c r="F200" t="str">
        <f t="shared" si="11"/>
        <v>Hekaton</v>
      </c>
      <c r="G200" t="str">
        <f t="shared" si="11"/>
        <v>Hekaton</v>
      </c>
      <c r="H200" t="str">
        <f t="shared" si="11"/>
        <v>Hekaton</v>
      </c>
      <c r="I200" t="str">
        <f t="shared" si="11"/>
        <v>Hekaton</v>
      </c>
      <c r="J200" t="str">
        <f t="shared" si="11"/>
        <v>Hekaton</v>
      </c>
      <c r="K200" t="str">
        <f t="shared" si="11"/>
        <v>Hekaton</v>
      </c>
      <c r="L200" t="str">
        <f t="shared" si="11"/>
        <v>Hekaton</v>
      </c>
      <c r="M200" t="str">
        <f t="shared" si="11"/>
        <v>Hekaton</v>
      </c>
      <c r="N200" t="str">
        <f t="shared" si="11"/>
        <v>Hekaton</v>
      </c>
      <c r="O200" t="str">
        <f t="shared" si="11"/>
        <v>Hekaton</v>
      </c>
      <c r="P200" t="str">
        <f t="shared" si="11"/>
        <v>Hekaton</v>
      </c>
      <c r="Q200" t="str">
        <f t="shared" si="11"/>
        <v>Hekaton</v>
      </c>
      <c r="R200" t="str">
        <f t="shared" si="11"/>
        <v>Hekaton</v>
      </c>
      <c r="S200" t="str">
        <f t="shared" si="11"/>
        <v>Hekaton</v>
      </c>
    </row>
    <row r="201" spans="1:19" x14ac:dyDescent="0.3">
      <c r="A201" t="str">
        <f>Cartas!B201</f>
        <v>Hekaton, Sky Scraper</v>
      </c>
      <c r="B201">
        <v>50</v>
      </c>
      <c r="C201" t="str">
        <f>IF(Cartas!I201="Chaos","Lich",IF(Cartas!I201="Aether","Samael",IF(Cartas!I201="Wyld","Gorc","Ursurio")))</f>
        <v>Gorc</v>
      </c>
      <c r="D201">
        <v>6</v>
      </c>
      <c r="E201" t="str">
        <f t="shared" si="11"/>
        <v>Hekaton, Sky Scraper</v>
      </c>
      <c r="F201" t="str">
        <f t="shared" si="11"/>
        <v>Hekaton, Sky Scraper</v>
      </c>
      <c r="G201" t="str">
        <f t="shared" si="11"/>
        <v>Hekaton, Sky Scraper</v>
      </c>
      <c r="H201" t="str">
        <f t="shared" si="11"/>
        <v>Hekaton, Sky Scraper</v>
      </c>
      <c r="I201" t="str">
        <f t="shared" si="11"/>
        <v>Hekaton, Sky Scraper</v>
      </c>
      <c r="J201" t="str">
        <f t="shared" si="11"/>
        <v>Hekaton, Sky Scraper</v>
      </c>
      <c r="K201" t="str">
        <f t="shared" si="11"/>
        <v>Hekaton, Sky Scraper</v>
      </c>
      <c r="L201" t="str">
        <f t="shared" si="11"/>
        <v>Hekaton, Sky Scraper</v>
      </c>
      <c r="M201" t="str">
        <f t="shared" si="11"/>
        <v>Hekaton, Sky Scraper</v>
      </c>
      <c r="N201" t="str">
        <f t="shared" si="11"/>
        <v>Hekaton, Sky Scraper</v>
      </c>
      <c r="O201" t="str">
        <f t="shared" si="11"/>
        <v>Hekaton, Sky Scraper</v>
      </c>
      <c r="P201" t="str">
        <f t="shared" si="11"/>
        <v>Hekaton, Sky Scraper</v>
      </c>
      <c r="Q201" t="str">
        <f t="shared" si="11"/>
        <v>Hekaton, Sky Scraper</v>
      </c>
      <c r="R201" t="str">
        <f t="shared" si="11"/>
        <v>Hekaton, Sky Scraper</v>
      </c>
      <c r="S201" t="str">
        <f t="shared" si="11"/>
        <v>Hekaton, Sky Scraper</v>
      </c>
    </row>
    <row r="202" spans="1:19" x14ac:dyDescent="0.3">
      <c r="A202" t="str">
        <f>Cartas!B202</f>
        <v>Hekaton, Son of Earth</v>
      </c>
      <c r="B202">
        <v>50</v>
      </c>
      <c r="C202" t="str">
        <f>IF(Cartas!I202="Chaos","Lich",IF(Cartas!I202="Aether","Samael",IF(Cartas!I202="Wyld","Gorc","Ursurio")))</f>
        <v>Gorc</v>
      </c>
      <c r="D202">
        <v>6</v>
      </c>
      <c r="E202" t="str">
        <f t="shared" si="11"/>
        <v>Hekaton, Son of Earth</v>
      </c>
      <c r="F202" t="str">
        <f t="shared" si="11"/>
        <v>Hekaton, Son of Earth</v>
      </c>
      <c r="G202" t="str">
        <f t="shared" si="11"/>
        <v>Hekaton, Son of Earth</v>
      </c>
      <c r="H202" t="str">
        <f t="shared" si="11"/>
        <v>Hekaton, Son of Earth</v>
      </c>
      <c r="I202" t="str">
        <f t="shared" si="11"/>
        <v>Hekaton, Son of Earth</v>
      </c>
      <c r="J202" t="str">
        <f t="shared" si="11"/>
        <v>Hekaton, Son of Earth</v>
      </c>
      <c r="K202" t="str">
        <f t="shared" si="11"/>
        <v>Hekaton, Son of Earth</v>
      </c>
      <c r="L202" t="str">
        <f t="shared" si="11"/>
        <v>Hekaton, Son of Earth</v>
      </c>
      <c r="M202" t="str">
        <f t="shared" si="11"/>
        <v>Hekaton, Son of Earth</v>
      </c>
      <c r="N202" t="str">
        <f t="shared" si="11"/>
        <v>Hekaton, Son of Earth</v>
      </c>
      <c r="O202" t="str">
        <f t="shared" si="11"/>
        <v>Hekaton, Son of Earth</v>
      </c>
      <c r="P202" t="str">
        <f t="shared" si="11"/>
        <v>Hekaton, Son of Earth</v>
      </c>
      <c r="Q202" t="str">
        <f t="shared" si="11"/>
        <v>Hekaton, Son of Earth</v>
      </c>
      <c r="R202" t="str">
        <f t="shared" si="11"/>
        <v>Hekaton, Son of Earth</v>
      </c>
      <c r="S202" t="str">
        <f t="shared" si="11"/>
        <v>Hekaton, Son of Earth</v>
      </c>
    </row>
    <row r="203" spans="1:19" x14ac:dyDescent="0.3">
      <c r="A203" t="str">
        <f>Cartas!B203</f>
        <v>Hellfrog</v>
      </c>
      <c r="B203">
        <v>50</v>
      </c>
      <c r="C203" t="str">
        <f>IF(Cartas!I203="Chaos","Lich",IF(Cartas!I203="Aether","Samael",IF(Cartas!I203="Wyld","Gorc","Ursurio")))</f>
        <v>Lich</v>
      </c>
      <c r="D203">
        <v>6</v>
      </c>
      <c r="E203" t="str">
        <f t="shared" si="11"/>
        <v>Hellfrog</v>
      </c>
      <c r="F203" t="str">
        <f t="shared" si="11"/>
        <v>Hellfrog</v>
      </c>
      <c r="G203" t="str">
        <f t="shared" si="11"/>
        <v>Hellfrog</v>
      </c>
      <c r="H203" t="str">
        <f t="shared" si="11"/>
        <v>Hellfrog</v>
      </c>
      <c r="I203" t="str">
        <f t="shared" si="11"/>
        <v>Hellfrog</v>
      </c>
      <c r="J203" t="str">
        <f t="shared" si="11"/>
        <v>Hellfrog</v>
      </c>
      <c r="K203" t="str">
        <f t="shared" si="11"/>
        <v>Hellfrog</v>
      </c>
      <c r="L203" t="str">
        <f t="shared" si="11"/>
        <v>Hellfrog</v>
      </c>
      <c r="M203" t="str">
        <f t="shared" si="11"/>
        <v>Hellfrog</v>
      </c>
      <c r="N203" t="str">
        <f t="shared" si="11"/>
        <v>Hellfrog</v>
      </c>
      <c r="O203" t="str">
        <f t="shared" si="11"/>
        <v>Hellfrog</v>
      </c>
      <c r="P203" t="str">
        <f t="shared" si="11"/>
        <v>Hellfrog</v>
      </c>
      <c r="Q203" t="str">
        <f t="shared" si="11"/>
        <v>Hellfrog</v>
      </c>
      <c r="R203" t="str">
        <f t="shared" si="11"/>
        <v>Hellfrog</v>
      </c>
      <c r="S203" t="str">
        <f t="shared" si="11"/>
        <v>Hellfrog</v>
      </c>
    </row>
    <row r="204" spans="1:19" x14ac:dyDescent="0.3">
      <c r="A204" t="str">
        <f>Cartas!B204</f>
        <v>Hemorrhage Demon</v>
      </c>
      <c r="B204">
        <v>50</v>
      </c>
      <c r="C204" t="str">
        <f>IF(Cartas!I204="Chaos","Lich",IF(Cartas!I204="Aether","Samael",IF(Cartas!I204="Wyld","Gorc","Ursurio")))</f>
        <v>Lich</v>
      </c>
      <c r="D204">
        <v>6</v>
      </c>
      <c r="E204" t="str">
        <f t="shared" ref="E204:S220" si="12">$A204</f>
        <v>Hemorrhage Demon</v>
      </c>
      <c r="F204" t="str">
        <f t="shared" si="12"/>
        <v>Hemorrhage Demon</v>
      </c>
      <c r="G204" t="str">
        <f t="shared" si="12"/>
        <v>Hemorrhage Demon</v>
      </c>
      <c r="H204" t="str">
        <f t="shared" si="12"/>
        <v>Hemorrhage Demon</v>
      </c>
      <c r="I204" t="str">
        <f t="shared" si="12"/>
        <v>Hemorrhage Demon</v>
      </c>
      <c r="J204" t="str">
        <f t="shared" si="12"/>
        <v>Hemorrhage Demon</v>
      </c>
      <c r="K204" t="str">
        <f t="shared" si="12"/>
        <v>Hemorrhage Demon</v>
      </c>
      <c r="L204" t="str">
        <f t="shared" si="12"/>
        <v>Hemorrhage Demon</v>
      </c>
      <c r="M204" t="str">
        <f t="shared" si="12"/>
        <v>Hemorrhage Demon</v>
      </c>
      <c r="N204" t="str">
        <f t="shared" si="12"/>
        <v>Hemorrhage Demon</v>
      </c>
      <c r="O204" t="str">
        <f t="shared" si="12"/>
        <v>Hemorrhage Demon</v>
      </c>
      <c r="P204" t="str">
        <f t="shared" si="12"/>
        <v>Hemorrhage Demon</v>
      </c>
      <c r="Q204" t="str">
        <f t="shared" si="12"/>
        <v>Hemorrhage Demon</v>
      </c>
      <c r="R204" t="str">
        <f t="shared" si="12"/>
        <v>Hemorrhage Demon</v>
      </c>
      <c r="S204" t="str">
        <f t="shared" si="12"/>
        <v>Hemorrhage Demon</v>
      </c>
    </row>
    <row r="205" spans="1:19" x14ac:dyDescent="0.3">
      <c r="A205" t="str">
        <f>Cartas!B205</f>
        <v>Heoric Frog</v>
      </c>
      <c r="B205">
        <v>50</v>
      </c>
      <c r="C205" t="str">
        <f>IF(Cartas!I205="Chaos","Lich",IF(Cartas!I205="Aether","Samael",IF(Cartas!I205="Wyld","Gorc","Ursurio")))</f>
        <v>Samael</v>
      </c>
      <c r="D205">
        <v>6</v>
      </c>
      <c r="E205" t="str">
        <f t="shared" si="12"/>
        <v>Heoric Frog</v>
      </c>
      <c r="F205" t="str">
        <f t="shared" si="12"/>
        <v>Heoric Frog</v>
      </c>
      <c r="G205" t="str">
        <f t="shared" si="12"/>
        <v>Heoric Frog</v>
      </c>
      <c r="H205" t="str">
        <f t="shared" si="12"/>
        <v>Heoric Frog</v>
      </c>
      <c r="I205" t="str">
        <f t="shared" si="12"/>
        <v>Heoric Frog</v>
      </c>
      <c r="J205" t="str">
        <f t="shared" si="12"/>
        <v>Heoric Frog</v>
      </c>
      <c r="K205" t="str">
        <f t="shared" si="12"/>
        <v>Heoric Frog</v>
      </c>
      <c r="L205" t="str">
        <f t="shared" si="12"/>
        <v>Heoric Frog</v>
      </c>
      <c r="M205" t="str">
        <f t="shared" si="12"/>
        <v>Heoric Frog</v>
      </c>
      <c r="N205" t="str">
        <f t="shared" si="12"/>
        <v>Heoric Frog</v>
      </c>
      <c r="O205" t="str">
        <f t="shared" si="12"/>
        <v>Heoric Frog</v>
      </c>
      <c r="P205" t="str">
        <f t="shared" si="12"/>
        <v>Heoric Frog</v>
      </c>
      <c r="Q205" t="str">
        <f t="shared" si="12"/>
        <v>Heoric Frog</v>
      </c>
      <c r="R205" t="str">
        <f t="shared" si="12"/>
        <v>Heoric Frog</v>
      </c>
      <c r="S205" t="str">
        <f t="shared" si="12"/>
        <v>Heoric Frog</v>
      </c>
    </row>
    <row r="206" spans="1:19" x14ac:dyDescent="0.3">
      <c r="A206" t="str">
        <f>Cartas!B206</f>
        <v>High Guardian</v>
      </c>
      <c r="B206">
        <v>50</v>
      </c>
      <c r="C206" t="str">
        <f>IF(Cartas!I206="Chaos","Lich",IF(Cartas!I206="Aether","Samael",IF(Cartas!I206="Wyld","Gorc","Ursurio")))</f>
        <v>Samael</v>
      </c>
      <c r="D206">
        <v>6</v>
      </c>
      <c r="E206" t="str">
        <f t="shared" si="12"/>
        <v>High Guardian</v>
      </c>
      <c r="F206" t="str">
        <f t="shared" si="12"/>
        <v>High Guardian</v>
      </c>
      <c r="G206" t="str">
        <f t="shared" si="12"/>
        <v>High Guardian</v>
      </c>
      <c r="H206" t="str">
        <f t="shared" si="12"/>
        <v>High Guardian</v>
      </c>
      <c r="I206" t="str">
        <f t="shared" si="12"/>
        <v>High Guardian</v>
      </c>
      <c r="J206" t="str">
        <f t="shared" si="12"/>
        <v>High Guardian</v>
      </c>
      <c r="K206" t="str">
        <f t="shared" si="12"/>
        <v>High Guardian</v>
      </c>
      <c r="L206" t="str">
        <f t="shared" si="12"/>
        <v>High Guardian</v>
      </c>
      <c r="M206" t="str">
        <f t="shared" si="12"/>
        <v>High Guardian</v>
      </c>
      <c r="N206" t="str">
        <f t="shared" si="12"/>
        <v>High Guardian</v>
      </c>
      <c r="O206" t="str">
        <f t="shared" si="12"/>
        <v>High Guardian</v>
      </c>
      <c r="P206" t="str">
        <f t="shared" si="12"/>
        <v>High Guardian</v>
      </c>
      <c r="Q206" t="str">
        <f t="shared" si="12"/>
        <v>High Guardian</v>
      </c>
      <c r="R206" t="str">
        <f t="shared" si="12"/>
        <v>High Guardian</v>
      </c>
      <c r="S206" t="str">
        <f t="shared" si="12"/>
        <v>High Guardian</v>
      </c>
    </row>
    <row r="207" spans="1:19" x14ac:dyDescent="0.3">
      <c r="A207" t="str">
        <f>Cartas!B207</f>
        <v>High Judgment</v>
      </c>
      <c r="B207">
        <v>50</v>
      </c>
      <c r="C207" t="str">
        <f>IF(Cartas!I207="Chaos","Lich",IF(Cartas!I207="Aether","Samael",IF(Cartas!I207="Wyld","Gorc","Ursurio")))</f>
        <v>Samael</v>
      </c>
      <c r="D207">
        <v>6</v>
      </c>
      <c r="E207" t="str">
        <f t="shared" si="12"/>
        <v>High Judgment</v>
      </c>
      <c r="F207" t="str">
        <f t="shared" si="12"/>
        <v>High Judgment</v>
      </c>
      <c r="G207" t="str">
        <f t="shared" si="12"/>
        <v>High Judgment</v>
      </c>
      <c r="H207" t="str">
        <f t="shared" si="12"/>
        <v>High Judgment</v>
      </c>
      <c r="I207" t="str">
        <f t="shared" si="12"/>
        <v>High Judgment</v>
      </c>
      <c r="J207" t="str">
        <f t="shared" si="12"/>
        <v>High Judgment</v>
      </c>
      <c r="K207" t="str">
        <f t="shared" si="12"/>
        <v>High Judgment</v>
      </c>
      <c r="L207" t="str">
        <f t="shared" si="12"/>
        <v>High Judgment</v>
      </c>
      <c r="M207" t="str">
        <f t="shared" si="12"/>
        <v>High Judgment</v>
      </c>
      <c r="N207" t="str">
        <f t="shared" si="12"/>
        <v>High Judgment</v>
      </c>
      <c r="O207" t="str">
        <f t="shared" si="12"/>
        <v>High Judgment</v>
      </c>
      <c r="P207" t="str">
        <f t="shared" si="12"/>
        <v>High Judgment</v>
      </c>
      <c r="Q207" t="str">
        <f t="shared" si="12"/>
        <v>High Judgment</v>
      </c>
      <c r="R207" t="str">
        <f t="shared" si="12"/>
        <v>High Judgment</v>
      </c>
      <c r="S207" t="str">
        <f t="shared" si="12"/>
        <v>High Judgment</v>
      </c>
    </row>
    <row r="208" spans="1:19" x14ac:dyDescent="0.3">
      <c r="A208" t="str">
        <f>Cartas!B208</f>
        <v>High Knight Frog</v>
      </c>
      <c r="B208">
        <v>50</v>
      </c>
      <c r="C208" t="str">
        <f>IF(Cartas!I208="Chaos","Lich",IF(Cartas!I208="Aether","Samael",IF(Cartas!I208="Wyld","Gorc","Ursurio")))</f>
        <v>Samael</v>
      </c>
      <c r="D208">
        <v>6</v>
      </c>
      <c r="E208" t="str">
        <f t="shared" si="12"/>
        <v>High Knight Frog</v>
      </c>
      <c r="F208" t="str">
        <f t="shared" si="12"/>
        <v>High Knight Frog</v>
      </c>
      <c r="G208" t="str">
        <f t="shared" si="12"/>
        <v>High Knight Frog</v>
      </c>
      <c r="H208" t="str">
        <f t="shared" si="12"/>
        <v>High Knight Frog</v>
      </c>
      <c r="I208" t="str">
        <f t="shared" si="12"/>
        <v>High Knight Frog</v>
      </c>
      <c r="J208" t="str">
        <f t="shared" si="12"/>
        <v>High Knight Frog</v>
      </c>
      <c r="K208" t="str">
        <f t="shared" si="12"/>
        <v>High Knight Frog</v>
      </c>
      <c r="L208" t="str">
        <f t="shared" si="12"/>
        <v>High Knight Frog</v>
      </c>
      <c r="M208" t="str">
        <f t="shared" si="12"/>
        <v>High Knight Frog</v>
      </c>
      <c r="N208" t="str">
        <f t="shared" si="12"/>
        <v>High Knight Frog</v>
      </c>
      <c r="O208" t="str">
        <f t="shared" si="12"/>
        <v>High Knight Frog</v>
      </c>
      <c r="P208" t="str">
        <f t="shared" si="12"/>
        <v>High Knight Frog</v>
      </c>
      <c r="Q208" t="str">
        <f t="shared" si="12"/>
        <v>High Knight Frog</v>
      </c>
      <c r="R208" t="str">
        <f t="shared" si="12"/>
        <v>High Knight Frog</v>
      </c>
      <c r="S208" t="str">
        <f t="shared" si="12"/>
        <v>High Knight Frog</v>
      </c>
    </row>
    <row r="209" spans="1:19" x14ac:dyDescent="0.3">
      <c r="A209" t="str">
        <f>Cartas!B209</f>
        <v>Hill Elemental</v>
      </c>
      <c r="B209">
        <v>50</v>
      </c>
      <c r="C209" t="str">
        <f>IF(Cartas!I209="Chaos","Lich",IF(Cartas!I209="Aether","Samael",IF(Cartas!I209="Wyld","Gorc","Ursurio")))</f>
        <v>Gorc</v>
      </c>
      <c r="D209">
        <v>6</v>
      </c>
      <c r="E209" t="str">
        <f t="shared" si="12"/>
        <v>Hill Elemental</v>
      </c>
      <c r="F209" t="str">
        <f t="shared" si="12"/>
        <v>Hill Elemental</v>
      </c>
      <c r="G209" t="str">
        <f t="shared" si="12"/>
        <v>Hill Elemental</v>
      </c>
      <c r="H209" t="str">
        <f t="shared" si="12"/>
        <v>Hill Elemental</v>
      </c>
      <c r="I209" t="str">
        <f t="shared" si="12"/>
        <v>Hill Elemental</v>
      </c>
      <c r="J209" t="str">
        <f t="shared" si="12"/>
        <v>Hill Elemental</v>
      </c>
      <c r="K209" t="str">
        <f t="shared" si="12"/>
        <v>Hill Elemental</v>
      </c>
      <c r="L209" t="str">
        <f t="shared" si="12"/>
        <v>Hill Elemental</v>
      </c>
      <c r="M209" t="str">
        <f t="shared" si="12"/>
        <v>Hill Elemental</v>
      </c>
      <c r="N209" t="str">
        <f t="shared" si="12"/>
        <v>Hill Elemental</v>
      </c>
      <c r="O209" t="str">
        <f t="shared" si="12"/>
        <v>Hill Elemental</v>
      </c>
      <c r="P209" t="str">
        <f t="shared" si="12"/>
        <v>Hill Elemental</v>
      </c>
      <c r="Q209" t="str">
        <f t="shared" si="12"/>
        <v>Hill Elemental</v>
      </c>
      <c r="R209" t="str">
        <f t="shared" si="12"/>
        <v>Hill Elemental</v>
      </c>
      <c r="S209" t="str">
        <f t="shared" si="12"/>
        <v>Hill Elemental</v>
      </c>
    </row>
    <row r="210" spans="1:19" x14ac:dyDescent="0.3">
      <c r="A210" t="str">
        <f>Cartas!B210</f>
        <v>Hired Ogre</v>
      </c>
      <c r="B210">
        <v>50</v>
      </c>
      <c r="C210" t="str">
        <f>IF(Cartas!I210="Chaos","Lich",IF(Cartas!I210="Aether","Samael",IF(Cartas!I210="Wyld","Gorc","Ursurio")))</f>
        <v>Lich</v>
      </c>
      <c r="D210">
        <v>6</v>
      </c>
      <c r="E210" t="str">
        <f t="shared" si="12"/>
        <v>Hired Ogre</v>
      </c>
      <c r="F210" t="str">
        <f t="shared" si="12"/>
        <v>Hired Ogre</v>
      </c>
      <c r="G210" t="str">
        <f t="shared" si="12"/>
        <v>Hired Ogre</v>
      </c>
      <c r="H210" t="str">
        <f t="shared" si="12"/>
        <v>Hired Ogre</v>
      </c>
      <c r="I210" t="str">
        <f t="shared" si="12"/>
        <v>Hired Ogre</v>
      </c>
      <c r="J210" t="str">
        <f t="shared" si="12"/>
        <v>Hired Ogre</v>
      </c>
      <c r="K210" t="str">
        <f t="shared" si="12"/>
        <v>Hired Ogre</v>
      </c>
      <c r="L210" t="str">
        <f t="shared" si="12"/>
        <v>Hired Ogre</v>
      </c>
      <c r="M210" t="str">
        <f t="shared" si="12"/>
        <v>Hired Ogre</v>
      </c>
      <c r="N210" t="str">
        <f t="shared" si="12"/>
        <v>Hired Ogre</v>
      </c>
      <c r="O210" t="str">
        <f t="shared" si="12"/>
        <v>Hired Ogre</v>
      </c>
      <c r="P210" t="str">
        <f t="shared" si="12"/>
        <v>Hired Ogre</v>
      </c>
      <c r="Q210" t="str">
        <f t="shared" si="12"/>
        <v>Hired Ogre</v>
      </c>
      <c r="R210" t="str">
        <f t="shared" si="12"/>
        <v>Hired Ogre</v>
      </c>
      <c r="S210" t="str">
        <f t="shared" si="12"/>
        <v>Hired Ogre</v>
      </c>
    </row>
    <row r="211" spans="1:19" x14ac:dyDescent="0.3">
      <c r="A211" t="str">
        <f>Cartas!B211</f>
        <v>Honeycomb Dragon</v>
      </c>
      <c r="B211">
        <v>50</v>
      </c>
      <c r="C211" t="str">
        <f>IF(Cartas!I211="Chaos","Lich",IF(Cartas!I211="Aether","Samael",IF(Cartas!I211="Wyld","Gorc","Ursurio")))</f>
        <v>Gorc</v>
      </c>
      <c r="D211">
        <v>6</v>
      </c>
      <c r="E211" t="str">
        <f t="shared" si="12"/>
        <v>Honeycomb Dragon</v>
      </c>
      <c r="F211" t="str">
        <f t="shared" si="12"/>
        <v>Honeycomb Dragon</v>
      </c>
      <c r="G211" t="str">
        <f t="shared" si="12"/>
        <v>Honeycomb Dragon</v>
      </c>
      <c r="H211" t="str">
        <f t="shared" si="12"/>
        <v>Honeycomb Dragon</v>
      </c>
      <c r="I211" t="str">
        <f t="shared" si="12"/>
        <v>Honeycomb Dragon</v>
      </c>
      <c r="J211" t="str">
        <f t="shared" si="12"/>
        <v>Honeycomb Dragon</v>
      </c>
      <c r="K211" t="str">
        <f t="shared" si="12"/>
        <v>Honeycomb Dragon</v>
      </c>
      <c r="L211" t="str">
        <f t="shared" si="12"/>
        <v>Honeycomb Dragon</v>
      </c>
      <c r="M211" t="str">
        <f t="shared" si="12"/>
        <v>Honeycomb Dragon</v>
      </c>
      <c r="N211" t="str">
        <f t="shared" si="12"/>
        <v>Honeycomb Dragon</v>
      </c>
      <c r="O211" t="str">
        <f t="shared" si="12"/>
        <v>Honeycomb Dragon</v>
      </c>
      <c r="P211" t="str">
        <f t="shared" si="12"/>
        <v>Honeycomb Dragon</v>
      </c>
      <c r="Q211" t="str">
        <f t="shared" si="12"/>
        <v>Honeycomb Dragon</v>
      </c>
      <c r="R211" t="str">
        <f t="shared" si="12"/>
        <v>Honeycomb Dragon</v>
      </c>
      <c r="S211" t="str">
        <f t="shared" si="12"/>
        <v>Honeycomb Dragon</v>
      </c>
    </row>
    <row r="212" spans="1:19" x14ac:dyDescent="0.3">
      <c r="A212" t="str">
        <f>Cartas!B212</f>
        <v>Horned Rakken</v>
      </c>
      <c r="B212">
        <v>50</v>
      </c>
      <c r="C212" t="str">
        <f>IF(Cartas!I212="Chaos","Lich",IF(Cartas!I212="Aether","Samael",IF(Cartas!I212="Wyld","Gorc","Ursurio")))</f>
        <v>Lich</v>
      </c>
      <c r="D212">
        <v>6</v>
      </c>
      <c r="E212" t="str">
        <f t="shared" si="12"/>
        <v>Horned Rakken</v>
      </c>
      <c r="F212" t="str">
        <f t="shared" si="12"/>
        <v>Horned Rakken</v>
      </c>
      <c r="G212" t="str">
        <f t="shared" si="12"/>
        <v>Horned Rakken</v>
      </c>
      <c r="H212" t="str">
        <f t="shared" si="12"/>
        <v>Horned Rakken</v>
      </c>
      <c r="I212" t="str">
        <f t="shared" si="12"/>
        <v>Horned Rakken</v>
      </c>
      <c r="J212" t="str">
        <f t="shared" si="12"/>
        <v>Horned Rakken</v>
      </c>
      <c r="K212" t="str">
        <f t="shared" si="12"/>
        <v>Horned Rakken</v>
      </c>
      <c r="L212" t="str">
        <f t="shared" si="12"/>
        <v>Horned Rakken</v>
      </c>
      <c r="M212" t="str">
        <f t="shared" si="12"/>
        <v>Horned Rakken</v>
      </c>
      <c r="N212" t="str">
        <f t="shared" si="12"/>
        <v>Horned Rakken</v>
      </c>
      <c r="O212" t="str">
        <f t="shared" si="12"/>
        <v>Horned Rakken</v>
      </c>
      <c r="P212" t="str">
        <f t="shared" si="12"/>
        <v>Horned Rakken</v>
      </c>
      <c r="Q212" t="str">
        <f t="shared" si="12"/>
        <v>Horned Rakken</v>
      </c>
      <c r="R212" t="str">
        <f t="shared" si="12"/>
        <v>Horned Rakken</v>
      </c>
      <c r="S212" t="str">
        <f t="shared" si="12"/>
        <v>Horned Rakken</v>
      </c>
    </row>
    <row r="213" spans="1:19" x14ac:dyDescent="0.3">
      <c r="A213" t="str">
        <f>Cartas!B213</f>
        <v>Hotiron Skeleton</v>
      </c>
      <c r="B213">
        <v>50</v>
      </c>
      <c r="C213" t="str">
        <f>IF(Cartas!I213="Chaos","Lich",IF(Cartas!I213="Aether","Samael",IF(Cartas!I213="Wyld","Gorc","Ursurio")))</f>
        <v>Lich</v>
      </c>
      <c r="D213">
        <v>6</v>
      </c>
      <c r="E213" t="str">
        <f t="shared" si="12"/>
        <v>Hotiron Skeleton</v>
      </c>
      <c r="F213" t="str">
        <f t="shared" si="12"/>
        <v>Hotiron Skeleton</v>
      </c>
      <c r="G213" t="str">
        <f t="shared" si="12"/>
        <v>Hotiron Skeleton</v>
      </c>
      <c r="H213" t="str">
        <f t="shared" si="12"/>
        <v>Hotiron Skeleton</v>
      </c>
      <c r="I213" t="str">
        <f t="shared" si="12"/>
        <v>Hotiron Skeleton</v>
      </c>
      <c r="J213" t="str">
        <f t="shared" si="12"/>
        <v>Hotiron Skeleton</v>
      </c>
      <c r="K213" t="str">
        <f t="shared" si="12"/>
        <v>Hotiron Skeleton</v>
      </c>
      <c r="L213" t="str">
        <f t="shared" si="12"/>
        <v>Hotiron Skeleton</v>
      </c>
      <c r="M213" t="str">
        <f t="shared" si="12"/>
        <v>Hotiron Skeleton</v>
      </c>
      <c r="N213" t="str">
        <f t="shared" si="12"/>
        <v>Hotiron Skeleton</v>
      </c>
      <c r="O213" t="str">
        <f t="shared" si="12"/>
        <v>Hotiron Skeleton</v>
      </c>
      <c r="P213" t="str">
        <f t="shared" si="12"/>
        <v>Hotiron Skeleton</v>
      </c>
      <c r="Q213" t="str">
        <f t="shared" si="12"/>
        <v>Hotiron Skeleton</v>
      </c>
      <c r="R213" t="str">
        <f t="shared" si="12"/>
        <v>Hotiron Skeleton</v>
      </c>
      <c r="S213" t="str">
        <f t="shared" si="12"/>
        <v>Hotiron Skeleton</v>
      </c>
    </row>
    <row r="214" spans="1:19" x14ac:dyDescent="0.3">
      <c r="A214" t="str">
        <f>Cartas!B214</f>
        <v>Hulking Squid</v>
      </c>
      <c r="B214">
        <v>50</v>
      </c>
      <c r="C214" t="str">
        <f>IF(Cartas!I214="Chaos","Lich",IF(Cartas!I214="Aether","Samael",IF(Cartas!I214="Wyld","Gorc","Ursurio")))</f>
        <v>Gorc</v>
      </c>
      <c r="D214">
        <v>6</v>
      </c>
      <c r="E214" t="str">
        <f t="shared" si="12"/>
        <v>Hulking Squid</v>
      </c>
      <c r="F214" t="str">
        <f t="shared" si="12"/>
        <v>Hulking Squid</v>
      </c>
      <c r="G214" t="str">
        <f t="shared" si="12"/>
        <v>Hulking Squid</v>
      </c>
      <c r="H214" t="str">
        <f t="shared" si="12"/>
        <v>Hulking Squid</v>
      </c>
      <c r="I214" t="str">
        <f t="shared" si="12"/>
        <v>Hulking Squid</v>
      </c>
      <c r="J214" t="str">
        <f t="shared" si="12"/>
        <v>Hulking Squid</v>
      </c>
      <c r="K214" t="str">
        <f t="shared" si="12"/>
        <v>Hulking Squid</v>
      </c>
      <c r="L214" t="str">
        <f t="shared" si="12"/>
        <v>Hulking Squid</v>
      </c>
      <c r="M214" t="str">
        <f t="shared" si="12"/>
        <v>Hulking Squid</v>
      </c>
      <c r="N214" t="str">
        <f t="shared" si="12"/>
        <v>Hulking Squid</v>
      </c>
      <c r="O214" t="str">
        <f t="shared" si="12"/>
        <v>Hulking Squid</v>
      </c>
      <c r="P214" t="str">
        <f t="shared" si="12"/>
        <v>Hulking Squid</v>
      </c>
      <c r="Q214" t="str">
        <f t="shared" si="12"/>
        <v>Hulking Squid</v>
      </c>
      <c r="R214" t="str">
        <f t="shared" si="12"/>
        <v>Hulking Squid</v>
      </c>
      <c r="S214" t="str">
        <f t="shared" si="12"/>
        <v>Hulking Squid</v>
      </c>
    </row>
    <row r="215" spans="1:19" x14ac:dyDescent="0.3">
      <c r="A215" t="str">
        <f>Cartas!B215</f>
        <v>Huntress Frog</v>
      </c>
      <c r="B215">
        <v>50</v>
      </c>
      <c r="C215" t="str">
        <f>IF(Cartas!I215="Chaos","Lich",IF(Cartas!I215="Aether","Samael",IF(Cartas!I215="Wyld","Gorc","Ursurio")))</f>
        <v>Gorc</v>
      </c>
      <c r="D215">
        <v>6</v>
      </c>
      <c r="E215" t="str">
        <f t="shared" si="12"/>
        <v>Huntress Frog</v>
      </c>
      <c r="F215" t="str">
        <f t="shared" si="12"/>
        <v>Huntress Frog</v>
      </c>
      <c r="G215" t="str">
        <f t="shared" si="12"/>
        <v>Huntress Frog</v>
      </c>
      <c r="H215" t="str">
        <f t="shared" si="12"/>
        <v>Huntress Frog</v>
      </c>
      <c r="I215" t="str">
        <f t="shared" si="12"/>
        <v>Huntress Frog</v>
      </c>
      <c r="J215" t="str">
        <f t="shared" si="12"/>
        <v>Huntress Frog</v>
      </c>
      <c r="K215" t="str">
        <f t="shared" si="12"/>
        <v>Huntress Frog</v>
      </c>
      <c r="L215" t="str">
        <f t="shared" si="12"/>
        <v>Huntress Frog</v>
      </c>
      <c r="M215" t="str">
        <f t="shared" si="12"/>
        <v>Huntress Frog</v>
      </c>
      <c r="N215" t="str">
        <f t="shared" si="12"/>
        <v>Huntress Frog</v>
      </c>
      <c r="O215" t="str">
        <f t="shared" si="12"/>
        <v>Huntress Frog</v>
      </c>
      <c r="P215" t="str">
        <f t="shared" si="12"/>
        <v>Huntress Frog</v>
      </c>
      <c r="Q215" t="str">
        <f t="shared" si="12"/>
        <v>Huntress Frog</v>
      </c>
      <c r="R215" t="str">
        <f t="shared" si="12"/>
        <v>Huntress Frog</v>
      </c>
      <c r="S215" t="str">
        <f t="shared" si="12"/>
        <v>Huntress Frog</v>
      </c>
    </row>
    <row r="216" spans="1:19" x14ac:dyDescent="0.3">
      <c r="A216" t="str">
        <f>Cartas!B216</f>
        <v>Hypno Caster</v>
      </c>
      <c r="B216">
        <v>50</v>
      </c>
      <c r="C216" t="str">
        <f>IF(Cartas!I216="Chaos","Lich",IF(Cartas!I216="Aether","Samael",IF(Cartas!I216="Wyld","Gorc","Ursurio")))</f>
        <v>Lich</v>
      </c>
      <c r="D216">
        <v>6</v>
      </c>
      <c r="E216" t="str">
        <f t="shared" si="12"/>
        <v>Hypno Caster</v>
      </c>
      <c r="F216" t="str">
        <f t="shared" si="12"/>
        <v>Hypno Caster</v>
      </c>
      <c r="G216" t="str">
        <f t="shared" si="12"/>
        <v>Hypno Caster</v>
      </c>
      <c r="H216" t="str">
        <f t="shared" si="12"/>
        <v>Hypno Caster</v>
      </c>
      <c r="I216" t="str">
        <f t="shared" si="12"/>
        <v>Hypno Caster</v>
      </c>
      <c r="J216" t="str">
        <f t="shared" si="12"/>
        <v>Hypno Caster</v>
      </c>
      <c r="K216" t="str">
        <f t="shared" si="12"/>
        <v>Hypno Caster</v>
      </c>
      <c r="L216" t="str">
        <f t="shared" si="12"/>
        <v>Hypno Caster</v>
      </c>
      <c r="M216" t="str">
        <f t="shared" si="12"/>
        <v>Hypno Caster</v>
      </c>
      <c r="N216" t="str">
        <f t="shared" si="12"/>
        <v>Hypno Caster</v>
      </c>
      <c r="O216" t="str">
        <f t="shared" si="12"/>
        <v>Hypno Caster</v>
      </c>
      <c r="P216" t="str">
        <f t="shared" si="12"/>
        <v>Hypno Caster</v>
      </c>
      <c r="Q216" t="str">
        <f t="shared" si="12"/>
        <v>Hypno Caster</v>
      </c>
      <c r="R216" t="str">
        <f t="shared" si="12"/>
        <v>Hypno Caster</v>
      </c>
      <c r="S216" t="str">
        <f t="shared" si="12"/>
        <v>Hypno Caster</v>
      </c>
    </row>
    <row r="217" spans="1:19" x14ac:dyDescent="0.3">
      <c r="A217" t="str">
        <f>Cartas!B217</f>
        <v>Ice Dragon</v>
      </c>
      <c r="B217">
        <v>50</v>
      </c>
      <c r="C217" t="str">
        <f>IF(Cartas!I217="Chaos","Lich",IF(Cartas!I217="Aether","Samael",IF(Cartas!I217="Wyld","Gorc","Ursurio")))</f>
        <v>Samael</v>
      </c>
      <c r="D217">
        <v>6</v>
      </c>
      <c r="E217" t="str">
        <f t="shared" si="12"/>
        <v>Ice Dragon</v>
      </c>
      <c r="F217" t="str">
        <f t="shared" si="12"/>
        <v>Ice Dragon</v>
      </c>
      <c r="G217" t="str">
        <f t="shared" si="12"/>
        <v>Ice Dragon</v>
      </c>
      <c r="H217" t="str">
        <f t="shared" si="12"/>
        <v>Ice Dragon</v>
      </c>
      <c r="I217" t="str">
        <f t="shared" si="12"/>
        <v>Ice Dragon</v>
      </c>
      <c r="J217" t="str">
        <f t="shared" si="12"/>
        <v>Ice Dragon</v>
      </c>
      <c r="K217" t="str">
        <f t="shared" si="12"/>
        <v>Ice Dragon</v>
      </c>
      <c r="L217" t="str">
        <f t="shared" si="12"/>
        <v>Ice Dragon</v>
      </c>
      <c r="M217" t="str">
        <f t="shared" si="12"/>
        <v>Ice Dragon</v>
      </c>
      <c r="N217" t="str">
        <f t="shared" si="12"/>
        <v>Ice Dragon</v>
      </c>
      <c r="O217" t="str">
        <f t="shared" si="12"/>
        <v>Ice Dragon</v>
      </c>
      <c r="P217" t="str">
        <f t="shared" si="12"/>
        <v>Ice Dragon</v>
      </c>
      <c r="Q217" t="str">
        <f t="shared" si="12"/>
        <v>Ice Dragon</v>
      </c>
      <c r="R217" t="str">
        <f t="shared" si="12"/>
        <v>Ice Dragon</v>
      </c>
      <c r="S217" t="str">
        <f t="shared" si="12"/>
        <v>Ice Dragon</v>
      </c>
    </row>
    <row r="218" spans="1:19" x14ac:dyDescent="0.3">
      <c r="A218" t="str">
        <f>Cartas!B218</f>
        <v>Ice golem</v>
      </c>
      <c r="B218">
        <v>50</v>
      </c>
      <c r="C218" t="str">
        <f>IF(Cartas!I218="Chaos","Lich",IF(Cartas!I218="Aether","Samael",IF(Cartas!I218="Wyld","Gorc","Ursurio")))</f>
        <v>Gorc</v>
      </c>
      <c r="D218">
        <v>6</v>
      </c>
      <c r="E218" t="str">
        <f t="shared" si="12"/>
        <v>Ice golem</v>
      </c>
      <c r="F218" t="str">
        <f t="shared" si="12"/>
        <v>Ice golem</v>
      </c>
      <c r="G218" t="str">
        <f t="shared" si="12"/>
        <v>Ice golem</v>
      </c>
      <c r="H218" t="str">
        <f t="shared" si="12"/>
        <v>Ice golem</v>
      </c>
      <c r="I218" t="str">
        <f t="shared" si="12"/>
        <v>Ice golem</v>
      </c>
      <c r="J218" t="str">
        <f t="shared" si="12"/>
        <v>Ice golem</v>
      </c>
      <c r="K218" t="str">
        <f t="shared" si="12"/>
        <v>Ice golem</v>
      </c>
      <c r="L218" t="str">
        <f t="shared" si="12"/>
        <v>Ice golem</v>
      </c>
      <c r="M218" t="str">
        <f t="shared" si="12"/>
        <v>Ice golem</v>
      </c>
      <c r="N218" t="str">
        <f t="shared" si="12"/>
        <v>Ice golem</v>
      </c>
      <c r="O218" t="str">
        <f t="shared" si="12"/>
        <v>Ice golem</v>
      </c>
      <c r="P218" t="str">
        <f t="shared" si="12"/>
        <v>Ice golem</v>
      </c>
      <c r="Q218" t="str">
        <f t="shared" si="12"/>
        <v>Ice golem</v>
      </c>
      <c r="R218" t="str">
        <f t="shared" si="12"/>
        <v>Ice golem</v>
      </c>
      <c r="S218" t="str">
        <f t="shared" si="12"/>
        <v>Ice golem</v>
      </c>
    </row>
    <row r="219" spans="1:19" x14ac:dyDescent="0.3">
      <c r="A219" t="str">
        <f>Cartas!B219</f>
        <v>Igneous elemental</v>
      </c>
      <c r="B219">
        <v>50</v>
      </c>
      <c r="C219" t="str">
        <f>IF(Cartas!I219="Chaos","Lich",IF(Cartas!I219="Aether","Samael",IF(Cartas!I219="Wyld","Gorc","Ursurio")))</f>
        <v>Lich</v>
      </c>
      <c r="D219">
        <v>6</v>
      </c>
      <c r="E219" t="str">
        <f t="shared" si="12"/>
        <v>Igneous elemental</v>
      </c>
      <c r="F219" t="str">
        <f t="shared" si="12"/>
        <v>Igneous elemental</v>
      </c>
      <c r="G219" t="str">
        <f t="shared" si="12"/>
        <v>Igneous elemental</v>
      </c>
      <c r="H219" t="str">
        <f t="shared" si="12"/>
        <v>Igneous elemental</v>
      </c>
      <c r="I219" t="str">
        <f t="shared" si="12"/>
        <v>Igneous elemental</v>
      </c>
      <c r="J219" t="str">
        <f t="shared" si="12"/>
        <v>Igneous elemental</v>
      </c>
      <c r="K219" t="str">
        <f t="shared" si="12"/>
        <v>Igneous elemental</v>
      </c>
      <c r="L219" t="str">
        <f t="shared" si="12"/>
        <v>Igneous elemental</v>
      </c>
      <c r="M219" t="str">
        <f t="shared" si="12"/>
        <v>Igneous elemental</v>
      </c>
      <c r="N219" t="str">
        <f t="shared" si="12"/>
        <v>Igneous elemental</v>
      </c>
      <c r="O219" t="str">
        <f t="shared" si="12"/>
        <v>Igneous elemental</v>
      </c>
      <c r="P219" t="str">
        <f t="shared" si="12"/>
        <v>Igneous elemental</v>
      </c>
      <c r="Q219" t="str">
        <f t="shared" si="12"/>
        <v>Igneous elemental</v>
      </c>
      <c r="R219" t="str">
        <f t="shared" si="12"/>
        <v>Igneous elemental</v>
      </c>
      <c r="S219" t="str">
        <f t="shared" si="12"/>
        <v>Igneous elemental</v>
      </c>
    </row>
    <row r="220" spans="1:19" x14ac:dyDescent="0.3">
      <c r="A220" t="str">
        <f>Cartas!B220</f>
        <v>Illusion caster</v>
      </c>
      <c r="B220">
        <v>50</v>
      </c>
      <c r="C220" t="str">
        <f>IF(Cartas!I220="Chaos","Lich",IF(Cartas!I220="Aether","Samael",IF(Cartas!I220="Wyld","Gorc","Ursurio")))</f>
        <v>Lich</v>
      </c>
      <c r="D220">
        <v>6</v>
      </c>
      <c r="E220" t="str">
        <f t="shared" si="12"/>
        <v>Illusion caster</v>
      </c>
      <c r="F220" t="str">
        <f t="shared" si="12"/>
        <v>Illusion caster</v>
      </c>
      <c r="G220" t="str">
        <f t="shared" si="12"/>
        <v>Illusion caster</v>
      </c>
      <c r="H220" t="str">
        <f t="shared" si="12"/>
        <v>Illusion caster</v>
      </c>
      <c r="I220" t="str">
        <f t="shared" si="12"/>
        <v>Illusion caster</v>
      </c>
      <c r="J220" t="str">
        <f t="shared" si="12"/>
        <v>Illusion caster</v>
      </c>
      <c r="K220" t="str">
        <f t="shared" si="12"/>
        <v>Illusion caster</v>
      </c>
      <c r="L220" t="str">
        <f t="shared" si="12"/>
        <v>Illusion caster</v>
      </c>
      <c r="M220" t="str">
        <f t="shared" si="12"/>
        <v>Illusion caster</v>
      </c>
      <c r="N220" t="str">
        <f t="shared" si="12"/>
        <v>Illusion caster</v>
      </c>
      <c r="O220" t="str">
        <f t="shared" si="12"/>
        <v>Illusion caster</v>
      </c>
      <c r="P220" t="str">
        <f t="shared" si="12"/>
        <v>Illusion caster</v>
      </c>
      <c r="Q220" t="str">
        <f t="shared" si="12"/>
        <v>Illusion caster</v>
      </c>
      <c r="R220" t="str">
        <f t="shared" si="12"/>
        <v>Illusion caster</v>
      </c>
      <c r="S220" t="str">
        <f t="shared" si="12"/>
        <v>Illusion caster</v>
      </c>
    </row>
    <row r="221" spans="1:19" x14ac:dyDescent="0.3">
      <c r="A221" t="str">
        <f>Cartas!B221</f>
        <v>Invisible Assassin</v>
      </c>
      <c r="B221">
        <v>50</v>
      </c>
      <c r="C221" t="str">
        <f>IF(Cartas!I221="Chaos","Lich",IF(Cartas!I221="Aether","Samael",IF(Cartas!I221="Wyld","Gorc","Ursurio")))</f>
        <v>Lich</v>
      </c>
      <c r="D221">
        <v>6</v>
      </c>
      <c r="E221" t="str">
        <f t="shared" ref="E221:S237" si="13">$A221</f>
        <v>Invisible Assassin</v>
      </c>
      <c r="F221" t="str">
        <f t="shared" si="13"/>
        <v>Invisible Assassin</v>
      </c>
      <c r="G221" t="str">
        <f t="shared" si="13"/>
        <v>Invisible Assassin</v>
      </c>
      <c r="H221" t="str">
        <f t="shared" si="13"/>
        <v>Invisible Assassin</v>
      </c>
      <c r="I221" t="str">
        <f t="shared" si="13"/>
        <v>Invisible Assassin</v>
      </c>
      <c r="J221" t="str">
        <f t="shared" si="13"/>
        <v>Invisible Assassin</v>
      </c>
      <c r="K221" t="str">
        <f t="shared" si="13"/>
        <v>Invisible Assassin</v>
      </c>
      <c r="L221" t="str">
        <f t="shared" si="13"/>
        <v>Invisible Assassin</v>
      </c>
      <c r="M221" t="str">
        <f t="shared" si="13"/>
        <v>Invisible Assassin</v>
      </c>
      <c r="N221" t="str">
        <f t="shared" si="13"/>
        <v>Invisible Assassin</v>
      </c>
      <c r="O221" t="str">
        <f t="shared" si="13"/>
        <v>Invisible Assassin</v>
      </c>
      <c r="P221" t="str">
        <f t="shared" si="13"/>
        <v>Invisible Assassin</v>
      </c>
      <c r="Q221" t="str">
        <f t="shared" si="13"/>
        <v>Invisible Assassin</v>
      </c>
      <c r="R221" t="str">
        <f t="shared" si="13"/>
        <v>Invisible Assassin</v>
      </c>
      <c r="S221" t="str">
        <f t="shared" si="13"/>
        <v>Invisible Assassin</v>
      </c>
    </row>
    <row r="222" spans="1:19" x14ac:dyDescent="0.3">
      <c r="A222" t="str">
        <f>Cartas!B222</f>
        <v>Irate Soul Wisp</v>
      </c>
      <c r="B222">
        <v>50</v>
      </c>
      <c r="C222" t="str">
        <f>IF(Cartas!I222="Chaos","Lich",IF(Cartas!I222="Aether","Samael",IF(Cartas!I222="Wyld","Gorc","Ursurio")))</f>
        <v>Samael</v>
      </c>
      <c r="D222">
        <v>6</v>
      </c>
      <c r="E222" t="str">
        <f t="shared" si="13"/>
        <v>Irate Soul Wisp</v>
      </c>
      <c r="F222" t="str">
        <f t="shared" si="13"/>
        <v>Irate Soul Wisp</v>
      </c>
      <c r="G222" t="str">
        <f t="shared" si="13"/>
        <v>Irate Soul Wisp</v>
      </c>
      <c r="H222" t="str">
        <f t="shared" si="13"/>
        <v>Irate Soul Wisp</v>
      </c>
      <c r="I222" t="str">
        <f t="shared" si="13"/>
        <v>Irate Soul Wisp</v>
      </c>
      <c r="J222" t="str">
        <f t="shared" si="13"/>
        <v>Irate Soul Wisp</v>
      </c>
      <c r="K222" t="str">
        <f t="shared" si="13"/>
        <v>Irate Soul Wisp</v>
      </c>
      <c r="L222" t="str">
        <f t="shared" si="13"/>
        <v>Irate Soul Wisp</v>
      </c>
      <c r="M222" t="str">
        <f t="shared" si="13"/>
        <v>Irate Soul Wisp</v>
      </c>
      <c r="N222" t="str">
        <f t="shared" si="13"/>
        <v>Irate Soul Wisp</v>
      </c>
      <c r="O222" t="str">
        <f t="shared" si="13"/>
        <v>Irate Soul Wisp</v>
      </c>
      <c r="P222" t="str">
        <f t="shared" si="13"/>
        <v>Irate Soul Wisp</v>
      </c>
      <c r="Q222" t="str">
        <f t="shared" si="13"/>
        <v>Irate Soul Wisp</v>
      </c>
      <c r="R222" t="str">
        <f t="shared" si="13"/>
        <v>Irate Soul Wisp</v>
      </c>
      <c r="S222" t="str">
        <f t="shared" si="13"/>
        <v>Irate Soul Wisp</v>
      </c>
    </row>
    <row r="223" spans="1:19" x14ac:dyDescent="0.3">
      <c r="A223" t="str">
        <f>Cartas!B223</f>
        <v>Iron Eagle</v>
      </c>
      <c r="B223">
        <v>50</v>
      </c>
      <c r="C223" t="str">
        <f>IF(Cartas!I223="Chaos","Lich",IF(Cartas!I223="Aether","Samael",IF(Cartas!I223="Wyld","Gorc","Ursurio")))</f>
        <v>Samael</v>
      </c>
      <c r="D223">
        <v>6</v>
      </c>
      <c r="E223" t="str">
        <f t="shared" si="13"/>
        <v>Iron Eagle</v>
      </c>
      <c r="F223" t="str">
        <f t="shared" si="13"/>
        <v>Iron Eagle</v>
      </c>
      <c r="G223" t="str">
        <f t="shared" si="13"/>
        <v>Iron Eagle</v>
      </c>
      <c r="H223" t="str">
        <f t="shared" si="13"/>
        <v>Iron Eagle</v>
      </c>
      <c r="I223" t="str">
        <f t="shared" si="13"/>
        <v>Iron Eagle</v>
      </c>
      <c r="J223" t="str">
        <f t="shared" si="13"/>
        <v>Iron Eagle</v>
      </c>
      <c r="K223" t="str">
        <f t="shared" si="13"/>
        <v>Iron Eagle</v>
      </c>
      <c r="L223" t="str">
        <f t="shared" si="13"/>
        <v>Iron Eagle</v>
      </c>
      <c r="M223" t="str">
        <f t="shared" si="13"/>
        <v>Iron Eagle</v>
      </c>
      <c r="N223" t="str">
        <f t="shared" si="13"/>
        <v>Iron Eagle</v>
      </c>
      <c r="O223" t="str">
        <f t="shared" si="13"/>
        <v>Iron Eagle</v>
      </c>
      <c r="P223" t="str">
        <f t="shared" si="13"/>
        <v>Iron Eagle</v>
      </c>
      <c r="Q223" t="str">
        <f t="shared" si="13"/>
        <v>Iron Eagle</v>
      </c>
      <c r="R223" t="str">
        <f t="shared" si="13"/>
        <v>Iron Eagle</v>
      </c>
      <c r="S223" t="str">
        <f t="shared" si="13"/>
        <v>Iron Eagle</v>
      </c>
    </row>
    <row r="224" spans="1:19" x14ac:dyDescent="0.3">
      <c r="A224" t="str">
        <f>Cartas!B224</f>
        <v>Ivory Knight</v>
      </c>
      <c r="B224">
        <v>50</v>
      </c>
      <c r="C224" t="str">
        <f>IF(Cartas!I224="Chaos","Lich",IF(Cartas!I224="Aether","Samael",IF(Cartas!I224="Wyld","Gorc","Ursurio")))</f>
        <v>Samael</v>
      </c>
      <c r="D224">
        <v>6</v>
      </c>
      <c r="E224" t="str">
        <f t="shared" si="13"/>
        <v>Ivory Knight</v>
      </c>
      <c r="F224" t="str">
        <f t="shared" si="13"/>
        <v>Ivory Knight</v>
      </c>
      <c r="G224" t="str">
        <f t="shared" si="13"/>
        <v>Ivory Knight</v>
      </c>
      <c r="H224" t="str">
        <f t="shared" si="13"/>
        <v>Ivory Knight</v>
      </c>
      <c r="I224" t="str">
        <f t="shared" si="13"/>
        <v>Ivory Knight</v>
      </c>
      <c r="J224" t="str">
        <f t="shared" si="13"/>
        <v>Ivory Knight</v>
      </c>
      <c r="K224" t="str">
        <f t="shared" si="13"/>
        <v>Ivory Knight</v>
      </c>
      <c r="L224" t="str">
        <f t="shared" si="13"/>
        <v>Ivory Knight</v>
      </c>
      <c r="M224" t="str">
        <f t="shared" si="13"/>
        <v>Ivory Knight</v>
      </c>
      <c r="N224" t="str">
        <f t="shared" si="13"/>
        <v>Ivory Knight</v>
      </c>
      <c r="O224" t="str">
        <f t="shared" si="13"/>
        <v>Ivory Knight</v>
      </c>
      <c r="P224" t="str">
        <f t="shared" si="13"/>
        <v>Ivory Knight</v>
      </c>
      <c r="Q224" t="str">
        <f t="shared" si="13"/>
        <v>Ivory Knight</v>
      </c>
      <c r="R224" t="str">
        <f t="shared" si="13"/>
        <v>Ivory Knight</v>
      </c>
      <c r="S224" t="str">
        <f t="shared" si="13"/>
        <v>Ivory Knight</v>
      </c>
    </row>
    <row r="225" spans="1:19" x14ac:dyDescent="0.3">
      <c r="A225" t="str">
        <f>Cartas!B225</f>
        <v>Judgment</v>
      </c>
      <c r="B225">
        <v>50</v>
      </c>
      <c r="C225" t="str">
        <f>IF(Cartas!I225="Chaos","Lich",IF(Cartas!I225="Aether","Samael",IF(Cartas!I225="Wyld","Gorc","Ursurio")))</f>
        <v>Samael</v>
      </c>
      <c r="D225">
        <v>6</v>
      </c>
      <c r="E225" t="str">
        <f t="shared" si="13"/>
        <v>Judgment</v>
      </c>
      <c r="F225" t="str">
        <f t="shared" si="13"/>
        <v>Judgment</v>
      </c>
      <c r="G225" t="str">
        <f t="shared" si="13"/>
        <v>Judgment</v>
      </c>
      <c r="H225" t="str">
        <f t="shared" si="13"/>
        <v>Judgment</v>
      </c>
      <c r="I225" t="str">
        <f t="shared" si="13"/>
        <v>Judgment</v>
      </c>
      <c r="J225" t="str">
        <f t="shared" si="13"/>
        <v>Judgment</v>
      </c>
      <c r="K225" t="str">
        <f t="shared" si="13"/>
        <v>Judgment</v>
      </c>
      <c r="L225" t="str">
        <f t="shared" si="13"/>
        <v>Judgment</v>
      </c>
      <c r="M225" t="str">
        <f t="shared" si="13"/>
        <v>Judgment</v>
      </c>
      <c r="N225" t="str">
        <f t="shared" si="13"/>
        <v>Judgment</v>
      </c>
      <c r="O225" t="str">
        <f t="shared" si="13"/>
        <v>Judgment</v>
      </c>
      <c r="P225" t="str">
        <f t="shared" si="13"/>
        <v>Judgment</v>
      </c>
      <c r="Q225" t="str">
        <f t="shared" si="13"/>
        <v>Judgment</v>
      </c>
      <c r="R225" t="str">
        <f t="shared" si="13"/>
        <v>Judgment</v>
      </c>
      <c r="S225" t="str">
        <f t="shared" si="13"/>
        <v>Judgment</v>
      </c>
    </row>
    <row r="226" spans="1:19" x14ac:dyDescent="0.3">
      <c r="A226" t="str">
        <f>Cartas!B226</f>
        <v>Kestral</v>
      </c>
      <c r="B226">
        <v>50</v>
      </c>
      <c r="C226" t="str">
        <f>IF(Cartas!I226="Chaos","Lich",IF(Cartas!I226="Aether","Samael",IF(Cartas!I226="Wyld","Gorc","Ursurio")))</f>
        <v>Samael</v>
      </c>
      <c r="D226">
        <v>6</v>
      </c>
      <c r="E226" t="str">
        <f t="shared" si="13"/>
        <v>Kestral</v>
      </c>
      <c r="F226" t="str">
        <f t="shared" si="13"/>
        <v>Kestral</v>
      </c>
      <c r="G226" t="str">
        <f t="shared" si="13"/>
        <v>Kestral</v>
      </c>
      <c r="H226" t="str">
        <f t="shared" si="13"/>
        <v>Kestral</v>
      </c>
      <c r="I226" t="str">
        <f t="shared" si="13"/>
        <v>Kestral</v>
      </c>
      <c r="J226" t="str">
        <f t="shared" si="13"/>
        <v>Kestral</v>
      </c>
      <c r="K226" t="str">
        <f t="shared" si="13"/>
        <v>Kestral</v>
      </c>
      <c r="L226" t="str">
        <f t="shared" si="13"/>
        <v>Kestral</v>
      </c>
      <c r="M226" t="str">
        <f t="shared" si="13"/>
        <v>Kestral</v>
      </c>
      <c r="N226" t="str">
        <f t="shared" si="13"/>
        <v>Kestral</v>
      </c>
      <c r="O226" t="str">
        <f t="shared" si="13"/>
        <v>Kestral</v>
      </c>
      <c r="P226" t="str">
        <f t="shared" si="13"/>
        <v>Kestral</v>
      </c>
      <c r="Q226" t="str">
        <f t="shared" si="13"/>
        <v>Kestral</v>
      </c>
      <c r="R226" t="str">
        <f t="shared" si="13"/>
        <v>Kestral</v>
      </c>
      <c r="S226" t="str">
        <f t="shared" si="13"/>
        <v>Kestral</v>
      </c>
    </row>
    <row r="227" spans="1:19" x14ac:dyDescent="0.3">
      <c r="A227" t="str">
        <f>Cartas!B227</f>
        <v>king Garganotos</v>
      </c>
      <c r="B227">
        <v>50</v>
      </c>
      <c r="C227" t="str">
        <f>IF(Cartas!I227="Chaos","Lich",IF(Cartas!I227="Aether","Samael",IF(Cartas!I227="Wyld","Gorc","Ursurio")))</f>
        <v>Gorc</v>
      </c>
      <c r="D227">
        <v>6</v>
      </c>
      <c r="E227" t="str">
        <f t="shared" si="13"/>
        <v>king Garganotos</v>
      </c>
      <c r="F227" t="str">
        <f t="shared" si="13"/>
        <v>king Garganotos</v>
      </c>
      <c r="G227" t="str">
        <f t="shared" si="13"/>
        <v>king Garganotos</v>
      </c>
      <c r="H227" t="str">
        <f t="shared" si="13"/>
        <v>king Garganotos</v>
      </c>
      <c r="I227" t="str">
        <f t="shared" si="13"/>
        <v>king Garganotos</v>
      </c>
      <c r="J227" t="str">
        <f t="shared" si="13"/>
        <v>king Garganotos</v>
      </c>
      <c r="K227" t="str">
        <f t="shared" si="13"/>
        <v>king Garganotos</v>
      </c>
      <c r="L227" t="str">
        <f t="shared" si="13"/>
        <v>king Garganotos</v>
      </c>
      <c r="M227" t="str">
        <f t="shared" si="13"/>
        <v>king Garganotos</v>
      </c>
      <c r="N227" t="str">
        <f t="shared" si="13"/>
        <v>king Garganotos</v>
      </c>
      <c r="O227" t="str">
        <f t="shared" si="13"/>
        <v>king Garganotos</v>
      </c>
      <c r="P227" t="str">
        <f t="shared" si="13"/>
        <v>king Garganotos</v>
      </c>
      <c r="Q227" t="str">
        <f t="shared" si="13"/>
        <v>king Garganotos</v>
      </c>
      <c r="R227" t="str">
        <f t="shared" si="13"/>
        <v>king Garganotos</v>
      </c>
      <c r="S227" t="str">
        <f t="shared" si="13"/>
        <v>king Garganotos</v>
      </c>
    </row>
    <row r="228" spans="1:19" x14ac:dyDescent="0.3">
      <c r="A228" t="str">
        <f>Cartas!B228</f>
        <v>Kraken</v>
      </c>
      <c r="B228">
        <v>50</v>
      </c>
      <c r="C228" t="str">
        <f>IF(Cartas!I228="Chaos","Lich",IF(Cartas!I228="Aether","Samael",IF(Cartas!I228="Wyld","Gorc","Ursurio")))</f>
        <v>Gorc</v>
      </c>
      <c r="D228">
        <v>6</v>
      </c>
      <c r="E228" t="str">
        <f t="shared" si="13"/>
        <v>Kraken</v>
      </c>
      <c r="F228" t="str">
        <f t="shared" si="13"/>
        <v>Kraken</v>
      </c>
      <c r="G228" t="str">
        <f t="shared" si="13"/>
        <v>Kraken</v>
      </c>
      <c r="H228" t="str">
        <f t="shared" si="13"/>
        <v>Kraken</v>
      </c>
      <c r="I228" t="str">
        <f t="shared" si="13"/>
        <v>Kraken</v>
      </c>
      <c r="J228" t="str">
        <f t="shared" si="13"/>
        <v>Kraken</v>
      </c>
      <c r="K228" t="str">
        <f t="shared" si="13"/>
        <v>Kraken</v>
      </c>
      <c r="L228" t="str">
        <f t="shared" si="13"/>
        <v>Kraken</v>
      </c>
      <c r="M228" t="str">
        <f t="shared" si="13"/>
        <v>Kraken</v>
      </c>
      <c r="N228" t="str">
        <f t="shared" si="13"/>
        <v>Kraken</v>
      </c>
      <c r="O228" t="str">
        <f t="shared" si="13"/>
        <v>Kraken</v>
      </c>
      <c r="P228" t="str">
        <f t="shared" si="13"/>
        <v>Kraken</v>
      </c>
      <c r="Q228" t="str">
        <f t="shared" si="13"/>
        <v>Kraken</v>
      </c>
      <c r="R228" t="str">
        <f t="shared" si="13"/>
        <v>Kraken</v>
      </c>
      <c r="S228" t="str">
        <f t="shared" si="13"/>
        <v>Kraken</v>
      </c>
    </row>
    <row r="229" spans="1:19" x14ac:dyDescent="0.3">
      <c r="A229" t="str">
        <f>Cartas!B229</f>
        <v>Kraken of fears</v>
      </c>
      <c r="B229">
        <v>50</v>
      </c>
      <c r="C229" t="str">
        <f>IF(Cartas!I229="Chaos","Lich",IF(Cartas!I229="Aether","Samael",IF(Cartas!I229="Wyld","Gorc","Ursurio")))</f>
        <v>Gorc</v>
      </c>
      <c r="D229">
        <v>6</v>
      </c>
      <c r="E229" t="str">
        <f t="shared" si="13"/>
        <v>Kraken of fears</v>
      </c>
      <c r="F229" t="str">
        <f t="shared" si="13"/>
        <v>Kraken of fears</v>
      </c>
      <c r="G229" t="str">
        <f t="shared" si="13"/>
        <v>Kraken of fears</v>
      </c>
      <c r="H229" t="str">
        <f t="shared" si="13"/>
        <v>Kraken of fears</v>
      </c>
      <c r="I229" t="str">
        <f t="shared" si="13"/>
        <v>Kraken of fears</v>
      </c>
      <c r="J229" t="str">
        <f t="shared" si="13"/>
        <v>Kraken of fears</v>
      </c>
      <c r="K229" t="str">
        <f t="shared" si="13"/>
        <v>Kraken of fears</v>
      </c>
      <c r="L229" t="str">
        <f t="shared" si="13"/>
        <v>Kraken of fears</v>
      </c>
      <c r="M229" t="str">
        <f t="shared" si="13"/>
        <v>Kraken of fears</v>
      </c>
      <c r="N229" t="str">
        <f t="shared" si="13"/>
        <v>Kraken of fears</v>
      </c>
      <c r="O229" t="str">
        <f t="shared" si="13"/>
        <v>Kraken of fears</v>
      </c>
      <c r="P229" t="str">
        <f t="shared" si="13"/>
        <v>Kraken of fears</v>
      </c>
      <c r="Q229" t="str">
        <f t="shared" si="13"/>
        <v>Kraken of fears</v>
      </c>
      <c r="R229" t="str">
        <f t="shared" si="13"/>
        <v>Kraken of fears</v>
      </c>
      <c r="S229" t="str">
        <f t="shared" si="13"/>
        <v>Kraken of fears</v>
      </c>
    </row>
    <row r="230" spans="1:19" x14ac:dyDescent="0.3">
      <c r="A230" t="str">
        <f>Cartas!B230</f>
        <v>Kraken of the depths</v>
      </c>
      <c r="B230">
        <v>50</v>
      </c>
      <c r="C230" t="str">
        <f>IF(Cartas!I230="Chaos","Lich",IF(Cartas!I230="Aether","Samael",IF(Cartas!I230="Wyld","Gorc","Ursurio")))</f>
        <v>Gorc</v>
      </c>
      <c r="D230">
        <v>6</v>
      </c>
      <c r="E230" t="str">
        <f t="shared" si="13"/>
        <v>Kraken of the depths</v>
      </c>
      <c r="F230" t="str">
        <f t="shared" si="13"/>
        <v>Kraken of the depths</v>
      </c>
      <c r="G230" t="str">
        <f t="shared" si="13"/>
        <v>Kraken of the depths</v>
      </c>
      <c r="H230" t="str">
        <f t="shared" si="13"/>
        <v>Kraken of the depths</v>
      </c>
      <c r="I230" t="str">
        <f t="shared" si="13"/>
        <v>Kraken of the depths</v>
      </c>
      <c r="J230" t="str">
        <f t="shared" si="13"/>
        <v>Kraken of the depths</v>
      </c>
      <c r="K230" t="str">
        <f t="shared" si="13"/>
        <v>Kraken of the depths</v>
      </c>
      <c r="L230" t="str">
        <f t="shared" si="13"/>
        <v>Kraken of the depths</v>
      </c>
      <c r="M230" t="str">
        <f t="shared" si="13"/>
        <v>Kraken of the depths</v>
      </c>
      <c r="N230" t="str">
        <f t="shared" si="13"/>
        <v>Kraken of the depths</v>
      </c>
      <c r="O230" t="str">
        <f t="shared" si="13"/>
        <v>Kraken of the depths</v>
      </c>
      <c r="P230" t="str">
        <f t="shared" si="13"/>
        <v>Kraken of the depths</v>
      </c>
      <c r="Q230" t="str">
        <f t="shared" si="13"/>
        <v>Kraken of the depths</v>
      </c>
      <c r="R230" t="str">
        <f t="shared" si="13"/>
        <v>Kraken of the depths</v>
      </c>
      <c r="S230" t="str">
        <f t="shared" si="13"/>
        <v>Kraken of the depths</v>
      </c>
    </row>
    <row r="231" spans="1:19" x14ac:dyDescent="0.3">
      <c r="A231" t="str">
        <f>Cartas!B231</f>
        <v>Lady of the Swamp</v>
      </c>
      <c r="B231">
        <v>50</v>
      </c>
      <c r="C231" t="str">
        <f>IF(Cartas!I231="Chaos","Lich",IF(Cartas!I231="Aether","Samael",IF(Cartas!I231="Wyld","Gorc","Ursurio")))</f>
        <v>Gorc</v>
      </c>
      <c r="D231">
        <v>6</v>
      </c>
      <c r="E231" t="str">
        <f t="shared" si="13"/>
        <v>Lady of the Swamp</v>
      </c>
      <c r="F231" t="str">
        <f t="shared" si="13"/>
        <v>Lady of the Swamp</v>
      </c>
      <c r="G231" t="str">
        <f t="shared" si="13"/>
        <v>Lady of the Swamp</v>
      </c>
      <c r="H231" t="str">
        <f t="shared" si="13"/>
        <v>Lady of the Swamp</v>
      </c>
      <c r="I231" t="str">
        <f t="shared" si="13"/>
        <v>Lady of the Swamp</v>
      </c>
      <c r="J231" t="str">
        <f t="shared" si="13"/>
        <v>Lady of the Swamp</v>
      </c>
      <c r="K231" t="str">
        <f t="shared" si="13"/>
        <v>Lady of the Swamp</v>
      </c>
      <c r="L231" t="str">
        <f t="shared" si="13"/>
        <v>Lady of the Swamp</v>
      </c>
      <c r="M231" t="str">
        <f t="shared" si="13"/>
        <v>Lady of the Swamp</v>
      </c>
      <c r="N231" t="str">
        <f t="shared" si="13"/>
        <v>Lady of the Swamp</v>
      </c>
      <c r="O231" t="str">
        <f t="shared" si="13"/>
        <v>Lady of the Swamp</v>
      </c>
      <c r="P231" t="str">
        <f t="shared" si="13"/>
        <v>Lady of the Swamp</v>
      </c>
      <c r="Q231" t="str">
        <f t="shared" si="13"/>
        <v>Lady of the Swamp</v>
      </c>
      <c r="R231" t="str">
        <f t="shared" si="13"/>
        <v>Lady of the Swamp</v>
      </c>
      <c r="S231" t="str">
        <f t="shared" si="13"/>
        <v>Lady of the Swamp</v>
      </c>
    </row>
    <row r="232" spans="1:19" x14ac:dyDescent="0.3">
      <c r="A232" t="str">
        <f>Cartas!B232</f>
        <v>Lake serpent</v>
      </c>
      <c r="B232">
        <v>50</v>
      </c>
      <c r="C232" t="str">
        <f>IF(Cartas!I232="Chaos","Lich",IF(Cartas!I232="Aether","Samael",IF(Cartas!I232="Wyld","Gorc","Ursurio")))</f>
        <v>Gorc</v>
      </c>
      <c r="D232">
        <v>6</v>
      </c>
      <c r="E232" t="str">
        <f t="shared" si="13"/>
        <v>Lake serpent</v>
      </c>
      <c r="F232" t="str">
        <f t="shared" si="13"/>
        <v>Lake serpent</v>
      </c>
      <c r="G232" t="str">
        <f t="shared" si="13"/>
        <v>Lake serpent</v>
      </c>
      <c r="H232" t="str">
        <f t="shared" si="13"/>
        <v>Lake serpent</v>
      </c>
      <c r="I232" t="str">
        <f t="shared" si="13"/>
        <v>Lake serpent</v>
      </c>
      <c r="J232" t="str">
        <f t="shared" si="13"/>
        <v>Lake serpent</v>
      </c>
      <c r="K232" t="str">
        <f t="shared" si="13"/>
        <v>Lake serpent</v>
      </c>
      <c r="L232" t="str">
        <f t="shared" si="13"/>
        <v>Lake serpent</v>
      </c>
      <c r="M232" t="str">
        <f t="shared" si="13"/>
        <v>Lake serpent</v>
      </c>
      <c r="N232" t="str">
        <f t="shared" si="13"/>
        <v>Lake serpent</v>
      </c>
      <c r="O232" t="str">
        <f t="shared" si="13"/>
        <v>Lake serpent</v>
      </c>
      <c r="P232" t="str">
        <f t="shared" si="13"/>
        <v>Lake serpent</v>
      </c>
      <c r="Q232" t="str">
        <f t="shared" si="13"/>
        <v>Lake serpent</v>
      </c>
      <c r="R232" t="str">
        <f t="shared" si="13"/>
        <v>Lake serpent</v>
      </c>
      <c r="S232" t="str">
        <f t="shared" si="13"/>
        <v>Lake serpent</v>
      </c>
    </row>
    <row r="233" spans="1:19" x14ac:dyDescent="0.3">
      <c r="A233" t="str">
        <f>Cartas!B233</f>
        <v>Lantern Gloomkin</v>
      </c>
      <c r="B233">
        <v>50</v>
      </c>
      <c r="C233" t="str">
        <f>IF(Cartas!I233="Chaos","Lich",IF(Cartas!I233="Aether","Samael",IF(Cartas!I233="Wyld","Gorc","Ursurio")))</f>
        <v>Lich</v>
      </c>
      <c r="D233">
        <v>6</v>
      </c>
      <c r="E233" t="str">
        <f t="shared" si="13"/>
        <v>Lantern Gloomkin</v>
      </c>
      <c r="F233" t="str">
        <f t="shared" si="13"/>
        <v>Lantern Gloomkin</v>
      </c>
      <c r="G233" t="str">
        <f t="shared" si="13"/>
        <v>Lantern Gloomkin</v>
      </c>
      <c r="H233" t="str">
        <f t="shared" si="13"/>
        <v>Lantern Gloomkin</v>
      </c>
      <c r="I233" t="str">
        <f t="shared" si="13"/>
        <v>Lantern Gloomkin</v>
      </c>
      <c r="J233" t="str">
        <f t="shared" si="13"/>
        <v>Lantern Gloomkin</v>
      </c>
      <c r="K233" t="str">
        <f t="shared" si="13"/>
        <v>Lantern Gloomkin</v>
      </c>
      <c r="L233" t="str">
        <f t="shared" si="13"/>
        <v>Lantern Gloomkin</v>
      </c>
      <c r="M233" t="str">
        <f t="shared" si="13"/>
        <v>Lantern Gloomkin</v>
      </c>
      <c r="N233" t="str">
        <f t="shared" si="13"/>
        <v>Lantern Gloomkin</v>
      </c>
      <c r="O233" t="str">
        <f t="shared" si="13"/>
        <v>Lantern Gloomkin</v>
      </c>
      <c r="P233" t="str">
        <f t="shared" si="13"/>
        <v>Lantern Gloomkin</v>
      </c>
      <c r="Q233" t="str">
        <f t="shared" si="13"/>
        <v>Lantern Gloomkin</v>
      </c>
      <c r="R233" t="str">
        <f t="shared" si="13"/>
        <v>Lantern Gloomkin</v>
      </c>
      <c r="S233" t="str">
        <f t="shared" si="13"/>
        <v>Lantern Gloomkin</v>
      </c>
    </row>
    <row r="234" spans="1:19" x14ac:dyDescent="0.3">
      <c r="A234" t="str">
        <f>Cartas!B234</f>
        <v>Lantern Guardian</v>
      </c>
      <c r="B234">
        <v>50</v>
      </c>
      <c r="C234" t="str">
        <f>IF(Cartas!I234="Chaos","Lich",IF(Cartas!I234="Aether","Samael",IF(Cartas!I234="Wyld","Gorc","Ursurio")))</f>
        <v>Samael</v>
      </c>
      <c r="D234">
        <v>6</v>
      </c>
      <c r="E234" t="str">
        <f t="shared" si="13"/>
        <v>Lantern Guardian</v>
      </c>
      <c r="F234" t="str">
        <f t="shared" si="13"/>
        <v>Lantern Guardian</v>
      </c>
      <c r="G234" t="str">
        <f t="shared" si="13"/>
        <v>Lantern Guardian</v>
      </c>
      <c r="H234" t="str">
        <f t="shared" si="13"/>
        <v>Lantern Guardian</v>
      </c>
      <c r="I234" t="str">
        <f t="shared" si="13"/>
        <v>Lantern Guardian</v>
      </c>
      <c r="J234" t="str">
        <f t="shared" si="13"/>
        <v>Lantern Guardian</v>
      </c>
      <c r="K234" t="str">
        <f t="shared" si="13"/>
        <v>Lantern Guardian</v>
      </c>
      <c r="L234" t="str">
        <f t="shared" si="13"/>
        <v>Lantern Guardian</v>
      </c>
      <c r="M234" t="str">
        <f t="shared" si="13"/>
        <v>Lantern Guardian</v>
      </c>
      <c r="N234" t="str">
        <f t="shared" si="13"/>
        <v>Lantern Guardian</v>
      </c>
      <c r="O234" t="str">
        <f t="shared" si="13"/>
        <v>Lantern Guardian</v>
      </c>
      <c r="P234" t="str">
        <f t="shared" si="13"/>
        <v>Lantern Guardian</v>
      </c>
      <c r="Q234" t="str">
        <f t="shared" si="13"/>
        <v>Lantern Guardian</v>
      </c>
      <c r="R234" t="str">
        <f t="shared" si="13"/>
        <v>Lantern Guardian</v>
      </c>
      <c r="S234" t="str">
        <f t="shared" si="13"/>
        <v>Lantern Guardian</v>
      </c>
    </row>
    <row r="235" spans="1:19" x14ac:dyDescent="0.3">
      <c r="A235" t="str">
        <f>Cartas!B235</f>
        <v>Lava Crab</v>
      </c>
      <c r="B235">
        <v>50</v>
      </c>
      <c r="C235" t="str">
        <f>IF(Cartas!I235="Chaos","Lich",IF(Cartas!I235="Aether","Samael",IF(Cartas!I235="Wyld","Gorc","Ursurio")))</f>
        <v>Lich</v>
      </c>
      <c r="D235">
        <v>6</v>
      </c>
      <c r="E235" t="str">
        <f t="shared" si="13"/>
        <v>Lava Crab</v>
      </c>
      <c r="F235" t="str">
        <f t="shared" si="13"/>
        <v>Lava Crab</v>
      </c>
      <c r="G235" t="str">
        <f t="shared" si="13"/>
        <v>Lava Crab</v>
      </c>
      <c r="H235" t="str">
        <f t="shared" si="13"/>
        <v>Lava Crab</v>
      </c>
      <c r="I235" t="str">
        <f t="shared" si="13"/>
        <v>Lava Crab</v>
      </c>
      <c r="J235" t="str">
        <f t="shared" si="13"/>
        <v>Lava Crab</v>
      </c>
      <c r="K235" t="str">
        <f t="shared" si="13"/>
        <v>Lava Crab</v>
      </c>
      <c r="L235" t="str">
        <f t="shared" si="13"/>
        <v>Lava Crab</v>
      </c>
      <c r="M235" t="str">
        <f t="shared" si="13"/>
        <v>Lava Crab</v>
      </c>
      <c r="N235" t="str">
        <f t="shared" si="13"/>
        <v>Lava Crab</v>
      </c>
      <c r="O235" t="str">
        <f t="shared" si="13"/>
        <v>Lava Crab</v>
      </c>
      <c r="P235" t="str">
        <f t="shared" si="13"/>
        <v>Lava Crab</v>
      </c>
      <c r="Q235" t="str">
        <f t="shared" si="13"/>
        <v>Lava Crab</v>
      </c>
      <c r="R235" t="str">
        <f t="shared" si="13"/>
        <v>Lava Crab</v>
      </c>
      <c r="S235" t="str">
        <f t="shared" si="13"/>
        <v>Lava Crab</v>
      </c>
    </row>
    <row r="236" spans="1:19" x14ac:dyDescent="0.3">
      <c r="A236" t="str">
        <f>Cartas!B236</f>
        <v>Lava Gripper</v>
      </c>
      <c r="B236">
        <v>50</v>
      </c>
      <c r="C236" t="str">
        <f>IF(Cartas!I236="Chaos","Lich",IF(Cartas!I236="Aether","Samael",IF(Cartas!I236="Wyld","Gorc","Ursurio")))</f>
        <v>Lich</v>
      </c>
      <c r="D236">
        <v>6</v>
      </c>
      <c r="E236" t="str">
        <f t="shared" si="13"/>
        <v>Lava Gripper</v>
      </c>
      <c r="F236" t="str">
        <f t="shared" si="13"/>
        <v>Lava Gripper</v>
      </c>
      <c r="G236" t="str">
        <f t="shared" si="13"/>
        <v>Lava Gripper</v>
      </c>
      <c r="H236" t="str">
        <f t="shared" si="13"/>
        <v>Lava Gripper</v>
      </c>
      <c r="I236" t="str">
        <f t="shared" si="13"/>
        <v>Lava Gripper</v>
      </c>
      <c r="J236" t="str">
        <f t="shared" si="13"/>
        <v>Lava Gripper</v>
      </c>
      <c r="K236" t="str">
        <f t="shared" si="13"/>
        <v>Lava Gripper</v>
      </c>
      <c r="L236" t="str">
        <f t="shared" si="13"/>
        <v>Lava Gripper</v>
      </c>
      <c r="M236" t="str">
        <f t="shared" si="13"/>
        <v>Lava Gripper</v>
      </c>
      <c r="N236" t="str">
        <f t="shared" si="13"/>
        <v>Lava Gripper</v>
      </c>
      <c r="O236" t="str">
        <f t="shared" si="13"/>
        <v>Lava Gripper</v>
      </c>
      <c r="P236" t="str">
        <f t="shared" si="13"/>
        <v>Lava Gripper</v>
      </c>
      <c r="Q236" t="str">
        <f t="shared" si="13"/>
        <v>Lava Gripper</v>
      </c>
      <c r="R236" t="str">
        <f t="shared" si="13"/>
        <v>Lava Gripper</v>
      </c>
      <c r="S236" t="str">
        <f t="shared" si="13"/>
        <v>Lava Gripper</v>
      </c>
    </row>
    <row r="237" spans="1:19" x14ac:dyDescent="0.3">
      <c r="A237" t="str">
        <f>Cartas!B237</f>
        <v>Lava Pincer</v>
      </c>
      <c r="B237">
        <v>50</v>
      </c>
      <c r="C237" t="str">
        <f>IF(Cartas!I237="Chaos","Lich",IF(Cartas!I237="Aether","Samael",IF(Cartas!I237="Wyld","Gorc","Ursurio")))</f>
        <v>Lich</v>
      </c>
      <c r="D237">
        <v>6</v>
      </c>
      <c r="E237" t="str">
        <f t="shared" si="13"/>
        <v>Lava Pincer</v>
      </c>
      <c r="F237" t="str">
        <f t="shared" si="13"/>
        <v>Lava Pincer</v>
      </c>
      <c r="G237" t="str">
        <f t="shared" si="13"/>
        <v>Lava Pincer</v>
      </c>
      <c r="H237" t="str">
        <f t="shared" si="13"/>
        <v>Lava Pincer</v>
      </c>
      <c r="I237" t="str">
        <f t="shared" si="13"/>
        <v>Lava Pincer</v>
      </c>
      <c r="J237" t="str">
        <f t="shared" si="13"/>
        <v>Lava Pincer</v>
      </c>
      <c r="K237" t="str">
        <f t="shared" si="13"/>
        <v>Lava Pincer</v>
      </c>
      <c r="L237" t="str">
        <f t="shared" si="13"/>
        <v>Lava Pincer</v>
      </c>
      <c r="M237" t="str">
        <f t="shared" si="13"/>
        <v>Lava Pincer</v>
      </c>
      <c r="N237" t="str">
        <f t="shared" si="13"/>
        <v>Lava Pincer</v>
      </c>
      <c r="O237" t="str">
        <f t="shared" si="13"/>
        <v>Lava Pincer</v>
      </c>
      <c r="P237" t="str">
        <f t="shared" si="13"/>
        <v>Lava Pincer</v>
      </c>
      <c r="Q237" t="str">
        <f t="shared" si="13"/>
        <v>Lava Pincer</v>
      </c>
      <c r="R237" t="str">
        <f t="shared" si="13"/>
        <v>Lava Pincer</v>
      </c>
      <c r="S237" t="str">
        <f t="shared" si="13"/>
        <v>Lava Pincer</v>
      </c>
    </row>
    <row r="238" spans="1:19" x14ac:dyDescent="0.3">
      <c r="A238" t="str">
        <f>Cartas!B238</f>
        <v>Lavafrog</v>
      </c>
      <c r="B238">
        <v>50</v>
      </c>
      <c r="C238" t="str">
        <f>IF(Cartas!I238="Chaos","Lich",IF(Cartas!I238="Aether","Samael",IF(Cartas!I238="Wyld","Gorc","Ursurio")))</f>
        <v>Lich</v>
      </c>
      <c r="D238">
        <v>6</v>
      </c>
      <c r="E238" t="str">
        <f t="shared" ref="E238:S254" si="14">$A238</f>
        <v>Lavafrog</v>
      </c>
      <c r="F238" t="str">
        <f t="shared" si="14"/>
        <v>Lavafrog</v>
      </c>
      <c r="G238" t="str">
        <f t="shared" si="14"/>
        <v>Lavafrog</v>
      </c>
      <c r="H238" t="str">
        <f t="shared" si="14"/>
        <v>Lavafrog</v>
      </c>
      <c r="I238" t="str">
        <f t="shared" si="14"/>
        <v>Lavafrog</v>
      </c>
      <c r="J238" t="str">
        <f t="shared" si="14"/>
        <v>Lavafrog</v>
      </c>
      <c r="K238" t="str">
        <f t="shared" si="14"/>
        <v>Lavafrog</v>
      </c>
      <c r="L238" t="str">
        <f t="shared" si="14"/>
        <v>Lavafrog</v>
      </c>
      <c r="M238" t="str">
        <f t="shared" si="14"/>
        <v>Lavafrog</v>
      </c>
      <c r="N238" t="str">
        <f t="shared" si="14"/>
        <v>Lavafrog</v>
      </c>
      <c r="O238" t="str">
        <f t="shared" si="14"/>
        <v>Lavafrog</v>
      </c>
      <c r="P238" t="str">
        <f t="shared" si="14"/>
        <v>Lavafrog</v>
      </c>
      <c r="Q238" t="str">
        <f t="shared" si="14"/>
        <v>Lavafrog</v>
      </c>
      <c r="R238" t="str">
        <f t="shared" si="14"/>
        <v>Lavafrog</v>
      </c>
      <c r="S238" t="str">
        <f t="shared" si="14"/>
        <v>Lavafrog</v>
      </c>
    </row>
    <row r="239" spans="1:19" x14ac:dyDescent="0.3">
      <c r="A239" t="str">
        <f>Cartas!B239</f>
        <v>Lavamolten Elemental</v>
      </c>
      <c r="B239">
        <v>50</v>
      </c>
      <c r="C239" t="str">
        <f>IF(Cartas!I239="Chaos","Lich",IF(Cartas!I239="Aether","Samael",IF(Cartas!I239="Wyld","Gorc","Ursurio")))</f>
        <v>Lich</v>
      </c>
      <c r="D239">
        <v>6</v>
      </c>
      <c r="E239" t="str">
        <f t="shared" si="14"/>
        <v>Lavamolten Elemental</v>
      </c>
      <c r="F239" t="str">
        <f t="shared" si="14"/>
        <v>Lavamolten Elemental</v>
      </c>
      <c r="G239" t="str">
        <f t="shared" si="14"/>
        <v>Lavamolten Elemental</v>
      </c>
      <c r="H239" t="str">
        <f t="shared" si="14"/>
        <v>Lavamolten Elemental</v>
      </c>
      <c r="I239" t="str">
        <f t="shared" si="14"/>
        <v>Lavamolten Elemental</v>
      </c>
      <c r="J239" t="str">
        <f t="shared" si="14"/>
        <v>Lavamolten Elemental</v>
      </c>
      <c r="K239" t="str">
        <f t="shared" si="14"/>
        <v>Lavamolten Elemental</v>
      </c>
      <c r="L239" t="str">
        <f t="shared" si="14"/>
        <v>Lavamolten Elemental</v>
      </c>
      <c r="M239" t="str">
        <f t="shared" si="14"/>
        <v>Lavamolten Elemental</v>
      </c>
      <c r="N239" t="str">
        <f t="shared" si="14"/>
        <v>Lavamolten Elemental</v>
      </c>
      <c r="O239" t="str">
        <f t="shared" si="14"/>
        <v>Lavamolten Elemental</v>
      </c>
      <c r="P239" t="str">
        <f t="shared" si="14"/>
        <v>Lavamolten Elemental</v>
      </c>
      <c r="Q239" t="str">
        <f t="shared" si="14"/>
        <v>Lavamolten Elemental</v>
      </c>
      <c r="R239" t="str">
        <f t="shared" si="14"/>
        <v>Lavamolten Elemental</v>
      </c>
      <c r="S239" t="str">
        <f t="shared" si="14"/>
        <v>Lavamolten Elemental</v>
      </c>
    </row>
    <row r="240" spans="1:19" x14ac:dyDescent="0.3">
      <c r="A240" t="str">
        <f>Cartas!B240</f>
        <v>Lavatail Dragon</v>
      </c>
      <c r="B240">
        <v>50</v>
      </c>
      <c r="C240" t="str">
        <f>IF(Cartas!I240="Chaos","Lich",IF(Cartas!I240="Aether","Samael",IF(Cartas!I240="Wyld","Gorc","Ursurio")))</f>
        <v>Lich</v>
      </c>
      <c r="D240">
        <v>6</v>
      </c>
      <c r="E240" t="str">
        <f t="shared" si="14"/>
        <v>Lavatail Dragon</v>
      </c>
      <c r="F240" t="str">
        <f t="shared" si="14"/>
        <v>Lavatail Dragon</v>
      </c>
      <c r="G240" t="str">
        <f t="shared" si="14"/>
        <v>Lavatail Dragon</v>
      </c>
      <c r="H240" t="str">
        <f t="shared" si="14"/>
        <v>Lavatail Dragon</v>
      </c>
      <c r="I240" t="str">
        <f t="shared" si="14"/>
        <v>Lavatail Dragon</v>
      </c>
      <c r="J240" t="str">
        <f t="shared" si="14"/>
        <v>Lavatail Dragon</v>
      </c>
      <c r="K240" t="str">
        <f t="shared" si="14"/>
        <v>Lavatail Dragon</v>
      </c>
      <c r="L240" t="str">
        <f t="shared" si="14"/>
        <v>Lavatail Dragon</v>
      </c>
      <c r="M240" t="str">
        <f t="shared" si="14"/>
        <v>Lavatail Dragon</v>
      </c>
      <c r="N240" t="str">
        <f t="shared" si="14"/>
        <v>Lavatail Dragon</v>
      </c>
      <c r="O240" t="str">
        <f t="shared" si="14"/>
        <v>Lavatail Dragon</v>
      </c>
      <c r="P240" t="str">
        <f t="shared" si="14"/>
        <v>Lavatail Dragon</v>
      </c>
      <c r="Q240" t="str">
        <f t="shared" si="14"/>
        <v>Lavatail Dragon</v>
      </c>
      <c r="R240" t="str">
        <f t="shared" si="14"/>
        <v>Lavatail Dragon</v>
      </c>
      <c r="S240" t="str">
        <f t="shared" si="14"/>
        <v>Lavatail Dragon</v>
      </c>
    </row>
    <row r="241" spans="1:19" x14ac:dyDescent="0.3">
      <c r="A241" t="str">
        <f>Cartas!B241</f>
        <v>Leavefall Fairy</v>
      </c>
      <c r="B241">
        <v>50</v>
      </c>
      <c r="C241" t="str">
        <f>IF(Cartas!I241="Chaos","Lich",IF(Cartas!I241="Aether","Samael",IF(Cartas!I241="Wyld","Gorc","Ursurio")))</f>
        <v>Gorc</v>
      </c>
      <c r="D241">
        <v>6</v>
      </c>
      <c r="E241" t="str">
        <f t="shared" si="14"/>
        <v>Leavefall Fairy</v>
      </c>
      <c r="F241" t="str">
        <f t="shared" si="14"/>
        <v>Leavefall Fairy</v>
      </c>
      <c r="G241" t="str">
        <f t="shared" si="14"/>
        <v>Leavefall Fairy</v>
      </c>
      <c r="H241" t="str">
        <f t="shared" si="14"/>
        <v>Leavefall Fairy</v>
      </c>
      <c r="I241" t="str">
        <f t="shared" si="14"/>
        <v>Leavefall Fairy</v>
      </c>
      <c r="J241" t="str">
        <f t="shared" si="14"/>
        <v>Leavefall Fairy</v>
      </c>
      <c r="K241" t="str">
        <f t="shared" si="14"/>
        <v>Leavefall Fairy</v>
      </c>
      <c r="L241" t="str">
        <f t="shared" si="14"/>
        <v>Leavefall Fairy</v>
      </c>
      <c r="M241" t="str">
        <f t="shared" si="14"/>
        <v>Leavefall Fairy</v>
      </c>
      <c r="N241" t="str">
        <f t="shared" si="14"/>
        <v>Leavefall Fairy</v>
      </c>
      <c r="O241" t="str">
        <f t="shared" si="14"/>
        <v>Leavefall Fairy</v>
      </c>
      <c r="P241" t="str">
        <f t="shared" si="14"/>
        <v>Leavefall Fairy</v>
      </c>
      <c r="Q241" t="str">
        <f t="shared" si="14"/>
        <v>Leavefall Fairy</v>
      </c>
      <c r="R241" t="str">
        <f t="shared" si="14"/>
        <v>Leavefall Fairy</v>
      </c>
      <c r="S241" t="str">
        <f t="shared" si="14"/>
        <v>Leavefall Fairy</v>
      </c>
    </row>
    <row r="242" spans="1:19" x14ac:dyDescent="0.3">
      <c r="A242" t="str">
        <f>Cartas!B242</f>
        <v>Life Dragon</v>
      </c>
      <c r="B242">
        <v>50</v>
      </c>
      <c r="C242" t="str">
        <f>IF(Cartas!I242="Chaos","Lich",IF(Cartas!I242="Aether","Samael",IF(Cartas!I242="Wyld","Gorc","Ursurio")))</f>
        <v>Gorc</v>
      </c>
      <c r="D242">
        <v>6</v>
      </c>
      <c r="E242" t="str">
        <f t="shared" si="14"/>
        <v>Life Dragon</v>
      </c>
      <c r="F242" t="str">
        <f t="shared" si="14"/>
        <v>Life Dragon</v>
      </c>
      <c r="G242" t="str">
        <f t="shared" si="14"/>
        <v>Life Dragon</v>
      </c>
      <c r="H242" t="str">
        <f t="shared" si="14"/>
        <v>Life Dragon</v>
      </c>
      <c r="I242" t="str">
        <f t="shared" si="14"/>
        <v>Life Dragon</v>
      </c>
      <c r="J242" t="str">
        <f t="shared" si="14"/>
        <v>Life Dragon</v>
      </c>
      <c r="K242" t="str">
        <f t="shared" si="14"/>
        <v>Life Dragon</v>
      </c>
      <c r="L242" t="str">
        <f t="shared" si="14"/>
        <v>Life Dragon</v>
      </c>
      <c r="M242" t="str">
        <f t="shared" si="14"/>
        <v>Life Dragon</v>
      </c>
      <c r="N242" t="str">
        <f t="shared" si="14"/>
        <v>Life Dragon</v>
      </c>
      <c r="O242" t="str">
        <f t="shared" si="14"/>
        <v>Life Dragon</v>
      </c>
      <c r="P242" t="str">
        <f t="shared" si="14"/>
        <v>Life Dragon</v>
      </c>
      <c r="Q242" t="str">
        <f t="shared" si="14"/>
        <v>Life Dragon</v>
      </c>
      <c r="R242" t="str">
        <f t="shared" si="14"/>
        <v>Life Dragon</v>
      </c>
      <c r="S242" t="str">
        <f t="shared" si="14"/>
        <v>Life Dragon</v>
      </c>
    </row>
    <row r="243" spans="1:19" x14ac:dyDescent="0.3">
      <c r="A243" t="str">
        <f>Cartas!B243</f>
        <v>Life Drake</v>
      </c>
      <c r="B243">
        <v>50</v>
      </c>
      <c r="C243" t="str">
        <f>IF(Cartas!I243="Chaos","Lich",IF(Cartas!I243="Aether","Samael",IF(Cartas!I243="Wyld","Gorc","Ursurio")))</f>
        <v>Gorc</v>
      </c>
      <c r="D243">
        <v>6</v>
      </c>
      <c r="E243" t="str">
        <f t="shared" si="14"/>
        <v>Life Drake</v>
      </c>
      <c r="F243" t="str">
        <f t="shared" si="14"/>
        <v>Life Drake</v>
      </c>
      <c r="G243" t="str">
        <f t="shared" si="14"/>
        <v>Life Drake</v>
      </c>
      <c r="H243" t="str">
        <f t="shared" si="14"/>
        <v>Life Drake</v>
      </c>
      <c r="I243" t="str">
        <f t="shared" si="14"/>
        <v>Life Drake</v>
      </c>
      <c r="J243" t="str">
        <f t="shared" si="14"/>
        <v>Life Drake</v>
      </c>
      <c r="K243" t="str">
        <f t="shared" si="14"/>
        <v>Life Drake</v>
      </c>
      <c r="L243" t="str">
        <f t="shared" si="14"/>
        <v>Life Drake</v>
      </c>
      <c r="M243" t="str">
        <f t="shared" si="14"/>
        <v>Life Drake</v>
      </c>
      <c r="N243" t="str">
        <f t="shared" si="14"/>
        <v>Life Drake</v>
      </c>
      <c r="O243" t="str">
        <f t="shared" si="14"/>
        <v>Life Drake</v>
      </c>
      <c r="P243" t="str">
        <f t="shared" si="14"/>
        <v>Life Drake</v>
      </c>
      <c r="Q243" t="str">
        <f t="shared" si="14"/>
        <v>Life Drake</v>
      </c>
      <c r="R243" t="str">
        <f t="shared" si="14"/>
        <v>Life Drake</v>
      </c>
      <c r="S243" t="str">
        <f t="shared" si="14"/>
        <v>Life Drake</v>
      </c>
    </row>
    <row r="244" spans="1:19" x14ac:dyDescent="0.3">
      <c r="A244" t="str">
        <f>Cartas!B244</f>
        <v>Lifeblood Drake</v>
      </c>
      <c r="B244">
        <v>50</v>
      </c>
      <c r="C244" t="str">
        <f>IF(Cartas!I244="Chaos","Lich",IF(Cartas!I244="Aether","Samael",IF(Cartas!I244="Wyld","Gorc","Ursurio")))</f>
        <v>Gorc</v>
      </c>
      <c r="D244">
        <v>6</v>
      </c>
      <c r="E244" t="str">
        <f t="shared" si="14"/>
        <v>Lifeblood Drake</v>
      </c>
      <c r="F244" t="str">
        <f t="shared" si="14"/>
        <v>Lifeblood Drake</v>
      </c>
      <c r="G244" t="str">
        <f t="shared" si="14"/>
        <v>Lifeblood Drake</v>
      </c>
      <c r="H244" t="str">
        <f t="shared" si="14"/>
        <v>Lifeblood Drake</v>
      </c>
      <c r="I244" t="str">
        <f t="shared" si="14"/>
        <v>Lifeblood Drake</v>
      </c>
      <c r="J244" t="str">
        <f t="shared" si="14"/>
        <v>Lifeblood Drake</v>
      </c>
      <c r="K244" t="str">
        <f t="shared" si="14"/>
        <v>Lifeblood Drake</v>
      </c>
      <c r="L244" t="str">
        <f t="shared" si="14"/>
        <v>Lifeblood Drake</v>
      </c>
      <c r="M244" t="str">
        <f t="shared" si="14"/>
        <v>Lifeblood Drake</v>
      </c>
      <c r="N244" t="str">
        <f t="shared" si="14"/>
        <v>Lifeblood Drake</v>
      </c>
      <c r="O244" t="str">
        <f t="shared" si="14"/>
        <v>Lifeblood Drake</v>
      </c>
      <c r="P244" t="str">
        <f t="shared" si="14"/>
        <v>Lifeblood Drake</v>
      </c>
      <c r="Q244" t="str">
        <f t="shared" si="14"/>
        <v>Lifeblood Drake</v>
      </c>
      <c r="R244" t="str">
        <f t="shared" si="14"/>
        <v>Lifeblood Drake</v>
      </c>
      <c r="S244" t="str">
        <f t="shared" si="14"/>
        <v>Lifeblood Drake</v>
      </c>
    </row>
    <row r="245" spans="1:19" x14ac:dyDescent="0.3">
      <c r="A245" t="str">
        <f>Cartas!B245</f>
        <v>Lifelink Drake</v>
      </c>
      <c r="B245">
        <v>50</v>
      </c>
      <c r="C245" t="str">
        <f>IF(Cartas!I245="Chaos","Lich",IF(Cartas!I245="Aether","Samael",IF(Cartas!I245="Wyld","Gorc","Ursurio")))</f>
        <v>Gorc</v>
      </c>
      <c r="D245">
        <v>6</v>
      </c>
      <c r="E245" t="str">
        <f t="shared" si="14"/>
        <v>Lifelink Drake</v>
      </c>
      <c r="F245" t="str">
        <f t="shared" si="14"/>
        <v>Lifelink Drake</v>
      </c>
      <c r="G245" t="str">
        <f t="shared" si="14"/>
        <v>Lifelink Drake</v>
      </c>
      <c r="H245" t="str">
        <f t="shared" si="14"/>
        <v>Lifelink Drake</v>
      </c>
      <c r="I245" t="str">
        <f t="shared" si="14"/>
        <v>Lifelink Drake</v>
      </c>
      <c r="J245" t="str">
        <f t="shared" si="14"/>
        <v>Lifelink Drake</v>
      </c>
      <c r="K245" t="str">
        <f t="shared" si="14"/>
        <v>Lifelink Drake</v>
      </c>
      <c r="L245" t="str">
        <f t="shared" si="14"/>
        <v>Lifelink Drake</v>
      </c>
      <c r="M245" t="str">
        <f t="shared" si="14"/>
        <v>Lifelink Drake</v>
      </c>
      <c r="N245" t="str">
        <f t="shared" si="14"/>
        <v>Lifelink Drake</v>
      </c>
      <c r="O245" t="str">
        <f t="shared" si="14"/>
        <v>Lifelink Drake</v>
      </c>
      <c r="P245" t="str">
        <f t="shared" si="14"/>
        <v>Lifelink Drake</v>
      </c>
      <c r="Q245" t="str">
        <f t="shared" si="14"/>
        <v>Lifelink Drake</v>
      </c>
      <c r="R245" t="str">
        <f t="shared" si="14"/>
        <v>Lifelink Drake</v>
      </c>
      <c r="S245" t="str">
        <f t="shared" si="14"/>
        <v>Lifelink Drake</v>
      </c>
    </row>
    <row r="246" spans="1:19" x14ac:dyDescent="0.3">
      <c r="A246" t="str">
        <f>Cartas!B246</f>
        <v>Lightbound Archer</v>
      </c>
      <c r="B246">
        <v>50</v>
      </c>
      <c r="C246" t="str">
        <f>IF(Cartas!I246="Chaos","Lich",IF(Cartas!I246="Aether","Samael",IF(Cartas!I246="Wyld","Gorc","Ursurio")))</f>
        <v>Samael</v>
      </c>
      <c r="D246">
        <v>6</v>
      </c>
      <c r="E246" t="str">
        <f t="shared" si="14"/>
        <v>Lightbound Archer</v>
      </c>
      <c r="F246" t="str">
        <f t="shared" si="14"/>
        <v>Lightbound Archer</v>
      </c>
      <c r="G246" t="str">
        <f t="shared" si="14"/>
        <v>Lightbound Archer</v>
      </c>
      <c r="H246" t="str">
        <f t="shared" si="14"/>
        <v>Lightbound Archer</v>
      </c>
      <c r="I246" t="str">
        <f t="shared" si="14"/>
        <v>Lightbound Archer</v>
      </c>
      <c r="J246" t="str">
        <f t="shared" si="14"/>
        <v>Lightbound Archer</v>
      </c>
      <c r="K246" t="str">
        <f t="shared" si="14"/>
        <v>Lightbound Archer</v>
      </c>
      <c r="L246" t="str">
        <f t="shared" si="14"/>
        <v>Lightbound Archer</v>
      </c>
      <c r="M246" t="str">
        <f t="shared" si="14"/>
        <v>Lightbound Archer</v>
      </c>
      <c r="N246" t="str">
        <f t="shared" si="14"/>
        <v>Lightbound Archer</v>
      </c>
      <c r="O246" t="str">
        <f t="shared" si="14"/>
        <v>Lightbound Archer</v>
      </c>
      <c r="P246" t="str">
        <f t="shared" si="14"/>
        <v>Lightbound Archer</v>
      </c>
      <c r="Q246" t="str">
        <f t="shared" si="14"/>
        <v>Lightbound Archer</v>
      </c>
      <c r="R246" t="str">
        <f t="shared" si="14"/>
        <v>Lightbound Archer</v>
      </c>
      <c r="S246" t="str">
        <f t="shared" si="14"/>
        <v>Lightbound Archer</v>
      </c>
    </row>
    <row r="247" spans="1:19" x14ac:dyDescent="0.3">
      <c r="A247" t="str">
        <f>Cartas!B247</f>
        <v>Lightguard Archer</v>
      </c>
      <c r="B247">
        <v>50</v>
      </c>
      <c r="C247" t="str">
        <f>IF(Cartas!I247="Chaos","Lich",IF(Cartas!I247="Aether","Samael",IF(Cartas!I247="Wyld","Gorc","Ursurio")))</f>
        <v>Samael</v>
      </c>
      <c r="D247">
        <v>6</v>
      </c>
      <c r="E247" t="str">
        <f t="shared" si="14"/>
        <v>Lightguard Archer</v>
      </c>
      <c r="F247" t="str">
        <f t="shared" si="14"/>
        <v>Lightguard Archer</v>
      </c>
      <c r="G247" t="str">
        <f t="shared" si="14"/>
        <v>Lightguard Archer</v>
      </c>
      <c r="H247" t="str">
        <f t="shared" si="14"/>
        <v>Lightguard Archer</v>
      </c>
      <c r="I247" t="str">
        <f t="shared" si="14"/>
        <v>Lightguard Archer</v>
      </c>
      <c r="J247" t="str">
        <f t="shared" si="14"/>
        <v>Lightguard Archer</v>
      </c>
      <c r="K247" t="str">
        <f t="shared" si="14"/>
        <v>Lightguard Archer</v>
      </c>
      <c r="L247" t="str">
        <f t="shared" si="14"/>
        <v>Lightguard Archer</v>
      </c>
      <c r="M247" t="str">
        <f t="shared" si="14"/>
        <v>Lightguard Archer</v>
      </c>
      <c r="N247" t="str">
        <f t="shared" si="14"/>
        <v>Lightguard Archer</v>
      </c>
      <c r="O247" t="str">
        <f t="shared" si="14"/>
        <v>Lightguard Archer</v>
      </c>
      <c r="P247" t="str">
        <f t="shared" si="14"/>
        <v>Lightguard Archer</v>
      </c>
      <c r="Q247" t="str">
        <f t="shared" si="14"/>
        <v>Lightguard Archer</v>
      </c>
      <c r="R247" t="str">
        <f t="shared" si="14"/>
        <v>Lightguard Archer</v>
      </c>
      <c r="S247" t="str">
        <f t="shared" si="14"/>
        <v>Lightguard Archer</v>
      </c>
    </row>
    <row r="248" spans="1:19" x14ac:dyDescent="0.3">
      <c r="A248" t="str">
        <f>Cartas!B248</f>
        <v>Lightning Baron</v>
      </c>
      <c r="B248">
        <v>50</v>
      </c>
      <c r="C248" t="str">
        <f>IF(Cartas!I248="Chaos","Lich",IF(Cartas!I248="Aether","Samael",IF(Cartas!I248="Wyld","Gorc","Ursurio")))</f>
        <v>Samael</v>
      </c>
      <c r="D248">
        <v>6</v>
      </c>
      <c r="E248" t="str">
        <f t="shared" si="14"/>
        <v>Lightning Baron</v>
      </c>
      <c r="F248" t="str">
        <f t="shared" si="14"/>
        <v>Lightning Baron</v>
      </c>
      <c r="G248" t="str">
        <f t="shared" si="14"/>
        <v>Lightning Baron</v>
      </c>
      <c r="H248" t="str">
        <f t="shared" si="14"/>
        <v>Lightning Baron</v>
      </c>
      <c r="I248" t="str">
        <f t="shared" si="14"/>
        <v>Lightning Baron</v>
      </c>
      <c r="J248" t="str">
        <f t="shared" si="14"/>
        <v>Lightning Baron</v>
      </c>
      <c r="K248" t="str">
        <f t="shared" si="14"/>
        <v>Lightning Baron</v>
      </c>
      <c r="L248" t="str">
        <f t="shared" si="14"/>
        <v>Lightning Baron</v>
      </c>
      <c r="M248" t="str">
        <f t="shared" si="14"/>
        <v>Lightning Baron</v>
      </c>
      <c r="N248" t="str">
        <f t="shared" si="14"/>
        <v>Lightning Baron</v>
      </c>
      <c r="O248" t="str">
        <f t="shared" si="14"/>
        <v>Lightning Baron</v>
      </c>
      <c r="P248" t="str">
        <f t="shared" si="14"/>
        <v>Lightning Baron</v>
      </c>
      <c r="Q248" t="str">
        <f t="shared" si="14"/>
        <v>Lightning Baron</v>
      </c>
      <c r="R248" t="str">
        <f t="shared" si="14"/>
        <v>Lightning Baron</v>
      </c>
      <c r="S248" t="str">
        <f t="shared" si="14"/>
        <v>Lightning Baron</v>
      </c>
    </row>
    <row r="249" spans="1:19" x14ac:dyDescent="0.3">
      <c r="A249" t="str">
        <f>Cartas!B249</f>
        <v>Lightning Demigod</v>
      </c>
      <c r="B249">
        <v>50</v>
      </c>
      <c r="C249" t="str">
        <f>IF(Cartas!I249="Chaos","Lich",IF(Cartas!I249="Aether","Samael",IF(Cartas!I249="Wyld","Gorc","Ursurio")))</f>
        <v>Samael</v>
      </c>
      <c r="D249">
        <v>6</v>
      </c>
      <c r="E249" t="str">
        <f t="shared" si="14"/>
        <v>Lightning Demigod</v>
      </c>
      <c r="F249" t="str">
        <f t="shared" si="14"/>
        <v>Lightning Demigod</v>
      </c>
      <c r="G249" t="str">
        <f t="shared" si="14"/>
        <v>Lightning Demigod</v>
      </c>
      <c r="H249" t="str">
        <f t="shared" si="14"/>
        <v>Lightning Demigod</v>
      </c>
      <c r="I249" t="str">
        <f t="shared" si="14"/>
        <v>Lightning Demigod</v>
      </c>
      <c r="J249" t="str">
        <f t="shared" si="14"/>
        <v>Lightning Demigod</v>
      </c>
      <c r="K249" t="str">
        <f t="shared" si="14"/>
        <v>Lightning Demigod</v>
      </c>
      <c r="L249" t="str">
        <f t="shared" si="14"/>
        <v>Lightning Demigod</v>
      </c>
      <c r="M249" t="str">
        <f t="shared" si="14"/>
        <v>Lightning Demigod</v>
      </c>
      <c r="N249" t="str">
        <f t="shared" si="14"/>
        <v>Lightning Demigod</v>
      </c>
      <c r="O249" t="str">
        <f t="shared" si="14"/>
        <v>Lightning Demigod</v>
      </c>
      <c r="P249" t="str">
        <f t="shared" si="14"/>
        <v>Lightning Demigod</v>
      </c>
      <c r="Q249" t="str">
        <f t="shared" si="14"/>
        <v>Lightning Demigod</v>
      </c>
      <c r="R249" t="str">
        <f t="shared" si="14"/>
        <v>Lightning Demigod</v>
      </c>
      <c r="S249" t="str">
        <f t="shared" si="14"/>
        <v>Lightning Demigod</v>
      </c>
    </row>
    <row r="250" spans="1:19" x14ac:dyDescent="0.3">
      <c r="A250" t="str">
        <f>Cartas!B250</f>
        <v>Lightning Drake</v>
      </c>
      <c r="B250">
        <v>50</v>
      </c>
      <c r="C250" t="str">
        <f>IF(Cartas!I250="Chaos","Lich",IF(Cartas!I250="Aether","Samael",IF(Cartas!I250="Wyld","Gorc","Ursurio")))</f>
        <v>Samael</v>
      </c>
      <c r="D250">
        <v>6</v>
      </c>
      <c r="E250" t="str">
        <f t="shared" si="14"/>
        <v>Lightning Drake</v>
      </c>
      <c r="F250" t="str">
        <f t="shared" si="14"/>
        <v>Lightning Drake</v>
      </c>
      <c r="G250" t="str">
        <f t="shared" si="14"/>
        <v>Lightning Drake</v>
      </c>
      <c r="H250" t="str">
        <f t="shared" si="14"/>
        <v>Lightning Drake</v>
      </c>
      <c r="I250" t="str">
        <f t="shared" si="14"/>
        <v>Lightning Drake</v>
      </c>
      <c r="J250" t="str">
        <f t="shared" si="14"/>
        <v>Lightning Drake</v>
      </c>
      <c r="K250" t="str">
        <f t="shared" si="14"/>
        <v>Lightning Drake</v>
      </c>
      <c r="L250" t="str">
        <f t="shared" si="14"/>
        <v>Lightning Drake</v>
      </c>
      <c r="M250" t="str">
        <f t="shared" si="14"/>
        <v>Lightning Drake</v>
      </c>
      <c r="N250" t="str">
        <f t="shared" si="14"/>
        <v>Lightning Drake</v>
      </c>
      <c r="O250" t="str">
        <f t="shared" si="14"/>
        <v>Lightning Drake</v>
      </c>
      <c r="P250" t="str">
        <f t="shared" si="14"/>
        <v>Lightning Drake</v>
      </c>
      <c r="Q250" t="str">
        <f t="shared" si="14"/>
        <v>Lightning Drake</v>
      </c>
      <c r="R250" t="str">
        <f t="shared" si="14"/>
        <v>Lightning Drake</v>
      </c>
      <c r="S250" t="str">
        <f t="shared" si="14"/>
        <v>Lightning Drake</v>
      </c>
    </row>
    <row r="251" spans="1:19" x14ac:dyDescent="0.3">
      <c r="A251" t="str">
        <f>Cartas!B251</f>
        <v>Lightning Elemental</v>
      </c>
      <c r="B251">
        <v>50</v>
      </c>
      <c r="C251" t="str">
        <f>IF(Cartas!I251="Chaos","Lich",IF(Cartas!I251="Aether","Samael",IF(Cartas!I251="Wyld","Gorc","Ursurio")))</f>
        <v>Samael</v>
      </c>
      <c r="D251">
        <v>6</v>
      </c>
      <c r="E251" t="str">
        <f t="shared" si="14"/>
        <v>Lightning Elemental</v>
      </c>
      <c r="F251" t="str">
        <f t="shared" si="14"/>
        <v>Lightning Elemental</v>
      </c>
      <c r="G251" t="str">
        <f t="shared" si="14"/>
        <v>Lightning Elemental</v>
      </c>
      <c r="H251" t="str">
        <f t="shared" si="14"/>
        <v>Lightning Elemental</v>
      </c>
      <c r="I251" t="str">
        <f t="shared" si="14"/>
        <v>Lightning Elemental</v>
      </c>
      <c r="J251" t="str">
        <f t="shared" si="14"/>
        <v>Lightning Elemental</v>
      </c>
      <c r="K251" t="str">
        <f t="shared" si="14"/>
        <v>Lightning Elemental</v>
      </c>
      <c r="L251" t="str">
        <f t="shared" si="14"/>
        <v>Lightning Elemental</v>
      </c>
      <c r="M251" t="str">
        <f t="shared" si="14"/>
        <v>Lightning Elemental</v>
      </c>
      <c r="N251" t="str">
        <f t="shared" si="14"/>
        <v>Lightning Elemental</v>
      </c>
      <c r="O251" t="str">
        <f t="shared" si="14"/>
        <v>Lightning Elemental</v>
      </c>
      <c r="P251" t="str">
        <f t="shared" si="14"/>
        <v>Lightning Elemental</v>
      </c>
      <c r="Q251" t="str">
        <f t="shared" si="14"/>
        <v>Lightning Elemental</v>
      </c>
      <c r="R251" t="str">
        <f t="shared" si="14"/>
        <v>Lightning Elemental</v>
      </c>
      <c r="S251" t="str">
        <f t="shared" si="14"/>
        <v>Lightning Elemental</v>
      </c>
    </row>
    <row r="252" spans="1:19" x14ac:dyDescent="0.3">
      <c r="A252" t="str">
        <f>Cartas!B252</f>
        <v>Lightning Lord</v>
      </c>
      <c r="B252">
        <v>50</v>
      </c>
      <c r="C252" t="str">
        <f>IF(Cartas!I252="Chaos","Lich",IF(Cartas!I252="Aether","Samael",IF(Cartas!I252="Wyld","Gorc","Ursurio")))</f>
        <v>Samael</v>
      </c>
      <c r="D252">
        <v>6</v>
      </c>
      <c r="E252" t="str">
        <f t="shared" si="14"/>
        <v>Lightning Lord</v>
      </c>
      <c r="F252" t="str">
        <f t="shared" si="14"/>
        <v>Lightning Lord</v>
      </c>
      <c r="G252" t="str">
        <f t="shared" si="14"/>
        <v>Lightning Lord</v>
      </c>
      <c r="H252" t="str">
        <f t="shared" si="14"/>
        <v>Lightning Lord</v>
      </c>
      <c r="I252" t="str">
        <f t="shared" si="14"/>
        <v>Lightning Lord</v>
      </c>
      <c r="J252" t="str">
        <f t="shared" si="14"/>
        <v>Lightning Lord</v>
      </c>
      <c r="K252" t="str">
        <f t="shared" si="14"/>
        <v>Lightning Lord</v>
      </c>
      <c r="L252" t="str">
        <f t="shared" si="14"/>
        <v>Lightning Lord</v>
      </c>
      <c r="M252" t="str">
        <f t="shared" si="14"/>
        <v>Lightning Lord</v>
      </c>
      <c r="N252" t="str">
        <f t="shared" si="14"/>
        <v>Lightning Lord</v>
      </c>
      <c r="O252" t="str">
        <f t="shared" si="14"/>
        <v>Lightning Lord</v>
      </c>
      <c r="P252" t="str">
        <f t="shared" si="14"/>
        <v>Lightning Lord</v>
      </c>
      <c r="Q252" t="str">
        <f t="shared" si="14"/>
        <v>Lightning Lord</v>
      </c>
      <c r="R252" t="str">
        <f t="shared" si="14"/>
        <v>Lightning Lord</v>
      </c>
      <c r="S252" t="str">
        <f t="shared" si="14"/>
        <v>Lightning Lord</v>
      </c>
    </row>
    <row r="253" spans="1:19" x14ac:dyDescent="0.3">
      <c r="A253" t="str">
        <f>Cartas!B253</f>
        <v>Lightsworn Archer</v>
      </c>
      <c r="B253">
        <v>50</v>
      </c>
      <c r="C253" t="str">
        <f>IF(Cartas!I253="Chaos","Lich",IF(Cartas!I253="Aether","Samael",IF(Cartas!I253="Wyld","Gorc","Ursurio")))</f>
        <v>Samael</v>
      </c>
      <c r="D253">
        <v>6</v>
      </c>
      <c r="E253" t="str">
        <f t="shared" si="14"/>
        <v>Lightsworn Archer</v>
      </c>
      <c r="F253" t="str">
        <f t="shared" si="14"/>
        <v>Lightsworn Archer</v>
      </c>
      <c r="G253" t="str">
        <f t="shared" si="14"/>
        <v>Lightsworn Archer</v>
      </c>
      <c r="H253" t="str">
        <f t="shared" si="14"/>
        <v>Lightsworn Archer</v>
      </c>
      <c r="I253" t="str">
        <f t="shared" si="14"/>
        <v>Lightsworn Archer</v>
      </c>
      <c r="J253" t="str">
        <f t="shared" si="14"/>
        <v>Lightsworn Archer</v>
      </c>
      <c r="K253" t="str">
        <f t="shared" si="14"/>
        <v>Lightsworn Archer</v>
      </c>
      <c r="L253" t="str">
        <f t="shared" si="14"/>
        <v>Lightsworn Archer</v>
      </c>
      <c r="M253" t="str">
        <f t="shared" si="14"/>
        <v>Lightsworn Archer</v>
      </c>
      <c r="N253" t="str">
        <f t="shared" si="14"/>
        <v>Lightsworn Archer</v>
      </c>
      <c r="O253" t="str">
        <f t="shared" si="14"/>
        <v>Lightsworn Archer</v>
      </c>
      <c r="P253" t="str">
        <f t="shared" si="14"/>
        <v>Lightsworn Archer</v>
      </c>
      <c r="Q253" t="str">
        <f t="shared" si="14"/>
        <v>Lightsworn Archer</v>
      </c>
      <c r="R253" t="str">
        <f t="shared" si="14"/>
        <v>Lightsworn Archer</v>
      </c>
      <c r="S253" t="str">
        <f t="shared" si="14"/>
        <v>Lightsworn Archer</v>
      </c>
    </row>
    <row r="254" spans="1:19" x14ac:dyDescent="0.3">
      <c r="A254" t="str">
        <f>Cartas!B254</f>
        <v>Lilypad Leaper</v>
      </c>
      <c r="B254">
        <v>50</v>
      </c>
      <c r="C254" t="str">
        <f>IF(Cartas!I254="Chaos","Lich",IF(Cartas!I254="Aether","Samael",IF(Cartas!I254="Wyld","Gorc","Ursurio")))</f>
        <v>Samael</v>
      </c>
      <c r="D254">
        <v>6</v>
      </c>
      <c r="E254" t="str">
        <f t="shared" si="14"/>
        <v>Lilypad Leaper</v>
      </c>
      <c r="F254" t="str">
        <f t="shared" si="14"/>
        <v>Lilypad Leaper</v>
      </c>
      <c r="G254" t="str">
        <f t="shared" si="14"/>
        <v>Lilypad Leaper</v>
      </c>
      <c r="H254" t="str">
        <f t="shared" si="14"/>
        <v>Lilypad Leaper</v>
      </c>
      <c r="I254" t="str">
        <f t="shared" si="14"/>
        <v>Lilypad Leaper</v>
      </c>
      <c r="J254" t="str">
        <f t="shared" si="14"/>
        <v>Lilypad Leaper</v>
      </c>
      <c r="K254" t="str">
        <f t="shared" si="14"/>
        <v>Lilypad Leaper</v>
      </c>
      <c r="L254" t="str">
        <f t="shared" si="14"/>
        <v>Lilypad Leaper</v>
      </c>
      <c r="M254" t="str">
        <f t="shared" si="14"/>
        <v>Lilypad Leaper</v>
      </c>
      <c r="N254" t="str">
        <f t="shared" si="14"/>
        <v>Lilypad Leaper</v>
      </c>
      <c r="O254" t="str">
        <f t="shared" si="14"/>
        <v>Lilypad Leaper</v>
      </c>
      <c r="P254" t="str">
        <f t="shared" si="14"/>
        <v>Lilypad Leaper</v>
      </c>
      <c r="Q254" t="str">
        <f t="shared" si="14"/>
        <v>Lilypad Leaper</v>
      </c>
      <c r="R254" t="str">
        <f t="shared" si="14"/>
        <v>Lilypad Leaper</v>
      </c>
      <c r="S254" t="str">
        <f t="shared" si="14"/>
        <v>Lilypad Leaper</v>
      </c>
    </row>
    <row r="255" spans="1:19" x14ac:dyDescent="0.3">
      <c r="A255" t="str">
        <f>Cartas!B255</f>
        <v>Lumin Guardian</v>
      </c>
      <c r="B255">
        <v>50</v>
      </c>
      <c r="C255" t="str">
        <f>IF(Cartas!I255="Chaos","Lich",IF(Cartas!I255="Aether","Samael",IF(Cartas!I255="Wyld","Gorc","Ursurio")))</f>
        <v>Samael</v>
      </c>
      <c r="D255">
        <v>6</v>
      </c>
      <c r="E255" t="str">
        <f t="shared" ref="E255:S271" si="15">$A255</f>
        <v>Lumin Guardian</v>
      </c>
      <c r="F255" t="str">
        <f t="shared" si="15"/>
        <v>Lumin Guardian</v>
      </c>
      <c r="G255" t="str">
        <f t="shared" si="15"/>
        <v>Lumin Guardian</v>
      </c>
      <c r="H255" t="str">
        <f t="shared" si="15"/>
        <v>Lumin Guardian</v>
      </c>
      <c r="I255" t="str">
        <f t="shared" si="15"/>
        <v>Lumin Guardian</v>
      </c>
      <c r="J255" t="str">
        <f t="shared" si="15"/>
        <v>Lumin Guardian</v>
      </c>
      <c r="K255" t="str">
        <f t="shared" si="15"/>
        <v>Lumin Guardian</v>
      </c>
      <c r="L255" t="str">
        <f t="shared" si="15"/>
        <v>Lumin Guardian</v>
      </c>
      <c r="M255" t="str">
        <f t="shared" si="15"/>
        <v>Lumin Guardian</v>
      </c>
      <c r="N255" t="str">
        <f t="shared" si="15"/>
        <v>Lumin Guardian</v>
      </c>
      <c r="O255" t="str">
        <f t="shared" si="15"/>
        <v>Lumin Guardian</v>
      </c>
      <c r="P255" t="str">
        <f t="shared" si="15"/>
        <v>Lumin Guardian</v>
      </c>
      <c r="Q255" t="str">
        <f t="shared" si="15"/>
        <v>Lumin Guardian</v>
      </c>
      <c r="R255" t="str">
        <f t="shared" si="15"/>
        <v>Lumin Guardian</v>
      </c>
      <c r="S255" t="str">
        <f t="shared" si="15"/>
        <v>Lumin Guardian</v>
      </c>
    </row>
    <row r="256" spans="1:19" x14ac:dyDescent="0.3">
      <c r="A256" t="str">
        <f>Cartas!B256</f>
        <v>Luminous Knight</v>
      </c>
      <c r="B256">
        <v>50</v>
      </c>
      <c r="C256" t="str">
        <f>IF(Cartas!I256="Chaos","Lich",IF(Cartas!I256="Aether","Samael",IF(Cartas!I256="Wyld","Gorc","Ursurio")))</f>
        <v>Samael</v>
      </c>
      <c r="D256">
        <v>6</v>
      </c>
      <c r="E256" t="str">
        <f t="shared" si="15"/>
        <v>Luminous Knight</v>
      </c>
      <c r="F256" t="str">
        <f t="shared" si="15"/>
        <v>Luminous Knight</v>
      </c>
      <c r="G256" t="str">
        <f t="shared" si="15"/>
        <v>Luminous Knight</v>
      </c>
      <c r="H256" t="str">
        <f t="shared" si="15"/>
        <v>Luminous Knight</v>
      </c>
      <c r="I256" t="str">
        <f t="shared" si="15"/>
        <v>Luminous Knight</v>
      </c>
      <c r="J256" t="str">
        <f t="shared" si="15"/>
        <v>Luminous Knight</v>
      </c>
      <c r="K256" t="str">
        <f t="shared" si="15"/>
        <v>Luminous Knight</v>
      </c>
      <c r="L256" t="str">
        <f t="shared" si="15"/>
        <v>Luminous Knight</v>
      </c>
      <c r="M256" t="str">
        <f t="shared" si="15"/>
        <v>Luminous Knight</v>
      </c>
      <c r="N256" t="str">
        <f t="shared" si="15"/>
        <v>Luminous Knight</v>
      </c>
      <c r="O256" t="str">
        <f t="shared" si="15"/>
        <v>Luminous Knight</v>
      </c>
      <c r="P256" t="str">
        <f t="shared" si="15"/>
        <v>Luminous Knight</v>
      </c>
      <c r="Q256" t="str">
        <f t="shared" si="15"/>
        <v>Luminous Knight</v>
      </c>
      <c r="R256" t="str">
        <f t="shared" si="15"/>
        <v>Luminous Knight</v>
      </c>
      <c r="S256" t="str">
        <f t="shared" si="15"/>
        <v>Luminous Knight</v>
      </c>
    </row>
    <row r="257" spans="1:19" x14ac:dyDescent="0.3">
      <c r="A257" t="str">
        <f>Cartas!B257</f>
        <v>Lurking Dragon</v>
      </c>
      <c r="B257">
        <v>50</v>
      </c>
      <c r="C257" t="str">
        <f>IF(Cartas!I257="Chaos","Lich",IF(Cartas!I257="Aether","Samael",IF(Cartas!I257="Wyld","Gorc","Ursurio")))</f>
        <v>Samael</v>
      </c>
      <c r="D257">
        <v>6</v>
      </c>
      <c r="E257" t="str">
        <f t="shared" si="15"/>
        <v>Lurking Dragon</v>
      </c>
      <c r="F257" t="str">
        <f t="shared" si="15"/>
        <v>Lurking Dragon</v>
      </c>
      <c r="G257" t="str">
        <f t="shared" si="15"/>
        <v>Lurking Dragon</v>
      </c>
      <c r="H257" t="str">
        <f t="shared" si="15"/>
        <v>Lurking Dragon</v>
      </c>
      <c r="I257" t="str">
        <f t="shared" si="15"/>
        <v>Lurking Dragon</v>
      </c>
      <c r="J257" t="str">
        <f t="shared" si="15"/>
        <v>Lurking Dragon</v>
      </c>
      <c r="K257" t="str">
        <f t="shared" si="15"/>
        <v>Lurking Dragon</v>
      </c>
      <c r="L257" t="str">
        <f t="shared" si="15"/>
        <v>Lurking Dragon</v>
      </c>
      <c r="M257" t="str">
        <f t="shared" si="15"/>
        <v>Lurking Dragon</v>
      </c>
      <c r="N257" t="str">
        <f t="shared" si="15"/>
        <v>Lurking Dragon</v>
      </c>
      <c r="O257" t="str">
        <f t="shared" si="15"/>
        <v>Lurking Dragon</v>
      </c>
      <c r="P257" t="str">
        <f t="shared" si="15"/>
        <v>Lurking Dragon</v>
      </c>
      <c r="Q257" t="str">
        <f t="shared" si="15"/>
        <v>Lurking Dragon</v>
      </c>
      <c r="R257" t="str">
        <f t="shared" si="15"/>
        <v>Lurking Dragon</v>
      </c>
      <c r="S257" t="str">
        <f t="shared" si="15"/>
        <v>Lurking Dragon</v>
      </c>
    </row>
    <row r="258" spans="1:19" x14ac:dyDescent="0.3">
      <c r="A258" t="str">
        <f>Cartas!B258</f>
        <v>Magmatail Dragon</v>
      </c>
      <c r="B258">
        <v>50</v>
      </c>
      <c r="C258" t="str">
        <f>IF(Cartas!I258="Chaos","Lich",IF(Cartas!I258="Aether","Samael",IF(Cartas!I258="Wyld","Gorc","Ursurio")))</f>
        <v>Lich</v>
      </c>
      <c r="D258">
        <v>6</v>
      </c>
      <c r="E258" t="str">
        <f t="shared" si="15"/>
        <v>Magmatail Dragon</v>
      </c>
      <c r="F258" t="str">
        <f t="shared" si="15"/>
        <v>Magmatail Dragon</v>
      </c>
      <c r="G258" t="str">
        <f t="shared" si="15"/>
        <v>Magmatail Dragon</v>
      </c>
      <c r="H258" t="str">
        <f t="shared" si="15"/>
        <v>Magmatail Dragon</v>
      </c>
      <c r="I258" t="str">
        <f t="shared" si="15"/>
        <v>Magmatail Dragon</v>
      </c>
      <c r="J258" t="str">
        <f t="shared" si="15"/>
        <v>Magmatail Dragon</v>
      </c>
      <c r="K258" t="str">
        <f t="shared" si="15"/>
        <v>Magmatail Dragon</v>
      </c>
      <c r="L258" t="str">
        <f t="shared" si="15"/>
        <v>Magmatail Dragon</v>
      </c>
      <c r="M258" t="str">
        <f t="shared" si="15"/>
        <v>Magmatail Dragon</v>
      </c>
      <c r="N258" t="str">
        <f t="shared" si="15"/>
        <v>Magmatail Dragon</v>
      </c>
      <c r="O258" t="str">
        <f t="shared" si="15"/>
        <v>Magmatail Dragon</v>
      </c>
      <c r="P258" t="str">
        <f t="shared" si="15"/>
        <v>Magmatail Dragon</v>
      </c>
      <c r="Q258" t="str">
        <f t="shared" si="15"/>
        <v>Magmatail Dragon</v>
      </c>
      <c r="R258" t="str">
        <f t="shared" si="15"/>
        <v>Magmatail Dragon</v>
      </c>
      <c r="S258" t="str">
        <f t="shared" si="15"/>
        <v>Magmatail Dragon</v>
      </c>
    </row>
    <row r="259" spans="1:19" x14ac:dyDescent="0.3">
      <c r="A259" t="str">
        <f>Cartas!B259</f>
        <v>Majestic Guardian</v>
      </c>
      <c r="B259">
        <v>50</v>
      </c>
      <c r="C259" t="str">
        <f>IF(Cartas!I259="Chaos","Lich",IF(Cartas!I259="Aether","Samael",IF(Cartas!I259="Wyld","Gorc","Ursurio")))</f>
        <v>Samael</v>
      </c>
      <c r="D259">
        <v>6</v>
      </c>
      <c r="E259" t="str">
        <f t="shared" si="15"/>
        <v>Majestic Guardian</v>
      </c>
      <c r="F259" t="str">
        <f t="shared" si="15"/>
        <v>Majestic Guardian</v>
      </c>
      <c r="G259" t="str">
        <f t="shared" si="15"/>
        <v>Majestic Guardian</v>
      </c>
      <c r="H259" t="str">
        <f t="shared" si="15"/>
        <v>Majestic Guardian</v>
      </c>
      <c r="I259" t="str">
        <f t="shared" si="15"/>
        <v>Majestic Guardian</v>
      </c>
      <c r="J259" t="str">
        <f t="shared" si="15"/>
        <v>Majestic Guardian</v>
      </c>
      <c r="K259" t="str">
        <f t="shared" si="15"/>
        <v>Majestic Guardian</v>
      </c>
      <c r="L259" t="str">
        <f t="shared" si="15"/>
        <v>Majestic Guardian</v>
      </c>
      <c r="M259" t="str">
        <f t="shared" si="15"/>
        <v>Majestic Guardian</v>
      </c>
      <c r="N259" t="str">
        <f t="shared" si="15"/>
        <v>Majestic Guardian</v>
      </c>
      <c r="O259" t="str">
        <f t="shared" si="15"/>
        <v>Majestic Guardian</v>
      </c>
      <c r="P259" t="str">
        <f t="shared" si="15"/>
        <v>Majestic Guardian</v>
      </c>
      <c r="Q259" t="str">
        <f t="shared" si="15"/>
        <v>Majestic Guardian</v>
      </c>
      <c r="R259" t="str">
        <f t="shared" si="15"/>
        <v>Majestic Guardian</v>
      </c>
      <c r="S259" t="str">
        <f t="shared" si="15"/>
        <v>Majestic Guardian</v>
      </c>
    </row>
    <row r="260" spans="1:19" x14ac:dyDescent="0.3">
      <c r="A260" t="str">
        <f>Cartas!B260</f>
        <v>Marble Sphinx</v>
      </c>
      <c r="B260">
        <v>50</v>
      </c>
      <c r="C260" t="str">
        <f>IF(Cartas!I260="Chaos","Lich",IF(Cartas!I260="Aether","Samael",IF(Cartas!I260="Wyld","Gorc","Ursurio")))</f>
        <v>Samael</v>
      </c>
      <c r="D260">
        <v>6</v>
      </c>
      <c r="E260" t="str">
        <f t="shared" si="15"/>
        <v>Marble Sphinx</v>
      </c>
      <c r="F260" t="str">
        <f t="shared" si="15"/>
        <v>Marble Sphinx</v>
      </c>
      <c r="G260" t="str">
        <f t="shared" si="15"/>
        <v>Marble Sphinx</v>
      </c>
      <c r="H260" t="str">
        <f t="shared" si="15"/>
        <v>Marble Sphinx</v>
      </c>
      <c r="I260" t="str">
        <f t="shared" si="15"/>
        <v>Marble Sphinx</v>
      </c>
      <c r="J260" t="str">
        <f t="shared" si="15"/>
        <v>Marble Sphinx</v>
      </c>
      <c r="K260" t="str">
        <f t="shared" si="15"/>
        <v>Marble Sphinx</v>
      </c>
      <c r="L260" t="str">
        <f t="shared" si="15"/>
        <v>Marble Sphinx</v>
      </c>
      <c r="M260" t="str">
        <f t="shared" si="15"/>
        <v>Marble Sphinx</v>
      </c>
      <c r="N260" t="str">
        <f t="shared" si="15"/>
        <v>Marble Sphinx</v>
      </c>
      <c r="O260" t="str">
        <f t="shared" si="15"/>
        <v>Marble Sphinx</v>
      </c>
      <c r="P260" t="str">
        <f t="shared" si="15"/>
        <v>Marble Sphinx</v>
      </c>
      <c r="Q260" t="str">
        <f t="shared" si="15"/>
        <v>Marble Sphinx</v>
      </c>
      <c r="R260" t="str">
        <f t="shared" si="15"/>
        <v>Marble Sphinx</v>
      </c>
      <c r="S260" t="str">
        <f t="shared" si="15"/>
        <v>Marble Sphinx</v>
      </c>
    </row>
    <row r="261" spans="1:19" x14ac:dyDescent="0.3">
      <c r="A261" t="str">
        <f>Cartas!B261</f>
        <v>Marsh Ogre</v>
      </c>
      <c r="B261">
        <v>50</v>
      </c>
      <c r="C261" t="str">
        <f>IF(Cartas!I261="Chaos","Lich",IF(Cartas!I261="Aether","Samael",IF(Cartas!I261="Wyld","Gorc","Ursurio")))</f>
        <v>Lich</v>
      </c>
      <c r="D261">
        <v>6</v>
      </c>
      <c r="E261" t="str">
        <f t="shared" si="15"/>
        <v>Marsh Ogre</v>
      </c>
      <c r="F261" t="str">
        <f t="shared" si="15"/>
        <v>Marsh Ogre</v>
      </c>
      <c r="G261" t="str">
        <f t="shared" si="15"/>
        <v>Marsh Ogre</v>
      </c>
      <c r="H261" t="str">
        <f t="shared" si="15"/>
        <v>Marsh Ogre</v>
      </c>
      <c r="I261" t="str">
        <f t="shared" si="15"/>
        <v>Marsh Ogre</v>
      </c>
      <c r="J261" t="str">
        <f t="shared" si="15"/>
        <v>Marsh Ogre</v>
      </c>
      <c r="K261" t="str">
        <f t="shared" si="15"/>
        <v>Marsh Ogre</v>
      </c>
      <c r="L261" t="str">
        <f t="shared" si="15"/>
        <v>Marsh Ogre</v>
      </c>
      <c r="M261" t="str">
        <f t="shared" si="15"/>
        <v>Marsh Ogre</v>
      </c>
      <c r="N261" t="str">
        <f t="shared" si="15"/>
        <v>Marsh Ogre</v>
      </c>
      <c r="O261" t="str">
        <f t="shared" si="15"/>
        <v>Marsh Ogre</v>
      </c>
      <c r="P261" t="str">
        <f t="shared" si="15"/>
        <v>Marsh Ogre</v>
      </c>
      <c r="Q261" t="str">
        <f t="shared" si="15"/>
        <v>Marsh Ogre</v>
      </c>
      <c r="R261" t="str">
        <f t="shared" si="15"/>
        <v>Marsh Ogre</v>
      </c>
      <c r="S261" t="str">
        <f t="shared" si="15"/>
        <v>Marsh Ogre</v>
      </c>
    </row>
    <row r="262" spans="1:19" x14ac:dyDescent="0.3">
      <c r="A262" t="str">
        <f>Cartas!B262</f>
        <v>Master of Elements</v>
      </c>
      <c r="B262">
        <v>50</v>
      </c>
      <c r="C262" t="str">
        <f>IF(Cartas!I262="Chaos","Lich",IF(Cartas!I262="Aether","Samael",IF(Cartas!I262="Wyld","Gorc","Ursurio")))</f>
        <v>Samael</v>
      </c>
      <c r="D262">
        <v>6</v>
      </c>
      <c r="E262" t="str">
        <f t="shared" si="15"/>
        <v>Master of Elements</v>
      </c>
      <c r="F262" t="str">
        <f t="shared" si="15"/>
        <v>Master of Elements</v>
      </c>
      <c r="G262" t="str">
        <f t="shared" si="15"/>
        <v>Master of Elements</v>
      </c>
      <c r="H262" t="str">
        <f t="shared" si="15"/>
        <v>Master of Elements</v>
      </c>
      <c r="I262" t="str">
        <f t="shared" si="15"/>
        <v>Master of Elements</v>
      </c>
      <c r="J262" t="str">
        <f t="shared" si="15"/>
        <v>Master of Elements</v>
      </c>
      <c r="K262" t="str">
        <f t="shared" si="15"/>
        <v>Master of Elements</v>
      </c>
      <c r="L262" t="str">
        <f t="shared" si="15"/>
        <v>Master of Elements</v>
      </c>
      <c r="M262" t="str">
        <f t="shared" si="15"/>
        <v>Master of Elements</v>
      </c>
      <c r="N262" t="str">
        <f t="shared" si="15"/>
        <v>Master of Elements</v>
      </c>
      <c r="O262" t="str">
        <f t="shared" si="15"/>
        <v>Master of Elements</v>
      </c>
      <c r="P262" t="str">
        <f t="shared" si="15"/>
        <v>Master of Elements</v>
      </c>
      <c r="Q262" t="str">
        <f t="shared" si="15"/>
        <v>Master of Elements</v>
      </c>
      <c r="R262" t="str">
        <f t="shared" si="15"/>
        <v>Master of Elements</v>
      </c>
      <c r="S262" t="str">
        <f t="shared" si="15"/>
        <v>Master of Elements</v>
      </c>
    </row>
    <row r="263" spans="1:19" x14ac:dyDescent="0.3">
      <c r="A263" t="str">
        <f>Cartas!B263</f>
        <v>Mega Garganotos</v>
      </c>
      <c r="B263">
        <v>50</v>
      </c>
      <c r="C263" t="str">
        <f>IF(Cartas!I263="Chaos","Lich",IF(Cartas!I263="Aether","Samael",IF(Cartas!I263="Wyld","Gorc","Ursurio")))</f>
        <v>Gorc</v>
      </c>
      <c r="D263">
        <v>6</v>
      </c>
      <c r="E263" t="str">
        <f t="shared" si="15"/>
        <v>Mega Garganotos</v>
      </c>
      <c r="F263" t="str">
        <f t="shared" si="15"/>
        <v>Mega Garganotos</v>
      </c>
      <c r="G263" t="str">
        <f t="shared" si="15"/>
        <v>Mega Garganotos</v>
      </c>
      <c r="H263" t="str">
        <f t="shared" si="15"/>
        <v>Mega Garganotos</v>
      </c>
      <c r="I263" t="str">
        <f t="shared" si="15"/>
        <v>Mega Garganotos</v>
      </c>
      <c r="J263" t="str">
        <f t="shared" si="15"/>
        <v>Mega Garganotos</v>
      </c>
      <c r="K263" t="str">
        <f t="shared" si="15"/>
        <v>Mega Garganotos</v>
      </c>
      <c r="L263" t="str">
        <f t="shared" si="15"/>
        <v>Mega Garganotos</v>
      </c>
      <c r="M263" t="str">
        <f t="shared" si="15"/>
        <v>Mega Garganotos</v>
      </c>
      <c r="N263" t="str">
        <f t="shared" si="15"/>
        <v>Mega Garganotos</v>
      </c>
      <c r="O263" t="str">
        <f t="shared" si="15"/>
        <v>Mega Garganotos</v>
      </c>
      <c r="P263" t="str">
        <f t="shared" si="15"/>
        <v>Mega Garganotos</v>
      </c>
      <c r="Q263" t="str">
        <f t="shared" si="15"/>
        <v>Mega Garganotos</v>
      </c>
      <c r="R263" t="str">
        <f t="shared" si="15"/>
        <v>Mega Garganotos</v>
      </c>
      <c r="S263" t="str">
        <f t="shared" si="15"/>
        <v>Mega Garganotos</v>
      </c>
    </row>
    <row r="264" spans="1:19" x14ac:dyDescent="0.3">
      <c r="A264" t="str">
        <f>Cartas!B264</f>
        <v>Mentor Tsunamari</v>
      </c>
      <c r="B264">
        <v>50</v>
      </c>
      <c r="C264" t="str">
        <f>IF(Cartas!I264="Chaos","Lich",IF(Cartas!I264="Aether","Samael",IF(Cartas!I264="Wyld","Gorc","Ursurio")))</f>
        <v>Gorc</v>
      </c>
      <c r="D264">
        <v>6</v>
      </c>
      <c r="E264" t="str">
        <f t="shared" si="15"/>
        <v>Mentor Tsunamari</v>
      </c>
      <c r="F264" t="str">
        <f t="shared" si="15"/>
        <v>Mentor Tsunamari</v>
      </c>
      <c r="G264" t="str">
        <f t="shared" si="15"/>
        <v>Mentor Tsunamari</v>
      </c>
      <c r="H264" t="str">
        <f t="shared" si="15"/>
        <v>Mentor Tsunamari</v>
      </c>
      <c r="I264" t="str">
        <f t="shared" si="15"/>
        <v>Mentor Tsunamari</v>
      </c>
      <c r="J264" t="str">
        <f t="shared" si="15"/>
        <v>Mentor Tsunamari</v>
      </c>
      <c r="K264" t="str">
        <f t="shared" si="15"/>
        <v>Mentor Tsunamari</v>
      </c>
      <c r="L264" t="str">
        <f t="shared" si="15"/>
        <v>Mentor Tsunamari</v>
      </c>
      <c r="M264" t="str">
        <f t="shared" si="15"/>
        <v>Mentor Tsunamari</v>
      </c>
      <c r="N264" t="str">
        <f t="shared" si="15"/>
        <v>Mentor Tsunamari</v>
      </c>
      <c r="O264" t="str">
        <f t="shared" si="15"/>
        <v>Mentor Tsunamari</v>
      </c>
      <c r="P264" t="str">
        <f t="shared" si="15"/>
        <v>Mentor Tsunamari</v>
      </c>
      <c r="Q264" t="str">
        <f t="shared" si="15"/>
        <v>Mentor Tsunamari</v>
      </c>
      <c r="R264" t="str">
        <f t="shared" si="15"/>
        <v>Mentor Tsunamari</v>
      </c>
      <c r="S264" t="str">
        <f t="shared" si="15"/>
        <v>Mentor Tsunamari</v>
      </c>
    </row>
    <row r="265" spans="1:19" x14ac:dyDescent="0.3">
      <c r="A265" t="str">
        <f>Cartas!B265</f>
        <v>Mercenary Ogre</v>
      </c>
      <c r="B265">
        <v>50</v>
      </c>
      <c r="C265" t="str">
        <f>IF(Cartas!I265="Chaos","Lich",IF(Cartas!I265="Aether","Samael",IF(Cartas!I265="Wyld","Gorc","Ursurio")))</f>
        <v>Lich</v>
      </c>
      <c r="D265">
        <v>6</v>
      </c>
      <c r="E265" t="str">
        <f t="shared" si="15"/>
        <v>Mercenary Ogre</v>
      </c>
      <c r="F265" t="str">
        <f t="shared" si="15"/>
        <v>Mercenary Ogre</v>
      </c>
      <c r="G265" t="str">
        <f t="shared" si="15"/>
        <v>Mercenary Ogre</v>
      </c>
      <c r="H265" t="str">
        <f t="shared" si="15"/>
        <v>Mercenary Ogre</v>
      </c>
      <c r="I265" t="str">
        <f t="shared" si="15"/>
        <v>Mercenary Ogre</v>
      </c>
      <c r="J265" t="str">
        <f t="shared" si="15"/>
        <v>Mercenary Ogre</v>
      </c>
      <c r="K265" t="str">
        <f t="shared" si="15"/>
        <v>Mercenary Ogre</v>
      </c>
      <c r="L265" t="str">
        <f t="shared" si="15"/>
        <v>Mercenary Ogre</v>
      </c>
      <c r="M265" t="str">
        <f t="shared" si="15"/>
        <v>Mercenary Ogre</v>
      </c>
      <c r="N265" t="str">
        <f t="shared" si="15"/>
        <v>Mercenary Ogre</v>
      </c>
      <c r="O265" t="str">
        <f t="shared" si="15"/>
        <v>Mercenary Ogre</v>
      </c>
      <c r="P265" t="str">
        <f t="shared" si="15"/>
        <v>Mercenary Ogre</v>
      </c>
      <c r="Q265" t="str">
        <f t="shared" si="15"/>
        <v>Mercenary Ogre</v>
      </c>
      <c r="R265" t="str">
        <f t="shared" si="15"/>
        <v>Mercenary Ogre</v>
      </c>
      <c r="S265" t="str">
        <f t="shared" si="15"/>
        <v>Mercenary Ogre</v>
      </c>
    </row>
    <row r="266" spans="1:19" x14ac:dyDescent="0.3">
      <c r="A266" t="str">
        <f>Cartas!B266</f>
        <v>Mermaid Battlemage</v>
      </c>
      <c r="B266">
        <v>50</v>
      </c>
      <c r="C266" t="str">
        <f>IF(Cartas!I266="Chaos","Lich",IF(Cartas!I266="Aether","Samael",IF(Cartas!I266="Wyld","Gorc","Ursurio")))</f>
        <v>Gorc</v>
      </c>
      <c r="D266">
        <v>6</v>
      </c>
      <c r="E266" t="str">
        <f t="shared" si="15"/>
        <v>Mermaid Battlemage</v>
      </c>
      <c r="F266" t="str">
        <f t="shared" si="15"/>
        <v>Mermaid Battlemage</v>
      </c>
      <c r="G266" t="str">
        <f t="shared" si="15"/>
        <v>Mermaid Battlemage</v>
      </c>
      <c r="H266" t="str">
        <f t="shared" si="15"/>
        <v>Mermaid Battlemage</v>
      </c>
      <c r="I266" t="str">
        <f t="shared" si="15"/>
        <v>Mermaid Battlemage</v>
      </c>
      <c r="J266" t="str">
        <f t="shared" si="15"/>
        <v>Mermaid Battlemage</v>
      </c>
      <c r="K266" t="str">
        <f t="shared" si="15"/>
        <v>Mermaid Battlemage</v>
      </c>
      <c r="L266" t="str">
        <f t="shared" si="15"/>
        <v>Mermaid Battlemage</v>
      </c>
      <c r="M266" t="str">
        <f t="shared" si="15"/>
        <v>Mermaid Battlemage</v>
      </c>
      <c r="N266" t="str">
        <f t="shared" si="15"/>
        <v>Mermaid Battlemage</v>
      </c>
      <c r="O266" t="str">
        <f t="shared" si="15"/>
        <v>Mermaid Battlemage</v>
      </c>
      <c r="P266" t="str">
        <f t="shared" si="15"/>
        <v>Mermaid Battlemage</v>
      </c>
      <c r="Q266" t="str">
        <f t="shared" si="15"/>
        <v>Mermaid Battlemage</v>
      </c>
      <c r="R266" t="str">
        <f t="shared" si="15"/>
        <v>Mermaid Battlemage</v>
      </c>
      <c r="S266" t="str">
        <f t="shared" si="15"/>
        <v>Mermaid Battlemage</v>
      </c>
    </row>
    <row r="267" spans="1:19" x14ac:dyDescent="0.3">
      <c r="A267" t="str">
        <f>Cartas!B267</f>
        <v>Mermaid Mage</v>
      </c>
      <c r="B267">
        <v>50</v>
      </c>
      <c r="C267" t="str">
        <f>IF(Cartas!I267="Chaos","Lich",IF(Cartas!I267="Aether","Samael",IF(Cartas!I267="Wyld","Gorc","Ursurio")))</f>
        <v>Gorc</v>
      </c>
      <c r="D267">
        <v>6</v>
      </c>
      <c r="E267" t="str">
        <f t="shared" si="15"/>
        <v>Mermaid Mage</v>
      </c>
      <c r="F267" t="str">
        <f t="shared" si="15"/>
        <v>Mermaid Mage</v>
      </c>
      <c r="G267" t="str">
        <f t="shared" si="15"/>
        <v>Mermaid Mage</v>
      </c>
      <c r="H267" t="str">
        <f t="shared" si="15"/>
        <v>Mermaid Mage</v>
      </c>
      <c r="I267" t="str">
        <f t="shared" si="15"/>
        <v>Mermaid Mage</v>
      </c>
      <c r="J267" t="str">
        <f t="shared" si="15"/>
        <v>Mermaid Mage</v>
      </c>
      <c r="K267" t="str">
        <f t="shared" si="15"/>
        <v>Mermaid Mage</v>
      </c>
      <c r="L267" t="str">
        <f t="shared" si="15"/>
        <v>Mermaid Mage</v>
      </c>
      <c r="M267" t="str">
        <f t="shared" si="15"/>
        <v>Mermaid Mage</v>
      </c>
      <c r="N267" t="str">
        <f t="shared" si="15"/>
        <v>Mermaid Mage</v>
      </c>
      <c r="O267" t="str">
        <f t="shared" si="15"/>
        <v>Mermaid Mage</v>
      </c>
      <c r="P267" t="str">
        <f t="shared" si="15"/>
        <v>Mermaid Mage</v>
      </c>
      <c r="Q267" t="str">
        <f t="shared" si="15"/>
        <v>Mermaid Mage</v>
      </c>
      <c r="R267" t="str">
        <f t="shared" si="15"/>
        <v>Mermaid Mage</v>
      </c>
      <c r="S267" t="str">
        <f t="shared" si="15"/>
        <v>Mermaid Mage</v>
      </c>
    </row>
    <row r="268" spans="1:19" x14ac:dyDescent="0.3">
      <c r="A268" t="str">
        <f>Cartas!B268</f>
        <v>Mermaid Sorceress</v>
      </c>
      <c r="B268">
        <v>50</v>
      </c>
      <c r="C268" t="str">
        <f>IF(Cartas!I268="Chaos","Lich",IF(Cartas!I268="Aether","Samael",IF(Cartas!I268="Wyld","Gorc","Ursurio")))</f>
        <v>Gorc</v>
      </c>
      <c r="D268">
        <v>6</v>
      </c>
      <c r="E268" t="str">
        <f t="shared" si="15"/>
        <v>Mermaid Sorceress</v>
      </c>
      <c r="F268" t="str">
        <f t="shared" si="15"/>
        <v>Mermaid Sorceress</v>
      </c>
      <c r="G268" t="str">
        <f t="shared" si="15"/>
        <v>Mermaid Sorceress</v>
      </c>
      <c r="H268" t="str">
        <f t="shared" si="15"/>
        <v>Mermaid Sorceress</v>
      </c>
      <c r="I268" t="str">
        <f t="shared" si="15"/>
        <v>Mermaid Sorceress</v>
      </c>
      <c r="J268" t="str">
        <f t="shared" si="15"/>
        <v>Mermaid Sorceress</v>
      </c>
      <c r="K268" t="str">
        <f t="shared" si="15"/>
        <v>Mermaid Sorceress</v>
      </c>
      <c r="L268" t="str">
        <f t="shared" si="15"/>
        <v>Mermaid Sorceress</v>
      </c>
      <c r="M268" t="str">
        <f t="shared" si="15"/>
        <v>Mermaid Sorceress</v>
      </c>
      <c r="N268" t="str">
        <f t="shared" si="15"/>
        <v>Mermaid Sorceress</v>
      </c>
      <c r="O268" t="str">
        <f t="shared" si="15"/>
        <v>Mermaid Sorceress</v>
      </c>
      <c r="P268" t="str">
        <f t="shared" si="15"/>
        <v>Mermaid Sorceress</v>
      </c>
      <c r="Q268" t="str">
        <f t="shared" si="15"/>
        <v>Mermaid Sorceress</v>
      </c>
      <c r="R268" t="str">
        <f t="shared" si="15"/>
        <v>Mermaid Sorceress</v>
      </c>
      <c r="S268" t="str">
        <f t="shared" si="15"/>
        <v>Mermaid Sorceress</v>
      </c>
    </row>
    <row r="269" spans="1:19" x14ac:dyDescent="0.3">
      <c r="A269" t="str">
        <f>Cartas!B269</f>
        <v>Mighty Clawkin</v>
      </c>
      <c r="B269">
        <v>50</v>
      </c>
      <c r="C269" t="str">
        <f>IF(Cartas!I269="Chaos","Lich",IF(Cartas!I269="Aether","Samael",IF(Cartas!I269="Wyld","Gorc","Ursurio")))</f>
        <v>Gorc</v>
      </c>
      <c r="D269">
        <v>6</v>
      </c>
      <c r="E269" t="str">
        <f t="shared" si="15"/>
        <v>Mighty Clawkin</v>
      </c>
      <c r="F269" t="str">
        <f t="shared" si="15"/>
        <v>Mighty Clawkin</v>
      </c>
      <c r="G269" t="str">
        <f t="shared" si="15"/>
        <v>Mighty Clawkin</v>
      </c>
      <c r="H269" t="str">
        <f t="shared" si="15"/>
        <v>Mighty Clawkin</v>
      </c>
      <c r="I269" t="str">
        <f t="shared" si="15"/>
        <v>Mighty Clawkin</v>
      </c>
      <c r="J269" t="str">
        <f t="shared" si="15"/>
        <v>Mighty Clawkin</v>
      </c>
      <c r="K269" t="str">
        <f t="shared" si="15"/>
        <v>Mighty Clawkin</v>
      </c>
      <c r="L269" t="str">
        <f t="shared" si="15"/>
        <v>Mighty Clawkin</v>
      </c>
      <c r="M269" t="str">
        <f t="shared" si="15"/>
        <v>Mighty Clawkin</v>
      </c>
      <c r="N269" t="str">
        <f t="shared" si="15"/>
        <v>Mighty Clawkin</v>
      </c>
      <c r="O269" t="str">
        <f t="shared" si="15"/>
        <v>Mighty Clawkin</v>
      </c>
      <c r="P269" t="str">
        <f t="shared" si="15"/>
        <v>Mighty Clawkin</v>
      </c>
      <c r="Q269" t="str">
        <f t="shared" si="15"/>
        <v>Mighty Clawkin</v>
      </c>
      <c r="R269" t="str">
        <f t="shared" si="15"/>
        <v>Mighty Clawkin</v>
      </c>
      <c r="S269" t="str">
        <f t="shared" si="15"/>
        <v>Mighty Clawkin</v>
      </c>
    </row>
    <row r="270" spans="1:19" x14ac:dyDescent="0.3">
      <c r="A270" t="str">
        <f>Cartas!B270</f>
        <v>Mire Ogre</v>
      </c>
      <c r="B270">
        <v>50</v>
      </c>
      <c r="C270" t="str">
        <f>IF(Cartas!I270="Chaos","Lich",IF(Cartas!I270="Aether","Samael",IF(Cartas!I270="Wyld","Gorc","Ursurio")))</f>
        <v>Lich</v>
      </c>
      <c r="D270">
        <v>6</v>
      </c>
      <c r="E270" t="str">
        <f t="shared" si="15"/>
        <v>Mire Ogre</v>
      </c>
      <c r="F270" t="str">
        <f t="shared" si="15"/>
        <v>Mire Ogre</v>
      </c>
      <c r="G270" t="str">
        <f t="shared" si="15"/>
        <v>Mire Ogre</v>
      </c>
      <c r="H270" t="str">
        <f t="shared" si="15"/>
        <v>Mire Ogre</v>
      </c>
      <c r="I270" t="str">
        <f t="shared" si="15"/>
        <v>Mire Ogre</v>
      </c>
      <c r="J270" t="str">
        <f t="shared" si="15"/>
        <v>Mire Ogre</v>
      </c>
      <c r="K270" t="str">
        <f t="shared" si="15"/>
        <v>Mire Ogre</v>
      </c>
      <c r="L270" t="str">
        <f t="shared" si="15"/>
        <v>Mire Ogre</v>
      </c>
      <c r="M270" t="str">
        <f t="shared" si="15"/>
        <v>Mire Ogre</v>
      </c>
      <c r="N270" t="str">
        <f t="shared" si="15"/>
        <v>Mire Ogre</v>
      </c>
      <c r="O270" t="str">
        <f t="shared" si="15"/>
        <v>Mire Ogre</v>
      </c>
      <c r="P270" t="str">
        <f t="shared" si="15"/>
        <v>Mire Ogre</v>
      </c>
      <c r="Q270" t="str">
        <f t="shared" si="15"/>
        <v>Mire Ogre</v>
      </c>
      <c r="R270" t="str">
        <f t="shared" si="15"/>
        <v>Mire Ogre</v>
      </c>
      <c r="S270" t="str">
        <f t="shared" si="15"/>
        <v>Mire Ogre</v>
      </c>
    </row>
    <row r="271" spans="1:19" x14ac:dyDescent="0.3">
      <c r="A271" t="str">
        <f>Cartas!B271</f>
        <v>Molten Skeleton</v>
      </c>
      <c r="B271">
        <v>50</v>
      </c>
      <c r="C271" t="str">
        <f>IF(Cartas!I271="Chaos","Lich",IF(Cartas!I271="Aether","Samael",IF(Cartas!I271="Wyld","Gorc","Ursurio")))</f>
        <v>Lich</v>
      </c>
      <c r="D271">
        <v>6</v>
      </c>
      <c r="E271" t="str">
        <f t="shared" si="15"/>
        <v>Molten Skeleton</v>
      </c>
      <c r="F271" t="str">
        <f t="shared" si="15"/>
        <v>Molten Skeleton</v>
      </c>
      <c r="G271" t="str">
        <f t="shared" si="15"/>
        <v>Molten Skeleton</v>
      </c>
      <c r="H271" t="str">
        <f t="shared" si="15"/>
        <v>Molten Skeleton</v>
      </c>
      <c r="I271" t="str">
        <f t="shared" si="15"/>
        <v>Molten Skeleton</v>
      </c>
      <c r="J271" t="str">
        <f t="shared" si="15"/>
        <v>Molten Skeleton</v>
      </c>
      <c r="K271" t="str">
        <f t="shared" si="15"/>
        <v>Molten Skeleton</v>
      </c>
      <c r="L271" t="str">
        <f t="shared" si="15"/>
        <v>Molten Skeleton</v>
      </c>
      <c r="M271" t="str">
        <f t="shared" si="15"/>
        <v>Molten Skeleton</v>
      </c>
      <c r="N271" t="str">
        <f t="shared" si="15"/>
        <v>Molten Skeleton</v>
      </c>
      <c r="O271" t="str">
        <f t="shared" si="15"/>
        <v>Molten Skeleton</v>
      </c>
      <c r="P271" t="str">
        <f t="shared" si="15"/>
        <v>Molten Skeleton</v>
      </c>
      <c r="Q271" t="str">
        <f t="shared" si="15"/>
        <v>Molten Skeleton</v>
      </c>
      <c r="R271" t="str">
        <f t="shared" si="15"/>
        <v>Molten Skeleton</v>
      </c>
      <c r="S271" t="str">
        <f t="shared" si="15"/>
        <v>Molten Skeleton</v>
      </c>
    </row>
    <row r="272" spans="1:19" x14ac:dyDescent="0.3">
      <c r="A272" t="str">
        <f>Cartas!B272</f>
        <v>Monstrous Squid</v>
      </c>
      <c r="B272">
        <v>50</v>
      </c>
      <c r="C272" t="str">
        <f>IF(Cartas!I272="Chaos","Lich",IF(Cartas!I272="Aether","Samael",IF(Cartas!I272="Wyld","Gorc","Ursurio")))</f>
        <v>Gorc</v>
      </c>
      <c r="D272">
        <v>6</v>
      </c>
      <c r="E272" t="str">
        <f t="shared" ref="E272:S288" si="16">$A272</f>
        <v>Monstrous Squid</v>
      </c>
      <c r="F272" t="str">
        <f t="shared" si="16"/>
        <v>Monstrous Squid</v>
      </c>
      <c r="G272" t="str">
        <f t="shared" si="16"/>
        <v>Monstrous Squid</v>
      </c>
      <c r="H272" t="str">
        <f t="shared" si="16"/>
        <v>Monstrous Squid</v>
      </c>
      <c r="I272" t="str">
        <f t="shared" si="16"/>
        <v>Monstrous Squid</v>
      </c>
      <c r="J272" t="str">
        <f t="shared" si="16"/>
        <v>Monstrous Squid</v>
      </c>
      <c r="K272" t="str">
        <f t="shared" si="16"/>
        <v>Monstrous Squid</v>
      </c>
      <c r="L272" t="str">
        <f t="shared" si="16"/>
        <v>Monstrous Squid</v>
      </c>
      <c r="M272" t="str">
        <f t="shared" si="16"/>
        <v>Monstrous Squid</v>
      </c>
      <c r="N272" t="str">
        <f t="shared" si="16"/>
        <v>Monstrous Squid</v>
      </c>
      <c r="O272" t="str">
        <f t="shared" si="16"/>
        <v>Monstrous Squid</v>
      </c>
      <c r="P272" t="str">
        <f t="shared" si="16"/>
        <v>Monstrous Squid</v>
      </c>
      <c r="Q272" t="str">
        <f t="shared" si="16"/>
        <v>Monstrous Squid</v>
      </c>
      <c r="R272" t="str">
        <f t="shared" si="16"/>
        <v>Monstrous Squid</v>
      </c>
      <c r="S272" t="str">
        <f t="shared" si="16"/>
        <v>Monstrous Squid</v>
      </c>
    </row>
    <row r="273" spans="1:19" x14ac:dyDescent="0.3">
      <c r="A273" t="str">
        <f>Cartas!B273</f>
        <v>Moss Golem</v>
      </c>
      <c r="B273">
        <v>50</v>
      </c>
      <c r="C273" t="str">
        <f>IF(Cartas!I273="Chaos","Lich",IF(Cartas!I273="Aether","Samael",IF(Cartas!I273="Wyld","Gorc","Ursurio")))</f>
        <v>Gorc</v>
      </c>
      <c r="D273">
        <v>6</v>
      </c>
      <c r="E273" t="str">
        <f t="shared" si="16"/>
        <v>Moss Golem</v>
      </c>
      <c r="F273" t="str">
        <f t="shared" si="16"/>
        <v>Moss Golem</v>
      </c>
      <c r="G273" t="str">
        <f t="shared" si="16"/>
        <v>Moss Golem</v>
      </c>
      <c r="H273" t="str">
        <f t="shared" si="16"/>
        <v>Moss Golem</v>
      </c>
      <c r="I273" t="str">
        <f t="shared" si="16"/>
        <v>Moss Golem</v>
      </c>
      <c r="J273" t="str">
        <f t="shared" si="16"/>
        <v>Moss Golem</v>
      </c>
      <c r="K273" t="str">
        <f t="shared" si="16"/>
        <v>Moss Golem</v>
      </c>
      <c r="L273" t="str">
        <f t="shared" si="16"/>
        <v>Moss Golem</v>
      </c>
      <c r="M273" t="str">
        <f t="shared" si="16"/>
        <v>Moss Golem</v>
      </c>
      <c r="N273" t="str">
        <f t="shared" si="16"/>
        <v>Moss Golem</v>
      </c>
      <c r="O273" t="str">
        <f t="shared" si="16"/>
        <v>Moss Golem</v>
      </c>
      <c r="P273" t="str">
        <f t="shared" si="16"/>
        <v>Moss Golem</v>
      </c>
      <c r="Q273" t="str">
        <f t="shared" si="16"/>
        <v>Moss Golem</v>
      </c>
      <c r="R273" t="str">
        <f t="shared" si="16"/>
        <v>Moss Golem</v>
      </c>
      <c r="S273" t="str">
        <f t="shared" si="16"/>
        <v>Moss Golem</v>
      </c>
    </row>
    <row r="274" spans="1:19" x14ac:dyDescent="0.3">
      <c r="A274" t="str">
        <f>Cartas!B274</f>
        <v>Mountain dragon</v>
      </c>
      <c r="B274">
        <v>50</v>
      </c>
      <c r="C274" t="str">
        <f>IF(Cartas!I274="Chaos","Lich",IF(Cartas!I274="Aether","Samael",IF(Cartas!I274="Wyld","Gorc","Ursurio")))</f>
        <v>Gorc</v>
      </c>
      <c r="D274">
        <v>6</v>
      </c>
      <c r="E274" t="str">
        <f t="shared" si="16"/>
        <v>Mountain dragon</v>
      </c>
      <c r="F274" t="str">
        <f t="shared" si="16"/>
        <v>Mountain dragon</v>
      </c>
      <c r="G274" t="str">
        <f t="shared" si="16"/>
        <v>Mountain dragon</v>
      </c>
      <c r="H274" t="str">
        <f t="shared" si="16"/>
        <v>Mountain dragon</v>
      </c>
      <c r="I274" t="str">
        <f t="shared" si="16"/>
        <v>Mountain dragon</v>
      </c>
      <c r="J274" t="str">
        <f t="shared" si="16"/>
        <v>Mountain dragon</v>
      </c>
      <c r="K274" t="str">
        <f t="shared" si="16"/>
        <v>Mountain dragon</v>
      </c>
      <c r="L274" t="str">
        <f t="shared" si="16"/>
        <v>Mountain dragon</v>
      </c>
      <c r="M274" t="str">
        <f t="shared" si="16"/>
        <v>Mountain dragon</v>
      </c>
      <c r="N274" t="str">
        <f t="shared" si="16"/>
        <v>Mountain dragon</v>
      </c>
      <c r="O274" t="str">
        <f t="shared" si="16"/>
        <v>Mountain dragon</v>
      </c>
      <c r="P274" t="str">
        <f t="shared" si="16"/>
        <v>Mountain dragon</v>
      </c>
      <c r="Q274" t="str">
        <f t="shared" si="16"/>
        <v>Mountain dragon</v>
      </c>
      <c r="R274" t="str">
        <f t="shared" si="16"/>
        <v>Mountain dragon</v>
      </c>
      <c r="S274" t="str">
        <f t="shared" si="16"/>
        <v>Mountain dragon</v>
      </c>
    </row>
    <row r="275" spans="1:19" x14ac:dyDescent="0.3">
      <c r="A275" t="str">
        <f>Cartas!B275</f>
        <v>Mountain Titan</v>
      </c>
      <c r="B275">
        <v>50</v>
      </c>
      <c r="C275" t="str">
        <f>IF(Cartas!I275="Chaos","Lich",IF(Cartas!I275="Aether","Samael",IF(Cartas!I275="Wyld","Gorc","Ursurio")))</f>
        <v>Gorc</v>
      </c>
      <c r="D275">
        <v>6</v>
      </c>
      <c r="E275" t="str">
        <f t="shared" si="16"/>
        <v>Mountain Titan</v>
      </c>
      <c r="F275" t="str">
        <f t="shared" si="16"/>
        <v>Mountain Titan</v>
      </c>
      <c r="G275" t="str">
        <f t="shared" si="16"/>
        <v>Mountain Titan</v>
      </c>
      <c r="H275" t="str">
        <f t="shared" si="16"/>
        <v>Mountain Titan</v>
      </c>
      <c r="I275" t="str">
        <f t="shared" si="16"/>
        <v>Mountain Titan</v>
      </c>
      <c r="J275" t="str">
        <f t="shared" si="16"/>
        <v>Mountain Titan</v>
      </c>
      <c r="K275" t="str">
        <f t="shared" si="16"/>
        <v>Mountain Titan</v>
      </c>
      <c r="L275" t="str">
        <f t="shared" si="16"/>
        <v>Mountain Titan</v>
      </c>
      <c r="M275" t="str">
        <f t="shared" si="16"/>
        <v>Mountain Titan</v>
      </c>
      <c r="N275" t="str">
        <f t="shared" si="16"/>
        <v>Mountain Titan</v>
      </c>
      <c r="O275" t="str">
        <f t="shared" si="16"/>
        <v>Mountain Titan</v>
      </c>
      <c r="P275" t="str">
        <f t="shared" si="16"/>
        <v>Mountain Titan</v>
      </c>
      <c r="Q275" t="str">
        <f t="shared" si="16"/>
        <v>Mountain Titan</v>
      </c>
      <c r="R275" t="str">
        <f t="shared" si="16"/>
        <v>Mountain Titan</v>
      </c>
      <c r="S275" t="str">
        <f t="shared" si="16"/>
        <v>Mountain Titan</v>
      </c>
    </row>
    <row r="276" spans="1:19" x14ac:dyDescent="0.3">
      <c r="A276" t="str">
        <f>Cartas!B276</f>
        <v>Mounted Turtle</v>
      </c>
      <c r="B276">
        <v>50</v>
      </c>
      <c r="C276" t="str">
        <f>IF(Cartas!I276="Chaos","Lich",IF(Cartas!I276="Aether","Samael",IF(Cartas!I276="Wyld","Gorc","Ursurio")))</f>
        <v>Gorc</v>
      </c>
      <c r="D276">
        <v>6</v>
      </c>
      <c r="E276" t="str">
        <f t="shared" si="16"/>
        <v>Mounted Turtle</v>
      </c>
      <c r="F276" t="str">
        <f t="shared" si="16"/>
        <v>Mounted Turtle</v>
      </c>
      <c r="G276" t="str">
        <f t="shared" si="16"/>
        <v>Mounted Turtle</v>
      </c>
      <c r="H276" t="str">
        <f t="shared" si="16"/>
        <v>Mounted Turtle</v>
      </c>
      <c r="I276" t="str">
        <f t="shared" si="16"/>
        <v>Mounted Turtle</v>
      </c>
      <c r="J276" t="str">
        <f t="shared" si="16"/>
        <v>Mounted Turtle</v>
      </c>
      <c r="K276" t="str">
        <f t="shared" si="16"/>
        <v>Mounted Turtle</v>
      </c>
      <c r="L276" t="str">
        <f t="shared" si="16"/>
        <v>Mounted Turtle</v>
      </c>
      <c r="M276" t="str">
        <f t="shared" si="16"/>
        <v>Mounted Turtle</v>
      </c>
      <c r="N276" t="str">
        <f t="shared" si="16"/>
        <v>Mounted Turtle</v>
      </c>
      <c r="O276" t="str">
        <f t="shared" si="16"/>
        <v>Mounted Turtle</v>
      </c>
      <c r="P276" t="str">
        <f t="shared" si="16"/>
        <v>Mounted Turtle</v>
      </c>
      <c r="Q276" t="str">
        <f t="shared" si="16"/>
        <v>Mounted Turtle</v>
      </c>
      <c r="R276" t="str">
        <f t="shared" si="16"/>
        <v>Mounted Turtle</v>
      </c>
      <c r="S276" t="str">
        <f t="shared" si="16"/>
        <v>Mounted Turtle</v>
      </c>
    </row>
    <row r="277" spans="1:19" x14ac:dyDescent="0.3">
      <c r="A277" t="str">
        <f>Cartas!B277</f>
        <v>Nix elemental</v>
      </c>
      <c r="B277">
        <v>50</v>
      </c>
      <c r="C277" t="str">
        <f>IF(Cartas!I277="Chaos","Lich",IF(Cartas!I277="Aether","Samael",IF(Cartas!I277="Wyld","Gorc","Ursurio")))</f>
        <v>Lich</v>
      </c>
      <c r="D277">
        <v>6</v>
      </c>
      <c r="E277" t="str">
        <f t="shared" si="16"/>
        <v>Nix elemental</v>
      </c>
      <c r="F277" t="str">
        <f t="shared" si="16"/>
        <v>Nix elemental</v>
      </c>
      <c r="G277" t="str">
        <f t="shared" si="16"/>
        <v>Nix elemental</v>
      </c>
      <c r="H277" t="str">
        <f t="shared" si="16"/>
        <v>Nix elemental</v>
      </c>
      <c r="I277" t="str">
        <f t="shared" si="16"/>
        <v>Nix elemental</v>
      </c>
      <c r="J277" t="str">
        <f t="shared" si="16"/>
        <v>Nix elemental</v>
      </c>
      <c r="K277" t="str">
        <f t="shared" si="16"/>
        <v>Nix elemental</v>
      </c>
      <c r="L277" t="str">
        <f t="shared" si="16"/>
        <v>Nix elemental</v>
      </c>
      <c r="M277" t="str">
        <f t="shared" si="16"/>
        <v>Nix elemental</v>
      </c>
      <c r="N277" t="str">
        <f t="shared" si="16"/>
        <v>Nix elemental</v>
      </c>
      <c r="O277" t="str">
        <f t="shared" si="16"/>
        <v>Nix elemental</v>
      </c>
      <c r="P277" t="str">
        <f t="shared" si="16"/>
        <v>Nix elemental</v>
      </c>
      <c r="Q277" t="str">
        <f t="shared" si="16"/>
        <v>Nix elemental</v>
      </c>
      <c r="R277" t="str">
        <f t="shared" si="16"/>
        <v>Nix elemental</v>
      </c>
      <c r="S277" t="str">
        <f t="shared" si="16"/>
        <v>Nix elemental</v>
      </c>
    </row>
    <row r="278" spans="1:19" x14ac:dyDescent="0.3">
      <c r="A278" t="str">
        <f>Cartas!B278</f>
        <v>Nixfire Elemental</v>
      </c>
      <c r="B278">
        <v>50</v>
      </c>
      <c r="C278" t="str">
        <f>IF(Cartas!I278="Chaos","Lich",IF(Cartas!I278="Aether","Samael",IF(Cartas!I278="Wyld","Gorc","Ursurio")))</f>
        <v>Lich</v>
      </c>
      <c r="D278">
        <v>6</v>
      </c>
      <c r="E278" t="str">
        <f t="shared" si="16"/>
        <v>Nixfire Elemental</v>
      </c>
      <c r="F278" t="str">
        <f t="shared" si="16"/>
        <v>Nixfire Elemental</v>
      </c>
      <c r="G278" t="str">
        <f t="shared" si="16"/>
        <v>Nixfire Elemental</v>
      </c>
      <c r="H278" t="str">
        <f t="shared" si="16"/>
        <v>Nixfire Elemental</v>
      </c>
      <c r="I278" t="str">
        <f t="shared" si="16"/>
        <v>Nixfire Elemental</v>
      </c>
      <c r="J278" t="str">
        <f t="shared" si="16"/>
        <v>Nixfire Elemental</v>
      </c>
      <c r="K278" t="str">
        <f t="shared" si="16"/>
        <v>Nixfire Elemental</v>
      </c>
      <c r="L278" t="str">
        <f t="shared" si="16"/>
        <v>Nixfire Elemental</v>
      </c>
      <c r="M278" t="str">
        <f t="shared" si="16"/>
        <v>Nixfire Elemental</v>
      </c>
      <c r="N278" t="str">
        <f t="shared" si="16"/>
        <v>Nixfire Elemental</v>
      </c>
      <c r="O278" t="str">
        <f t="shared" si="16"/>
        <v>Nixfire Elemental</v>
      </c>
      <c r="P278" t="str">
        <f t="shared" si="16"/>
        <v>Nixfire Elemental</v>
      </c>
      <c r="Q278" t="str">
        <f t="shared" si="16"/>
        <v>Nixfire Elemental</v>
      </c>
      <c r="R278" t="str">
        <f t="shared" si="16"/>
        <v>Nixfire Elemental</v>
      </c>
      <c r="S278" t="str">
        <f t="shared" si="16"/>
        <v>Nixfire Elemental</v>
      </c>
    </row>
    <row r="279" spans="1:19" x14ac:dyDescent="0.3">
      <c r="A279" t="str">
        <f>Cartas!B279</f>
        <v>Nixflame elemental</v>
      </c>
      <c r="B279">
        <v>50</v>
      </c>
      <c r="C279" t="str">
        <f>IF(Cartas!I279="Chaos","Lich",IF(Cartas!I279="Aether","Samael",IF(Cartas!I279="Wyld","Gorc","Ursurio")))</f>
        <v>Lich</v>
      </c>
      <c r="D279">
        <v>6</v>
      </c>
      <c r="E279" t="str">
        <f t="shared" si="16"/>
        <v>Nixflame elemental</v>
      </c>
      <c r="F279" t="str">
        <f t="shared" si="16"/>
        <v>Nixflame elemental</v>
      </c>
      <c r="G279" t="str">
        <f t="shared" si="16"/>
        <v>Nixflame elemental</v>
      </c>
      <c r="H279" t="str">
        <f t="shared" si="16"/>
        <v>Nixflame elemental</v>
      </c>
      <c r="I279" t="str">
        <f t="shared" si="16"/>
        <v>Nixflame elemental</v>
      </c>
      <c r="J279" t="str">
        <f t="shared" si="16"/>
        <v>Nixflame elemental</v>
      </c>
      <c r="K279" t="str">
        <f t="shared" si="16"/>
        <v>Nixflame elemental</v>
      </c>
      <c r="L279" t="str">
        <f t="shared" si="16"/>
        <v>Nixflame elemental</v>
      </c>
      <c r="M279" t="str">
        <f t="shared" si="16"/>
        <v>Nixflame elemental</v>
      </c>
      <c r="N279" t="str">
        <f t="shared" si="16"/>
        <v>Nixflame elemental</v>
      </c>
      <c r="O279" t="str">
        <f t="shared" si="16"/>
        <v>Nixflame elemental</v>
      </c>
      <c r="P279" t="str">
        <f t="shared" si="16"/>
        <v>Nixflame elemental</v>
      </c>
      <c r="Q279" t="str">
        <f t="shared" si="16"/>
        <v>Nixflame elemental</v>
      </c>
      <c r="R279" t="str">
        <f t="shared" si="16"/>
        <v>Nixflame elemental</v>
      </c>
      <c r="S279" t="str">
        <f t="shared" si="16"/>
        <v>Nixflame elemental</v>
      </c>
    </row>
    <row r="280" spans="1:19" x14ac:dyDescent="0.3">
      <c r="A280" t="str">
        <f>Cartas!B280</f>
        <v>Noxious Bullfrog</v>
      </c>
      <c r="B280">
        <v>50</v>
      </c>
      <c r="C280" t="str">
        <f>IF(Cartas!I280="Chaos","Lich",IF(Cartas!I280="Aether","Samael",IF(Cartas!I280="Wyld","Gorc","Ursurio")))</f>
        <v>Lich</v>
      </c>
      <c r="D280">
        <v>6</v>
      </c>
      <c r="E280" t="str">
        <f t="shared" si="16"/>
        <v>Noxious Bullfrog</v>
      </c>
      <c r="F280" t="str">
        <f t="shared" si="16"/>
        <v>Noxious Bullfrog</v>
      </c>
      <c r="G280" t="str">
        <f t="shared" si="16"/>
        <v>Noxious Bullfrog</v>
      </c>
      <c r="H280" t="str">
        <f t="shared" si="16"/>
        <v>Noxious Bullfrog</v>
      </c>
      <c r="I280" t="str">
        <f t="shared" si="16"/>
        <v>Noxious Bullfrog</v>
      </c>
      <c r="J280" t="str">
        <f t="shared" si="16"/>
        <v>Noxious Bullfrog</v>
      </c>
      <c r="K280" t="str">
        <f t="shared" si="16"/>
        <v>Noxious Bullfrog</v>
      </c>
      <c r="L280" t="str">
        <f t="shared" si="16"/>
        <v>Noxious Bullfrog</v>
      </c>
      <c r="M280" t="str">
        <f t="shared" si="16"/>
        <v>Noxious Bullfrog</v>
      </c>
      <c r="N280" t="str">
        <f t="shared" si="16"/>
        <v>Noxious Bullfrog</v>
      </c>
      <c r="O280" t="str">
        <f t="shared" si="16"/>
        <v>Noxious Bullfrog</v>
      </c>
      <c r="P280" t="str">
        <f t="shared" si="16"/>
        <v>Noxious Bullfrog</v>
      </c>
      <c r="Q280" t="str">
        <f t="shared" si="16"/>
        <v>Noxious Bullfrog</v>
      </c>
      <c r="R280" t="str">
        <f t="shared" si="16"/>
        <v>Noxious Bullfrog</v>
      </c>
      <c r="S280" t="str">
        <f t="shared" si="16"/>
        <v>Noxious Bullfrog</v>
      </c>
    </row>
    <row r="281" spans="1:19" x14ac:dyDescent="0.3">
      <c r="A281" t="str">
        <f>Cartas!B281</f>
        <v>Obsidian Knight</v>
      </c>
      <c r="B281">
        <v>50</v>
      </c>
      <c r="C281" t="str">
        <f>IF(Cartas!I281="Chaos","Lich",IF(Cartas!I281="Aether","Samael",IF(Cartas!I281="Wyld","Gorc","Ursurio")))</f>
        <v>Lich</v>
      </c>
      <c r="D281">
        <v>6</v>
      </c>
      <c r="E281" t="str">
        <f t="shared" si="16"/>
        <v>Obsidian Knight</v>
      </c>
      <c r="F281" t="str">
        <f t="shared" si="16"/>
        <v>Obsidian Knight</v>
      </c>
      <c r="G281" t="str">
        <f t="shared" si="16"/>
        <v>Obsidian Knight</v>
      </c>
      <c r="H281" t="str">
        <f t="shared" si="16"/>
        <v>Obsidian Knight</v>
      </c>
      <c r="I281" t="str">
        <f t="shared" si="16"/>
        <v>Obsidian Knight</v>
      </c>
      <c r="J281" t="str">
        <f t="shared" si="16"/>
        <v>Obsidian Knight</v>
      </c>
      <c r="K281" t="str">
        <f t="shared" si="16"/>
        <v>Obsidian Knight</v>
      </c>
      <c r="L281" t="str">
        <f t="shared" si="16"/>
        <v>Obsidian Knight</v>
      </c>
      <c r="M281" t="str">
        <f t="shared" si="16"/>
        <v>Obsidian Knight</v>
      </c>
      <c r="N281" t="str">
        <f t="shared" si="16"/>
        <v>Obsidian Knight</v>
      </c>
      <c r="O281" t="str">
        <f t="shared" si="16"/>
        <v>Obsidian Knight</v>
      </c>
      <c r="P281" t="str">
        <f t="shared" si="16"/>
        <v>Obsidian Knight</v>
      </c>
      <c r="Q281" t="str">
        <f t="shared" si="16"/>
        <v>Obsidian Knight</v>
      </c>
      <c r="R281" t="str">
        <f t="shared" si="16"/>
        <v>Obsidian Knight</v>
      </c>
      <c r="S281" t="str">
        <f t="shared" si="16"/>
        <v>Obsidian Knight</v>
      </c>
    </row>
    <row r="282" spans="1:19" x14ac:dyDescent="0.3">
      <c r="A282" t="str">
        <f>Cartas!B282</f>
        <v>Obsidiantail Dragon</v>
      </c>
      <c r="B282">
        <v>50</v>
      </c>
      <c r="C282" t="str">
        <f>IF(Cartas!I282="Chaos","Lich",IF(Cartas!I282="Aether","Samael",IF(Cartas!I282="Wyld","Gorc","Ursurio")))</f>
        <v>Lich</v>
      </c>
      <c r="D282">
        <v>6</v>
      </c>
      <c r="E282" t="str">
        <f t="shared" si="16"/>
        <v>Obsidiantail Dragon</v>
      </c>
      <c r="F282" t="str">
        <f t="shared" si="16"/>
        <v>Obsidiantail Dragon</v>
      </c>
      <c r="G282" t="str">
        <f t="shared" si="16"/>
        <v>Obsidiantail Dragon</v>
      </c>
      <c r="H282" t="str">
        <f t="shared" si="16"/>
        <v>Obsidiantail Dragon</v>
      </c>
      <c r="I282" t="str">
        <f t="shared" si="16"/>
        <v>Obsidiantail Dragon</v>
      </c>
      <c r="J282" t="str">
        <f t="shared" si="16"/>
        <v>Obsidiantail Dragon</v>
      </c>
      <c r="K282" t="str">
        <f t="shared" si="16"/>
        <v>Obsidiantail Dragon</v>
      </c>
      <c r="L282" t="str">
        <f t="shared" si="16"/>
        <v>Obsidiantail Dragon</v>
      </c>
      <c r="M282" t="str">
        <f t="shared" si="16"/>
        <v>Obsidiantail Dragon</v>
      </c>
      <c r="N282" t="str">
        <f t="shared" si="16"/>
        <v>Obsidiantail Dragon</v>
      </c>
      <c r="O282" t="str">
        <f t="shared" si="16"/>
        <v>Obsidiantail Dragon</v>
      </c>
      <c r="P282" t="str">
        <f t="shared" si="16"/>
        <v>Obsidiantail Dragon</v>
      </c>
      <c r="Q282" t="str">
        <f t="shared" si="16"/>
        <v>Obsidiantail Dragon</v>
      </c>
      <c r="R282" t="str">
        <f t="shared" si="16"/>
        <v>Obsidiantail Dragon</v>
      </c>
      <c r="S282" t="str">
        <f t="shared" si="16"/>
        <v>Obsidiantail Dragon</v>
      </c>
    </row>
    <row r="283" spans="1:19" x14ac:dyDescent="0.3">
      <c r="A283" t="str">
        <f>Cartas!B283</f>
        <v>Olitusker</v>
      </c>
      <c r="B283">
        <v>50</v>
      </c>
      <c r="C283" t="str">
        <f>IF(Cartas!I283="Chaos","Lich",IF(Cartas!I283="Aether","Samael",IF(Cartas!I283="Wyld","Gorc","Ursurio")))</f>
        <v>Gorc</v>
      </c>
      <c r="D283">
        <v>6</v>
      </c>
      <c r="E283" t="str">
        <f t="shared" si="16"/>
        <v>Olitusker</v>
      </c>
      <c r="F283" t="str">
        <f t="shared" si="16"/>
        <v>Olitusker</v>
      </c>
      <c r="G283" t="str">
        <f t="shared" si="16"/>
        <v>Olitusker</v>
      </c>
      <c r="H283" t="str">
        <f t="shared" si="16"/>
        <v>Olitusker</v>
      </c>
      <c r="I283" t="str">
        <f t="shared" si="16"/>
        <v>Olitusker</v>
      </c>
      <c r="J283" t="str">
        <f t="shared" si="16"/>
        <v>Olitusker</v>
      </c>
      <c r="K283" t="str">
        <f t="shared" si="16"/>
        <v>Olitusker</v>
      </c>
      <c r="L283" t="str">
        <f t="shared" si="16"/>
        <v>Olitusker</v>
      </c>
      <c r="M283" t="str">
        <f t="shared" si="16"/>
        <v>Olitusker</v>
      </c>
      <c r="N283" t="str">
        <f t="shared" si="16"/>
        <v>Olitusker</v>
      </c>
      <c r="O283" t="str">
        <f t="shared" si="16"/>
        <v>Olitusker</v>
      </c>
      <c r="P283" t="str">
        <f t="shared" si="16"/>
        <v>Olitusker</v>
      </c>
      <c r="Q283" t="str">
        <f t="shared" si="16"/>
        <v>Olitusker</v>
      </c>
      <c r="R283" t="str">
        <f t="shared" si="16"/>
        <v>Olitusker</v>
      </c>
      <c r="S283" t="str">
        <f t="shared" si="16"/>
        <v>Olitusker</v>
      </c>
    </row>
    <row r="284" spans="1:19" x14ac:dyDescent="0.3">
      <c r="A284" t="str">
        <f>Cartas!B284</f>
        <v>Onyx Kinght</v>
      </c>
      <c r="B284">
        <v>50</v>
      </c>
      <c r="C284" t="str">
        <f>IF(Cartas!I284="Chaos","Lich",IF(Cartas!I284="Aether","Samael",IF(Cartas!I284="Wyld","Gorc","Ursurio")))</f>
        <v>Lich</v>
      </c>
      <c r="D284">
        <v>6</v>
      </c>
      <c r="E284" t="str">
        <f t="shared" si="16"/>
        <v>Onyx Kinght</v>
      </c>
      <c r="F284" t="str">
        <f t="shared" si="16"/>
        <v>Onyx Kinght</v>
      </c>
      <c r="G284" t="str">
        <f t="shared" si="16"/>
        <v>Onyx Kinght</v>
      </c>
      <c r="H284" t="str">
        <f t="shared" si="16"/>
        <v>Onyx Kinght</v>
      </c>
      <c r="I284" t="str">
        <f t="shared" si="16"/>
        <v>Onyx Kinght</v>
      </c>
      <c r="J284" t="str">
        <f t="shared" si="16"/>
        <v>Onyx Kinght</v>
      </c>
      <c r="K284" t="str">
        <f t="shared" si="16"/>
        <v>Onyx Kinght</v>
      </c>
      <c r="L284" t="str">
        <f t="shared" si="16"/>
        <v>Onyx Kinght</v>
      </c>
      <c r="M284" t="str">
        <f t="shared" si="16"/>
        <v>Onyx Kinght</v>
      </c>
      <c r="N284" t="str">
        <f t="shared" si="16"/>
        <v>Onyx Kinght</v>
      </c>
      <c r="O284" t="str">
        <f t="shared" si="16"/>
        <v>Onyx Kinght</v>
      </c>
      <c r="P284" t="str">
        <f t="shared" si="16"/>
        <v>Onyx Kinght</v>
      </c>
      <c r="Q284" t="str">
        <f t="shared" si="16"/>
        <v>Onyx Kinght</v>
      </c>
      <c r="R284" t="str">
        <f t="shared" si="16"/>
        <v>Onyx Kinght</v>
      </c>
      <c r="S284" t="str">
        <f t="shared" si="16"/>
        <v>Onyx Kinght</v>
      </c>
    </row>
    <row r="285" spans="1:19" x14ac:dyDescent="0.3">
      <c r="A285" t="str">
        <f>Cartas!B285</f>
        <v>Opal Knight</v>
      </c>
      <c r="B285">
        <v>50</v>
      </c>
      <c r="C285" t="str">
        <f>IF(Cartas!I285="Chaos","Lich",IF(Cartas!I285="Aether","Samael",IF(Cartas!I285="Wyld","Gorc","Ursurio")))</f>
        <v>Samael</v>
      </c>
      <c r="D285">
        <v>6</v>
      </c>
      <c r="E285" t="str">
        <f t="shared" si="16"/>
        <v>Opal Knight</v>
      </c>
      <c r="F285" t="str">
        <f t="shared" si="16"/>
        <v>Opal Knight</v>
      </c>
      <c r="G285" t="str">
        <f t="shared" si="16"/>
        <v>Opal Knight</v>
      </c>
      <c r="H285" t="str">
        <f t="shared" si="16"/>
        <v>Opal Knight</v>
      </c>
      <c r="I285" t="str">
        <f t="shared" si="16"/>
        <v>Opal Knight</v>
      </c>
      <c r="J285" t="str">
        <f t="shared" si="16"/>
        <v>Opal Knight</v>
      </c>
      <c r="K285" t="str">
        <f t="shared" si="16"/>
        <v>Opal Knight</v>
      </c>
      <c r="L285" t="str">
        <f t="shared" si="16"/>
        <v>Opal Knight</v>
      </c>
      <c r="M285" t="str">
        <f t="shared" si="16"/>
        <v>Opal Knight</v>
      </c>
      <c r="N285" t="str">
        <f t="shared" si="16"/>
        <v>Opal Knight</v>
      </c>
      <c r="O285" t="str">
        <f t="shared" si="16"/>
        <v>Opal Knight</v>
      </c>
      <c r="P285" t="str">
        <f t="shared" si="16"/>
        <v>Opal Knight</v>
      </c>
      <c r="Q285" t="str">
        <f t="shared" si="16"/>
        <v>Opal Knight</v>
      </c>
      <c r="R285" t="str">
        <f t="shared" si="16"/>
        <v>Opal Knight</v>
      </c>
      <c r="S285" t="str">
        <f t="shared" si="16"/>
        <v>Opal Knight</v>
      </c>
    </row>
    <row r="286" spans="1:19" x14ac:dyDescent="0.3">
      <c r="A286" t="str">
        <f>Cartas!B286</f>
        <v>Oracle</v>
      </c>
      <c r="B286">
        <v>50</v>
      </c>
      <c r="C286" t="str">
        <f>IF(Cartas!I286="Chaos","Lich",IF(Cartas!I286="Aether","Samael",IF(Cartas!I286="Wyld","Gorc","Ursurio")))</f>
        <v>Samael</v>
      </c>
      <c r="D286">
        <v>6</v>
      </c>
      <c r="E286" t="str">
        <f t="shared" si="16"/>
        <v>Oracle</v>
      </c>
      <c r="F286" t="str">
        <f t="shared" si="16"/>
        <v>Oracle</v>
      </c>
      <c r="G286" t="str">
        <f t="shared" si="16"/>
        <v>Oracle</v>
      </c>
      <c r="H286" t="str">
        <f t="shared" si="16"/>
        <v>Oracle</v>
      </c>
      <c r="I286" t="str">
        <f t="shared" si="16"/>
        <v>Oracle</v>
      </c>
      <c r="J286" t="str">
        <f t="shared" si="16"/>
        <v>Oracle</v>
      </c>
      <c r="K286" t="str">
        <f t="shared" si="16"/>
        <v>Oracle</v>
      </c>
      <c r="L286" t="str">
        <f t="shared" si="16"/>
        <v>Oracle</v>
      </c>
      <c r="M286" t="str">
        <f t="shared" si="16"/>
        <v>Oracle</v>
      </c>
      <c r="N286" t="str">
        <f t="shared" si="16"/>
        <v>Oracle</v>
      </c>
      <c r="O286" t="str">
        <f t="shared" si="16"/>
        <v>Oracle</v>
      </c>
      <c r="P286" t="str">
        <f t="shared" si="16"/>
        <v>Oracle</v>
      </c>
      <c r="Q286" t="str">
        <f t="shared" si="16"/>
        <v>Oracle</v>
      </c>
      <c r="R286" t="str">
        <f t="shared" si="16"/>
        <v>Oracle</v>
      </c>
      <c r="S286" t="str">
        <f t="shared" si="16"/>
        <v>Oracle</v>
      </c>
    </row>
    <row r="287" spans="1:19" x14ac:dyDescent="0.3">
      <c r="A287" t="str">
        <f>Cartas!B287</f>
        <v>Orobas</v>
      </c>
      <c r="B287">
        <v>50</v>
      </c>
      <c r="C287" t="str">
        <f>IF(Cartas!I287="Chaos","Lich",IF(Cartas!I287="Aether","Samael",IF(Cartas!I287="Wyld","Gorc","Ursurio")))</f>
        <v>Lich</v>
      </c>
      <c r="D287">
        <v>6</v>
      </c>
      <c r="E287" t="str">
        <f t="shared" si="16"/>
        <v>Orobas</v>
      </c>
      <c r="F287" t="str">
        <f t="shared" si="16"/>
        <v>Orobas</v>
      </c>
      <c r="G287" t="str">
        <f t="shared" si="16"/>
        <v>Orobas</v>
      </c>
      <c r="H287" t="str">
        <f t="shared" si="16"/>
        <v>Orobas</v>
      </c>
      <c r="I287" t="str">
        <f t="shared" si="16"/>
        <v>Orobas</v>
      </c>
      <c r="J287" t="str">
        <f t="shared" si="16"/>
        <v>Orobas</v>
      </c>
      <c r="K287" t="str">
        <f t="shared" si="16"/>
        <v>Orobas</v>
      </c>
      <c r="L287" t="str">
        <f t="shared" si="16"/>
        <v>Orobas</v>
      </c>
      <c r="M287" t="str">
        <f t="shared" si="16"/>
        <v>Orobas</v>
      </c>
      <c r="N287" t="str">
        <f t="shared" si="16"/>
        <v>Orobas</v>
      </c>
      <c r="O287" t="str">
        <f t="shared" si="16"/>
        <v>Orobas</v>
      </c>
      <c r="P287" t="str">
        <f t="shared" si="16"/>
        <v>Orobas</v>
      </c>
      <c r="Q287" t="str">
        <f t="shared" si="16"/>
        <v>Orobas</v>
      </c>
      <c r="R287" t="str">
        <f t="shared" si="16"/>
        <v>Orobas</v>
      </c>
      <c r="S287" t="str">
        <f t="shared" si="16"/>
        <v>Orobas</v>
      </c>
    </row>
    <row r="288" spans="1:19" x14ac:dyDescent="0.3">
      <c r="A288" t="str">
        <f>Cartas!B288</f>
        <v>Orobas Ignited</v>
      </c>
      <c r="B288">
        <v>50</v>
      </c>
      <c r="C288" t="str">
        <f>IF(Cartas!I288="Chaos","Lich",IF(Cartas!I288="Aether","Samael",IF(Cartas!I288="Wyld","Gorc","Ursurio")))</f>
        <v>Lich</v>
      </c>
      <c r="D288">
        <v>6</v>
      </c>
      <c r="E288" t="str">
        <f t="shared" si="16"/>
        <v>Orobas Ignited</v>
      </c>
      <c r="F288" t="str">
        <f t="shared" si="16"/>
        <v>Orobas Ignited</v>
      </c>
      <c r="G288" t="str">
        <f t="shared" si="16"/>
        <v>Orobas Ignited</v>
      </c>
      <c r="H288" t="str">
        <f t="shared" si="16"/>
        <v>Orobas Ignited</v>
      </c>
      <c r="I288" t="str">
        <f t="shared" si="16"/>
        <v>Orobas Ignited</v>
      </c>
      <c r="J288" t="str">
        <f t="shared" si="16"/>
        <v>Orobas Ignited</v>
      </c>
      <c r="K288" t="str">
        <f t="shared" si="16"/>
        <v>Orobas Ignited</v>
      </c>
      <c r="L288" t="str">
        <f t="shared" si="16"/>
        <v>Orobas Ignited</v>
      </c>
      <c r="M288" t="str">
        <f t="shared" si="16"/>
        <v>Orobas Ignited</v>
      </c>
      <c r="N288" t="str">
        <f t="shared" si="16"/>
        <v>Orobas Ignited</v>
      </c>
      <c r="O288" t="str">
        <f t="shared" si="16"/>
        <v>Orobas Ignited</v>
      </c>
      <c r="P288" t="str">
        <f t="shared" si="16"/>
        <v>Orobas Ignited</v>
      </c>
      <c r="Q288" t="str">
        <f t="shared" si="16"/>
        <v>Orobas Ignited</v>
      </c>
      <c r="R288" t="str">
        <f t="shared" si="16"/>
        <v>Orobas Ignited</v>
      </c>
      <c r="S288" t="str">
        <f t="shared" si="16"/>
        <v>Orobas Ignited</v>
      </c>
    </row>
    <row r="289" spans="1:19" x14ac:dyDescent="0.3">
      <c r="A289" t="str">
        <f>Cartas!B289</f>
        <v>Orobas Unleashed</v>
      </c>
      <c r="B289">
        <v>50</v>
      </c>
      <c r="C289" t="str">
        <f>IF(Cartas!I289="Chaos","Lich",IF(Cartas!I289="Aether","Samael",IF(Cartas!I289="Wyld","Gorc","Ursurio")))</f>
        <v>Lich</v>
      </c>
      <c r="D289">
        <v>6</v>
      </c>
      <c r="E289" t="str">
        <f t="shared" ref="E289:S305" si="17">$A289</f>
        <v>Orobas Unleashed</v>
      </c>
      <c r="F289" t="str">
        <f t="shared" si="17"/>
        <v>Orobas Unleashed</v>
      </c>
      <c r="G289" t="str">
        <f t="shared" si="17"/>
        <v>Orobas Unleashed</v>
      </c>
      <c r="H289" t="str">
        <f t="shared" si="17"/>
        <v>Orobas Unleashed</v>
      </c>
      <c r="I289" t="str">
        <f t="shared" si="17"/>
        <v>Orobas Unleashed</v>
      </c>
      <c r="J289" t="str">
        <f t="shared" si="17"/>
        <v>Orobas Unleashed</v>
      </c>
      <c r="K289" t="str">
        <f t="shared" si="17"/>
        <v>Orobas Unleashed</v>
      </c>
      <c r="L289" t="str">
        <f t="shared" si="17"/>
        <v>Orobas Unleashed</v>
      </c>
      <c r="M289" t="str">
        <f t="shared" si="17"/>
        <v>Orobas Unleashed</v>
      </c>
      <c r="N289" t="str">
        <f t="shared" si="17"/>
        <v>Orobas Unleashed</v>
      </c>
      <c r="O289" t="str">
        <f t="shared" si="17"/>
        <v>Orobas Unleashed</v>
      </c>
      <c r="P289" t="str">
        <f t="shared" si="17"/>
        <v>Orobas Unleashed</v>
      </c>
      <c r="Q289" t="str">
        <f t="shared" si="17"/>
        <v>Orobas Unleashed</v>
      </c>
      <c r="R289" t="str">
        <f t="shared" si="17"/>
        <v>Orobas Unleashed</v>
      </c>
      <c r="S289" t="str">
        <f t="shared" si="17"/>
        <v>Orobas Unleashed</v>
      </c>
    </row>
    <row r="290" spans="1:19" x14ac:dyDescent="0.3">
      <c r="A290" t="str">
        <f>Cartas!B290</f>
        <v>Paladin</v>
      </c>
      <c r="B290">
        <v>50</v>
      </c>
      <c r="C290" t="str">
        <f>IF(Cartas!I290="Chaos","Lich",IF(Cartas!I290="Aether","Samael",IF(Cartas!I290="Wyld","Gorc","Ursurio")))</f>
        <v>Samael</v>
      </c>
      <c r="D290">
        <v>6</v>
      </c>
      <c r="E290" t="str">
        <f t="shared" si="17"/>
        <v>Paladin</v>
      </c>
      <c r="F290" t="str">
        <f t="shared" si="17"/>
        <v>Paladin</v>
      </c>
      <c r="G290" t="str">
        <f t="shared" si="17"/>
        <v>Paladin</v>
      </c>
      <c r="H290" t="str">
        <f t="shared" si="17"/>
        <v>Paladin</v>
      </c>
      <c r="I290" t="str">
        <f t="shared" si="17"/>
        <v>Paladin</v>
      </c>
      <c r="J290" t="str">
        <f t="shared" si="17"/>
        <v>Paladin</v>
      </c>
      <c r="K290" t="str">
        <f t="shared" si="17"/>
        <v>Paladin</v>
      </c>
      <c r="L290" t="str">
        <f t="shared" si="17"/>
        <v>Paladin</v>
      </c>
      <c r="M290" t="str">
        <f t="shared" si="17"/>
        <v>Paladin</v>
      </c>
      <c r="N290" t="str">
        <f t="shared" si="17"/>
        <v>Paladin</v>
      </c>
      <c r="O290" t="str">
        <f t="shared" si="17"/>
        <v>Paladin</v>
      </c>
      <c r="P290" t="str">
        <f t="shared" si="17"/>
        <v>Paladin</v>
      </c>
      <c r="Q290" t="str">
        <f t="shared" si="17"/>
        <v>Paladin</v>
      </c>
      <c r="R290" t="str">
        <f t="shared" si="17"/>
        <v>Paladin</v>
      </c>
      <c r="S290" t="str">
        <f t="shared" si="17"/>
        <v>Paladin</v>
      </c>
    </row>
    <row r="291" spans="1:19" x14ac:dyDescent="0.3">
      <c r="A291" t="str">
        <f>Cartas!B291</f>
        <v>Pegasus</v>
      </c>
      <c r="B291">
        <v>50</v>
      </c>
      <c r="C291" t="str">
        <f>IF(Cartas!I291="Chaos","Lich",IF(Cartas!I291="Aether","Samael",IF(Cartas!I291="Wyld","Gorc","Ursurio")))</f>
        <v>Samael</v>
      </c>
      <c r="D291">
        <v>6</v>
      </c>
      <c r="E291" t="str">
        <f t="shared" si="17"/>
        <v>Pegasus</v>
      </c>
      <c r="F291" t="str">
        <f t="shared" si="17"/>
        <v>Pegasus</v>
      </c>
      <c r="G291" t="str">
        <f t="shared" si="17"/>
        <v>Pegasus</v>
      </c>
      <c r="H291" t="str">
        <f t="shared" si="17"/>
        <v>Pegasus</v>
      </c>
      <c r="I291" t="str">
        <f t="shared" si="17"/>
        <v>Pegasus</v>
      </c>
      <c r="J291" t="str">
        <f t="shared" si="17"/>
        <v>Pegasus</v>
      </c>
      <c r="K291" t="str">
        <f t="shared" si="17"/>
        <v>Pegasus</v>
      </c>
      <c r="L291" t="str">
        <f t="shared" si="17"/>
        <v>Pegasus</v>
      </c>
      <c r="M291" t="str">
        <f t="shared" si="17"/>
        <v>Pegasus</v>
      </c>
      <c r="N291" t="str">
        <f t="shared" si="17"/>
        <v>Pegasus</v>
      </c>
      <c r="O291" t="str">
        <f t="shared" si="17"/>
        <v>Pegasus</v>
      </c>
      <c r="P291" t="str">
        <f t="shared" si="17"/>
        <v>Pegasus</v>
      </c>
      <c r="Q291" t="str">
        <f t="shared" si="17"/>
        <v>Pegasus</v>
      </c>
      <c r="R291" t="str">
        <f t="shared" si="17"/>
        <v>Pegasus</v>
      </c>
      <c r="S291" t="str">
        <f t="shared" si="17"/>
        <v>Pegasus</v>
      </c>
    </row>
    <row r="292" spans="1:19" x14ac:dyDescent="0.3">
      <c r="A292" t="str">
        <f>Cartas!B292</f>
        <v>Phase Imp</v>
      </c>
      <c r="B292">
        <v>50</v>
      </c>
      <c r="C292" t="str">
        <f>IF(Cartas!I292="Chaos","Lich",IF(Cartas!I292="Aether","Samael",IF(Cartas!I292="Wyld","Gorc","Ursurio")))</f>
        <v>Lich</v>
      </c>
      <c r="D292">
        <v>6</v>
      </c>
      <c r="E292" t="str">
        <f t="shared" si="17"/>
        <v>Phase Imp</v>
      </c>
      <c r="F292" t="str">
        <f t="shared" si="17"/>
        <v>Phase Imp</v>
      </c>
      <c r="G292" t="str">
        <f t="shared" si="17"/>
        <v>Phase Imp</v>
      </c>
      <c r="H292" t="str">
        <f t="shared" si="17"/>
        <v>Phase Imp</v>
      </c>
      <c r="I292" t="str">
        <f t="shared" si="17"/>
        <v>Phase Imp</v>
      </c>
      <c r="J292" t="str">
        <f t="shared" si="17"/>
        <v>Phase Imp</v>
      </c>
      <c r="K292" t="str">
        <f t="shared" si="17"/>
        <v>Phase Imp</v>
      </c>
      <c r="L292" t="str">
        <f t="shared" si="17"/>
        <v>Phase Imp</v>
      </c>
      <c r="M292" t="str">
        <f t="shared" si="17"/>
        <v>Phase Imp</v>
      </c>
      <c r="N292" t="str">
        <f t="shared" si="17"/>
        <v>Phase Imp</v>
      </c>
      <c r="O292" t="str">
        <f t="shared" si="17"/>
        <v>Phase Imp</v>
      </c>
      <c r="P292" t="str">
        <f t="shared" si="17"/>
        <v>Phase Imp</v>
      </c>
      <c r="Q292" t="str">
        <f t="shared" si="17"/>
        <v>Phase Imp</v>
      </c>
      <c r="R292" t="str">
        <f t="shared" si="17"/>
        <v>Phase Imp</v>
      </c>
      <c r="S292" t="str">
        <f t="shared" si="17"/>
        <v>Phase Imp</v>
      </c>
    </row>
    <row r="293" spans="1:19" x14ac:dyDescent="0.3">
      <c r="A293" t="str">
        <f>Cartas!B293</f>
        <v>Piping Tempest</v>
      </c>
      <c r="B293">
        <v>50</v>
      </c>
      <c r="C293" t="str">
        <f>IF(Cartas!I293="Chaos","Lich",IF(Cartas!I293="Aether","Samael",IF(Cartas!I293="Wyld","Gorc","Ursurio")))</f>
        <v>Samael</v>
      </c>
      <c r="D293">
        <v>6</v>
      </c>
      <c r="E293" t="str">
        <f t="shared" si="17"/>
        <v>Piping Tempest</v>
      </c>
      <c r="F293" t="str">
        <f t="shared" si="17"/>
        <v>Piping Tempest</v>
      </c>
      <c r="G293" t="str">
        <f t="shared" si="17"/>
        <v>Piping Tempest</v>
      </c>
      <c r="H293" t="str">
        <f t="shared" si="17"/>
        <v>Piping Tempest</v>
      </c>
      <c r="I293" t="str">
        <f t="shared" si="17"/>
        <v>Piping Tempest</v>
      </c>
      <c r="J293" t="str">
        <f t="shared" si="17"/>
        <v>Piping Tempest</v>
      </c>
      <c r="K293" t="str">
        <f t="shared" si="17"/>
        <v>Piping Tempest</v>
      </c>
      <c r="L293" t="str">
        <f t="shared" si="17"/>
        <v>Piping Tempest</v>
      </c>
      <c r="M293" t="str">
        <f t="shared" si="17"/>
        <v>Piping Tempest</v>
      </c>
      <c r="N293" t="str">
        <f t="shared" si="17"/>
        <v>Piping Tempest</v>
      </c>
      <c r="O293" t="str">
        <f t="shared" si="17"/>
        <v>Piping Tempest</v>
      </c>
      <c r="P293" t="str">
        <f t="shared" si="17"/>
        <v>Piping Tempest</v>
      </c>
      <c r="Q293" t="str">
        <f t="shared" si="17"/>
        <v>Piping Tempest</v>
      </c>
      <c r="R293" t="str">
        <f t="shared" si="17"/>
        <v>Piping Tempest</v>
      </c>
      <c r="S293" t="str">
        <f t="shared" si="17"/>
        <v>Piping Tempest</v>
      </c>
    </row>
    <row r="294" spans="1:19" x14ac:dyDescent="0.3">
      <c r="A294" t="str">
        <f>Cartas!B294</f>
        <v>Plague Locust</v>
      </c>
      <c r="B294">
        <v>50</v>
      </c>
      <c r="C294" t="str">
        <f>IF(Cartas!I294="Chaos","Lich",IF(Cartas!I294="Aether","Samael",IF(Cartas!I294="Wyld","Gorc","Ursurio")))</f>
        <v>Lich</v>
      </c>
      <c r="D294">
        <v>6</v>
      </c>
      <c r="E294" t="str">
        <f t="shared" si="17"/>
        <v>Plague Locust</v>
      </c>
      <c r="F294" t="str">
        <f t="shared" si="17"/>
        <v>Plague Locust</v>
      </c>
      <c r="G294" t="str">
        <f t="shared" si="17"/>
        <v>Plague Locust</v>
      </c>
      <c r="H294" t="str">
        <f t="shared" si="17"/>
        <v>Plague Locust</v>
      </c>
      <c r="I294" t="str">
        <f t="shared" si="17"/>
        <v>Plague Locust</v>
      </c>
      <c r="J294" t="str">
        <f t="shared" si="17"/>
        <v>Plague Locust</v>
      </c>
      <c r="K294" t="str">
        <f t="shared" si="17"/>
        <v>Plague Locust</v>
      </c>
      <c r="L294" t="str">
        <f t="shared" si="17"/>
        <v>Plague Locust</v>
      </c>
      <c r="M294" t="str">
        <f t="shared" si="17"/>
        <v>Plague Locust</v>
      </c>
      <c r="N294" t="str">
        <f t="shared" si="17"/>
        <v>Plague Locust</v>
      </c>
      <c r="O294" t="str">
        <f t="shared" si="17"/>
        <v>Plague Locust</v>
      </c>
      <c r="P294" t="str">
        <f t="shared" si="17"/>
        <v>Plague Locust</v>
      </c>
      <c r="Q294" t="str">
        <f t="shared" si="17"/>
        <v>Plague Locust</v>
      </c>
      <c r="R294" t="str">
        <f t="shared" si="17"/>
        <v>Plague Locust</v>
      </c>
      <c r="S294" t="str">
        <f t="shared" si="17"/>
        <v>Plague Locust</v>
      </c>
    </row>
    <row r="295" spans="1:19" x14ac:dyDescent="0.3">
      <c r="A295" t="str">
        <f>Cartas!B295</f>
        <v>Platinum Armorer</v>
      </c>
      <c r="B295">
        <v>50</v>
      </c>
      <c r="C295" t="str">
        <f>IF(Cartas!I295="Chaos","Lich",IF(Cartas!I295="Aether","Samael",IF(Cartas!I295="Wyld","Gorc","Ursurio")))</f>
        <v>Samael</v>
      </c>
      <c r="D295">
        <v>6</v>
      </c>
      <c r="E295" t="str">
        <f t="shared" si="17"/>
        <v>Platinum Armorer</v>
      </c>
      <c r="F295" t="str">
        <f t="shared" si="17"/>
        <v>Platinum Armorer</v>
      </c>
      <c r="G295" t="str">
        <f t="shared" si="17"/>
        <v>Platinum Armorer</v>
      </c>
      <c r="H295" t="str">
        <f t="shared" si="17"/>
        <v>Platinum Armorer</v>
      </c>
      <c r="I295" t="str">
        <f t="shared" si="17"/>
        <v>Platinum Armorer</v>
      </c>
      <c r="J295" t="str">
        <f t="shared" si="17"/>
        <v>Platinum Armorer</v>
      </c>
      <c r="K295" t="str">
        <f t="shared" si="17"/>
        <v>Platinum Armorer</v>
      </c>
      <c r="L295" t="str">
        <f t="shared" si="17"/>
        <v>Platinum Armorer</v>
      </c>
      <c r="M295" t="str">
        <f t="shared" si="17"/>
        <v>Platinum Armorer</v>
      </c>
      <c r="N295" t="str">
        <f t="shared" si="17"/>
        <v>Platinum Armorer</v>
      </c>
      <c r="O295" t="str">
        <f t="shared" si="17"/>
        <v>Platinum Armorer</v>
      </c>
      <c r="P295" t="str">
        <f t="shared" si="17"/>
        <v>Platinum Armorer</v>
      </c>
      <c r="Q295" t="str">
        <f t="shared" si="17"/>
        <v>Platinum Armorer</v>
      </c>
      <c r="R295" t="str">
        <f t="shared" si="17"/>
        <v>Platinum Armorer</v>
      </c>
      <c r="S295" t="str">
        <f t="shared" si="17"/>
        <v>Platinum Armorer</v>
      </c>
    </row>
    <row r="296" spans="1:19" x14ac:dyDescent="0.3">
      <c r="A296" t="str">
        <f>Cartas!B296</f>
        <v>Platinum Champion</v>
      </c>
      <c r="B296">
        <v>50</v>
      </c>
      <c r="C296" t="str">
        <f>IF(Cartas!I296="Chaos","Lich",IF(Cartas!I296="Aether","Samael",IF(Cartas!I296="Wyld","Gorc","Ursurio")))</f>
        <v>Samael</v>
      </c>
      <c r="D296">
        <v>6</v>
      </c>
      <c r="E296" t="str">
        <f t="shared" si="17"/>
        <v>Platinum Champion</v>
      </c>
      <c r="F296" t="str">
        <f t="shared" si="17"/>
        <v>Platinum Champion</v>
      </c>
      <c r="G296" t="str">
        <f t="shared" si="17"/>
        <v>Platinum Champion</v>
      </c>
      <c r="H296" t="str">
        <f t="shared" si="17"/>
        <v>Platinum Champion</v>
      </c>
      <c r="I296" t="str">
        <f t="shared" si="17"/>
        <v>Platinum Champion</v>
      </c>
      <c r="J296" t="str">
        <f t="shared" si="17"/>
        <v>Platinum Champion</v>
      </c>
      <c r="K296" t="str">
        <f t="shared" si="17"/>
        <v>Platinum Champion</v>
      </c>
      <c r="L296" t="str">
        <f t="shared" si="17"/>
        <v>Platinum Champion</v>
      </c>
      <c r="M296" t="str">
        <f t="shared" si="17"/>
        <v>Platinum Champion</v>
      </c>
      <c r="N296" t="str">
        <f t="shared" si="17"/>
        <v>Platinum Champion</v>
      </c>
      <c r="O296" t="str">
        <f t="shared" si="17"/>
        <v>Platinum Champion</v>
      </c>
      <c r="P296" t="str">
        <f t="shared" si="17"/>
        <v>Platinum Champion</v>
      </c>
      <c r="Q296" t="str">
        <f t="shared" si="17"/>
        <v>Platinum Champion</v>
      </c>
      <c r="R296" t="str">
        <f t="shared" si="17"/>
        <v>Platinum Champion</v>
      </c>
      <c r="S296" t="str">
        <f t="shared" si="17"/>
        <v>Platinum Champion</v>
      </c>
    </row>
    <row r="297" spans="1:19" x14ac:dyDescent="0.3">
      <c r="A297" t="str">
        <f>Cartas!B297</f>
        <v>Platinum Golem</v>
      </c>
      <c r="B297">
        <v>50</v>
      </c>
      <c r="C297" t="str">
        <f>IF(Cartas!I297="Chaos","Lich",IF(Cartas!I297="Aether","Samael",IF(Cartas!I297="Wyld","Gorc","Ursurio")))</f>
        <v>Samael</v>
      </c>
      <c r="D297">
        <v>6</v>
      </c>
      <c r="E297" t="str">
        <f t="shared" si="17"/>
        <v>Platinum Golem</v>
      </c>
      <c r="F297" t="str">
        <f t="shared" si="17"/>
        <v>Platinum Golem</v>
      </c>
      <c r="G297" t="str">
        <f t="shared" si="17"/>
        <v>Platinum Golem</v>
      </c>
      <c r="H297" t="str">
        <f t="shared" si="17"/>
        <v>Platinum Golem</v>
      </c>
      <c r="I297" t="str">
        <f t="shared" si="17"/>
        <v>Platinum Golem</v>
      </c>
      <c r="J297" t="str">
        <f t="shared" si="17"/>
        <v>Platinum Golem</v>
      </c>
      <c r="K297" t="str">
        <f t="shared" si="17"/>
        <v>Platinum Golem</v>
      </c>
      <c r="L297" t="str">
        <f t="shared" si="17"/>
        <v>Platinum Golem</v>
      </c>
      <c r="M297" t="str">
        <f t="shared" si="17"/>
        <v>Platinum Golem</v>
      </c>
      <c r="N297" t="str">
        <f t="shared" si="17"/>
        <v>Platinum Golem</v>
      </c>
      <c r="O297" t="str">
        <f t="shared" si="17"/>
        <v>Platinum Golem</v>
      </c>
      <c r="P297" t="str">
        <f t="shared" si="17"/>
        <v>Platinum Golem</v>
      </c>
      <c r="Q297" t="str">
        <f t="shared" si="17"/>
        <v>Platinum Golem</v>
      </c>
      <c r="R297" t="str">
        <f t="shared" si="17"/>
        <v>Platinum Golem</v>
      </c>
      <c r="S297" t="str">
        <f t="shared" si="17"/>
        <v>Platinum Golem</v>
      </c>
    </row>
    <row r="298" spans="1:19" x14ac:dyDescent="0.3">
      <c r="A298" t="str">
        <f>Cartas!B298</f>
        <v>Poison Bullfrog</v>
      </c>
      <c r="B298">
        <v>50</v>
      </c>
      <c r="C298" t="str">
        <f>IF(Cartas!I298="Chaos","Lich",IF(Cartas!I298="Aether","Samael",IF(Cartas!I298="Wyld","Gorc","Ursurio")))</f>
        <v>Lich</v>
      </c>
      <c r="D298">
        <v>6</v>
      </c>
      <c r="E298" t="str">
        <f t="shared" si="17"/>
        <v>Poison Bullfrog</v>
      </c>
      <c r="F298" t="str">
        <f t="shared" si="17"/>
        <v>Poison Bullfrog</v>
      </c>
      <c r="G298" t="str">
        <f t="shared" si="17"/>
        <v>Poison Bullfrog</v>
      </c>
      <c r="H298" t="str">
        <f t="shared" si="17"/>
        <v>Poison Bullfrog</v>
      </c>
      <c r="I298" t="str">
        <f t="shared" si="17"/>
        <v>Poison Bullfrog</v>
      </c>
      <c r="J298" t="str">
        <f t="shared" si="17"/>
        <v>Poison Bullfrog</v>
      </c>
      <c r="K298" t="str">
        <f t="shared" si="17"/>
        <v>Poison Bullfrog</v>
      </c>
      <c r="L298" t="str">
        <f t="shared" si="17"/>
        <v>Poison Bullfrog</v>
      </c>
      <c r="M298" t="str">
        <f t="shared" si="17"/>
        <v>Poison Bullfrog</v>
      </c>
      <c r="N298" t="str">
        <f t="shared" si="17"/>
        <v>Poison Bullfrog</v>
      </c>
      <c r="O298" t="str">
        <f t="shared" si="17"/>
        <v>Poison Bullfrog</v>
      </c>
      <c r="P298" t="str">
        <f t="shared" si="17"/>
        <v>Poison Bullfrog</v>
      </c>
      <c r="Q298" t="str">
        <f t="shared" si="17"/>
        <v>Poison Bullfrog</v>
      </c>
      <c r="R298" t="str">
        <f t="shared" si="17"/>
        <v>Poison Bullfrog</v>
      </c>
      <c r="S298" t="str">
        <f t="shared" si="17"/>
        <v>Poison Bullfrog</v>
      </c>
    </row>
    <row r="299" spans="1:19" x14ac:dyDescent="0.3">
      <c r="A299" t="str">
        <f>Cartas!B299</f>
        <v>Poliworg</v>
      </c>
      <c r="B299">
        <v>50</v>
      </c>
      <c r="C299" t="str">
        <f>IF(Cartas!I299="Chaos","Lich",IF(Cartas!I299="Aether","Samael",IF(Cartas!I299="Wyld","Gorc","Ursurio")))</f>
        <v>Samael</v>
      </c>
      <c r="D299">
        <v>6</v>
      </c>
      <c r="E299" t="str">
        <f t="shared" si="17"/>
        <v>Poliworg</v>
      </c>
      <c r="F299" t="str">
        <f t="shared" si="17"/>
        <v>Poliworg</v>
      </c>
      <c r="G299" t="str">
        <f t="shared" si="17"/>
        <v>Poliworg</v>
      </c>
      <c r="H299" t="str">
        <f t="shared" si="17"/>
        <v>Poliworg</v>
      </c>
      <c r="I299" t="str">
        <f t="shared" si="17"/>
        <v>Poliworg</v>
      </c>
      <c r="J299" t="str">
        <f t="shared" si="17"/>
        <v>Poliworg</v>
      </c>
      <c r="K299" t="str">
        <f t="shared" si="17"/>
        <v>Poliworg</v>
      </c>
      <c r="L299" t="str">
        <f t="shared" si="17"/>
        <v>Poliworg</v>
      </c>
      <c r="M299" t="str">
        <f t="shared" si="17"/>
        <v>Poliworg</v>
      </c>
      <c r="N299" t="str">
        <f t="shared" si="17"/>
        <v>Poliworg</v>
      </c>
      <c r="O299" t="str">
        <f t="shared" si="17"/>
        <v>Poliworg</v>
      </c>
      <c r="P299" t="str">
        <f t="shared" si="17"/>
        <v>Poliworg</v>
      </c>
      <c r="Q299" t="str">
        <f t="shared" si="17"/>
        <v>Poliworg</v>
      </c>
      <c r="R299" t="str">
        <f t="shared" si="17"/>
        <v>Poliworg</v>
      </c>
      <c r="S299" t="str">
        <f t="shared" si="17"/>
        <v>Poliworg</v>
      </c>
    </row>
    <row r="300" spans="1:19" x14ac:dyDescent="0.3">
      <c r="A300" t="str">
        <f>Cartas!B300</f>
        <v>Poliworg Barrage</v>
      </c>
      <c r="B300">
        <v>50</v>
      </c>
      <c r="C300" t="str">
        <f>IF(Cartas!I300="Chaos","Lich",IF(Cartas!I300="Aether","Samael",IF(Cartas!I300="Wyld","Gorc","Ursurio")))</f>
        <v>Samael</v>
      </c>
      <c r="D300">
        <v>6</v>
      </c>
      <c r="E300" t="str">
        <f t="shared" si="17"/>
        <v>Poliworg Barrage</v>
      </c>
      <c r="F300" t="str">
        <f t="shared" si="17"/>
        <v>Poliworg Barrage</v>
      </c>
      <c r="G300" t="str">
        <f t="shared" si="17"/>
        <v>Poliworg Barrage</v>
      </c>
      <c r="H300" t="str">
        <f t="shared" si="17"/>
        <v>Poliworg Barrage</v>
      </c>
      <c r="I300" t="str">
        <f t="shared" si="17"/>
        <v>Poliworg Barrage</v>
      </c>
      <c r="J300" t="str">
        <f t="shared" si="17"/>
        <v>Poliworg Barrage</v>
      </c>
      <c r="K300" t="str">
        <f t="shared" si="17"/>
        <v>Poliworg Barrage</v>
      </c>
      <c r="L300" t="str">
        <f t="shared" si="17"/>
        <v>Poliworg Barrage</v>
      </c>
      <c r="M300" t="str">
        <f t="shared" si="17"/>
        <v>Poliworg Barrage</v>
      </c>
      <c r="N300" t="str">
        <f t="shared" si="17"/>
        <v>Poliworg Barrage</v>
      </c>
      <c r="O300" t="str">
        <f t="shared" si="17"/>
        <v>Poliworg Barrage</v>
      </c>
      <c r="P300" t="str">
        <f t="shared" si="17"/>
        <v>Poliworg Barrage</v>
      </c>
      <c r="Q300" t="str">
        <f t="shared" si="17"/>
        <v>Poliworg Barrage</v>
      </c>
      <c r="R300" t="str">
        <f t="shared" si="17"/>
        <v>Poliworg Barrage</v>
      </c>
      <c r="S300" t="str">
        <f t="shared" si="17"/>
        <v>Poliworg Barrage</v>
      </c>
    </row>
    <row r="301" spans="1:19" x14ac:dyDescent="0.3">
      <c r="A301" t="str">
        <f>Cartas!B301</f>
        <v>Poliworg Blitz</v>
      </c>
      <c r="B301">
        <v>50</v>
      </c>
      <c r="C301" t="str">
        <f>IF(Cartas!I301="Chaos","Lich",IF(Cartas!I301="Aether","Samael",IF(Cartas!I301="Wyld","Gorc","Ursurio")))</f>
        <v>Samael</v>
      </c>
      <c r="D301">
        <v>6</v>
      </c>
      <c r="E301" t="str">
        <f t="shared" si="17"/>
        <v>Poliworg Blitz</v>
      </c>
      <c r="F301" t="str">
        <f t="shared" si="17"/>
        <v>Poliworg Blitz</v>
      </c>
      <c r="G301" t="str">
        <f t="shared" si="17"/>
        <v>Poliworg Blitz</v>
      </c>
      <c r="H301" t="str">
        <f t="shared" si="17"/>
        <v>Poliworg Blitz</v>
      </c>
      <c r="I301" t="str">
        <f t="shared" si="17"/>
        <v>Poliworg Blitz</v>
      </c>
      <c r="J301" t="str">
        <f t="shared" si="17"/>
        <v>Poliworg Blitz</v>
      </c>
      <c r="K301" t="str">
        <f t="shared" si="17"/>
        <v>Poliworg Blitz</v>
      </c>
      <c r="L301" t="str">
        <f t="shared" si="17"/>
        <v>Poliworg Blitz</v>
      </c>
      <c r="M301" t="str">
        <f t="shared" si="17"/>
        <v>Poliworg Blitz</v>
      </c>
      <c r="N301" t="str">
        <f t="shared" si="17"/>
        <v>Poliworg Blitz</v>
      </c>
      <c r="O301" t="str">
        <f t="shared" si="17"/>
        <v>Poliworg Blitz</v>
      </c>
      <c r="P301" t="str">
        <f t="shared" si="17"/>
        <v>Poliworg Blitz</v>
      </c>
      <c r="Q301" t="str">
        <f t="shared" si="17"/>
        <v>Poliworg Blitz</v>
      </c>
      <c r="R301" t="str">
        <f t="shared" si="17"/>
        <v>Poliworg Blitz</v>
      </c>
      <c r="S301" t="str">
        <f t="shared" si="17"/>
        <v>Poliworg Blitz</v>
      </c>
    </row>
    <row r="302" spans="1:19" x14ac:dyDescent="0.3">
      <c r="A302" t="str">
        <f>Cartas!B302</f>
        <v>Pondfist Shaman</v>
      </c>
      <c r="B302">
        <v>50</v>
      </c>
      <c r="C302" t="str">
        <f>IF(Cartas!I302="Chaos","Lich",IF(Cartas!I302="Aether","Samael",IF(Cartas!I302="Wyld","Gorc","Ursurio")))</f>
        <v>Gorc</v>
      </c>
      <c r="D302">
        <v>6</v>
      </c>
      <c r="E302" t="str">
        <f t="shared" si="17"/>
        <v>Pondfist Shaman</v>
      </c>
      <c r="F302" t="str">
        <f t="shared" si="17"/>
        <v>Pondfist Shaman</v>
      </c>
      <c r="G302" t="str">
        <f t="shared" si="17"/>
        <v>Pondfist Shaman</v>
      </c>
      <c r="H302" t="str">
        <f t="shared" si="17"/>
        <v>Pondfist Shaman</v>
      </c>
      <c r="I302" t="str">
        <f t="shared" si="17"/>
        <v>Pondfist Shaman</v>
      </c>
      <c r="J302" t="str">
        <f t="shared" si="17"/>
        <v>Pondfist Shaman</v>
      </c>
      <c r="K302" t="str">
        <f t="shared" si="17"/>
        <v>Pondfist Shaman</v>
      </c>
      <c r="L302" t="str">
        <f t="shared" si="17"/>
        <v>Pondfist Shaman</v>
      </c>
      <c r="M302" t="str">
        <f t="shared" si="17"/>
        <v>Pondfist Shaman</v>
      </c>
      <c r="N302" t="str">
        <f t="shared" si="17"/>
        <v>Pondfist Shaman</v>
      </c>
      <c r="O302" t="str">
        <f t="shared" si="17"/>
        <v>Pondfist Shaman</v>
      </c>
      <c r="P302" t="str">
        <f t="shared" si="17"/>
        <v>Pondfist Shaman</v>
      </c>
      <c r="Q302" t="str">
        <f t="shared" si="17"/>
        <v>Pondfist Shaman</v>
      </c>
      <c r="R302" t="str">
        <f t="shared" si="17"/>
        <v>Pondfist Shaman</v>
      </c>
      <c r="S302" t="str">
        <f t="shared" si="17"/>
        <v>Pondfist Shaman</v>
      </c>
    </row>
    <row r="303" spans="1:19" x14ac:dyDescent="0.3">
      <c r="A303" t="str">
        <f>Cartas!B303</f>
        <v>Purging Locust</v>
      </c>
      <c r="B303">
        <v>50</v>
      </c>
      <c r="C303" t="str">
        <f>IF(Cartas!I303="Chaos","Lich",IF(Cartas!I303="Aether","Samael",IF(Cartas!I303="Wyld","Gorc","Ursurio")))</f>
        <v>Lich</v>
      </c>
      <c r="D303">
        <v>6</v>
      </c>
      <c r="E303" t="str">
        <f t="shared" si="17"/>
        <v>Purging Locust</v>
      </c>
      <c r="F303" t="str">
        <f t="shared" si="17"/>
        <v>Purging Locust</v>
      </c>
      <c r="G303" t="str">
        <f t="shared" si="17"/>
        <v>Purging Locust</v>
      </c>
      <c r="H303" t="str">
        <f t="shared" si="17"/>
        <v>Purging Locust</v>
      </c>
      <c r="I303" t="str">
        <f t="shared" si="17"/>
        <v>Purging Locust</v>
      </c>
      <c r="J303" t="str">
        <f t="shared" si="17"/>
        <v>Purging Locust</v>
      </c>
      <c r="K303" t="str">
        <f t="shared" si="17"/>
        <v>Purging Locust</v>
      </c>
      <c r="L303" t="str">
        <f t="shared" si="17"/>
        <v>Purging Locust</v>
      </c>
      <c r="M303" t="str">
        <f t="shared" si="17"/>
        <v>Purging Locust</v>
      </c>
      <c r="N303" t="str">
        <f t="shared" si="17"/>
        <v>Purging Locust</v>
      </c>
      <c r="O303" t="str">
        <f t="shared" si="17"/>
        <v>Purging Locust</v>
      </c>
      <c r="P303" t="str">
        <f t="shared" si="17"/>
        <v>Purging Locust</v>
      </c>
      <c r="Q303" t="str">
        <f t="shared" si="17"/>
        <v>Purging Locust</v>
      </c>
      <c r="R303" t="str">
        <f t="shared" si="17"/>
        <v>Purging Locust</v>
      </c>
      <c r="S303" t="str">
        <f t="shared" si="17"/>
        <v>Purging Locust</v>
      </c>
    </row>
    <row r="304" spans="1:19" x14ac:dyDescent="0.3">
      <c r="A304" t="str">
        <f>Cartas!B304</f>
        <v>Purified Kestral</v>
      </c>
      <c r="B304">
        <v>50</v>
      </c>
      <c r="C304" t="str">
        <f>IF(Cartas!I304="Chaos","Lich",IF(Cartas!I304="Aether","Samael",IF(Cartas!I304="Wyld","Gorc","Ursurio")))</f>
        <v>Samael</v>
      </c>
      <c r="D304">
        <v>6</v>
      </c>
      <c r="E304" t="str">
        <f t="shared" si="17"/>
        <v>Purified Kestral</v>
      </c>
      <c r="F304" t="str">
        <f t="shared" si="17"/>
        <v>Purified Kestral</v>
      </c>
      <c r="G304" t="str">
        <f t="shared" si="17"/>
        <v>Purified Kestral</v>
      </c>
      <c r="H304" t="str">
        <f t="shared" si="17"/>
        <v>Purified Kestral</v>
      </c>
      <c r="I304" t="str">
        <f t="shared" si="17"/>
        <v>Purified Kestral</v>
      </c>
      <c r="J304" t="str">
        <f t="shared" si="17"/>
        <v>Purified Kestral</v>
      </c>
      <c r="K304" t="str">
        <f t="shared" si="17"/>
        <v>Purified Kestral</v>
      </c>
      <c r="L304" t="str">
        <f t="shared" si="17"/>
        <v>Purified Kestral</v>
      </c>
      <c r="M304" t="str">
        <f t="shared" si="17"/>
        <v>Purified Kestral</v>
      </c>
      <c r="N304" t="str">
        <f t="shared" si="17"/>
        <v>Purified Kestral</v>
      </c>
      <c r="O304" t="str">
        <f t="shared" si="17"/>
        <v>Purified Kestral</v>
      </c>
      <c r="P304" t="str">
        <f t="shared" si="17"/>
        <v>Purified Kestral</v>
      </c>
      <c r="Q304" t="str">
        <f t="shared" si="17"/>
        <v>Purified Kestral</v>
      </c>
      <c r="R304" t="str">
        <f t="shared" si="17"/>
        <v>Purified Kestral</v>
      </c>
      <c r="S304" t="str">
        <f t="shared" si="17"/>
        <v>Purified Kestral</v>
      </c>
    </row>
    <row r="305" spans="1:19" x14ac:dyDescent="0.3">
      <c r="A305" t="str">
        <f>Cartas!B305</f>
        <v>Queen of the Swamp</v>
      </c>
      <c r="B305">
        <v>50</v>
      </c>
      <c r="C305" t="str">
        <f>IF(Cartas!I305="Chaos","Lich",IF(Cartas!I305="Aether","Samael",IF(Cartas!I305="Wyld","Gorc","Ursurio")))</f>
        <v>Gorc</v>
      </c>
      <c r="D305">
        <v>6</v>
      </c>
      <c r="E305" t="str">
        <f t="shared" si="17"/>
        <v>Queen of the Swamp</v>
      </c>
      <c r="F305" t="str">
        <f t="shared" si="17"/>
        <v>Queen of the Swamp</v>
      </c>
      <c r="G305" t="str">
        <f t="shared" si="17"/>
        <v>Queen of the Swamp</v>
      </c>
      <c r="H305" t="str">
        <f t="shared" si="17"/>
        <v>Queen of the Swamp</v>
      </c>
      <c r="I305" t="str">
        <f t="shared" si="17"/>
        <v>Queen of the Swamp</v>
      </c>
      <c r="J305" t="str">
        <f t="shared" si="17"/>
        <v>Queen of the Swamp</v>
      </c>
      <c r="K305" t="str">
        <f t="shared" si="17"/>
        <v>Queen of the Swamp</v>
      </c>
      <c r="L305" t="str">
        <f t="shared" si="17"/>
        <v>Queen of the Swamp</v>
      </c>
      <c r="M305" t="str">
        <f t="shared" si="17"/>
        <v>Queen of the Swamp</v>
      </c>
      <c r="N305" t="str">
        <f t="shared" si="17"/>
        <v>Queen of the Swamp</v>
      </c>
      <c r="O305" t="str">
        <f t="shared" si="17"/>
        <v>Queen of the Swamp</v>
      </c>
      <c r="P305" t="str">
        <f t="shared" si="17"/>
        <v>Queen of the Swamp</v>
      </c>
      <c r="Q305" t="str">
        <f t="shared" si="17"/>
        <v>Queen of the Swamp</v>
      </c>
      <c r="R305" t="str">
        <f t="shared" si="17"/>
        <v>Queen of the Swamp</v>
      </c>
      <c r="S305" t="str">
        <f t="shared" si="17"/>
        <v>Queen of the Swamp</v>
      </c>
    </row>
    <row r="306" spans="1:19" x14ac:dyDescent="0.3">
      <c r="A306" t="str">
        <f>Cartas!B306</f>
        <v>Radiance</v>
      </c>
      <c r="B306">
        <v>50</v>
      </c>
      <c r="C306" t="str">
        <f>IF(Cartas!I306="Chaos","Lich",IF(Cartas!I306="Aether","Samael",IF(Cartas!I306="Wyld","Gorc","Ursurio")))</f>
        <v>Samael</v>
      </c>
      <c r="D306">
        <v>6</v>
      </c>
      <c r="E306" t="str">
        <f t="shared" ref="E306:S322" si="18">$A306</f>
        <v>Radiance</v>
      </c>
      <c r="F306" t="str">
        <f t="shared" si="18"/>
        <v>Radiance</v>
      </c>
      <c r="G306" t="str">
        <f t="shared" si="18"/>
        <v>Radiance</v>
      </c>
      <c r="H306" t="str">
        <f t="shared" si="18"/>
        <v>Radiance</v>
      </c>
      <c r="I306" t="str">
        <f t="shared" si="18"/>
        <v>Radiance</v>
      </c>
      <c r="J306" t="str">
        <f t="shared" si="18"/>
        <v>Radiance</v>
      </c>
      <c r="K306" t="str">
        <f t="shared" si="18"/>
        <v>Radiance</v>
      </c>
      <c r="L306" t="str">
        <f t="shared" si="18"/>
        <v>Radiance</v>
      </c>
      <c r="M306" t="str">
        <f t="shared" si="18"/>
        <v>Radiance</v>
      </c>
      <c r="N306" t="str">
        <f t="shared" si="18"/>
        <v>Radiance</v>
      </c>
      <c r="O306" t="str">
        <f t="shared" si="18"/>
        <v>Radiance</v>
      </c>
      <c r="P306" t="str">
        <f t="shared" si="18"/>
        <v>Radiance</v>
      </c>
      <c r="Q306" t="str">
        <f t="shared" si="18"/>
        <v>Radiance</v>
      </c>
      <c r="R306" t="str">
        <f t="shared" si="18"/>
        <v>Radiance</v>
      </c>
      <c r="S306" t="str">
        <f t="shared" si="18"/>
        <v>Radiance</v>
      </c>
    </row>
    <row r="307" spans="1:19" x14ac:dyDescent="0.3">
      <c r="A307" t="str">
        <f>Cartas!B307</f>
        <v>Radiant Paladin</v>
      </c>
      <c r="B307">
        <v>50</v>
      </c>
      <c r="C307" t="str">
        <f>IF(Cartas!I307="Chaos","Lich",IF(Cartas!I307="Aether","Samael",IF(Cartas!I307="Wyld","Gorc","Ursurio")))</f>
        <v>Samael</v>
      </c>
      <c r="D307">
        <v>6</v>
      </c>
      <c r="E307" t="str">
        <f t="shared" si="18"/>
        <v>Radiant Paladin</v>
      </c>
      <c r="F307" t="str">
        <f t="shared" si="18"/>
        <v>Radiant Paladin</v>
      </c>
      <c r="G307" t="str">
        <f t="shared" si="18"/>
        <v>Radiant Paladin</v>
      </c>
      <c r="H307" t="str">
        <f t="shared" si="18"/>
        <v>Radiant Paladin</v>
      </c>
      <c r="I307" t="str">
        <f t="shared" si="18"/>
        <v>Radiant Paladin</v>
      </c>
      <c r="J307" t="str">
        <f t="shared" si="18"/>
        <v>Radiant Paladin</v>
      </c>
      <c r="K307" t="str">
        <f t="shared" si="18"/>
        <v>Radiant Paladin</v>
      </c>
      <c r="L307" t="str">
        <f t="shared" si="18"/>
        <v>Radiant Paladin</v>
      </c>
      <c r="M307" t="str">
        <f t="shared" si="18"/>
        <v>Radiant Paladin</v>
      </c>
      <c r="N307" t="str">
        <f t="shared" si="18"/>
        <v>Radiant Paladin</v>
      </c>
      <c r="O307" t="str">
        <f t="shared" si="18"/>
        <v>Radiant Paladin</v>
      </c>
      <c r="P307" t="str">
        <f t="shared" si="18"/>
        <v>Radiant Paladin</v>
      </c>
      <c r="Q307" t="str">
        <f t="shared" si="18"/>
        <v>Radiant Paladin</v>
      </c>
      <c r="R307" t="str">
        <f t="shared" si="18"/>
        <v>Radiant Paladin</v>
      </c>
      <c r="S307" t="str">
        <f t="shared" si="18"/>
        <v>Radiant Paladin</v>
      </c>
    </row>
    <row r="308" spans="1:19" x14ac:dyDescent="0.3">
      <c r="A308" t="str">
        <f>Cartas!B308</f>
        <v>Ranger</v>
      </c>
      <c r="B308">
        <v>50</v>
      </c>
      <c r="C308" t="str">
        <f>IF(Cartas!I308="Chaos","Lich",IF(Cartas!I308="Aether","Samael",IF(Cartas!I308="Wyld","Gorc","Ursurio")))</f>
        <v>Gorc</v>
      </c>
      <c r="D308">
        <v>6</v>
      </c>
      <c r="E308" t="str">
        <f t="shared" si="18"/>
        <v>Ranger</v>
      </c>
      <c r="F308" t="str">
        <f t="shared" si="18"/>
        <v>Ranger</v>
      </c>
      <c r="G308" t="str">
        <f t="shared" si="18"/>
        <v>Ranger</v>
      </c>
      <c r="H308" t="str">
        <f t="shared" si="18"/>
        <v>Ranger</v>
      </c>
      <c r="I308" t="str">
        <f t="shared" si="18"/>
        <v>Ranger</v>
      </c>
      <c r="J308" t="str">
        <f t="shared" si="18"/>
        <v>Ranger</v>
      </c>
      <c r="K308" t="str">
        <f t="shared" si="18"/>
        <v>Ranger</v>
      </c>
      <c r="L308" t="str">
        <f t="shared" si="18"/>
        <v>Ranger</v>
      </c>
      <c r="M308" t="str">
        <f t="shared" si="18"/>
        <v>Ranger</v>
      </c>
      <c r="N308" t="str">
        <f t="shared" si="18"/>
        <v>Ranger</v>
      </c>
      <c r="O308" t="str">
        <f t="shared" si="18"/>
        <v>Ranger</v>
      </c>
      <c r="P308" t="str">
        <f t="shared" si="18"/>
        <v>Ranger</v>
      </c>
      <c r="Q308" t="str">
        <f t="shared" si="18"/>
        <v>Ranger</v>
      </c>
      <c r="R308" t="str">
        <f t="shared" si="18"/>
        <v>Ranger</v>
      </c>
      <c r="S308" t="str">
        <f t="shared" si="18"/>
        <v>Ranger</v>
      </c>
    </row>
    <row r="309" spans="1:19" x14ac:dyDescent="0.3">
      <c r="A309" t="str">
        <f>Cartas!B309</f>
        <v>Ravaging Dragon</v>
      </c>
      <c r="B309">
        <v>50</v>
      </c>
      <c r="C309" t="str">
        <f>IF(Cartas!I309="Chaos","Lich",IF(Cartas!I309="Aether","Samael",IF(Cartas!I309="Wyld","Gorc","Ursurio")))</f>
        <v>Lich</v>
      </c>
      <c r="D309">
        <v>6</v>
      </c>
      <c r="E309" t="str">
        <f t="shared" si="18"/>
        <v>Ravaging Dragon</v>
      </c>
      <c r="F309" t="str">
        <f t="shared" si="18"/>
        <v>Ravaging Dragon</v>
      </c>
      <c r="G309" t="str">
        <f t="shared" si="18"/>
        <v>Ravaging Dragon</v>
      </c>
      <c r="H309" t="str">
        <f t="shared" si="18"/>
        <v>Ravaging Dragon</v>
      </c>
      <c r="I309" t="str">
        <f t="shared" si="18"/>
        <v>Ravaging Dragon</v>
      </c>
      <c r="J309" t="str">
        <f t="shared" si="18"/>
        <v>Ravaging Dragon</v>
      </c>
      <c r="K309" t="str">
        <f t="shared" si="18"/>
        <v>Ravaging Dragon</v>
      </c>
      <c r="L309" t="str">
        <f t="shared" si="18"/>
        <v>Ravaging Dragon</v>
      </c>
      <c r="M309" t="str">
        <f t="shared" si="18"/>
        <v>Ravaging Dragon</v>
      </c>
      <c r="N309" t="str">
        <f t="shared" si="18"/>
        <v>Ravaging Dragon</v>
      </c>
      <c r="O309" t="str">
        <f t="shared" si="18"/>
        <v>Ravaging Dragon</v>
      </c>
      <c r="P309" t="str">
        <f t="shared" si="18"/>
        <v>Ravaging Dragon</v>
      </c>
      <c r="Q309" t="str">
        <f t="shared" si="18"/>
        <v>Ravaging Dragon</v>
      </c>
      <c r="R309" t="str">
        <f t="shared" si="18"/>
        <v>Ravaging Dragon</v>
      </c>
      <c r="S309" t="str">
        <f t="shared" si="18"/>
        <v>Ravaging Dragon</v>
      </c>
    </row>
    <row r="310" spans="1:19" x14ac:dyDescent="0.3">
      <c r="A310" t="str">
        <f>Cartas!B310</f>
        <v>Redclaw Wraith</v>
      </c>
      <c r="B310">
        <v>50</v>
      </c>
      <c r="C310" t="str">
        <f>IF(Cartas!I310="Chaos","Lich",IF(Cartas!I310="Aether","Samael",IF(Cartas!I310="Wyld","Gorc","Ursurio")))</f>
        <v>Lich</v>
      </c>
      <c r="D310">
        <v>6</v>
      </c>
      <c r="E310" t="str">
        <f t="shared" si="18"/>
        <v>Redclaw Wraith</v>
      </c>
      <c r="F310" t="str">
        <f t="shared" si="18"/>
        <v>Redclaw Wraith</v>
      </c>
      <c r="G310" t="str">
        <f t="shared" si="18"/>
        <v>Redclaw Wraith</v>
      </c>
      <c r="H310" t="str">
        <f t="shared" si="18"/>
        <v>Redclaw Wraith</v>
      </c>
      <c r="I310" t="str">
        <f t="shared" si="18"/>
        <v>Redclaw Wraith</v>
      </c>
      <c r="J310" t="str">
        <f t="shared" si="18"/>
        <v>Redclaw Wraith</v>
      </c>
      <c r="K310" t="str">
        <f t="shared" si="18"/>
        <v>Redclaw Wraith</v>
      </c>
      <c r="L310" t="str">
        <f t="shared" si="18"/>
        <v>Redclaw Wraith</v>
      </c>
      <c r="M310" t="str">
        <f t="shared" si="18"/>
        <v>Redclaw Wraith</v>
      </c>
      <c r="N310" t="str">
        <f t="shared" si="18"/>
        <v>Redclaw Wraith</v>
      </c>
      <c r="O310" t="str">
        <f t="shared" si="18"/>
        <v>Redclaw Wraith</v>
      </c>
      <c r="P310" t="str">
        <f t="shared" si="18"/>
        <v>Redclaw Wraith</v>
      </c>
      <c r="Q310" t="str">
        <f t="shared" si="18"/>
        <v>Redclaw Wraith</v>
      </c>
      <c r="R310" t="str">
        <f t="shared" si="18"/>
        <v>Redclaw Wraith</v>
      </c>
      <c r="S310" t="str">
        <f t="shared" si="18"/>
        <v>Redclaw Wraith</v>
      </c>
    </row>
    <row r="311" spans="1:19" x14ac:dyDescent="0.3">
      <c r="A311" t="str">
        <f>Cartas!B311</f>
        <v>Retribution Angel</v>
      </c>
      <c r="B311">
        <v>50</v>
      </c>
      <c r="C311" t="str">
        <f>IF(Cartas!I311="Chaos","Lich",IF(Cartas!I311="Aether","Samael",IF(Cartas!I311="Wyld","Gorc","Ursurio")))</f>
        <v>Samael</v>
      </c>
      <c r="D311">
        <v>6</v>
      </c>
      <c r="E311" t="str">
        <f t="shared" si="18"/>
        <v>Retribution Angel</v>
      </c>
      <c r="F311" t="str">
        <f t="shared" si="18"/>
        <v>Retribution Angel</v>
      </c>
      <c r="G311" t="str">
        <f t="shared" si="18"/>
        <v>Retribution Angel</v>
      </c>
      <c r="H311" t="str">
        <f t="shared" si="18"/>
        <v>Retribution Angel</v>
      </c>
      <c r="I311" t="str">
        <f t="shared" si="18"/>
        <v>Retribution Angel</v>
      </c>
      <c r="J311" t="str">
        <f t="shared" si="18"/>
        <v>Retribution Angel</v>
      </c>
      <c r="K311" t="str">
        <f t="shared" si="18"/>
        <v>Retribution Angel</v>
      </c>
      <c r="L311" t="str">
        <f t="shared" si="18"/>
        <v>Retribution Angel</v>
      </c>
      <c r="M311" t="str">
        <f t="shared" si="18"/>
        <v>Retribution Angel</v>
      </c>
      <c r="N311" t="str">
        <f t="shared" si="18"/>
        <v>Retribution Angel</v>
      </c>
      <c r="O311" t="str">
        <f t="shared" si="18"/>
        <v>Retribution Angel</v>
      </c>
      <c r="P311" t="str">
        <f t="shared" si="18"/>
        <v>Retribution Angel</v>
      </c>
      <c r="Q311" t="str">
        <f t="shared" si="18"/>
        <v>Retribution Angel</v>
      </c>
      <c r="R311" t="str">
        <f t="shared" si="18"/>
        <v>Retribution Angel</v>
      </c>
      <c r="S311" t="str">
        <f t="shared" si="18"/>
        <v>Retribution Angel</v>
      </c>
    </row>
    <row r="312" spans="1:19" x14ac:dyDescent="0.3">
      <c r="A312" t="str">
        <f>Cartas!B312</f>
        <v>Rhino Beast</v>
      </c>
      <c r="B312">
        <v>50</v>
      </c>
      <c r="C312" t="str">
        <f>IF(Cartas!I312="Chaos","Lich",IF(Cartas!I312="Aether","Samael",IF(Cartas!I312="Wyld","Gorc","Ursurio")))</f>
        <v>Gorc</v>
      </c>
      <c r="D312">
        <v>6</v>
      </c>
      <c r="E312" t="str">
        <f t="shared" si="18"/>
        <v>Rhino Beast</v>
      </c>
      <c r="F312" t="str">
        <f t="shared" si="18"/>
        <v>Rhino Beast</v>
      </c>
      <c r="G312" t="str">
        <f t="shared" si="18"/>
        <v>Rhino Beast</v>
      </c>
      <c r="H312" t="str">
        <f t="shared" si="18"/>
        <v>Rhino Beast</v>
      </c>
      <c r="I312" t="str">
        <f t="shared" si="18"/>
        <v>Rhino Beast</v>
      </c>
      <c r="J312" t="str">
        <f t="shared" si="18"/>
        <v>Rhino Beast</v>
      </c>
      <c r="K312" t="str">
        <f t="shared" si="18"/>
        <v>Rhino Beast</v>
      </c>
      <c r="L312" t="str">
        <f t="shared" si="18"/>
        <v>Rhino Beast</v>
      </c>
      <c r="M312" t="str">
        <f t="shared" si="18"/>
        <v>Rhino Beast</v>
      </c>
      <c r="N312" t="str">
        <f t="shared" si="18"/>
        <v>Rhino Beast</v>
      </c>
      <c r="O312" t="str">
        <f t="shared" si="18"/>
        <v>Rhino Beast</v>
      </c>
      <c r="P312" t="str">
        <f t="shared" si="18"/>
        <v>Rhino Beast</v>
      </c>
      <c r="Q312" t="str">
        <f t="shared" si="18"/>
        <v>Rhino Beast</v>
      </c>
      <c r="R312" t="str">
        <f t="shared" si="18"/>
        <v>Rhino Beast</v>
      </c>
      <c r="S312" t="str">
        <f t="shared" si="18"/>
        <v>Rhino Beast</v>
      </c>
    </row>
    <row r="313" spans="1:19" x14ac:dyDescent="0.3">
      <c r="A313" t="str">
        <f>Cartas!B313</f>
        <v>rhino Brute</v>
      </c>
      <c r="B313">
        <v>50</v>
      </c>
      <c r="C313" t="str">
        <f>IF(Cartas!I313="Chaos","Lich",IF(Cartas!I313="Aether","Samael",IF(Cartas!I313="Wyld","Gorc","Ursurio")))</f>
        <v>Gorc</v>
      </c>
      <c r="D313">
        <v>6</v>
      </c>
      <c r="E313" t="str">
        <f t="shared" si="18"/>
        <v>rhino Brute</v>
      </c>
      <c r="F313" t="str">
        <f t="shared" si="18"/>
        <v>rhino Brute</v>
      </c>
      <c r="G313" t="str">
        <f t="shared" si="18"/>
        <v>rhino Brute</v>
      </c>
      <c r="H313" t="str">
        <f t="shared" si="18"/>
        <v>rhino Brute</v>
      </c>
      <c r="I313" t="str">
        <f t="shared" si="18"/>
        <v>rhino Brute</v>
      </c>
      <c r="J313" t="str">
        <f t="shared" si="18"/>
        <v>rhino Brute</v>
      </c>
      <c r="K313" t="str">
        <f t="shared" si="18"/>
        <v>rhino Brute</v>
      </c>
      <c r="L313" t="str">
        <f t="shared" si="18"/>
        <v>rhino Brute</v>
      </c>
      <c r="M313" t="str">
        <f t="shared" si="18"/>
        <v>rhino Brute</v>
      </c>
      <c r="N313" t="str">
        <f t="shared" si="18"/>
        <v>rhino Brute</v>
      </c>
      <c r="O313" t="str">
        <f t="shared" si="18"/>
        <v>rhino Brute</v>
      </c>
      <c r="P313" t="str">
        <f t="shared" si="18"/>
        <v>rhino Brute</v>
      </c>
      <c r="Q313" t="str">
        <f t="shared" si="18"/>
        <v>rhino Brute</v>
      </c>
      <c r="R313" t="str">
        <f t="shared" si="18"/>
        <v>rhino Brute</v>
      </c>
      <c r="S313" t="str">
        <f t="shared" si="18"/>
        <v>rhino Brute</v>
      </c>
    </row>
    <row r="314" spans="1:19" x14ac:dyDescent="0.3">
      <c r="A314" t="str">
        <f>Cartas!B314</f>
        <v>Rhino Savage</v>
      </c>
      <c r="B314">
        <v>50</v>
      </c>
      <c r="C314" t="str">
        <f>IF(Cartas!I314="Chaos","Lich",IF(Cartas!I314="Aether","Samael",IF(Cartas!I314="Wyld","Gorc","Ursurio")))</f>
        <v>Gorc</v>
      </c>
      <c r="D314">
        <v>6</v>
      </c>
      <c r="E314" t="str">
        <f t="shared" si="18"/>
        <v>Rhino Savage</v>
      </c>
      <c r="F314" t="str">
        <f t="shared" si="18"/>
        <v>Rhino Savage</v>
      </c>
      <c r="G314" t="str">
        <f t="shared" si="18"/>
        <v>Rhino Savage</v>
      </c>
      <c r="H314" t="str">
        <f t="shared" si="18"/>
        <v>Rhino Savage</v>
      </c>
      <c r="I314" t="str">
        <f t="shared" si="18"/>
        <v>Rhino Savage</v>
      </c>
      <c r="J314" t="str">
        <f t="shared" si="18"/>
        <v>Rhino Savage</v>
      </c>
      <c r="K314" t="str">
        <f t="shared" si="18"/>
        <v>Rhino Savage</v>
      </c>
      <c r="L314" t="str">
        <f t="shared" si="18"/>
        <v>Rhino Savage</v>
      </c>
      <c r="M314" t="str">
        <f t="shared" si="18"/>
        <v>Rhino Savage</v>
      </c>
      <c r="N314" t="str">
        <f t="shared" si="18"/>
        <v>Rhino Savage</v>
      </c>
      <c r="O314" t="str">
        <f t="shared" si="18"/>
        <v>Rhino Savage</v>
      </c>
      <c r="P314" t="str">
        <f t="shared" si="18"/>
        <v>Rhino Savage</v>
      </c>
      <c r="Q314" t="str">
        <f t="shared" si="18"/>
        <v>Rhino Savage</v>
      </c>
      <c r="R314" t="str">
        <f t="shared" si="18"/>
        <v>Rhino Savage</v>
      </c>
      <c r="S314" t="str">
        <f t="shared" si="18"/>
        <v>Rhino Savage</v>
      </c>
    </row>
    <row r="315" spans="1:19" x14ac:dyDescent="0.3">
      <c r="A315" t="str">
        <f>Cartas!B315</f>
        <v>Rhythm of the Wyld</v>
      </c>
      <c r="B315">
        <v>50</v>
      </c>
      <c r="C315" t="str">
        <f>IF(Cartas!I315="Chaos","Lich",IF(Cartas!I315="Aether","Samael",IF(Cartas!I315="Wyld","Gorc","Ursurio")))</f>
        <v>Gorc</v>
      </c>
      <c r="D315">
        <v>6</v>
      </c>
      <c r="E315" t="str">
        <f t="shared" si="18"/>
        <v>Rhythm of the Wyld</v>
      </c>
      <c r="F315" t="str">
        <f t="shared" si="18"/>
        <v>Rhythm of the Wyld</v>
      </c>
      <c r="G315" t="str">
        <f t="shared" si="18"/>
        <v>Rhythm of the Wyld</v>
      </c>
      <c r="H315" t="str">
        <f t="shared" si="18"/>
        <v>Rhythm of the Wyld</v>
      </c>
      <c r="I315" t="str">
        <f t="shared" si="18"/>
        <v>Rhythm of the Wyld</v>
      </c>
      <c r="J315" t="str">
        <f t="shared" si="18"/>
        <v>Rhythm of the Wyld</v>
      </c>
      <c r="K315" t="str">
        <f t="shared" si="18"/>
        <v>Rhythm of the Wyld</v>
      </c>
      <c r="L315" t="str">
        <f t="shared" si="18"/>
        <v>Rhythm of the Wyld</v>
      </c>
      <c r="M315" t="str">
        <f t="shared" si="18"/>
        <v>Rhythm of the Wyld</v>
      </c>
      <c r="N315" t="str">
        <f t="shared" si="18"/>
        <v>Rhythm of the Wyld</v>
      </c>
      <c r="O315" t="str">
        <f t="shared" si="18"/>
        <v>Rhythm of the Wyld</v>
      </c>
      <c r="P315" t="str">
        <f t="shared" si="18"/>
        <v>Rhythm of the Wyld</v>
      </c>
      <c r="Q315" t="str">
        <f t="shared" si="18"/>
        <v>Rhythm of the Wyld</v>
      </c>
      <c r="R315" t="str">
        <f t="shared" si="18"/>
        <v>Rhythm of the Wyld</v>
      </c>
      <c r="S315" t="str">
        <f t="shared" si="18"/>
        <v>Rhythm of the Wyld</v>
      </c>
    </row>
    <row r="316" spans="1:19" x14ac:dyDescent="0.3">
      <c r="A316" t="str">
        <f>Cartas!B316</f>
        <v>Ribbit Wayfarer</v>
      </c>
      <c r="B316">
        <v>50</v>
      </c>
      <c r="C316" t="str">
        <f>IF(Cartas!I316="Chaos","Lich",IF(Cartas!I316="Aether","Samael",IF(Cartas!I316="Wyld","Gorc","Ursurio")))</f>
        <v>Samael</v>
      </c>
      <c r="D316">
        <v>6</v>
      </c>
      <c r="E316" t="str">
        <f t="shared" si="18"/>
        <v>Ribbit Wayfarer</v>
      </c>
      <c r="F316" t="str">
        <f t="shared" si="18"/>
        <v>Ribbit Wayfarer</v>
      </c>
      <c r="G316" t="str">
        <f t="shared" si="18"/>
        <v>Ribbit Wayfarer</v>
      </c>
      <c r="H316" t="str">
        <f t="shared" si="18"/>
        <v>Ribbit Wayfarer</v>
      </c>
      <c r="I316" t="str">
        <f t="shared" si="18"/>
        <v>Ribbit Wayfarer</v>
      </c>
      <c r="J316" t="str">
        <f t="shared" si="18"/>
        <v>Ribbit Wayfarer</v>
      </c>
      <c r="K316" t="str">
        <f t="shared" si="18"/>
        <v>Ribbit Wayfarer</v>
      </c>
      <c r="L316" t="str">
        <f t="shared" si="18"/>
        <v>Ribbit Wayfarer</v>
      </c>
      <c r="M316" t="str">
        <f t="shared" si="18"/>
        <v>Ribbit Wayfarer</v>
      </c>
      <c r="N316" t="str">
        <f t="shared" si="18"/>
        <v>Ribbit Wayfarer</v>
      </c>
      <c r="O316" t="str">
        <f t="shared" si="18"/>
        <v>Ribbit Wayfarer</v>
      </c>
      <c r="P316" t="str">
        <f t="shared" si="18"/>
        <v>Ribbit Wayfarer</v>
      </c>
      <c r="Q316" t="str">
        <f t="shared" si="18"/>
        <v>Ribbit Wayfarer</v>
      </c>
      <c r="R316" t="str">
        <f t="shared" si="18"/>
        <v>Ribbit Wayfarer</v>
      </c>
      <c r="S316" t="str">
        <f t="shared" si="18"/>
        <v>Ribbit Wayfarer</v>
      </c>
    </row>
    <row r="317" spans="1:19" x14ac:dyDescent="0.3">
      <c r="A317" t="str">
        <f>Cartas!B317</f>
        <v>Risen Brute</v>
      </c>
      <c r="B317">
        <v>50</v>
      </c>
      <c r="C317" t="str">
        <f>IF(Cartas!I317="Chaos","Lich",IF(Cartas!I317="Aether","Samael",IF(Cartas!I317="Wyld","Gorc","Ursurio")))</f>
        <v>Lich</v>
      </c>
      <c r="D317">
        <v>6</v>
      </c>
      <c r="E317" t="str">
        <f t="shared" si="18"/>
        <v>Risen Brute</v>
      </c>
      <c r="F317" t="str">
        <f t="shared" si="18"/>
        <v>Risen Brute</v>
      </c>
      <c r="G317" t="str">
        <f t="shared" si="18"/>
        <v>Risen Brute</v>
      </c>
      <c r="H317" t="str">
        <f t="shared" si="18"/>
        <v>Risen Brute</v>
      </c>
      <c r="I317" t="str">
        <f t="shared" si="18"/>
        <v>Risen Brute</v>
      </c>
      <c r="J317" t="str">
        <f t="shared" si="18"/>
        <v>Risen Brute</v>
      </c>
      <c r="K317" t="str">
        <f t="shared" si="18"/>
        <v>Risen Brute</v>
      </c>
      <c r="L317" t="str">
        <f t="shared" si="18"/>
        <v>Risen Brute</v>
      </c>
      <c r="M317" t="str">
        <f t="shared" si="18"/>
        <v>Risen Brute</v>
      </c>
      <c r="N317" t="str">
        <f t="shared" si="18"/>
        <v>Risen Brute</v>
      </c>
      <c r="O317" t="str">
        <f t="shared" si="18"/>
        <v>Risen Brute</v>
      </c>
      <c r="P317" t="str">
        <f t="shared" si="18"/>
        <v>Risen Brute</v>
      </c>
      <c r="Q317" t="str">
        <f t="shared" si="18"/>
        <v>Risen Brute</v>
      </c>
      <c r="R317" t="str">
        <f t="shared" si="18"/>
        <v>Risen Brute</v>
      </c>
      <c r="S317" t="str">
        <f t="shared" si="18"/>
        <v>Risen Brute</v>
      </c>
    </row>
    <row r="318" spans="1:19" x14ac:dyDescent="0.3">
      <c r="A318" t="str">
        <f>Cartas!B318</f>
        <v>Rock Dragon</v>
      </c>
      <c r="B318">
        <v>50</v>
      </c>
      <c r="C318" t="str">
        <f>IF(Cartas!I318="Chaos","Lich",IF(Cartas!I318="Aether","Samael",IF(Cartas!I318="Wyld","Gorc","Ursurio")))</f>
        <v>Gorc</v>
      </c>
      <c r="D318">
        <v>6</v>
      </c>
      <c r="E318" t="str">
        <f t="shared" si="18"/>
        <v>Rock Dragon</v>
      </c>
      <c r="F318" t="str">
        <f t="shared" si="18"/>
        <v>Rock Dragon</v>
      </c>
      <c r="G318" t="str">
        <f t="shared" si="18"/>
        <v>Rock Dragon</v>
      </c>
      <c r="H318" t="str">
        <f t="shared" si="18"/>
        <v>Rock Dragon</v>
      </c>
      <c r="I318" t="str">
        <f t="shared" si="18"/>
        <v>Rock Dragon</v>
      </c>
      <c r="J318" t="str">
        <f t="shared" si="18"/>
        <v>Rock Dragon</v>
      </c>
      <c r="K318" t="str">
        <f t="shared" si="18"/>
        <v>Rock Dragon</v>
      </c>
      <c r="L318" t="str">
        <f t="shared" si="18"/>
        <v>Rock Dragon</v>
      </c>
      <c r="M318" t="str">
        <f t="shared" si="18"/>
        <v>Rock Dragon</v>
      </c>
      <c r="N318" t="str">
        <f t="shared" si="18"/>
        <v>Rock Dragon</v>
      </c>
      <c r="O318" t="str">
        <f t="shared" si="18"/>
        <v>Rock Dragon</v>
      </c>
      <c r="P318" t="str">
        <f t="shared" si="18"/>
        <v>Rock Dragon</v>
      </c>
      <c r="Q318" t="str">
        <f t="shared" si="18"/>
        <v>Rock Dragon</v>
      </c>
      <c r="R318" t="str">
        <f t="shared" si="18"/>
        <v>Rock Dragon</v>
      </c>
      <c r="S318" t="str">
        <f t="shared" si="18"/>
        <v>Rock Dragon</v>
      </c>
    </row>
    <row r="319" spans="1:19" x14ac:dyDescent="0.3">
      <c r="A319" t="str">
        <f>Cartas!B319</f>
        <v>Rock Titan</v>
      </c>
      <c r="B319">
        <v>50</v>
      </c>
      <c r="C319" t="str">
        <f>IF(Cartas!I319="Chaos","Lich",IF(Cartas!I319="Aether","Samael",IF(Cartas!I319="Wyld","Gorc","Ursurio")))</f>
        <v>Gorc</v>
      </c>
      <c r="D319">
        <v>6</v>
      </c>
      <c r="E319" t="str">
        <f t="shared" si="18"/>
        <v>Rock Titan</v>
      </c>
      <c r="F319" t="str">
        <f t="shared" si="18"/>
        <v>Rock Titan</v>
      </c>
      <c r="G319" t="str">
        <f t="shared" si="18"/>
        <v>Rock Titan</v>
      </c>
      <c r="H319" t="str">
        <f t="shared" si="18"/>
        <v>Rock Titan</v>
      </c>
      <c r="I319" t="str">
        <f t="shared" si="18"/>
        <v>Rock Titan</v>
      </c>
      <c r="J319" t="str">
        <f t="shared" si="18"/>
        <v>Rock Titan</v>
      </c>
      <c r="K319" t="str">
        <f t="shared" si="18"/>
        <v>Rock Titan</v>
      </c>
      <c r="L319" t="str">
        <f t="shared" si="18"/>
        <v>Rock Titan</v>
      </c>
      <c r="M319" t="str">
        <f t="shared" si="18"/>
        <v>Rock Titan</v>
      </c>
      <c r="N319" t="str">
        <f t="shared" si="18"/>
        <v>Rock Titan</v>
      </c>
      <c r="O319" t="str">
        <f t="shared" si="18"/>
        <v>Rock Titan</v>
      </c>
      <c r="P319" t="str">
        <f t="shared" si="18"/>
        <v>Rock Titan</v>
      </c>
      <c r="Q319" t="str">
        <f t="shared" si="18"/>
        <v>Rock Titan</v>
      </c>
      <c r="R319" t="str">
        <f t="shared" si="18"/>
        <v>Rock Titan</v>
      </c>
      <c r="S319" t="str">
        <f t="shared" si="18"/>
        <v>Rock Titan</v>
      </c>
    </row>
    <row r="320" spans="1:19" x14ac:dyDescent="0.3">
      <c r="A320" t="str">
        <f>Cartas!B320</f>
        <v>Royal Guardian</v>
      </c>
      <c r="B320">
        <v>50</v>
      </c>
      <c r="C320" t="str">
        <f>IF(Cartas!I320="Chaos","Lich",IF(Cartas!I320="Aether","Samael",IF(Cartas!I320="Wyld","Gorc","Ursurio")))</f>
        <v>Samael</v>
      </c>
      <c r="D320">
        <v>6</v>
      </c>
      <c r="E320" t="str">
        <f t="shared" si="18"/>
        <v>Royal Guardian</v>
      </c>
      <c r="F320" t="str">
        <f t="shared" si="18"/>
        <v>Royal Guardian</v>
      </c>
      <c r="G320" t="str">
        <f t="shared" si="18"/>
        <v>Royal Guardian</v>
      </c>
      <c r="H320" t="str">
        <f t="shared" si="18"/>
        <v>Royal Guardian</v>
      </c>
      <c r="I320" t="str">
        <f t="shared" si="18"/>
        <v>Royal Guardian</v>
      </c>
      <c r="J320" t="str">
        <f t="shared" si="18"/>
        <v>Royal Guardian</v>
      </c>
      <c r="K320" t="str">
        <f t="shared" si="18"/>
        <v>Royal Guardian</v>
      </c>
      <c r="L320" t="str">
        <f t="shared" si="18"/>
        <v>Royal Guardian</v>
      </c>
      <c r="M320" t="str">
        <f t="shared" si="18"/>
        <v>Royal Guardian</v>
      </c>
      <c r="N320" t="str">
        <f t="shared" si="18"/>
        <v>Royal Guardian</v>
      </c>
      <c r="O320" t="str">
        <f t="shared" si="18"/>
        <v>Royal Guardian</v>
      </c>
      <c r="P320" t="str">
        <f t="shared" si="18"/>
        <v>Royal Guardian</v>
      </c>
      <c r="Q320" t="str">
        <f t="shared" si="18"/>
        <v>Royal Guardian</v>
      </c>
      <c r="R320" t="str">
        <f t="shared" si="18"/>
        <v>Royal Guardian</v>
      </c>
      <c r="S320" t="str">
        <f t="shared" si="18"/>
        <v>Royal Guardian</v>
      </c>
    </row>
    <row r="321" spans="1:19" x14ac:dyDescent="0.3">
      <c r="A321" t="str">
        <f>Cartas!B321</f>
        <v>rune Panther</v>
      </c>
      <c r="B321">
        <v>50</v>
      </c>
      <c r="C321" t="str">
        <f>IF(Cartas!I321="Chaos","Lich",IF(Cartas!I321="Aether","Samael",IF(Cartas!I321="Wyld","Gorc","Ursurio")))</f>
        <v>Gorc</v>
      </c>
      <c r="D321">
        <v>6</v>
      </c>
      <c r="E321" t="str">
        <f t="shared" si="18"/>
        <v>rune Panther</v>
      </c>
      <c r="F321" t="str">
        <f t="shared" si="18"/>
        <v>rune Panther</v>
      </c>
      <c r="G321" t="str">
        <f t="shared" si="18"/>
        <v>rune Panther</v>
      </c>
      <c r="H321" t="str">
        <f t="shared" si="18"/>
        <v>rune Panther</v>
      </c>
      <c r="I321" t="str">
        <f t="shared" si="18"/>
        <v>rune Panther</v>
      </c>
      <c r="J321" t="str">
        <f t="shared" si="18"/>
        <v>rune Panther</v>
      </c>
      <c r="K321" t="str">
        <f t="shared" si="18"/>
        <v>rune Panther</v>
      </c>
      <c r="L321" t="str">
        <f t="shared" si="18"/>
        <v>rune Panther</v>
      </c>
      <c r="M321" t="str">
        <f t="shared" si="18"/>
        <v>rune Panther</v>
      </c>
      <c r="N321" t="str">
        <f t="shared" si="18"/>
        <v>rune Panther</v>
      </c>
      <c r="O321" t="str">
        <f t="shared" si="18"/>
        <v>rune Panther</v>
      </c>
      <c r="P321" t="str">
        <f t="shared" si="18"/>
        <v>rune Panther</v>
      </c>
      <c r="Q321" t="str">
        <f t="shared" si="18"/>
        <v>rune Panther</v>
      </c>
      <c r="R321" t="str">
        <f t="shared" si="18"/>
        <v>rune Panther</v>
      </c>
      <c r="S321" t="str">
        <f t="shared" si="18"/>
        <v>rune Panther</v>
      </c>
    </row>
    <row r="322" spans="1:19" x14ac:dyDescent="0.3">
      <c r="A322" t="str">
        <f>Cartas!B322</f>
        <v>Runelock Panther</v>
      </c>
      <c r="B322">
        <v>50</v>
      </c>
      <c r="C322" t="str">
        <f>IF(Cartas!I322="Chaos","Lich",IF(Cartas!I322="Aether","Samael",IF(Cartas!I322="Wyld","Gorc","Ursurio")))</f>
        <v>Gorc</v>
      </c>
      <c r="D322">
        <v>6</v>
      </c>
      <c r="E322" t="str">
        <f t="shared" si="18"/>
        <v>Runelock Panther</v>
      </c>
      <c r="F322" t="str">
        <f t="shared" si="18"/>
        <v>Runelock Panther</v>
      </c>
      <c r="G322" t="str">
        <f t="shared" si="18"/>
        <v>Runelock Panther</v>
      </c>
      <c r="H322" t="str">
        <f t="shared" si="18"/>
        <v>Runelock Panther</v>
      </c>
      <c r="I322" t="str">
        <f t="shared" si="18"/>
        <v>Runelock Panther</v>
      </c>
      <c r="J322" t="str">
        <f t="shared" si="18"/>
        <v>Runelock Panther</v>
      </c>
      <c r="K322" t="str">
        <f t="shared" si="18"/>
        <v>Runelock Panther</v>
      </c>
      <c r="L322" t="str">
        <f t="shared" si="18"/>
        <v>Runelock Panther</v>
      </c>
      <c r="M322" t="str">
        <f t="shared" si="18"/>
        <v>Runelock Panther</v>
      </c>
      <c r="N322" t="str">
        <f t="shared" si="18"/>
        <v>Runelock Panther</v>
      </c>
      <c r="O322" t="str">
        <f t="shared" si="18"/>
        <v>Runelock Panther</v>
      </c>
      <c r="P322" t="str">
        <f t="shared" si="18"/>
        <v>Runelock Panther</v>
      </c>
      <c r="Q322" t="str">
        <f t="shared" si="18"/>
        <v>Runelock Panther</v>
      </c>
      <c r="R322" t="str">
        <f t="shared" si="18"/>
        <v>Runelock Panther</v>
      </c>
      <c r="S322" t="str">
        <f t="shared" si="18"/>
        <v>Runelock Panther</v>
      </c>
    </row>
    <row r="323" spans="1:19" x14ac:dyDescent="0.3">
      <c r="A323" t="str">
        <f>Cartas!B323</f>
        <v>Runeplate Panther</v>
      </c>
      <c r="B323">
        <v>50</v>
      </c>
      <c r="C323" t="str">
        <f>IF(Cartas!I323="Chaos","Lich",IF(Cartas!I323="Aether","Samael",IF(Cartas!I323="Wyld","Gorc","Ursurio")))</f>
        <v>Gorc</v>
      </c>
      <c r="D323">
        <v>6</v>
      </c>
      <c r="E323" t="str">
        <f t="shared" ref="E323:S339" si="19">$A323</f>
        <v>Runeplate Panther</v>
      </c>
      <c r="F323" t="str">
        <f t="shared" si="19"/>
        <v>Runeplate Panther</v>
      </c>
      <c r="G323" t="str">
        <f t="shared" si="19"/>
        <v>Runeplate Panther</v>
      </c>
      <c r="H323" t="str">
        <f t="shared" si="19"/>
        <v>Runeplate Panther</v>
      </c>
      <c r="I323" t="str">
        <f t="shared" si="19"/>
        <v>Runeplate Panther</v>
      </c>
      <c r="J323" t="str">
        <f t="shared" si="19"/>
        <v>Runeplate Panther</v>
      </c>
      <c r="K323" t="str">
        <f t="shared" si="19"/>
        <v>Runeplate Panther</v>
      </c>
      <c r="L323" t="str">
        <f t="shared" si="19"/>
        <v>Runeplate Panther</v>
      </c>
      <c r="M323" t="str">
        <f t="shared" si="19"/>
        <v>Runeplate Panther</v>
      </c>
      <c r="N323" t="str">
        <f t="shared" si="19"/>
        <v>Runeplate Panther</v>
      </c>
      <c r="O323" t="str">
        <f t="shared" si="19"/>
        <v>Runeplate Panther</v>
      </c>
      <c r="P323" t="str">
        <f t="shared" si="19"/>
        <v>Runeplate Panther</v>
      </c>
      <c r="Q323" t="str">
        <f t="shared" si="19"/>
        <v>Runeplate Panther</v>
      </c>
      <c r="R323" t="str">
        <f t="shared" si="19"/>
        <v>Runeplate Panther</v>
      </c>
      <c r="S323" t="str">
        <f t="shared" si="19"/>
        <v>Runeplate Panther</v>
      </c>
    </row>
    <row r="324" spans="1:19" x14ac:dyDescent="0.3">
      <c r="A324" t="str">
        <f>Cartas!B324</f>
        <v>Rust Colossus</v>
      </c>
      <c r="B324">
        <v>50</v>
      </c>
      <c r="C324" t="str">
        <f>IF(Cartas!I324="Chaos","Lich",IF(Cartas!I324="Aether","Samael",IF(Cartas!I324="Wyld","Gorc","Ursurio")))</f>
        <v>Lich</v>
      </c>
      <c r="D324">
        <v>6</v>
      </c>
      <c r="E324" t="str">
        <f t="shared" si="19"/>
        <v>Rust Colossus</v>
      </c>
      <c r="F324" t="str">
        <f t="shared" si="19"/>
        <v>Rust Colossus</v>
      </c>
      <c r="G324" t="str">
        <f t="shared" si="19"/>
        <v>Rust Colossus</v>
      </c>
      <c r="H324" t="str">
        <f t="shared" si="19"/>
        <v>Rust Colossus</v>
      </c>
      <c r="I324" t="str">
        <f t="shared" si="19"/>
        <v>Rust Colossus</v>
      </c>
      <c r="J324" t="str">
        <f t="shared" si="19"/>
        <v>Rust Colossus</v>
      </c>
      <c r="K324" t="str">
        <f t="shared" si="19"/>
        <v>Rust Colossus</v>
      </c>
      <c r="L324" t="str">
        <f t="shared" si="19"/>
        <v>Rust Colossus</v>
      </c>
      <c r="M324" t="str">
        <f t="shared" si="19"/>
        <v>Rust Colossus</v>
      </c>
      <c r="N324" t="str">
        <f t="shared" si="19"/>
        <v>Rust Colossus</v>
      </c>
      <c r="O324" t="str">
        <f t="shared" si="19"/>
        <v>Rust Colossus</v>
      </c>
      <c r="P324" t="str">
        <f t="shared" si="19"/>
        <v>Rust Colossus</v>
      </c>
      <c r="Q324" t="str">
        <f t="shared" si="19"/>
        <v>Rust Colossus</v>
      </c>
      <c r="R324" t="str">
        <f t="shared" si="19"/>
        <v>Rust Colossus</v>
      </c>
      <c r="S324" t="str">
        <f t="shared" si="19"/>
        <v>Rust Colossus</v>
      </c>
    </row>
    <row r="325" spans="1:19" x14ac:dyDescent="0.3">
      <c r="A325" t="str">
        <f>Cartas!B325</f>
        <v>Rust Goliath</v>
      </c>
      <c r="B325">
        <v>50</v>
      </c>
      <c r="C325" t="str">
        <f>IF(Cartas!I325="Chaos","Lich",IF(Cartas!I325="Aether","Samael",IF(Cartas!I325="Wyld","Gorc","Ursurio")))</f>
        <v>Lich</v>
      </c>
      <c r="D325">
        <v>6</v>
      </c>
      <c r="E325" t="str">
        <f t="shared" si="19"/>
        <v>Rust Goliath</v>
      </c>
      <c r="F325" t="str">
        <f t="shared" si="19"/>
        <v>Rust Goliath</v>
      </c>
      <c r="G325" t="str">
        <f t="shared" si="19"/>
        <v>Rust Goliath</v>
      </c>
      <c r="H325" t="str">
        <f t="shared" si="19"/>
        <v>Rust Goliath</v>
      </c>
      <c r="I325" t="str">
        <f t="shared" si="19"/>
        <v>Rust Goliath</v>
      </c>
      <c r="J325" t="str">
        <f t="shared" si="19"/>
        <v>Rust Goliath</v>
      </c>
      <c r="K325" t="str">
        <f t="shared" si="19"/>
        <v>Rust Goliath</v>
      </c>
      <c r="L325" t="str">
        <f t="shared" si="19"/>
        <v>Rust Goliath</v>
      </c>
      <c r="M325" t="str">
        <f t="shared" si="19"/>
        <v>Rust Goliath</v>
      </c>
      <c r="N325" t="str">
        <f t="shared" si="19"/>
        <v>Rust Goliath</v>
      </c>
      <c r="O325" t="str">
        <f t="shared" si="19"/>
        <v>Rust Goliath</v>
      </c>
      <c r="P325" t="str">
        <f t="shared" si="19"/>
        <v>Rust Goliath</v>
      </c>
      <c r="Q325" t="str">
        <f t="shared" si="19"/>
        <v>Rust Goliath</v>
      </c>
      <c r="R325" t="str">
        <f t="shared" si="19"/>
        <v>Rust Goliath</v>
      </c>
      <c r="S325" t="str">
        <f t="shared" si="19"/>
        <v>Rust Goliath</v>
      </c>
    </row>
    <row r="326" spans="1:19" x14ac:dyDescent="0.3">
      <c r="A326" t="str">
        <f>Cartas!B326</f>
        <v>Rust Titan</v>
      </c>
      <c r="B326">
        <v>50</v>
      </c>
      <c r="C326" t="str">
        <f>IF(Cartas!I326="Chaos","Lich",IF(Cartas!I326="Aether","Samael",IF(Cartas!I326="Wyld","Gorc","Ursurio")))</f>
        <v>Lich</v>
      </c>
      <c r="D326">
        <v>6</v>
      </c>
      <c r="E326" t="str">
        <f t="shared" si="19"/>
        <v>Rust Titan</v>
      </c>
      <c r="F326" t="str">
        <f t="shared" si="19"/>
        <v>Rust Titan</v>
      </c>
      <c r="G326" t="str">
        <f t="shared" si="19"/>
        <v>Rust Titan</v>
      </c>
      <c r="H326" t="str">
        <f t="shared" si="19"/>
        <v>Rust Titan</v>
      </c>
      <c r="I326" t="str">
        <f t="shared" si="19"/>
        <v>Rust Titan</v>
      </c>
      <c r="J326" t="str">
        <f t="shared" si="19"/>
        <v>Rust Titan</v>
      </c>
      <c r="K326" t="str">
        <f t="shared" si="19"/>
        <v>Rust Titan</v>
      </c>
      <c r="L326" t="str">
        <f t="shared" si="19"/>
        <v>Rust Titan</v>
      </c>
      <c r="M326" t="str">
        <f t="shared" si="19"/>
        <v>Rust Titan</v>
      </c>
      <c r="N326" t="str">
        <f t="shared" si="19"/>
        <v>Rust Titan</v>
      </c>
      <c r="O326" t="str">
        <f t="shared" si="19"/>
        <v>Rust Titan</v>
      </c>
      <c r="P326" t="str">
        <f t="shared" si="19"/>
        <v>Rust Titan</v>
      </c>
      <c r="Q326" t="str">
        <f t="shared" si="19"/>
        <v>Rust Titan</v>
      </c>
      <c r="R326" t="str">
        <f t="shared" si="19"/>
        <v>Rust Titan</v>
      </c>
      <c r="S326" t="str">
        <f t="shared" si="19"/>
        <v>Rust Titan</v>
      </c>
    </row>
    <row r="327" spans="1:19" x14ac:dyDescent="0.3">
      <c r="A327" t="str">
        <f>Cartas!B327</f>
        <v>Sage of Croaks</v>
      </c>
      <c r="B327">
        <v>50</v>
      </c>
      <c r="C327" t="str">
        <f>IF(Cartas!I327="Chaos","Lich",IF(Cartas!I327="Aether","Samael",IF(Cartas!I327="Wyld","Gorc","Ursurio")))</f>
        <v>Gorc</v>
      </c>
      <c r="D327">
        <v>6</v>
      </c>
      <c r="E327" t="str">
        <f t="shared" si="19"/>
        <v>Sage of Croaks</v>
      </c>
      <c r="F327" t="str">
        <f t="shared" si="19"/>
        <v>Sage of Croaks</v>
      </c>
      <c r="G327" t="str">
        <f t="shared" si="19"/>
        <v>Sage of Croaks</v>
      </c>
      <c r="H327" t="str">
        <f t="shared" si="19"/>
        <v>Sage of Croaks</v>
      </c>
      <c r="I327" t="str">
        <f t="shared" si="19"/>
        <v>Sage of Croaks</v>
      </c>
      <c r="J327" t="str">
        <f t="shared" si="19"/>
        <v>Sage of Croaks</v>
      </c>
      <c r="K327" t="str">
        <f t="shared" si="19"/>
        <v>Sage of Croaks</v>
      </c>
      <c r="L327" t="str">
        <f t="shared" si="19"/>
        <v>Sage of Croaks</v>
      </c>
      <c r="M327" t="str">
        <f t="shared" si="19"/>
        <v>Sage of Croaks</v>
      </c>
      <c r="N327" t="str">
        <f t="shared" si="19"/>
        <v>Sage of Croaks</v>
      </c>
      <c r="O327" t="str">
        <f t="shared" si="19"/>
        <v>Sage of Croaks</v>
      </c>
      <c r="P327" t="str">
        <f t="shared" si="19"/>
        <v>Sage of Croaks</v>
      </c>
      <c r="Q327" t="str">
        <f t="shared" si="19"/>
        <v>Sage of Croaks</v>
      </c>
      <c r="R327" t="str">
        <f t="shared" si="19"/>
        <v>Sage of Croaks</v>
      </c>
      <c r="S327" t="str">
        <f t="shared" si="19"/>
        <v>Sage of Croaks</v>
      </c>
    </row>
    <row r="328" spans="1:19" x14ac:dyDescent="0.3">
      <c r="A328" t="str">
        <f>Cartas!B328</f>
        <v>Sage Tsunamari</v>
      </c>
      <c r="B328">
        <v>50</v>
      </c>
      <c r="C328" t="str">
        <f>IF(Cartas!I328="Chaos","Lich",IF(Cartas!I328="Aether","Samael",IF(Cartas!I328="Wyld","Gorc","Ursurio")))</f>
        <v>Gorc</v>
      </c>
      <c r="D328">
        <v>6</v>
      </c>
      <c r="E328" t="str">
        <f t="shared" si="19"/>
        <v>Sage Tsunamari</v>
      </c>
      <c r="F328" t="str">
        <f t="shared" si="19"/>
        <v>Sage Tsunamari</v>
      </c>
      <c r="G328" t="str">
        <f t="shared" si="19"/>
        <v>Sage Tsunamari</v>
      </c>
      <c r="H328" t="str">
        <f t="shared" si="19"/>
        <v>Sage Tsunamari</v>
      </c>
      <c r="I328" t="str">
        <f t="shared" si="19"/>
        <v>Sage Tsunamari</v>
      </c>
      <c r="J328" t="str">
        <f t="shared" si="19"/>
        <v>Sage Tsunamari</v>
      </c>
      <c r="K328" t="str">
        <f t="shared" si="19"/>
        <v>Sage Tsunamari</v>
      </c>
      <c r="L328" t="str">
        <f t="shared" si="19"/>
        <v>Sage Tsunamari</v>
      </c>
      <c r="M328" t="str">
        <f t="shared" si="19"/>
        <v>Sage Tsunamari</v>
      </c>
      <c r="N328" t="str">
        <f t="shared" si="19"/>
        <v>Sage Tsunamari</v>
      </c>
      <c r="O328" t="str">
        <f t="shared" si="19"/>
        <v>Sage Tsunamari</v>
      </c>
      <c r="P328" t="str">
        <f t="shared" si="19"/>
        <v>Sage Tsunamari</v>
      </c>
      <c r="Q328" t="str">
        <f t="shared" si="19"/>
        <v>Sage Tsunamari</v>
      </c>
      <c r="R328" t="str">
        <f t="shared" si="19"/>
        <v>Sage Tsunamari</v>
      </c>
      <c r="S328" t="str">
        <f t="shared" si="19"/>
        <v>Sage Tsunamari</v>
      </c>
    </row>
    <row r="329" spans="1:19" x14ac:dyDescent="0.3">
      <c r="A329" t="str">
        <f>Cartas!B329</f>
        <v>Sailing Drake</v>
      </c>
      <c r="B329">
        <v>50</v>
      </c>
      <c r="C329" t="str">
        <f>IF(Cartas!I329="Chaos","Lich",IF(Cartas!I329="Aether","Samael",IF(Cartas!I329="Wyld","Gorc","Ursurio")))</f>
        <v>Samael</v>
      </c>
      <c r="D329">
        <v>6</v>
      </c>
      <c r="E329" t="str">
        <f t="shared" si="19"/>
        <v>Sailing Drake</v>
      </c>
      <c r="F329" t="str">
        <f t="shared" si="19"/>
        <v>Sailing Drake</v>
      </c>
      <c r="G329" t="str">
        <f t="shared" si="19"/>
        <v>Sailing Drake</v>
      </c>
      <c r="H329" t="str">
        <f t="shared" si="19"/>
        <v>Sailing Drake</v>
      </c>
      <c r="I329" t="str">
        <f t="shared" si="19"/>
        <v>Sailing Drake</v>
      </c>
      <c r="J329" t="str">
        <f t="shared" si="19"/>
        <v>Sailing Drake</v>
      </c>
      <c r="K329" t="str">
        <f t="shared" si="19"/>
        <v>Sailing Drake</v>
      </c>
      <c r="L329" t="str">
        <f t="shared" si="19"/>
        <v>Sailing Drake</v>
      </c>
      <c r="M329" t="str">
        <f t="shared" si="19"/>
        <v>Sailing Drake</v>
      </c>
      <c r="N329" t="str">
        <f t="shared" si="19"/>
        <v>Sailing Drake</v>
      </c>
      <c r="O329" t="str">
        <f t="shared" si="19"/>
        <v>Sailing Drake</v>
      </c>
      <c r="P329" t="str">
        <f t="shared" si="19"/>
        <v>Sailing Drake</v>
      </c>
      <c r="Q329" t="str">
        <f t="shared" si="19"/>
        <v>Sailing Drake</v>
      </c>
      <c r="R329" t="str">
        <f t="shared" si="19"/>
        <v>Sailing Drake</v>
      </c>
      <c r="S329" t="str">
        <f t="shared" si="19"/>
        <v>Sailing Drake</v>
      </c>
    </row>
    <row r="330" spans="1:19" x14ac:dyDescent="0.3">
      <c r="A330" t="str">
        <f>Cartas!B330</f>
        <v>Sanguine Demon</v>
      </c>
      <c r="B330">
        <v>50</v>
      </c>
      <c r="C330" t="str">
        <f>IF(Cartas!I330="Chaos","Lich",IF(Cartas!I330="Aether","Samael",IF(Cartas!I330="Wyld","Gorc","Ursurio")))</f>
        <v>Lich</v>
      </c>
      <c r="D330">
        <v>6</v>
      </c>
      <c r="E330" t="str">
        <f t="shared" si="19"/>
        <v>Sanguine Demon</v>
      </c>
      <c r="F330" t="str">
        <f t="shared" si="19"/>
        <v>Sanguine Demon</v>
      </c>
      <c r="G330" t="str">
        <f t="shared" si="19"/>
        <v>Sanguine Demon</v>
      </c>
      <c r="H330" t="str">
        <f t="shared" si="19"/>
        <v>Sanguine Demon</v>
      </c>
      <c r="I330" t="str">
        <f t="shared" si="19"/>
        <v>Sanguine Demon</v>
      </c>
      <c r="J330" t="str">
        <f t="shared" si="19"/>
        <v>Sanguine Demon</v>
      </c>
      <c r="K330" t="str">
        <f t="shared" si="19"/>
        <v>Sanguine Demon</v>
      </c>
      <c r="L330" t="str">
        <f t="shared" si="19"/>
        <v>Sanguine Demon</v>
      </c>
      <c r="M330" t="str">
        <f t="shared" si="19"/>
        <v>Sanguine Demon</v>
      </c>
      <c r="N330" t="str">
        <f t="shared" si="19"/>
        <v>Sanguine Demon</v>
      </c>
      <c r="O330" t="str">
        <f t="shared" si="19"/>
        <v>Sanguine Demon</v>
      </c>
      <c r="P330" t="str">
        <f t="shared" si="19"/>
        <v>Sanguine Demon</v>
      </c>
      <c r="Q330" t="str">
        <f t="shared" si="19"/>
        <v>Sanguine Demon</v>
      </c>
      <c r="R330" t="str">
        <f t="shared" si="19"/>
        <v>Sanguine Demon</v>
      </c>
      <c r="S330" t="str">
        <f t="shared" si="19"/>
        <v>Sanguine Demon</v>
      </c>
    </row>
    <row r="331" spans="1:19" x14ac:dyDescent="0.3">
      <c r="A331" t="str">
        <f>Cartas!B331</f>
        <v>Sapling</v>
      </c>
      <c r="B331">
        <v>50</v>
      </c>
      <c r="C331" t="str">
        <f>IF(Cartas!I331="Chaos","Lich",IF(Cartas!I331="Aether","Samael",IF(Cartas!I331="Wyld","Gorc","Ursurio")))</f>
        <v>Gorc</v>
      </c>
      <c r="D331">
        <v>6</v>
      </c>
      <c r="E331" t="str">
        <f t="shared" si="19"/>
        <v>Sapling</v>
      </c>
      <c r="F331" t="str">
        <f t="shared" si="19"/>
        <v>Sapling</v>
      </c>
      <c r="G331" t="str">
        <f t="shared" si="19"/>
        <v>Sapling</v>
      </c>
      <c r="H331" t="str">
        <f t="shared" si="19"/>
        <v>Sapling</v>
      </c>
      <c r="I331" t="str">
        <f t="shared" si="19"/>
        <v>Sapling</v>
      </c>
      <c r="J331" t="str">
        <f t="shared" si="19"/>
        <v>Sapling</v>
      </c>
      <c r="K331" t="str">
        <f t="shared" si="19"/>
        <v>Sapling</v>
      </c>
      <c r="L331" t="str">
        <f t="shared" si="19"/>
        <v>Sapling</v>
      </c>
      <c r="M331" t="str">
        <f t="shared" si="19"/>
        <v>Sapling</v>
      </c>
      <c r="N331" t="str">
        <f t="shared" si="19"/>
        <v>Sapling</v>
      </c>
      <c r="O331" t="str">
        <f t="shared" si="19"/>
        <v>Sapling</v>
      </c>
      <c r="P331" t="str">
        <f t="shared" si="19"/>
        <v>Sapling</v>
      </c>
      <c r="Q331" t="str">
        <f t="shared" si="19"/>
        <v>Sapling</v>
      </c>
      <c r="R331" t="str">
        <f t="shared" si="19"/>
        <v>Sapling</v>
      </c>
      <c r="S331" t="str">
        <f t="shared" si="19"/>
        <v>Sapling</v>
      </c>
    </row>
    <row r="332" spans="1:19" x14ac:dyDescent="0.3">
      <c r="A332" t="str">
        <f>Cartas!B332</f>
        <v>Scalding Tempest</v>
      </c>
      <c r="B332">
        <v>50</v>
      </c>
      <c r="C332" t="str">
        <f>IF(Cartas!I332="Chaos","Lich",IF(Cartas!I332="Aether","Samael",IF(Cartas!I332="Wyld","Gorc","Ursurio")))</f>
        <v>Samael</v>
      </c>
      <c r="D332">
        <v>6</v>
      </c>
      <c r="E332" t="str">
        <f t="shared" si="19"/>
        <v>Scalding Tempest</v>
      </c>
      <c r="F332" t="str">
        <f t="shared" si="19"/>
        <v>Scalding Tempest</v>
      </c>
      <c r="G332" t="str">
        <f t="shared" si="19"/>
        <v>Scalding Tempest</v>
      </c>
      <c r="H332" t="str">
        <f t="shared" si="19"/>
        <v>Scalding Tempest</v>
      </c>
      <c r="I332" t="str">
        <f t="shared" si="19"/>
        <v>Scalding Tempest</v>
      </c>
      <c r="J332" t="str">
        <f t="shared" si="19"/>
        <v>Scalding Tempest</v>
      </c>
      <c r="K332" t="str">
        <f t="shared" si="19"/>
        <v>Scalding Tempest</v>
      </c>
      <c r="L332" t="str">
        <f t="shared" si="19"/>
        <v>Scalding Tempest</v>
      </c>
      <c r="M332" t="str">
        <f t="shared" si="19"/>
        <v>Scalding Tempest</v>
      </c>
      <c r="N332" t="str">
        <f t="shared" si="19"/>
        <v>Scalding Tempest</v>
      </c>
      <c r="O332" t="str">
        <f t="shared" si="19"/>
        <v>Scalding Tempest</v>
      </c>
      <c r="P332" t="str">
        <f t="shared" si="19"/>
        <v>Scalding Tempest</v>
      </c>
      <c r="Q332" t="str">
        <f t="shared" si="19"/>
        <v>Scalding Tempest</v>
      </c>
      <c r="R332" t="str">
        <f t="shared" si="19"/>
        <v>Scalding Tempest</v>
      </c>
      <c r="S332" t="str">
        <f t="shared" si="19"/>
        <v>Scalding Tempest</v>
      </c>
    </row>
    <row r="333" spans="1:19" x14ac:dyDescent="0.3">
      <c r="A333" t="str">
        <f>Cartas!B333</f>
        <v>Scorching drake</v>
      </c>
      <c r="B333">
        <v>50</v>
      </c>
      <c r="C333" t="str">
        <f>IF(Cartas!I333="Chaos","Lich",IF(Cartas!I333="Aether","Samael",IF(Cartas!I333="Wyld","Gorc","Ursurio")))</f>
        <v>Lich</v>
      </c>
      <c r="D333">
        <v>6</v>
      </c>
      <c r="E333" t="str">
        <f t="shared" si="19"/>
        <v>Scorching drake</v>
      </c>
      <c r="F333" t="str">
        <f t="shared" si="19"/>
        <v>Scorching drake</v>
      </c>
      <c r="G333" t="str">
        <f t="shared" si="19"/>
        <v>Scorching drake</v>
      </c>
      <c r="H333" t="str">
        <f t="shared" si="19"/>
        <v>Scorching drake</v>
      </c>
      <c r="I333" t="str">
        <f t="shared" si="19"/>
        <v>Scorching drake</v>
      </c>
      <c r="J333" t="str">
        <f t="shared" si="19"/>
        <v>Scorching drake</v>
      </c>
      <c r="K333" t="str">
        <f t="shared" si="19"/>
        <v>Scorching drake</v>
      </c>
      <c r="L333" t="str">
        <f t="shared" si="19"/>
        <v>Scorching drake</v>
      </c>
      <c r="M333" t="str">
        <f t="shared" si="19"/>
        <v>Scorching drake</v>
      </c>
      <c r="N333" t="str">
        <f t="shared" si="19"/>
        <v>Scorching drake</v>
      </c>
      <c r="O333" t="str">
        <f t="shared" si="19"/>
        <v>Scorching drake</v>
      </c>
      <c r="P333" t="str">
        <f t="shared" si="19"/>
        <v>Scorching drake</v>
      </c>
      <c r="Q333" t="str">
        <f t="shared" si="19"/>
        <v>Scorching drake</v>
      </c>
      <c r="R333" t="str">
        <f t="shared" si="19"/>
        <v>Scorching drake</v>
      </c>
      <c r="S333" t="str">
        <f t="shared" si="19"/>
        <v>Scorching drake</v>
      </c>
    </row>
    <row r="334" spans="1:19" x14ac:dyDescent="0.3">
      <c r="A334" t="str">
        <f>Cartas!B334</f>
        <v>Scythe Demon</v>
      </c>
      <c r="B334">
        <v>50</v>
      </c>
      <c r="C334" t="str">
        <f>IF(Cartas!I334="Chaos","Lich",IF(Cartas!I334="Aether","Samael",IF(Cartas!I334="Wyld","Gorc","Ursurio")))</f>
        <v>Lich</v>
      </c>
      <c r="D334">
        <v>6</v>
      </c>
      <c r="E334" t="str">
        <f t="shared" si="19"/>
        <v>Scythe Demon</v>
      </c>
      <c r="F334" t="str">
        <f t="shared" si="19"/>
        <v>Scythe Demon</v>
      </c>
      <c r="G334" t="str">
        <f t="shared" si="19"/>
        <v>Scythe Demon</v>
      </c>
      <c r="H334" t="str">
        <f t="shared" si="19"/>
        <v>Scythe Demon</v>
      </c>
      <c r="I334" t="str">
        <f t="shared" si="19"/>
        <v>Scythe Demon</v>
      </c>
      <c r="J334" t="str">
        <f t="shared" si="19"/>
        <v>Scythe Demon</v>
      </c>
      <c r="K334" t="str">
        <f t="shared" si="19"/>
        <v>Scythe Demon</v>
      </c>
      <c r="L334" t="str">
        <f t="shared" si="19"/>
        <v>Scythe Demon</v>
      </c>
      <c r="M334" t="str">
        <f t="shared" si="19"/>
        <v>Scythe Demon</v>
      </c>
      <c r="N334" t="str">
        <f t="shared" si="19"/>
        <v>Scythe Demon</v>
      </c>
      <c r="O334" t="str">
        <f t="shared" si="19"/>
        <v>Scythe Demon</v>
      </c>
      <c r="P334" t="str">
        <f t="shared" si="19"/>
        <v>Scythe Demon</v>
      </c>
      <c r="Q334" t="str">
        <f t="shared" si="19"/>
        <v>Scythe Demon</v>
      </c>
      <c r="R334" t="str">
        <f t="shared" si="19"/>
        <v>Scythe Demon</v>
      </c>
      <c r="S334" t="str">
        <f t="shared" si="19"/>
        <v>Scythe Demon</v>
      </c>
    </row>
    <row r="335" spans="1:19" x14ac:dyDescent="0.3">
      <c r="A335" t="str">
        <f>Cartas!B335</f>
        <v>Sea Serpent</v>
      </c>
      <c r="B335">
        <v>50</v>
      </c>
      <c r="C335" t="str">
        <f>IF(Cartas!I335="Chaos","Lich",IF(Cartas!I335="Aether","Samael",IF(Cartas!I335="Wyld","Gorc","Ursurio")))</f>
        <v>Gorc</v>
      </c>
      <c r="D335">
        <v>6</v>
      </c>
      <c r="E335" t="str">
        <f t="shared" si="19"/>
        <v>Sea Serpent</v>
      </c>
      <c r="F335" t="str">
        <f t="shared" si="19"/>
        <v>Sea Serpent</v>
      </c>
      <c r="G335" t="str">
        <f t="shared" si="19"/>
        <v>Sea Serpent</v>
      </c>
      <c r="H335" t="str">
        <f t="shared" si="19"/>
        <v>Sea Serpent</v>
      </c>
      <c r="I335" t="str">
        <f t="shared" si="19"/>
        <v>Sea Serpent</v>
      </c>
      <c r="J335" t="str">
        <f t="shared" si="19"/>
        <v>Sea Serpent</v>
      </c>
      <c r="K335" t="str">
        <f t="shared" si="19"/>
        <v>Sea Serpent</v>
      </c>
      <c r="L335" t="str">
        <f t="shared" si="19"/>
        <v>Sea Serpent</v>
      </c>
      <c r="M335" t="str">
        <f t="shared" si="19"/>
        <v>Sea Serpent</v>
      </c>
      <c r="N335" t="str">
        <f t="shared" si="19"/>
        <v>Sea Serpent</v>
      </c>
      <c r="O335" t="str">
        <f t="shared" si="19"/>
        <v>Sea Serpent</v>
      </c>
      <c r="P335" t="str">
        <f t="shared" si="19"/>
        <v>Sea Serpent</v>
      </c>
      <c r="Q335" t="str">
        <f t="shared" si="19"/>
        <v>Sea Serpent</v>
      </c>
      <c r="R335" t="str">
        <f t="shared" si="19"/>
        <v>Sea Serpent</v>
      </c>
      <c r="S335" t="str">
        <f t="shared" si="19"/>
        <v>Sea Serpent</v>
      </c>
    </row>
    <row r="336" spans="1:19" x14ac:dyDescent="0.3">
      <c r="A336" t="str">
        <f>Cartas!B336</f>
        <v>Shade Assassin</v>
      </c>
      <c r="B336">
        <v>50</v>
      </c>
      <c r="C336" t="str">
        <f>IF(Cartas!I336="Chaos","Lich",IF(Cartas!I336="Aether","Samael",IF(Cartas!I336="Wyld","Gorc","Ursurio")))</f>
        <v>Lich</v>
      </c>
      <c r="D336">
        <v>6</v>
      </c>
      <c r="E336" t="str">
        <f t="shared" si="19"/>
        <v>Shade Assassin</v>
      </c>
      <c r="F336" t="str">
        <f t="shared" si="19"/>
        <v>Shade Assassin</v>
      </c>
      <c r="G336" t="str">
        <f t="shared" si="19"/>
        <v>Shade Assassin</v>
      </c>
      <c r="H336" t="str">
        <f t="shared" si="19"/>
        <v>Shade Assassin</v>
      </c>
      <c r="I336" t="str">
        <f t="shared" si="19"/>
        <v>Shade Assassin</v>
      </c>
      <c r="J336" t="str">
        <f t="shared" si="19"/>
        <v>Shade Assassin</v>
      </c>
      <c r="K336" t="str">
        <f t="shared" si="19"/>
        <v>Shade Assassin</v>
      </c>
      <c r="L336" t="str">
        <f t="shared" si="19"/>
        <v>Shade Assassin</v>
      </c>
      <c r="M336" t="str">
        <f t="shared" si="19"/>
        <v>Shade Assassin</v>
      </c>
      <c r="N336" t="str">
        <f t="shared" si="19"/>
        <v>Shade Assassin</v>
      </c>
      <c r="O336" t="str">
        <f t="shared" si="19"/>
        <v>Shade Assassin</v>
      </c>
      <c r="P336" t="str">
        <f t="shared" si="19"/>
        <v>Shade Assassin</v>
      </c>
      <c r="Q336" t="str">
        <f t="shared" si="19"/>
        <v>Shade Assassin</v>
      </c>
      <c r="R336" t="str">
        <f t="shared" si="19"/>
        <v>Shade Assassin</v>
      </c>
      <c r="S336" t="str">
        <f t="shared" si="19"/>
        <v>Shade Assassin</v>
      </c>
    </row>
    <row r="337" spans="1:19" x14ac:dyDescent="0.3">
      <c r="A337" t="str">
        <f>Cartas!B337</f>
        <v>Shadow Assassin</v>
      </c>
      <c r="B337">
        <v>50</v>
      </c>
      <c r="C337" t="str">
        <f>IF(Cartas!I337="Chaos","Lich",IF(Cartas!I337="Aether","Samael",IF(Cartas!I337="Wyld","Gorc","Ursurio")))</f>
        <v>Lich</v>
      </c>
      <c r="D337">
        <v>6</v>
      </c>
      <c r="E337" t="str">
        <f t="shared" si="19"/>
        <v>Shadow Assassin</v>
      </c>
      <c r="F337" t="str">
        <f t="shared" si="19"/>
        <v>Shadow Assassin</v>
      </c>
      <c r="G337" t="str">
        <f t="shared" si="19"/>
        <v>Shadow Assassin</v>
      </c>
      <c r="H337" t="str">
        <f t="shared" si="19"/>
        <v>Shadow Assassin</v>
      </c>
      <c r="I337" t="str">
        <f t="shared" si="19"/>
        <v>Shadow Assassin</v>
      </c>
      <c r="J337" t="str">
        <f t="shared" si="19"/>
        <v>Shadow Assassin</v>
      </c>
      <c r="K337" t="str">
        <f t="shared" si="19"/>
        <v>Shadow Assassin</v>
      </c>
      <c r="L337" t="str">
        <f t="shared" si="19"/>
        <v>Shadow Assassin</v>
      </c>
      <c r="M337" t="str">
        <f t="shared" si="19"/>
        <v>Shadow Assassin</v>
      </c>
      <c r="N337" t="str">
        <f t="shared" si="19"/>
        <v>Shadow Assassin</v>
      </c>
      <c r="O337" t="str">
        <f t="shared" si="19"/>
        <v>Shadow Assassin</v>
      </c>
      <c r="P337" t="str">
        <f t="shared" si="19"/>
        <v>Shadow Assassin</v>
      </c>
      <c r="Q337" t="str">
        <f t="shared" si="19"/>
        <v>Shadow Assassin</v>
      </c>
      <c r="R337" t="str">
        <f t="shared" si="19"/>
        <v>Shadow Assassin</v>
      </c>
      <c r="S337" t="str">
        <f t="shared" si="19"/>
        <v>Shadow Assassin</v>
      </c>
    </row>
    <row r="338" spans="1:19" x14ac:dyDescent="0.3">
      <c r="A338" t="str">
        <f>Cartas!B338</f>
        <v>Shadow Elemental</v>
      </c>
      <c r="B338">
        <v>50</v>
      </c>
      <c r="C338" t="str">
        <f>IF(Cartas!I338="Chaos","Lich",IF(Cartas!I338="Aether","Samael",IF(Cartas!I338="Wyld","Gorc","Ursurio")))</f>
        <v>Gorc</v>
      </c>
      <c r="D338">
        <v>6</v>
      </c>
      <c r="E338" t="str">
        <f t="shared" si="19"/>
        <v>Shadow Elemental</v>
      </c>
      <c r="F338" t="str">
        <f t="shared" si="19"/>
        <v>Shadow Elemental</v>
      </c>
      <c r="G338" t="str">
        <f t="shared" si="19"/>
        <v>Shadow Elemental</v>
      </c>
      <c r="H338" t="str">
        <f t="shared" si="19"/>
        <v>Shadow Elemental</v>
      </c>
      <c r="I338" t="str">
        <f t="shared" si="19"/>
        <v>Shadow Elemental</v>
      </c>
      <c r="J338" t="str">
        <f t="shared" si="19"/>
        <v>Shadow Elemental</v>
      </c>
      <c r="K338" t="str">
        <f t="shared" si="19"/>
        <v>Shadow Elemental</v>
      </c>
      <c r="L338" t="str">
        <f t="shared" si="19"/>
        <v>Shadow Elemental</v>
      </c>
      <c r="M338" t="str">
        <f t="shared" si="19"/>
        <v>Shadow Elemental</v>
      </c>
      <c r="N338" t="str">
        <f t="shared" si="19"/>
        <v>Shadow Elemental</v>
      </c>
      <c r="O338" t="str">
        <f t="shared" si="19"/>
        <v>Shadow Elemental</v>
      </c>
      <c r="P338" t="str">
        <f t="shared" si="19"/>
        <v>Shadow Elemental</v>
      </c>
      <c r="Q338" t="str">
        <f t="shared" si="19"/>
        <v>Shadow Elemental</v>
      </c>
      <c r="R338" t="str">
        <f t="shared" si="19"/>
        <v>Shadow Elemental</v>
      </c>
      <c r="S338" t="str">
        <f t="shared" si="19"/>
        <v>Shadow Elemental</v>
      </c>
    </row>
    <row r="339" spans="1:19" x14ac:dyDescent="0.3">
      <c r="A339" t="str">
        <f>Cartas!B339</f>
        <v>Shadow of Ash</v>
      </c>
      <c r="B339">
        <v>50</v>
      </c>
      <c r="C339" t="str">
        <f>IF(Cartas!I339="Chaos","Lich",IF(Cartas!I339="Aether","Samael",IF(Cartas!I339="Wyld","Gorc","Ursurio")))</f>
        <v>Lich</v>
      </c>
      <c r="D339">
        <v>6</v>
      </c>
      <c r="E339" t="str">
        <f t="shared" si="19"/>
        <v>Shadow of Ash</v>
      </c>
      <c r="F339" t="str">
        <f t="shared" si="19"/>
        <v>Shadow of Ash</v>
      </c>
      <c r="G339" t="str">
        <f t="shared" si="19"/>
        <v>Shadow of Ash</v>
      </c>
      <c r="H339" t="str">
        <f t="shared" si="19"/>
        <v>Shadow of Ash</v>
      </c>
      <c r="I339" t="str">
        <f t="shared" si="19"/>
        <v>Shadow of Ash</v>
      </c>
      <c r="J339" t="str">
        <f t="shared" si="19"/>
        <v>Shadow of Ash</v>
      </c>
      <c r="K339" t="str">
        <f t="shared" si="19"/>
        <v>Shadow of Ash</v>
      </c>
      <c r="L339" t="str">
        <f t="shared" si="19"/>
        <v>Shadow of Ash</v>
      </c>
      <c r="M339" t="str">
        <f t="shared" si="19"/>
        <v>Shadow of Ash</v>
      </c>
      <c r="N339" t="str">
        <f t="shared" si="19"/>
        <v>Shadow of Ash</v>
      </c>
      <c r="O339" t="str">
        <f t="shared" si="19"/>
        <v>Shadow of Ash</v>
      </c>
      <c r="P339" t="str">
        <f t="shared" si="19"/>
        <v>Shadow of Ash</v>
      </c>
      <c r="Q339" t="str">
        <f t="shared" si="19"/>
        <v>Shadow of Ash</v>
      </c>
      <c r="R339" t="str">
        <f t="shared" si="19"/>
        <v>Shadow of Ash</v>
      </c>
      <c r="S339" t="str">
        <f t="shared" si="19"/>
        <v>Shadow of Ash</v>
      </c>
    </row>
    <row r="340" spans="1:19" x14ac:dyDescent="0.3">
      <c r="A340" t="str">
        <f>Cartas!B340</f>
        <v>Shieldstone Druid</v>
      </c>
      <c r="B340">
        <v>50</v>
      </c>
      <c r="C340" t="str">
        <f>IF(Cartas!I340="Chaos","Lich",IF(Cartas!I340="Aether","Samael",IF(Cartas!I340="Wyld","Gorc","Ursurio")))</f>
        <v>Gorc</v>
      </c>
      <c r="D340">
        <v>6</v>
      </c>
      <c r="E340" t="str">
        <f t="shared" ref="E340:S356" si="20">$A340</f>
        <v>Shieldstone Druid</v>
      </c>
      <c r="F340" t="str">
        <f t="shared" si="20"/>
        <v>Shieldstone Druid</v>
      </c>
      <c r="G340" t="str">
        <f t="shared" si="20"/>
        <v>Shieldstone Druid</v>
      </c>
      <c r="H340" t="str">
        <f t="shared" si="20"/>
        <v>Shieldstone Druid</v>
      </c>
      <c r="I340" t="str">
        <f t="shared" si="20"/>
        <v>Shieldstone Druid</v>
      </c>
      <c r="J340" t="str">
        <f t="shared" si="20"/>
        <v>Shieldstone Druid</v>
      </c>
      <c r="K340" t="str">
        <f t="shared" si="20"/>
        <v>Shieldstone Druid</v>
      </c>
      <c r="L340" t="str">
        <f t="shared" si="20"/>
        <v>Shieldstone Druid</v>
      </c>
      <c r="M340" t="str">
        <f t="shared" si="20"/>
        <v>Shieldstone Druid</v>
      </c>
      <c r="N340" t="str">
        <f t="shared" si="20"/>
        <v>Shieldstone Druid</v>
      </c>
      <c r="O340" t="str">
        <f t="shared" si="20"/>
        <v>Shieldstone Druid</v>
      </c>
      <c r="P340" t="str">
        <f t="shared" si="20"/>
        <v>Shieldstone Druid</v>
      </c>
      <c r="Q340" t="str">
        <f t="shared" si="20"/>
        <v>Shieldstone Druid</v>
      </c>
      <c r="R340" t="str">
        <f t="shared" si="20"/>
        <v>Shieldstone Druid</v>
      </c>
      <c r="S340" t="str">
        <f t="shared" si="20"/>
        <v>Shieldstone Druid</v>
      </c>
    </row>
    <row r="341" spans="1:19" x14ac:dyDescent="0.3">
      <c r="A341" t="str">
        <f>Cartas!B341</f>
        <v>Shining Radiance</v>
      </c>
      <c r="B341">
        <v>50</v>
      </c>
      <c r="C341" t="str">
        <f>IF(Cartas!I341="Chaos","Lich",IF(Cartas!I341="Aether","Samael",IF(Cartas!I341="Wyld","Gorc","Ursurio")))</f>
        <v>Samael</v>
      </c>
      <c r="D341">
        <v>6</v>
      </c>
      <c r="E341" t="str">
        <f t="shared" si="20"/>
        <v>Shining Radiance</v>
      </c>
      <c r="F341" t="str">
        <f t="shared" si="20"/>
        <v>Shining Radiance</v>
      </c>
      <c r="G341" t="str">
        <f t="shared" si="20"/>
        <v>Shining Radiance</v>
      </c>
      <c r="H341" t="str">
        <f t="shared" si="20"/>
        <v>Shining Radiance</v>
      </c>
      <c r="I341" t="str">
        <f t="shared" si="20"/>
        <v>Shining Radiance</v>
      </c>
      <c r="J341" t="str">
        <f t="shared" si="20"/>
        <v>Shining Radiance</v>
      </c>
      <c r="K341" t="str">
        <f t="shared" si="20"/>
        <v>Shining Radiance</v>
      </c>
      <c r="L341" t="str">
        <f t="shared" si="20"/>
        <v>Shining Radiance</v>
      </c>
      <c r="M341" t="str">
        <f t="shared" si="20"/>
        <v>Shining Radiance</v>
      </c>
      <c r="N341" t="str">
        <f t="shared" si="20"/>
        <v>Shining Radiance</v>
      </c>
      <c r="O341" t="str">
        <f t="shared" si="20"/>
        <v>Shining Radiance</v>
      </c>
      <c r="P341" t="str">
        <f t="shared" si="20"/>
        <v>Shining Radiance</v>
      </c>
      <c r="Q341" t="str">
        <f t="shared" si="20"/>
        <v>Shining Radiance</v>
      </c>
      <c r="R341" t="str">
        <f t="shared" si="20"/>
        <v>Shining Radiance</v>
      </c>
      <c r="S341" t="str">
        <f t="shared" si="20"/>
        <v>Shining Radiance</v>
      </c>
    </row>
    <row r="342" spans="1:19" x14ac:dyDescent="0.3">
      <c r="A342" t="str">
        <f>Cartas!B342</f>
        <v>Silver Wind</v>
      </c>
      <c r="B342">
        <v>50</v>
      </c>
      <c r="C342" t="str">
        <f>IF(Cartas!I342="Chaos","Lich",IF(Cartas!I342="Aether","Samael",IF(Cartas!I342="Wyld","Gorc","Ursurio")))</f>
        <v>Samael</v>
      </c>
      <c r="D342">
        <v>6</v>
      </c>
      <c r="E342" t="str">
        <f t="shared" si="20"/>
        <v>Silver Wind</v>
      </c>
      <c r="F342" t="str">
        <f t="shared" si="20"/>
        <v>Silver Wind</v>
      </c>
      <c r="G342" t="str">
        <f t="shared" si="20"/>
        <v>Silver Wind</v>
      </c>
      <c r="H342" t="str">
        <f t="shared" si="20"/>
        <v>Silver Wind</v>
      </c>
      <c r="I342" t="str">
        <f t="shared" si="20"/>
        <v>Silver Wind</v>
      </c>
      <c r="J342" t="str">
        <f t="shared" si="20"/>
        <v>Silver Wind</v>
      </c>
      <c r="K342" t="str">
        <f t="shared" si="20"/>
        <v>Silver Wind</v>
      </c>
      <c r="L342" t="str">
        <f t="shared" si="20"/>
        <v>Silver Wind</v>
      </c>
      <c r="M342" t="str">
        <f t="shared" si="20"/>
        <v>Silver Wind</v>
      </c>
      <c r="N342" t="str">
        <f t="shared" si="20"/>
        <v>Silver Wind</v>
      </c>
      <c r="O342" t="str">
        <f t="shared" si="20"/>
        <v>Silver Wind</v>
      </c>
      <c r="P342" t="str">
        <f t="shared" si="20"/>
        <v>Silver Wind</v>
      </c>
      <c r="Q342" t="str">
        <f t="shared" si="20"/>
        <v>Silver Wind</v>
      </c>
      <c r="R342" t="str">
        <f t="shared" si="20"/>
        <v>Silver Wind</v>
      </c>
      <c r="S342" t="str">
        <f t="shared" si="20"/>
        <v>Silver Wind</v>
      </c>
    </row>
    <row r="343" spans="1:19" x14ac:dyDescent="0.3">
      <c r="A343" t="str">
        <f>Cartas!B343</f>
        <v>Silver Wind Soul</v>
      </c>
      <c r="B343">
        <v>50</v>
      </c>
      <c r="C343" t="str">
        <f>IF(Cartas!I343="Chaos","Lich",IF(Cartas!I343="Aether","Samael",IF(Cartas!I343="Wyld","Gorc","Ursurio")))</f>
        <v>Samael</v>
      </c>
      <c r="D343">
        <v>6</v>
      </c>
      <c r="E343" t="str">
        <f t="shared" si="20"/>
        <v>Silver Wind Soul</v>
      </c>
      <c r="F343" t="str">
        <f t="shared" si="20"/>
        <v>Silver Wind Soul</v>
      </c>
      <c r="G343" t="str">
        <f t="shared" si="20"/>
        <v>Silver Wind Soul</v>
      </c>
      <c r="H343" t="str">
        <f t="shared" si="20"/>
        <v>Silver Wind Soul</v>
      </c>
      <c r="I343" t="str">
        <f t="shared" si="20"/>
        <v>Silver Wind Soul</v>
      </c>
      <c r="J343" t="str">
        <f t="shared" si="20"/>
        <v>Silver Wind Soul</v>
      </c>
      <c r="K343" t="str">
        <f t="shared" si="20"/>
        <v>Silver Wind Soul</v>
      </c>
      <c r="L343" t="str">
        <f t="shared" si="20"/>
        <v>Silver Wind Soul</v>
      </c>
      <c r="M343" t="str">
        <f t="shared" si="20"/>
        <v>Silver Wind Soul</v>
      </c>
      <c r="N343" t="str">
        <f t="shared" si="20"/>
        <v>Silver Wind Soul</v>
      </c>
      <c r="O343" t="str">
        <f t="shared" si="20"/>
        <v>Silver Wind Soul</v>
      </c>
      <c r="P343" t="str">
        <f t="shared" si="20"/>
        <v>Silver Wind Soul</v>
      </c>
      <c r="Q343" t="str">
        <f t="shared" si="20"/>
        <v>Silver Wind Soul</v>
      </c>
      <c r="R343" t="str">
        <f t="shared" si="20"/>
        <v>Silver Wind Soul</v>
      </c>
      <c r="S343" t="str">
        <f t="shared" si="20"/>
        <v>Silver Wind Soul</v>
      </c>
    </row>
    <row r="344" spans="1:19" x14ac:dyDescent="0.3">
      <c r="A344" t="str">
        <f>Cartas!B344</f>
        <v>Silver Wind Spirit</v>
      </c>
      <c r="B344">
        <v>50</v>
      </c>
      <c r="C344" t="str">
        <f>IF(Cartas!I344="Chaos","Lich",IF(Cartas!I344="Aether","Samael",IF(Cartas!I344="Wyld","Gorc","Ursurio")))</f>
        <v>Samael</v>
      </c>
      <c r="D344">
        <v>6</v>
      </c>
      <c r="E344" t="str">
        <f t="shared" si="20"/>
        <v>Silver Wind Spirit</v>
      </c>
      <c r="F344" t="str">
        <f t="shared" si="20"/>
        <v>Silver Wind Spirit</v>
      </c>
      <c r="G344" t="str">
        <f t="shared" si="20"/>
        <v>Silver Wind Spirit</v>
      </c>
      <c r="H344" t="str">
        <f t="shared" si="20"/>
        <v>Silver Wind Spirit</v>
      </c>
      <c r="I344" t="str">
        <f t="shared" si="20"/>
        <v>Silver Wind Spirit</v>
      </c>
      <c r="J344" t="str">
        <f t="shared" si="20"/>
        <v>Silver Wind Spirit</v>
      </c>
      <c r="K344" t="str">
        <f t="shared" si="20"/>
        <v>Silver Wind Spirit</v>
      </c>
      <c r="L344" t="str">
        <f t="shared" si="20"/>
        <v>Silver Wind Spirit</v>
      </c>
      <c r="M344" t="str">
        <f t="shared" si="20"/>
        <v>Silver Wind Spirit</v>
      </c>
      <c r="N344" t="str">
        <f t="shared" si="20"/>
        <v>Silver Wind Spirit</v>
      </c>
      <c r="O344" t="str">
        <f t="shared" si="20"/>
        <v>Silver Wind Spirit</v>
      </c>
      <c r="P344" t="str">
        <f t="shared" si="20"/>
        <v>Silver Wind Spirit</v>
      </c>
      <c r="Q344" t="str">
        <f t="shared" si="20"/>
        <v>Silver Wind Spirit</v>
      </c>
      <c r="R344" t="str">
        <f t="shared" si="20"/>
        <v>Silver Wind Spirit</v>
      </c>
      <c r="S344" t="str">
        <f t="shared" si="20"/>
        <v>Silver Wind Spirit</v>
      </c>
    </row>
    <row r="345" spans="1:19" x14ac:dyDescent="0.3">
      <c r="A345" t="str">
        <f>Cartas!B345</f>
        <v>Siphon Dragon</v>
      </c>
      <c r="B345">
        <v>50</v>
      </c>
      <c r="C345" t="str">
        <f>IF(Cartas!I345="Chaos","Lich",IF(Cartas!I345="Aether","Samael",IF(Cartas!I345="Wyld","Gorc","Ursurio")))</f>
        <v>Lich</v>
      </c>
      <c r="D345">
        <v>6</v>
      </c>
      <c r="E345" t="str">
        <f t="shared" si="20"/>
        <v>Siphon Dragon</v>
      </c>
      <c r="F345" t="str">
        <f t="shared" si="20"/>
        <v>Siphon Dragon</v>
      </c>
      <c r="G345" t="str">
        <f t="shared" si="20"/>
        <v>Siphon Dragon</v>
      </c>
      <c r="H345" t="str">
        <f t="shared" si="20"/>
        <v>Siphon Dragon</v>
      </c>
      <c r="I345" t="str">
        <f t="shared" si="20"/>
        <v>Siphon Dragon</v>
      </c>
      <c r="J345" t="str">
        <f t="shared" si="20"/>
        <v>Siphon Dragon</v>
      </c>
      <c r="K345" t="str">
        <f t="shared" si="20"/>
        <v>Siphon Dragon</v>
      </c>
      <c r="L345" t="str">
        <f t="shared" si="20"/>
        <v>Siphon Dragon</v>
      </c>
      <c r="M345" t="str">
        <f t="shared" si="20"/>
        <v>Siphon Dragon</v>
      </c>
      <c r="N345" t="str">
        <f t="shared" si="20"/>
        <v>Siphon Dragon</v>
      </c>
      <c r="O345" t="str">
        <f t="shared" si="20"/>
        <v>Siphon Dragon</v>
      </c>
      <c r="P345" t="str">
        <f t="shared" si="20"/>
        <v>Siphon Dragon</v>
      </c>
      <c r="Q345" t="str">
        <f t="shared" si="20"/>
        <v>Siphon Dragon</v>
      </c>
      <c r="R345" t="str">
        <f t="shared" si="20"/>
        <v>Siphon Dragon</v>
      </c>
      <c r="S345" t="str">
        <f t="shared" si="20"/>
        <v>Siphon Dragon</v>
      </c>
    </row>
    <row r="346" spans="1:19" x14ac:dyDescent="0.3">
      <c r="A346" t="str">
        <f>Cartas!B346</f>
        <v>Skeletal Giant</v>
      </c>
      <c r="B346">
        <v>50</v>
      </c>
      <c r="C346" t="str">
        <f>IF(Cartas!I346="Chaos","Lich",IF(Cartas!I346="Aether","Samael",IF(Cartas!I346="Wyld","Gorc","Ursurio")))</f>
        <v>Lich</v>
      </c>
      <c r="D346">
        <v>6</v>
      </c>
      <c r="E346" t="str">
        <f t="shared" si="20"/>
        <v>Skeletal Giant</v>
      </c>
      <c r="F346" t="str">
        <f t="shared" si="20"/>
        <v>Skeletal Giant</v>
      </c>
      <c r="G346" t="str">
        <f t="shared" si="20"/>
        <v>Skeletal Giant</v>
      </c>
      <c r="H346" t="str">
        <f t="shared" si="20"/>
        <v>Skeletal Giant</v>
      </c>
      <c r="I346" t="str">
        <f t="shared" si="20"/>
        <v>Skeletal Giant</v>
      </c>
      <c r="J346" t="str">
        <f t="shared" si="20"/>
        <v>Skeletal Giant</v>
      </c>
      <c r="K346" t="str">
        <f t="shared" si="20"/>
        <v>Skeletal Giant</v>
      </c>
      <c r="L346" t="str">
        <f t="shared" si="20"/>
        <v>Skeletal Giant</v>
      </c>
      <c r="M346" t="str">
        <f t="shared" si="20"/>
        <v>Skeletal Giant</v>
      </c>
      <c r="N346" t="str">
        <f t="shared" si="20"/>
        <v>Skeletal Giant</v>
      </c>
      <c r="O346" t="str">
        <f t="shared" si="20"/>
        <v>Skeletal Giant</v>
      </c>
      <c r="P346" t="str">
        <f t="shared" si="20"/>
        <v>Skeletal Giant</v>
      </c>
      <c r="Q346" t="str">
        <f t="shared" si="20"/>
        <v>Skeletal Giant</v>
      </c>
      <c r="R346" t="str">
        <f t="shared" si="20"/>
        <v>Skeletal Giant</v>
      </c>
      <c r="S346" t="str">
        <f t="shared" si="20"/>
        <v>Skeletal Giant</v>
      </c>
    </row>
    <row r="347" spans="1:19" x14ac:dyDescent="0.3">
      <c r="A347" t="str">
        <f>Cartas!B347</f>
        <v>Skeletal Hound</v>
      </c>
      <c r="B347">
        <v>50</v>
      </c>
      <c r="C347" t="str">
        <f>IF(Cartas!I347="Chaos","Lich",IF(Cartas!I347="Aether","Samael",IF(Cartas!I347="Wyld","Gorc","Ursurio")))</f>
        <v>Lich</v>
      </c>
      <c r="D347">
        <v>6</v>
      </c>
      <c r="E347" t="str">
        <f t="shared" si="20"/>
        <v>Skeletal Hound</v>
      </c>
      <c r="F347" t="str">
        <f t="shared" si="20"/>
        <v>Skeletal Hound</v>
      </c>
      <c r="G347" t="str">
        <f t="shared" si="20"/>
        <v>Skeletal Hound</v>
      </c>
      <c r="H347" t="str">
        <f t="shared" si="20"/>
        <v>Skeletal Hound</v>
      </c>
      <c r="I347" t="str">
        <f t="shared" si="20"/>
        <v>Skeletal Hound</v>
      </c>
      <c r="J347" t="str">
        <f t="shared" si="20"/>
        <v>Skeletal Hound</v>
      </c>
      <c r="K347" t="str">
        <f t="shared" si="20"/>
        <v>Skeletal Hound</v>
      </c>
      <c r="L347" t="str">
        <f t="shared" si="20"/>
        <v>Skeletal Hound</v>
      </c>
      <c r="M347" t="str">
        <f t="shared" si="20"/>
        <v>Skeletal Hound</v>
      </c>
      <c r="N347" t="str">
        <f t="shared" si="20"/>
        <v>Skeletal Hound</v>
      </c>
      <c r="O347" t="str">
        <f t="shared" si="20"/>
        <v>Skeletal Hound</v>
      </c>
      <c r="P347" t="str">
        <f t="shared" si="20"/>
        <v>Skeletal Hound</v>
      </c>
      <c r="Q347" t="str">
        <f t="shared" si="20"/>
        <v>Skeletal Hound</v>
      </c>
      <c r="R347" t="str">
        <f t="shared" si="20"/>
        <v>Skeletal Hound</v>
      </c>
      <c r="S347" t="str">
        <f t="shared" si="20"/>
        <v>Skeletal Hound</v>
      </c>
    </row>
    <row r="348" spans="1:19" x14ac:dyDescent="0.3">
      <c r="A348" t="str">
        <f>Cartas!B348</f>
        <v>Skeleton Swordsman</v>
      </c>
      <c r="B348">
        <v>50</v>
      </c>
      <c r="C348" t="str">
        <f>IF(Cartas!I348="Chaos","Lich",IF(Cartas!I348="Aether","Samael",IF(Cartas!I348="Wyld","Gorc","Ursurio")))</f>
        <v>Lich</v>
      </c>
      <c r="D348">
        <v>6</v>
      </c>
      <c r="E348" t="str">
        <f t="shared" si="20"/>
        <v>Skeleton Swordsman</v>
      </c>
      <c r="F348" t="str">
        <f t="shared" si="20"/>
        <v>Skeleton Swordsman</v>
      </c>
      <c r="G348" t="str">
        <f t="shared" si="20"/>
        <v>Skeleton Swordsman</v>
      </c>
      <c r="H348" t="str">
        <f t="shared" si="20"/>
        <v>Skeleton Swordsman</v>
      </c>
      <c r="I348" t="str">
        <f t="shared" si="20"/>
        <v>Skeleton Swordsman</v>
      </c>
      <c r="J348" t="str">
        <f t="shared" si="20"/>
        <v>Skeleton Swordsman</v>
      </c>
      <c r="K348" t="str">
        <f t="shared" si="20"/>
        <v>Skeleton Swordsman</v>
      </c>
      <c r="L348" t="str">
        <f t="shared" si="20"/>
        <v>Skeleton Swordsman</v>
      </c>
      <c r="M348" t="str">
        <f t="shared" si="20"/>
        <v>Skeleton Swordsman</v>
      </c>
      <c r="N348" t="str">
        <f t="shared" si="20"/>
        <v>Skeleton Swordsman</v>
      </c>
      <c r="O348" t="str">
        <f t="shared" si="20"/>
        <v>Skeleton Swordsman</v>
      </c>
      <c r="P348" t="str">
        <f t="shared" si="20"/>
        <v>Skeleton Swordsman</v>
      </c>
      <c r="Q348" t="str">
        <f t="shared" si="20"/>
        <v>Skeleton Swordsman</v>
      </c>
      <c r="R348" t="str">
        <f t="shared" si="20"/>
        <v>Skeleton Swordsman</v>
      </c>
      <c r="S348" t="str">
        <f t="shared" si="20"/>
        <v>Skeleton Swordsman</v>
      </c>
    </row>
    <row r="349" spans="1:19" x14ac:dyDescent="0.3">
      <c r="A349" t="str">
        <f>Cartas!B349</f>
        <v>Skeleton Warlord</v>
      </c>
      <c r="B349">
        <v>50</v>
      </c>
      <c r="C349" t="str">
        <f>IF(Cartas!I349="Chaos","Lich",IF(Cartas!I349="Aether","Samael",IF(Cartas!I349="Wyld","Gorc","Ursurio")))</f>
        <v>Lich</v>
      </c>
      <c r="D349">
        <v>6</v>
      </c>
      <c r="E349" t="str">
        <f t="shared" si="20"/>
        <v>Skeleton Warlord</v>
      </c>
      <c r="F349" t="str">
        <f t="shared" si="20"/>
        <v>Skeleton Warlord</v>
      </c>
      <c r="G349" t="str">
        <f t="shared" si="20"/>
        <v>Skeleton Warlord</v>
      </c>
      <c r="H349" t="str">
        <f t="shared" si="20"/>
        <v>Skeleton Warlord</v>
      </c>
      <c r="I349" t="str">
        <f t="shared" si="20"/>
        <v>Skeleton Warlord</v>
      </c>
      <c r="J349" t="str">
        <f t="shared" si="20"/>
        <v>Skeleton Warlord</v>
      </c>
      <c r="K349" t="str">
        <f t="shared" si="20"/>
        <v>Skeleton Warlord</v>
      </c>
      <c r="L349" t="str">
        <f t="shared" si="20"/>
        <v>Skeleton Warlord</v>
      </c>
      <c r="M349" t="str">
        <f t="shared" si="20"/>
        <v>Skeleton Warlord</v>
      </c>
      <c r="N349" t="str">
        <f t="shared" si="20"/>
        <v>Skeleton Warlord</v>
      </c>
      <c r="O349" t="str">
        <f t="shared" si="20"/>
        <v>Skeleton Warlord</v>
      </c>
      <c r="P349" t="str">
        <f t="shared" si="20"/>
        <v>Skeleton Warlord</v>
      </c>
      <c r="Q349" t="str">
        <f t="shared" si="20"/>
        <v>Skeleton Warlord</v>
      </c>
      <c r="R349" t="str">
        <f t="shared" si="20"/>
        <v>Skeleton Warlord</v>
      </c>
      <c r="S349" t="str">
        <f t="shared" si="20"/>
        <v>Skeleton Warlord</v>
      </c>
    </row>
    <row r="350" spans="1:19" x14ac:dyDescent="0.3">
      <c r="A350" t="str">
        <f>Cartas!B350</f>
        <v>Skeleton Warrior</v>
      </c>
      <c r="B350">
        <v>50</v>
      </c>
      <c r="C350" t="str">
        <f>IF(Cartas!I350="Chaos","Lich",IF(Cartas!I350="Aether","Samael",IF(Cartas!I350="Wyld","Gorc","Ursurio")))</f>
        <v>Lich</v>
      </c>
      <c r="D350">
        <v>6</v>
      </c>
      <c r="E350" t="str">
        <f t="shared" si="20"/>
        <v>Skeleton Warrior</v>
      </c>
      <c r="F350" t="str">
        <f t="shared" si="20"/>
        <v>Skeleton Warrior</v>
      </c>
      <c r="G350" t="str">
        <f t="shared" si="20"/>
        <v>Skeleton Warrior</v>
      </c>
      <c r="H350" t="str">
        <f t="shared" si="20"/>
        <v>Skeleton Warrior</v>
      </c>
      <c r="I350" t="str">
        <f t="shared" si="20"/>
        <v>Skeleton Warrior</v>
      </c>
      <c r="J350" t="str">
        <f t="shared" si="20"/>
        <v>Skeleton Warrior</v>
      </c>
      <c r="K350" t="str">
        <f t="shared" si="20"/>
        <v>Skeleton Warrior</v>
      </c>
      <c r="L350" t="str">
        <f t="shared" si="20"/>
        <v>Skeleton Warrior</v>
      </c>
      <c r="M350" t="str">
        <f t="shared" si="20"/>
        <v>Skeleton Warrior</v>
      </c>
      <c r="N350" t="str">
        <f t="shared" si="20"/>
        <v>Skeleton Warrior</v>
      </c>
      <c r="O350" t="str">
        <f t="shared" si="20"/>
        <v>Skeleton Warrior</v>
      </c>
      <c r="P350" t="str">
        <f t="shared" si="20"/>
        <v>Skeleton Warrior</v>
      </c>
      <c r="Q350" t="str">
        <f t="shared" si="20"/>
        <v>Skeleton Warrior</v>
      </c>
      <c r="R350" t="str">
        <f t="shared" si="20"/>
        <v>Skeleton Warrior</v>
      </c>
      <c r="S350" t="str">
        <f t="shared" si="20"/>
        <v>Skeleton Warrior</v>
      </c>
    </row>
    <row r="351" spans="1:19" x14ac:dyDescent="0.3">
      <c r="A351" t="str">
        <f>Cartas!B351</f>
        <v>Sky Knight</v>
      </c>
      <c r="B351">
        <v>50</v>
      </c>
      <c r="C351" t="str">
        <f>IF(Cartas!I351="Chaos","Lich",IF(Cartas!I351="Aether","Samael",IF(Cartas!I351="Wyld","Gorc","Ursurio")))</f>
        <v>Samael</v>
      </c>
      <c r="D351">
        <v>6</v>
      </c>
      <c r="E351" t="str">
        <f t="shared" si="20"/>
        <v>Sky Knight</v>
      </c>
      <c r="F351" t="str">
        <f t="shared" si="20"/>
        <v>Sky Knight</v>
      </c>
      <c r="G351" t="str">
        <f t="shared" si="20"/>
        <v>Sky Knight</v>
      </c>
      <c r="H351" t="str">
        <f t="shared" si="20"/>
        <v>Sky Knight</v>
      </c>
      <c r="I351" t="str">
        <f t="shared" si="20"/>
        <v>Sky Knight</v>
      </c>
      <c r="J351" t="str">
        <f t="shared" si="20"/>
        <v>Sky Knight</v>
      </c>
      <c r="K351" t="str">
        <f t="shared" si="20"/>
        <v>Sky Knight</v>
      </c>
      <c r="L351" t="str">
        <f t="shared" si="20"/>
        <v>Sky Knight</v>
      </c>
      <c r="M351" t="str">
        <f t="shared" si="20"/>
        <v>Sky Knight</v>
      </c>
      <c r="N351" t="str">
        <f t="shared" si="20"/>
        <v>Sky Knight</v>
      </c>
      <c r="O351" t="str">
        <f t="shared" si="20"/>
        <v>Sky Knight</v>
      </c>
      <c r="P351" t="str">
        <f t="shared" si="20"/>
        <v>Sky Knight</v>
      </c>
      <c r="Q351" t="str">
        <f t="shared" si="20"/>
        <v>Sky Knight</v>
      </c>
      <c r="R351" t="str">
        <f t="shared" si="20"/>
        <v>Sky Knight</v>
      </c>
      <c r="S351" t="str">
        <f t="shared" si="20"/>
        <v>Sky Knight</v>
      </c>
    </row>
    <row r="352" spans="1:19" x14ac:dyDescent="0.3">
      <c r="A352" t="str">
        <f>Cartas!B352</f>
        <v>Sky Whale</v>
      </c>
      <c r="B352">
        <v>50</v>
      </c>
      <c r="C352" t="str">
        <f>IF(Cartas!I352="Chaos","Lich",IF(Cartas!I352="Aether","Samael",IF(Cartas!I352="Wyld","Gorc","Ursurio")))</f>
        <v>Samael</v>
      </c>
      <c r="D352">
        <v>6</v>
      </c>
      <c r="E352" t="str">
        <f t="shared" si="20"/>
        <v>Sky Whale</v>
      </c>
      <c r="F352" t="str">
        <f t="shared" si="20"/>
        <v>Sky Whale</v>
      </c>
      <c r="G352" t="str">
        <f t="shared" si="20"/>
        <v>Sky Whale</v>
      </c>
      <c r="H352" t="str">
        <f t="shared" si="20"/>
        <v>Sky Whale</v>
      </c>
      <c r="I352" t="str">
        <f t="shared" si="20"/>
        <v>Sky Whale</v>
      </c>
      <c r="J352" t="str">
        <f t="shared" si="20"/>
        <v>Sky Whale</v>
      </c>
      <c r="K352" t="str">
        <f t="shared" si="20"/>
        <v>Sky Whale</v>
      </c>
      <c r="L352" t="str">
        <f t="shared" si="20"/>
        <v>Sky Whale</v>
      </c>
      <c r="M352" t="str">
        <f t="shared" si="20"/>
        <v>Sky Whale</v>
      </c>
      <c r="N352" t="str">
        <f t="shared" si="20"/>
        <v>Sky Whale</v>
      </c>
      <c r="O352" t="str">
        <f t="shared" si="20"/>
        <v>Sky Whale</v>
      </c>
      <c r="P352" t="str">
        <f t="shared" si="20"/>
        <v>Sky Whale</v>
      </c>
      <c r="Q352" t="str">
        <f t="shared" si="20"/>
        <v>Sky Whale</v>
      </c>
      <c r="R352" t="str">
        <f t="shared" si="20"/>
        <v>Sky Whale</v>
      </c>
      <c r="S352" t="str">
        <f t="shared" si="20"/>
        <v>Sky Whale</v>
      </c>
    </row>
    <row r="353" spans="1:19" x14ac:dyDescent="0.3">
      <c r="A353" t="str">
        <f>Cartas!B353</f>
        <v>Smelted Lava Slug</v>
      </c>
      <c r="B353">
        <v>50</v>
      </c>
      <c r="C353" t="str">
        <f>IF(Cartas!I353="Chaos","Lich",IF(Cartas!I353="Aether","Samael",IF(Cartas!I353="Wyld","Gorc","Ursurio")))</f>
        <v>Lich</v>
      </c>
      <c r="D353">
        <v>6</v>
      </c>
      <c r="E353" t="str">
        <f t="shared" si="20"/>
        <v>Smelted Lava Slug</v>
      </c>
      <c r="F353" t="str">
        <f t="shared" si="20"/>
        <v>Smelted Lava Slug</v>
      </c>
      <c r="G353" t="str">
        <f t="shared" si="20"/>
        <v>Smelted Lava Slug</v>
      </c>
      <c r="H353" t="str">
        <f t="shared" si="20"/>
        <v>Smelted Lava Slug</v>
      </c>
      <c r="I353" t="str">
        <f t="shared" si="20"/>
        <v>Smelted Lava Slug</v>
      </c>
      <c r="J353" t="str">
        <f t="shared" si="20"/>
        <v>Smelted Lava Slug</v>
      </c>
      <c r="K353" t="str">
        <f t="shared" si="20"/>
        <v>Smelted Lava Slug</v>
      </c>
      <c r="L353" t="str">
        <f t="shared" si="20"/>
        <v>Smelted Lava Slug</v>
      </c>
      <c r="M353" t="str">
        <f t="shared" si="20"/>
        <v>Smelted Lava Slug</v>
      </c>
      <c r="N353" t="str">
        <f t="shared" si="20"/>
        <v>Smelted Lava Slug</v>
      </c>
      <c r="O353" t="str">
        <f t="shared" si="20"/>
        <v>Smelted Lava Slug</v>
      </c>
      <c r="P353" t="str">
        <f t="shared" si="20"/>
        <v>Smelted Lava Slug</v>
      </c>
      <c r="Q353" t="str">
        <f t="shared" si="20"/>
        <v>Smelted Lava Slug</v>
      </c>
      <c r="R353" t="str">
        <f t="shared" si="20"/>
        <v>Smelted Lava Slug</v>
      </c>
      <c r="S353" t="str">
        <f t="shared" si="20"/>
        <v>Smelted Lava Slug</v>
      </c>
    </row>
    <row r="354" spans="1:19" x14ac:dyDescent="0.3">
      <c r="A354" t="str">
        <f>Cartas!B354</f>
        <v>Smelted Skeleton</v>
      </c>
      <c r="B354">
        <v>50</v>
      </c>
      <c r="C354" t="str">
        <f>IF(Cartas!I354="Chaos","Lich",IF(Cartas!I354="Aether","Samael",IF(Cartas!I354="Wyld","Gorc","Ursurio")))</f>
        <v>Lich</v>
      </c>
      <c r="D354">
        <v>6</v>
      </c>
      <c r="E354" t="str">
        <f t="shared" si="20"/>
        <v>Smelted Skeleton</v>
      </c>
      <c r="F354" t="str">
        <f t="shared" si="20"/>
        <v>Smelted Skeleton</v>
      </c>
      <c r="G354" t="str">
        <f t="shared" si="20"/>
        <v>Smelted Skeleton</v>
      </c>
      <c r="H354" t="str">
        <f t="shared" si="20"/>
        <v>Smelted Skeleton</v>
      </c>
      <c r="I354" t="str">
        <f t="shared" si="20"/>
        <v>Smelted Skeleton</v>
      </c>
      <c r="J354" t="str">
        <f t="shared" si="20"/>
        <v>Smelted Skeleton</v>
      </c>
      <c r="K354" t="str">
        <f t="shared" si="20"/>
        <v>Smelted Skeleton</v>
      </c>
      <c r="L354" t="str">
        <f t="shared" si="20"/>
        <v>Smelted Skeleton</v>
      </c>
      <c r="M354" t="str">
        <f t="shared" si="20"/>
        <v>Smelted Skeleton</v>
      </c>
      <c r="N354" t="str">
        <f t="shared" si="20"/>
        <v>Smelted Skeleton</v>
      </c>
      <c r="O354" t="str">
        <f t="shared" si="20"/>
        <v>Smelted Skeleton</v>
      </c>
      <c r="P354" t="str">
        <f t="shared" si="20"/>
        <v>Smelted Skeleton</v>
      </c>
      <c r="Q354" t="str">
        <f t="shared" si="20"/>
        <v>Smelted Skeleton</v>
      </c>
      <c r="R354" t="str">
        <f t="shared" si="20"/>
        <v>Smelted Skeleton</v>
      </c>
      <c r="S354" t="str">
        <f t="shared" si="20"/>
        <v>Smelted Skeleton</v>
      </c>
    </row>
    <row r="355" spans="1:19" x14ac:dyDescent="0.3">
      <c r="A355" t="str">
        <f>Cartas!B355</f>
        <v>Smoldering Elemental</v>
      </c>
      <c r="B355">
        <v>50</v>
      </c>
      <c r="C355" t="str">
        <f>IF(Cartas!I355="Chaos","Lich",IF(Cartas!I355="Aether","Samael",IF(Cartas!I355="Wyld","Gorc","Ursurio")))</f>
        <v>Lich</v>
      </c>
      <c r="D355">
        <v>6</v>
      </c>
      <c r="E355" t="str">
        <f t="shared" si="20"/>
        <v>Smoldering Elemental</v>
      </c>
      <c r="F355" t="str">
        <f t="shared" si="20"/>
        <v>Smoldering Elemental</v>
      </c>
      <c r="G355" t="str">
        <f t="shared" si="20"/>
        <v>Smoldering Elemental</v>
      </c>
      <c r="H355" t="str">
        <f t="shared" si="20"/>
        <v>Smoldering Elemental</v>
      </c>
      <c r="I355" t="str">
        <f t="shared" si="20"/>
        <v>Smoldering Elemental</v>
      </c>
      <c r="J355" t="str">
        <f t="shared" si="20"/>
        <v>Smoldering Elemental</v>
      </c>
      <c r="K355" t="str">
        <f t="shared" si="20"/>
        <v>Smoldering Elemental</v>
      </c>
      <c r="L355" t="str">
        <f t="shared" si="20"/>
        <v>Smoldering Elemental</v>
      </c>
      <c r="M355" t="str">
        <f t="shared" si="20"/>
        <v>Smoldering Elemental</v>
      </c>
      <c r="N355" t="str">
        <f t="shared" si="20"/>
        <v>Smoldering Elemental</v>
      </c>
      <c r="O355" t="str">
        <f t="shared" si="20"/>
        <v>Smoldering Elemental</v>
      </c>
      <c r="P355" t="str">
        <f t="shared" si="20"/>
        <v>Smoldering Elemental</v>
      </c>
      <c r="Q355" t="str">
        <f t="shared" si="20"/>
        <v>Smoldering Elemental</v>
      </c>
      <c r="R355" t="str">
        <f t="shared" si="20"/>
        <v>Smoldering Elemental</v>
      </c>
      <c r="S355" t="str">
        <f t="shared" si="20"/>
        <v>Smoldering Elemental</v>
      </c>
    </row>
    <row r="356" spans="1:19" x14ac:dyDescent="0.3">
      <c r="A356" t="str">
        <f>Cartas!B356</f>
        <v>Soaring Whale</v>
      </c>
      <c r="B356">
        <v>50</v>
      </c>
      <c r="C356" t="str">
        <f>IF(Cartas!I356="Chaos","Lich",IF(Cartas!I356="Aether","Samael",IF(Cartas!I356="Wyld","Gorc","Ursurio")))</f>
        <v>Samael</v>
      </c>
      <c r="D356">
        <v>6</v>
      </c>
      <c r="E356" t="str">
        <f t="shared" si="20"/>
        <v>Soaring Whale</v>
      </c>
      <c r="F356" t="str">
        <f t="shared" si="20"/>
        <v>Soaring Whale</v>
      </c>
      <c r="G356" t="str">
        <f t="shared" si="20"/>
        <v>Soaring Whale</v>
      </c>
      <c r="H356" t="str">
        <f t="shared" si="20"/>
        <v>Soaring Whale</v>
      </c>
      <c r="I356" t="str">
        <f t="shared" si="20"/>
        <v>Soaring Whale</v>
      </c>
      <c r="J356" t="str">
        <f t="shared" si="20"/>
        <v>Soaring Whale</v>
      </c>
      <c r="K356" t="str">
        <f t="shared" si="20"/>
        <v>Soaring Whale</v>
      </c>
      <c r="L356" t="str">
        <f t="shared" si="20"/>
        <v>Soaring Whale</v>
      </c>
      <c r="M356" t="str">
        <f t="shared" si="20"/>
        <v>Soaring Whale</v>
      </c>
      <c r="N356" t="str">
        <f t="shared" si="20"/>
        <v>Soaring Whale</v>
      </c>
      <c r="O356" t="str">
        <f t="shared" si="20"/>
        <v>Soaring Whale</v>
      </c>
      <c r="P356" t="str">
        <f t="shared" si="20"/>
        <v>Soaring Whale</v>
      </c>
      <c r="Q356" t="str">
        <f t="shared" si="20"/>
        <v>Soaring Whale</v>
      </c>
      <c r="R356" t="str">
        <f t="shared" si="20"/>
        <v>Soaring Whale</v>
      </c>
      <c r="S356" t="str">
        <f t="shared" si="20"/>
        <v>Soaring Whale</v>
      </c>
    </row>
    <row r="357" spans="1:19" x14ac:dyDescent="0.3">
      <c r="A357" t="str">
        <f>Cartas!B357</f>
        <v>Soul of Ash</v>
      </c>
      <c r="B357">
        <v>50</v>
      </c>
      <c r="C357" t="str">
        <f>IF(Cartas!I357="Chaos","Lich",IF(Cartas!I357="Aether","Samael",IF(Cartas!I357="Wyld","Gorc","Ursurio")))</f>
        <v>Lich</v>
      </c>
      <c r="D357">
        <v>6</v>
      </c>
      <c r="E357" t="str">
        <f t="shared" ref="E357:S373" si="21">$A357</f>
        <v>Soul of Ash</v>
      </c>
      <c r="F357" t="str">
        <f t="shared" si="21"/>
        <v>Soul of Ash</v>
      </c>
      <c r="G357" t="str">
        <f t="shared" si="21"/>
        <v>Soul of Ash</v>
      </c>
      <c r="H357" t="str">
        <f t="shared" si="21"/>
        <v>Soul of Ash</v>
      </c>
      <c r="I357" t="str">
        <f t="shared" si="21"/>
        <v>Soul of Ash</v>
      </c>
      <c r="J357" t="str">
        <f t="shared" si="21"/>
        <v>Soul of Ash</v>
      </c>
      <c r="K357" t="str">
        <f t="shared" si="21"/>
        <v>Soul of Ash</v>
      </c>
      <c r="L357" t="str">
        <f t="shared" si="21"/>
        <v>Soul of Ash</v>
      </c>
      <c r="M357" t="str">
        <f t="shared" si="21"/>
        <v>Soul of Ash</v>
      </c>
      <c r="N357" t="str">
        <f t="shared" si="21"/>
        <v>Soul of Ash</v>
      </c>
      <c r="O357" t="str">
        <f t="shared" si="21"/>
        <v>Soul of Ash</v>
      </c>
      <c r="P357" t="str">
        <f t="shared" si="21"/>
        <v>Soul of Ash</v>
      </c>
      <c r="Q357" t="str">
        <f t="shared" si="21"/>
        <v>Soul of Ash</v>
      </c>
      <c r="R357" t="str">
        <f t="shared" si="21"/>
        <v>Soul of Ash</v>
      </c>
      <c r="S357" t="str">
        <f t="shared" si="21"/>
        <v>Soul of Ash</v>
      </c>
    </row>
    <row r="358" spans="1:19" x14ac:dyDescent="0.3">
      <c r="A358" t="str">
        <f>Cartas!B358</f>
        <v>Soul Wisp</v>
      </c>
      <c r="B358">
        <v>50</v>
      </c>
      <c r="C358" t="str">
        <f>IF(Cartas!I358="Chaos","Lich",IF(Cartas!I358="Aether","Samael",IF(Cartas!I358="Wyld","Gorc","Ursurio")))</f>
        <v>Samael</v>
      </c>
      <c r="D358">
        <v>6</v>
      </c>
      <c r="E358" t="str">
        <f t="shared" si="21"/>
        <v>Soul Wisp</v>
      </c>
      <c r="F358" t="str">
        <f t="shared" si="21"/>
        <v>Soul Wisp</v>
      </c>
      <c r="G358" t="str">
        <f t="shared" si="21"/>
        <v>Soul Wisp</v>
      </c>
      <c r="H358" t="str">
        <f t="shared" si="21"/>
        <v>Soul Wisp</v>
      </c>
      <c r="I358" t="str">
        <f t="shared" si="21"/>
        <v>Soul Wisp</v>
      </c>
      <c r="J358" t="str">
        <f t="shared" si="21"/>
        <v>Soul Wisp</v>
      </c>
      <c r="K358" t="str">
        <f t="shared" si="21"/>
        <v>Soul Wisp</v>
      </c>
      <c r="L358" t="str">
        <f t="shared" si="21"/>
        <v>Soul Wisp</v>
      </c>
      <c r="M358" t="str">
        <f t="shared" si="21"/>
        <v>Soul Wisp</v>
      </c>
      <c r="N358" t="str">
        <f t="shared" si="21"/>
        <v>Soul Wisp</v>
      </c>
      <c r="O358" t="str">
        <f t="shared" si="21"/>
        <v>Soul Wisp</v>
      </c>
      <c r="P358" t="str">
        <f t="shared" si="21"/>
        <v>Soul Wisp</v>
      </c>
      <c r="Q358" t="str">
        <f t="shared" si="21"/>
        <v>Soul Wisp</v>
      </c>
      <c r="R358" t="str">
        <f t="shared" si="21"/>
        <v>Soul Wisp</v>
      </c>
      <c r="S358" t="str">
        <f t="shared" si="21"/>
        <v>Soul Wisp</v>
      </c>
    </row>
    <row r="359" spans="1:19" x14ac:dyDescent="0.3">
      <c r="A359" t="str">
        <f>Cartas!B359</f>
        <v>Spearhunter Griffin</v>
      </c>
      <c r="B359">
        <v>50</v>
      </c>
      <c r="C359" t="str">
        <f>IF(Cartas!I359="Chaos","Lich",IF(Cartas!I359="Aether","Samael",IF(Cartas!I359="Wyld","Gorc","Ursurio")))</f>
        <v>Samael</v>
      </c>
      <c r="D359">
        <v>6</v>
      </c>
      <c r="E359" t="str">
        <f t="shared" si="21"/>
        <v>Spearhunter Griffin</v>
      </c>
      <c r="F359" t="str">
        <f t="shared" si="21"/>
        <v>Spearhunter Griffin</v>
      </c>
      <c r="G359" t="str">
        <f t="shared" si="21"/>
        <v>Spearhunter Griffin</v>
      </c>
      <c r="H359" t="str">
        <f t="shared" si="21"/>
        <v>Spearhunter Griffin</v>
      </c>
      <c r="I359" t="str">
        <f t="shared" si="21"/>
        <v>Spearhunter Griffin</v>
      </c>
      <c r="J359" t="str">
        <f t="shared" si="21"/>
        <v>Spearhunter Griffin</v>
      </c>
      <c r="K359" t="str">
        <f t="shared" si="21"/>
        <v>Spearhunter Griffin</v>
      </c>
      <c r="L359" t="str">
        <f t="shared" si="21"/>
        <v>Spearhunter Griffin</v>
      </c>
      <c r="M359" t="str">
        <f t="shared" si="21"/>
        <v>Spearhunter Griffin</v>
      </c>
      <c r="N359" t="str">
        <f t="shared" si="21"/>
        <v>Spearhunter Griffin</v>
      </c>
      <c r="O359" t="str">
        <f t="shared" si="21"/>
        <v>Spearhunter Griffin</v>
      </c>
      <c r="P359" t="str">
        <f t="shared" si="21"/>
        <v>Spearhunter Griffin</v>
      </c>
      <c r="Q359" t="str">
        <f t="shared" si="21"/>
        <v>Spearhunter Griffin</v>
      </c>
      <c r="R359" t="str">
        <f t="shared" si="21"/>
        <v>Spearhunter Griffin</v>
      </c>
      <c r="S359" t="str">
        <f t="shared" si="21"/>
        <v>Spearhunter Griffin</v>
      </c>
    </row>
    <row r="360" spans="1:19" x14ac:dyDescent="0.3">
      <c r="A360" t="str">
        <f>Cartas!B360</f>
        <v>Specter of Sap</v>
      </c>
      <c r="B360">
        <v>50</v>
      </c>
      <c r="C360" t="str">
        <f>IF(Cartas!I360="Chaos","Lich",IF(Cartas!I360="Aether","Samael",IF(Cartas!I360="Wyld","Gorc","Ursurio")))</f>
        <v>Gorc</v>
      </c>
      <c r="D360">
        <v>6</v>
      </c>
      <c r="E360" t="str">
        <f t="shared" si="21"/>
        <v>Specter of Sap</v>
      </c>
      <c r="F360" t="str">
        <f t="shared" si="21"/>
        <v>Specter of Sap</v>
      </c>
      <c r="G360" t="str">
        <f t="shared" si="21"/>
        <v>Specter of Sap</v>
      </c>
      <c r="H360" t="str">
        <f t="shared" si="21"/>
        <v>Specter of Sap</v>
      </c>
      <c r="I360" t="str">
        <f t="shared" si="21"/>
        <v>Specter of Sap</v>
      </c>
      <c r="J360" t="str">
        <f t="shared" si="21"/>
        <v>Specter of Sap</v>
      </c>
      <c r="K360" t="str">
        <f t="shared" si="21"/>
        <v>Specter of Sap</v>
      </c>
      <c r="L360" t="str">
        <f t="shared" si="21"/>
        <v>Specter of Sap</v>
      </c>
      <c r="M360" t="str">
        <f t="shared" si="21"/>
        <v>Specter of Sap</v>
      </c>
      <c r="N360" t="str">
        <f t="shared" si="21"/>
        <v>Specter of Sap</v>
      </c>
      <c r="O360" t="str">
        <f t="shared" si="21"/>
        <v>Specter of Sap</v>
      </c>
      <c r="P360" t="str">
        <f t="shared" si="21"/>
        <v>Specter of Sap</v>
      </c>
      <c r="Q360" t="str">
        <f t="shared" si="21"/>
        <v>Specter of Sap</v>
      </c>
      <c r="R360" t="str">
        <f t="shared" si="21"/>
        <v>Specter of Sap</v>
      </c>
      <c r="S360" t="str">
        <f t="shared" si="21"/>
        <v>Specter of Sap</v>
      </c>
    </row>
    <row r="361" spans="1:19" x14ac:dyDescent="0.3">
      <c r="A361" t="str">
        <f>Cartas!B361</f>
        <v>Spiked Rakken</v>
      </c>
      <c r="B361">
        <v>50</v>
      </c>
      <c r="C361" t="str">
        <f>IF(Cartas!I361="Chaos","Lich",IF(Cartas!I361="Aether","Samael",IF(Cartas!I361="Wyld","Gorc","Ursurio")))</f>
        <v>Lich</v>
      </c>
      <c r="D361">
        <v>6</v>
      </c>
      <c r="E361" t="str">
        <f t="shared" si="21"/>
        <v>Spiked Rakken</v>
      </c>
      <c r="F361" t="str">
        <f t="shared" si="21"/>
        <v>Spiked Rakken</v>
      </c>
      <c r="G361" t="str">
        <f t="shared" si="21"/>
        <v>Spiked Rakken</v>
      </c>
      <c r="H361" t="str">
        <f t="shared" si="21"/>
        <v>Spiked Rakken</v>
      </c>
      <c r="I361" t="str">
        <f t="shared" si="21"/>
        <v>Spiked Rakken</v>
      </c>
      <c r="J361" t="str">
        <f t="shared" si="21"/>
        <v>Spiked Rakken</v>
      </c>
      <c r="K361" t="str">
        <f t="shared" si="21"/>
        <v>Spiked Rakken</v>
      </c>
      <c r="L361" t="str">
        <f t="shared" si="21"/>
        <v>Spiked Rakken</v>
      </c>
      <c r="M361" t="str">
        <f t="shared" si="21"/>
        <v>Spiked Rakken</v>
      </c>
      <c r="N361" t="str">
        <f t="shared" si="21"/>
        <v>Spiked Rakken</v>
      </c>
      <c r="O361" t="str">
        <f t="shared" si="21"/>
        <v>Spiked Rakken</v>
      </c>
      <c r="P361" t="str">
        <f t="shared" si="21"/>
        <v>Spiked Rakken</v>
      </c>
      <c r="Q361" t="str">
        <f t="shared" si="21"/>
        <v>Spiked Rakken</v>
      </c>
      <c r="R361" t="str">
        <f t="shared" si="21"/>
        <v>Spiked Rakken</v>
      </c>
      <c r="S361" t="str">
        <f t="shared" si="21"/>
        <v>Spiked Rakken</v>
      </c>
    </row>
    <row r="362" spans="1:19" x14ac:dyDescent="0.3">
      <c r="A362" t="str">
        <f>Cartas!B362</f>
        <v>Spire Spirit</v>
      </c>
      <c r="B362">
        <v>50</v>
      </c>
      <c r="C362" t="str">
        <f>IF(Cartas!I362="Chaos","Lich",IF(Cartas!I362="Aether","Samael",IF(Cartas!I362="Wyld","Gorc","Ursurio")))</f>
        <v>Samael</v>
      </c>
      <c r="D362">
        <v>6</v>
      </c>
      <c r="E362" t="str">
        <f t="shared" si="21"/>
        <v>Spire Spirit</v>
      </c>
      <c r="F362" t="str">
        <f t="shared" si="21"/>
        <v>Spire Spirit</v>
      </c>
      <c r="G362" t="str">
        <f t="shared" si="21"/>
        <v>Spire Spirit</v>
      </c>
      <c r="H362" t="str">
        <f t="shared" si="21"/>
        <v>Spire Spirit</v>
      </c>
      <c r="I362" t="str">
        <f t="shared" si="21"/>
        <v>Spire Spirit</v>
      </c>
      <c r="J362" t="str">
        <f t="shared" si="21"/>
        <v>Spire Spirit</v>
      </c>
      <c r="K362" t="str">
        <f t="shared" si="21"/>
        <v>Spire Spirit</v>
      </c>
      <c r="L362" t="str">
        <f t="shared" si="21"/>
        <v>Spire Spirit</v>
      </c>
      <c r="M362" t="str">
        <f t="shared" si="21"/>
        <v>Spire Spirit</v>
      </c>
      <c r="N362" t="str">
        <f t="shared" si="21"/>
        <v>Spire Spirit</v>
      </c>
      <c r="O362" t="str">
        <f t="shared" si="21"/>
        <v>Spire Spirit</v>
      </c>
      <c r="P362" t="str">
        <f t="shared" si="21"/>
        <v>Spire Spirit</v>
      </c>
      <c r="Q362" t="str">
        <f t="shared" si="21"/>
        <v>Spire Spirit</v>
      </c>
      <c r="R362" t="str">
        <f t="shared" si="21"/>
        <v>Spire Spirit</v>
      </c>
      <c r="S362" t="str">
        <f t="shared" si="21"/>
        <v>Spire Spirit</v>
      </c>
    </row>
    <row r="363" spans="1:19" x14ac:dyDescent="0.3">
      <c r="A363" t="str">
        <f>Cartas!B363</f>
        <v>Spirit Kestral</v>
      </c>
      <c r="B363">
        <v>50</v>
      </c>
      <c r="C363" t="str">
        <f>IF(Cartas!I363="Chaos","Lich",IF(Cartas!I363="Aether","Samael",IF(Cartas!I363="Wyld","Gorc","Ursurio")))</f>
        <v>Samael</v>
      </c>
      <c r="D363">
        <v>6</v>
      </c>
      <c r="E363" t="str">
        <f t="shared" si="21"/>
        <v>Spirit Kestral</v>
      </c>
      <c r="F363" t="str">
        <f t="shared" si="21"/>
        <v>Spirit Kestral</v>
      </c>
      <c r="G363" t="str">
        <f t="shared" si="21"/>
        <v>Spirit Kestral</v>
      </c>
      <c r="H363" t="str">
        <f t="shared" si="21"/>
        <v>Spirit Kestral</v>
      </c>
      <c r="I363" t="str">
        <f t="shared" si="21"/>
        <v>Spirit Kestral</v>
      </c>
      <c r="J363" t="str">
        <f t="shared" si="21"/>
        <v>Spirit Kestral</v>
      </c>
      <c r="K363" t="str">
        <f t="shared" si="21"/>
        <v>Spirit Kestral</v>
      </c>
      <c r="L363" t="str">
        <f t="shared" si="21"/>
        <v>Spirit Kestral</v>
      </c>
      <c r="M363" t="str">
        <f t="shared" si="21"/>
        <v>Spirit Kestral</v>
      </c>
      <c r="N363" t="str">
        <f t="shared" si="21"/>
        <v>Spirit Kestral</v>
      </c>
      <c r="O363" t="str">
        <f t="shared" si="21"/>
        <v>Spirit Kestral</v>
      </c>
      <c r="P363" t="str">
        <f t="shared" si="21"/>
        <v>Spirit Kestral</v>
      </c>
      <c r="Q363" t="str">
        <f t="shared" si="21"/>
        <v>Spirit Kestral</v>
      </c>
      <c r="R363" t="str">
        <f t="shared" si="21"/>
        <v>Spirit Kestral</v>
      </c>
      <c r="S363" t="str">
        <f t="shared" si="21"/>
        <v>Spirit Kestral</v>
      </c>
    </row>
    <row r="364" spans="1:19" x14ac:dyDescent="0.3">
      <c r="A364" t="str">
        <f>Cartas!B364</f>
        <v>Spirit of Dementia</v>
      </c>
      <c r="B364">
        <v>50</v>
      </c>
      <c r="C364" t="str">
        <f>IF(Cartas!I364="Chaos","Lich",IF(Cartas!I364="Aether","Samael",IF(Cartas!I364="Wyld","Gorc","Ursurio")))</f>
        <v>Lich</v>
      </c>
      <c r="D364">
        <v>6</v>
      </c>
      <c r="E364" t="str">
        <f t="shared" si="21"/>
        <v>Spirit of Dementia</v>
      </c>
      <c r="F364" t="str">
        <f t="shared" si="21"/>
        <v>Spirit of Dementia</v>
      </c>
      <c r="G364" t="str">
        <f t="shared" si="21"/>
        <v>Spirit of Dementia</v>
      </c>
      <c r="H364" t="str">
        <f t="shared" si="21"/>
        <v>Spirit of Dementia</v>
      </c>
      <c r="I364" t="str">
        <f t="shared" si="21"/>
        <v>Spirit of Dementia</v>
      </c>
      <c r="J364" t="str">
        <f t="shared" si="21"/>
        <v>Spirit of Dementia</v>
      </c>
      <c r="K364" t="str">
        <f t="shared" si="21"/>
        <v>Spirit of Dementia</v>
      </c>
      <c r="L364" t="str">
        <f t="shared" si="21"/>
        <v>Spirit of Dementia</v>
      </c>
      <c r="M364" t="str">
        <f t="shared" si="21"/>
        <v>Spirit of Dementia</v>
      </c>
      <c r="N364" t="str">
        <f t="shared" si="21"/>
        <v>Spirit of Dementia</v>
      </c>
      <c r="O364" t="str">
        <f t="shared" si="21"/>
        <v>Spirit of Dementia</v>
      </c>
      <c r="P364" t="str">
        <f t="shared" si="21"/>
        <v>Spirit of Dementia</v>
      </c>
      <c r="Q364" t="str">
        <f t="shared" si="21"/>
        <v>Spirit of Dementia</v>
      </c>
      <c r="R364" t="str">
        <f t="shared" si="21"/>
        <v>Spirit of Dementia</v>
      </c>
      <c r="S364" t="str">
        <f t="shared" si="21"/>
        <v>Spirit of Dementia</v>
      </c>
    </row>
    <row r="365" spans="1:19" x14ac:dyDescent="0.3">
      <c r="A365" t="str">
        <f>Cartas!B365</f>
        <v>Spirit of Insanity</v>
      </c>
      <c r="B365">
        <v>50</v>
      </c>
      <c r="C365" t="str">
        <f>IF(Cartas!I365="Chaos","Lich",IF(Cartas!I365="Aether","Samael",IF(Cartas!I365="Wyld","Gorc","Ursurio")))</f>
        <v>Lich</v>
      </c>
      <c r="D365">
        <v>6</v>
      </c>
      <c r="E365" t="str">
        <f t="shared" si="21"/>
        <v>Spirit of Insanity</v>
      </c>
      <c r="F365" t="str">
        <f t="shared" si="21"/>
        <v>Spirit of Insanity</v>
      </c>
      <c r="G365" t="str">
        <f t="shared" si="21"/>
        <v>Spirit of Insanity</v>
      </c>
      <c r="H365" t="str">
        <f t="shared" si="21"/>
        <v>Spirit of Insanity</v>
      </c>
      <c r="I365" t="str">
        <f t="shared" si="21"/>
        <v>Spirit of Insanity</v>
      </c>
      <c r="J365" t="str">
        <f t="shared" si="21"/>
        <v>Spirit of Insanity</v>
      </c>
      <c r="K365" t="str">
        <f t="shared" si="21"/>
        <v>Spirit of Insanity</v>
      </c>
      <c r="L365" t="str">
        <f t="shared" si="21"/>
        <v>Spirit of Insanity</v>
      </c>
      <c r="M365" t="str">
        <f t="shared" si="21"/>
        <v>Spirit of Insanity</v>
      </c>
      <c r="N365" t="str">
        <f t="shared" si="21"/>
        <v>Spirit of Insanity</v>
      </c>
      <c r="O365" t="str">
        <f t="shared" si="21"/>
        <v>Spirit of Insanity</v>
      </c>
      <c r="P365" t="str">
        <f t="shared" si="21"/>
        <v>Spirit of Insanity</v>
      </c>
      <c r="Q365" t="str">
        <f t="shared" si="21"/>
        <v>Spirit of Insanity</v>
      </c>
      <c r="R365" t="str">
        <f t="shared" si="21"/>
        <v>Spirit of Insanity</v>
      </c>
      <c r="S365" t="str">
        <f t="shared" si="21"/>
        <v>Spirit of Insanity</v>
      </c>
    </row>
    <row r="366" spans="1:19" x14ac:dyDescent="0.3">
      <c r="A366" t="str">
        <f>Cartas!B366</f>
        <v>Spirit of Madness</v>
      </c>
      <c r="B366">
        <v>50</v>
      </c>
      <c r="C366" t="str">
        <f>IF(Cartas!I366="Chaos","Lich",IF(Cartas!I366="Aether","Samael",IF(Cartas!I366="Wyld","Gorc","Ursurio")))</f>
        <v>Lich</v>
      </c>
      <c r="D366">
        <v>6</v>
      </c>
      <c r="E366" t="str">
        <f t="shared" si="21"/>
        <v>Spirit of Madness</v>
      </c>
      <c r="F366" t="str">
        <f t="shared" si="21"/>
        <v>Spirit of Madness</v>
      </c>
      <c r="G366" t="str">
        <f t="shared" si="21"/>
        <v>Spirit of Madness</v>
      </c>
      <c r="H366" t="str">
        <f t="shared" si="21"/>
        <v>Spirit of Madness</v>
      </c>
      <c r="I366" t="str">
        <f t="shared" si="21"/>
        <v>Spirit of Madness</v>
      </c>
      <c r="J366" t="str">
        <f t="shared" si="21"/>
        <v>Spirit of Madness</v>
      </c>
      <c r="K366" t="str">
        <f t="shared" si="21"/>
        <v>Spirit of Madness</v>
      </c>
      <c r="L366" t="str">
        <f t="shared" si="21"/>
        <v>Spirit of Madness</v>
      </c>
      <c r="M366" t="str">
        <f t="shared" si="21"/>
        <v>Spirit of Madness</v>
      </c>
      <c r="N366" t="str">
        <f t="shared" si="21"/>
        <v>Spirit of Madness</v>
      </c>
      <c r="O366" t="str">
        <f t="shared" si="21"/>
        <v>Spirit of Madness</v>
      </c>
      <c r="P366" t="str">
        <f t="shared" si="21"/>
        <v>Spirit of Madness</v>
      </c>
      <c r="Q366" t="str">
        <f t="shared" si="21"/>
        <v>Spirit of Madness</v>
      </c>
      <c r="R366" t="str">
        <f t="shared" si="21"/>
        <v>Spirit of Madness</v>
      </c>
      <c r="S366" t="str">
        <f t="shared" si="21"/>
        <v>Spirit of Madness</v>
      </c>
    </row>
    <row r="367" spans="1:19" x14ac:dyDescent="0.3">
      <c r="A367" t="str">
        <f>Cartas!B367</f>
        <v>Spirit of Sap</v>
      </c>
      <c r="B367">
        <v>50</v>
      </c>
      <c r="C367" t="str">
        <f>IF(Cartas!I367="Chaos","Lich",IF(Cartas!I367="Aether","Samael",IF(Cartas!I367="Wyld","Gorc","Ursurio")))</f>
        <v>Gorc</v>
      </c>
      <c r="D367">
        <v>6</v>
      </c>
      <c r="E367" t="str">
        <f t="shared" si="21"/>
        <v>Spirit of Sap</v>
      </c>
      <c r="F367" t="str">
        <f t="shared" si="21"/>
        <v>Spirit of Sap</v>
      </c>
      <c r="G367" t="str">
        <f t="shared" si="21"/>
        <v>Spirit of Sap</v>
      </c>
      <c r="H367" t="str">
        <f t="shared" si="21"/>
        <v>Spirit of Sap</v>
      </c>
      <c r="I367" t="str">
        <f t="shared" si="21"/>
        <v>Spirit of Sap</v>
      </c>
      <c r="J367" t="str">
        <f t="shared" si="21"/>
        <v>Spirit of Sap</v>
      </c>
      <c r="K367" t="str">
        <f t="shared" si="21"/>
        <v>Spirit of Sap</v>
      </c>
      <c r="L367" t="str">
        <f t="shared" si="21"/>
        <v>Spirit of Sap</v>
      </c>
      <c r="M367" t="str">
        <f t="shared" si="21"/>
        <v>Spirit of Sap</v>
      </c>
      <c r="N367" t="str">
        <f t="shared" si="21"/>
        <v>Spirit of Sap</v>
      </c>
      <c r="O367" t="str">
        <f t="shared" si="21"/>
        <v>Spirit of Sap</v>
      </c>
      <c r="P367" t="str">
        <f t="shared" si="21"/>
        <v>Spirit of Sap</v>
      </c>
      <c r="Q367" t="str">
        <f t="shared" si="21"/>
        <v>Spirit of Sap</v>
      </c>
      <c r="R367" t="str">
        <f t="shared" si="21"/>
        <v>Spirit of Sap</v>
      </c>
      <c r="S367" t="str">
        <f t="shared" si="21"/>
        <v>Spirit of Sap</v>
      </c>
    </row>
    <row r="368" spans="1:19" x14ac:dyDescent="0.3">
      <c r="A368" t="str">
        <f>Cartas!B368</f>
        <v>Stalker Frog</v>
      </c>
      <c r="B368">
        <v>50</v>
      </c>
      <c r="C368" t="str">
        <f>IF(Cartas!I368="Chaos","Lich",IF(Cartas!I368="Aether","Samael",IF(Cartas!I368="Wyld","Gorc","Ursurio")))</f>
        <v>Gorc</v>
      </c>
      <c r="D368">
        <v>6</v>
      </c>
      <c r="E368" t="str">
        <f t="shared" si="21"/>
        <v>Stalker Frog</v>
      </c>
      <c r="F368" t="str">
        <f t="shared" si="21"/>
        <v>Stalker Frog</v>
      </c>
      <c r="G368" t="str">
        <f t="shared" si="21"/>
        <v>Stalker Frog</v>
      </c>
      <c r="H368" t="str">
        <f t="shared" si="21"/>
        <v>Stalker Frog</v>
      </c>
      <c r="I368" t="str">
        <f t="shared" si="21"/>
        <v>Stalker Frog</v>
      </c>
      <c r="J368" t="str">
        <f t="shared" si="21"/>
        <v>Stalker Frog</v>
      </c>
      <c r="K368" t="str">
        <f t="shared" si="21"/>
        <v>Stalker Frog</v>
      </c>
      <c r="L368" t="str">
        <f t="shared" si="21"/>
        <v>Stalker Frog</v>
      </c>
      <c r="M368" t="str">
        <f t="shared" si="21"/>
        <v>Stalker Frog</v>
      </c>
      <c r="N368" t="str">
        <f t="shared" si="21"/>
        <v>Stalker Frog</v>
      </c>
      <c r="O368" t="str">
        <f t="shared" si="21"/>
        <v>Stalker Frog</v>
      </c>
      <c r="P368" t="str">
        <f t="shared" si="21"/>
        <v>Stalker Frog</v>
      </c>
      <c r="Q368" t="str">
        <f t="shared" si="21"/>
        <v>Stalker Frog</v>
      </c>
      <c r="R368" t="str">
        <f t="shared" si="21"/>
        <v>Stalker Frog</v>
      </c>
      <c r="S368" t="str">
        <f t="shared" si="21"/>
        <v>Stalker Frog</v>
      </c>
    </row>
    <row r="369" spans="1:19" x14ac:dyDescent="0.3">
      <c r="A369" t="str">
        <f>Cartas!B369</f>
        <v>Static Drake</v>
      </c>
      <c r="B369">
        <v>50</v>
      </c>
      <c r="C369" t="str">
        <f>IF(Cartas!I369="Chaos","Lich",IF(Cartas!I369="Aether","Samael",IF(Cartas!I369="Wyld","Gorc","Ursurio")))</f>
        <v>Samael</v>
      </c>
      <c r="D369">
        <v>6</v>
      </c>
      <c r="E369" t="str">
        <f t="shared" si="21"/>
        <v>Static Drake</v>
      </c>
      <c r="F369" t="str">
        <f t="shared" si="21"/>
        <v>Static Drake</v>
      </c>
      <c r="G369" t="str">
        <f t="shared" si="21"/>
        <v>Static Drake</v>
      </c>
      <c r="H369" t="str">
        <f t="shared" si="21"/>
        <v>Static Drake</v>
      </c>
      <c r="I369" t="str">
        <f t="shared" si="21"/>
        <v>Static Drake</v>
      </c>
      <c r="J369" t="str">
        <f t="shared" si="21"/>
        <v>Static Drake</v>
      </c>
      <c r="K369" t="str">
        <f t="shared" si="21"/>
        <v>Static Drake</v>
      </c>
      <c r="L369" t="str">
        <f t="shared" si="21"/>
        <v>Static Drake</v>
      </c>
      <c r="M369" t="str">
        <f t="shared" si="21"/>
        <v>Static Drake</v>
      </c>
      <c r="N369" t="str">
        <f t="shared" si="21"/>
        <v>Static Drake</v>
      </c>
      <c r="O369" t="str">
        <f t="shared" si="21"/>
        <v>Static Drake</v>
      </c>
      <c r="P369" t="str">
        <f t="shared" si="21"/>
        <v>Static Drake</v>
      </c>
      <c r="Q369" t="str">
        <f t="shared" si="21"/>
        <v>Static Drake</v>
      </c>
      <c r="R369" t="str">
        <f t="shared" si="21"/>
        <v>Static Drake</v>
      </c>
      <c r="S369" t="str">
        <f t="shared" si="21"/>
        <v>Static Drake</v>
      </c>
    </row>
    <row r="370" spans="1:19" x14ac:dyDescent="0.3">
      <c r="A370" t="str">
        <f>Cartas!B370</f>
        <v>Steam Tempest</v>
      </c>
      <c r="B370">
        <v>50</v>
      </c>
      <c r="C370" t="str">
        <f>IF(Cartas!I370="Chaos","Lich",IF(Cartas!I370="Aether","Samael",IF(Cartas!I370="Wyld","Gorc","Ursurio")))</f>
        <v>Samael</v>
      </c>
      <c r="D370">
        <v>6</v>
      </c>
      <c r="E370" t="str">
        <f t="shared" si="21"/>
        <v>Steam Tempest</v>
      </c>
      <c r="F370" t="str">
        <f t="shared" si="21"/>
        <v>Steam Tempest</v>
      </c>
      <c r="G370" t="str">
        <f t="shared" si="21"/>
        <v>Steam Tempest</v>
      </c>
      <c r="H370" t="str">
        <f t="shared" si="21"/>
        <v>Steam Tempest</v>
      </c>
      <c r="I370" t="str">
        <f t="shared" si="21"/>
        <v>Steam Tempest</v>
      </c>
      <c r="J370" t="str">
        <f t="shared" si="21"/>
        <v>Steam Tempest</v>
      </c>
      <c r="K370" t="str">
        <f t="shared" si="21"/>
        <v>Steam Tempest</v>
      </c>
      <c r="L370" t="str">
        <f t="shared" si="21"/>
        <v>Steam Tempest</v>
      </c>
      <c r="M370" t="str">
        <f t="shared" si="21"/>
        <v>Steam Tempest</v>
      </c>
      <c r="N370" t="str">
        <f t="shared" si="21"/>
        <v>Steam Tempest</v>
      </c>
      <c r="O370" t="str">
        <f t="shared" si="21"/>
        <v>Steam Tempest</v>
      </c>
      <c r="P370" t="str">
        <f t="shared" si="21"/>
        <v>Steam Tempest</v>
      </c>
      <c r="Q370" t="str">
        <f t="shared" si="21"/>
        <v>Steam Tempest</v>
      </c>
      <c r="R370" t="str">
        <f t="shared" si="21"/>
        <v>Steam Tempest</v>
      </c>
      <c r="S370" t="str">
        <f t="shared" si="21"/>
        <v>Steam Tempest</v>
      </c>
    </row>
    <row r="371" spans="1:19" x14ac:dyDescent="0.3">
      <c r="A371" t="str">
        <f>Cartas!B371</f>
        <v>Steel Eagle</v>
      </c>
      <c r="B371">
        <v>50</v>
      </c>
      <c r="C371" t="str">
        <f>IF(Cartas!I371="Chaos","Lich",IF(Cartas!I371="Aether","Samael",IF(Cartas!I371="Wyld","Gorc","Ursurio")))</f>
        <v>Samael</v>
      </c>
      <c r="D371">
        <v>6</v>
      </c>
      <c r="E371" t="str">
        <f t="shared" si="21"/>
        <v>Steel Eagle</v>
      </c>
      <c r="F371" t="str">
        <f t="shared" si="21"/>
        <v>Steel Eagle</v>
      </c>
      <c r="G371" t="str">
        <f t="shared" si="21"/>
        <v>Steel Eagle</v>
      </c>
      <c r="H371" t="str">
        <f t="shared" si="21"/>
        <v>Steel Eagle</v>
      </c>
      <c r="I371" t="str">
        <f t="shared" si="21"/>
        <v>Steel Eagle</v>
      </c>
      <c r="J371" t="str">
        <f t="shared" si="21"/>
        <v>Steel Eagle</v>
      </c>
      <c r="K371" t="str">
        <f t="shared" si="21"/>
        <v>Steel Eagle</v>
      </c>
      <c r="L371" t="str">
        <f t="shared" si="21"/>
        <v>Steel Eagle</v>
      </c>
      <c r="M371" t="str">
        <f t="shared" si="21"/>
        <v>Steel Eagle</v>
      </c>
      <c r="N371" t="str">
        <f t="shared" si="21"/>
        <v>Steel Eagle</v>
      </c>
      <c r="O371" t="str">
        <f t="shared" si="21"/>
        <v>Steel Eagle</v>
      </c>
      <c r="P371" t="str">
        <f t="shared" si="21"/>
        <v>Steel Eagle</v>
      </c>
      <c r="Q371" t="str">
        <f t="shared" si="21"/>
        <v>Steel Eagle</v>
      </c>
      <c r="R371" t="str">
        <f t="shared" si="21"/>
        <v>Steel Eagle</v>
      </c>
      <c r="S371" t="str">
        <f t="shared" si="21"/>
        <v>Steel Eagle</v>
      </c>
    </row>
    <row r="372" spans="1:19" x14ac:dyDescent="0.3">
      <c r="A372" t="str">
        <f>Cartas!B372</f>
        <v>Stone Titan</v>
      </c>
      <c r="B372">
        <v>50</v>
      </c>
      <c r="C372" t="str">
        <f>IF(Cartas!I372="Chaos","Lich",IF(Cartas!I372="Aether","Samael",IF(Cartas!I372="Wyld","Gorc","Ursurio")))</f>
        <v>Gorc</v>
      </c>
      <c r="D372">
        <v>6</v>
      </c>
      <c r="E372" t="str">
        <f t="shared" si="21"/>
        <v>Stone Titan</v>
      </c>
      <c r="F372" t="str">
        <f t="shared" si="21"/>
        <v>Stone Titan</v>
      </c>
      <c r="G372" t="str">
        <f t="shared" si="21"/>
        <v>Stone Titan</v>
      </c>
      <c r="H372" t="str">
        <f t="shared" si="21"/>
        <v>Stone Titan</v>
      </c>
      <c r="I372" t="str">
        <f t="shared" si="21"/>
        <v>Stone Titan</v>
      </c>
      <c r="J372" t="str">
        <f t="shared" si="21"/>
        <v>Stone Titan</v>
      </c>
      <c r="K372" t="str">
        <f t="shared" si="21"/>
        <v>Stone Titan</v>
      </c>
      <c r="L372" t="str">
        <f t="shared" si="21"/>
        <v>Stone Titan</v>
      </c>
      <c r="M372" t="str">
        <f t="shared" si="21"/>
        <v>Stone Titan</v>
      </c>
      <c r="N372" t="str">
        <f t="shared" si="21"/>
        <v>Stone Titan</v>
      </c>
      <c r="O372" t="str">
        <f t="shared" si="21"/>
        <v>Stone Titan</v>
      </c>
      <c r="P372" t="str">
        <f t="shared" si="21"/>
        <v>Stone Titan</v>
      </c>
      <c r="Q372" t="str">
        <f t="shared" si="21"/>
        <v>Stone Titan</v>
      </c>
      <c r="R372" t="str">
        <f t="shared" si="21"/>
        <v>Stone Titan</v>
      </c>
      <c r="S372" t="str">
        <f t="shared" si="21"/>
        <v>Stone Titan</v>
      </c>
    </row>
    <row r="373" spans="1:19" x14ac:dyDescent="0.3">
      <c r="A373" t="str">
        <f>Cartas!B373</f>
        <v>Storm Giant</v>
      </c>
      <c r="B373">
        <v>50</v>
      </c>
      <c r="C373" t="str">
        <f>IF(Cartas!I373="Chaos","Lich",IF(Cartas!I373="Aether","Samael",IF(Cartas!I373="Wyld","Gorc","Ursurio")))</f>
        <v>Samael</v>
      </c>
      <c r="D373">
        <v>6</v>
      </c>
      <c r="E373" t="str">
        <f t="shared" si="21"/>
        <v>Storm Giant</v>
      </c>
      <c r="F373" t="str">
        <f t="shared" si="21"/>
        <v>Storm Giant</v>
      </c>
      <c r="G373" t="str">
        <f t="shared" si="21"/>
        <v>Storm Giant</v>
      </c>
      <c r="H373" t="str">
        <f t="shared" si="21"/>
        <v>Storm Giant</v>
      </c>
      <c r="I373" t="str">
        <f t="shared" si="21"/>
        <v>Storm Giant</v>
      </c>
      <c r="J373" t="str">
        <f t="shared" si="21"/>
        <v>Storm Giant</v>
      </c>
      <c r="K373" t="str">
        <f t="shared" si="21"/>
        <v>Storm Giant</v>
      </c>
      <c r="L373" t="str">
        <f t="shared" si="21"/>
        <v>Storm Giant</v>
      </c>
      <c r="M373" t="str">
        <f t="shared" si="21"/>
        <v>Storm Giant</v>
      </c>
      <c r="N373" t="str">
        <f t="shared" si="21"/>
        <v>Storm Giant</v>
      </c>
      <c r="O373" t="str">
        <f t="shared" si="21"/>
        <v>Storm Giant</v>
      </c>
      <c r="P373" t="str">
        <f t="shared" si="21"/>
        <v>Storm Giant</v>
      </c>
      <c r="Q373" t="str">
        <f t="shared" si="21"/>
        <v>Storm Giant</v>
      </c>
      <c r="R373" t="str">
        <f t="shared" si="21"/>
        <v>Storm Giant</v>
      </c>
      <c r="S373" t="str">
        <f t="shared" si="21"/>
        <v>Storm Giant</v>
      </c>
    </row>
    <row r="374" spans="1:19" x14ac:dyDescent="0.3">
      <c r="A374" t="str">
        <f>Cartas!B374</f>
        <v>Stormcleaver Dragon</v>
      </c>
      <c r="B374">
        <v>50</v>
      </c>
      <c r="C374" t="str">
        <f>IF(Cartas!I374="Chaos","Lich",IF(Cartas!I374="Aether","Samael",IF(Cartas!I374="Wyld","Gorc","Ursurio")))</f>
        <v>Samael</v>
      </c>
      <c r="D374">
        <v>6</v>
      </c>
      <c r="E374" t="str">
        <f t="shared" ref="E374:S390" si="22">$A374</f>
        <v>Stormcleaver Dragon</v>
      </c>
      <c r="F374" t="str">
        <f t="shared" si="22"/>
        <v>Stormcleaver Dragon</v>
      </c>
      <c r="G374" t="str">
        <f t="shared" si="22"/>
        <v>Stormcleaver Dragon</v>
      </c>
      <c r="H374" t="str">
        <f t="shared" si="22"/>
        <v>Stormcleaver Dragon</v>
      </c>
      <c r="I374" t="str">
        <f t="shared" si="22"/>
        <v>Stormcleaver Dragon</v>
      </c>
      <c r="J374" t="str">
        <f t="shared" si="22"/>
        <v>Stormcleaver Dragon</v>
      </c>
      <c r="K374" t="str">
        <f t="shared" si="22"/>
        <v>Stormcleaver Dragon</v>
      </c>
      <c r="L374" t="str">
        <f t="shared" si="22"/>
        <v>Stormcleaver Dragon</v>
      </c>
      <c r="M374" t="str">
        <f t="shared" si="22"/>
        <v>Stormcleaver Dragon</v>
      </c>
      <c r="N374" t="str">
        <f t="shared" si="22"/>
        <v>Stormcleaver Dragon</v>
      </c>
      <c r="O374" t="str">
        <f t="shared" si="22"/>
        <v>Stormcleaver Dragon</v>
      </c>
      <c r="P374" t="str">
        <f t="shared" si="22"/>
        <v>Stormcleaver Dragon</v>
      </c>
      <c r="Q374" t="str">
        <f t="shared" si="22"/>
        <v>Stormcleaver Dragon</v>
      </c>
      <c r="R374" t="str">
        <f t="shared" si="22"/>
        <v>Stormcleaver Dragon</v>
      </c>
      <c r="S374" t="str">
        <f t="shared" si="22"/>
        <v>Stormcleaver Dragon</v>
      </c>
    </row>
    <row r="375" spans="1:19" x14ac:dyDescent="0.3">
      <c r="A375" t="str">
        <f>Cartas!B375</f>
        <v>Stormcloud Pegasus</v>
      </c>
      <c r="B375">
        <v>50</v>
      </c>
      <c r="C375" t="str">
        <f>IF(Cartas!I375="Chaos","Lich",IF(Cartas!I375="Aether","Samael",IF(Cartas!I375="Wyld","Gorc","Ursurio")))</f>
        <v>Samael</v>
      </c>
      <c r="D375">
        <v>6</v>
      </c>
      <c r="E375" t="str">
        <f t="shared" si="22"/>
        <v>Stormcloud Pegasus</v>
      </c>
      <c r="F375" t="str">
        <f t="shared" si="22"/>
        <v>Stormcloud Pegasus</v>
      </c>
      <c r="G375" t="str">
        <f t="shared" si="22"/>
        <v>Stormcloud Pegasus</v>
      </c>
      <c r="H375" t="str">
        <f t="shared" si="22"/>
        <v>Stormcloud Pegasus</v>
      </c>
      <c r="I375" t="str">
        <f t="shared" si="22"/>
        <v>Stormcloud Pegasus</v>
      </c>
      <c r="J375" t="str">
        <f t="shared" si="22"/>
        <v>Stormcloud Pegasus</v>
      </c>
      <c r="K375" t="str">
        <f t="shared" si="22"/>
        <v>Stormcloud Pegasus</v>
      </c>
      <c r="L375" t="str">
        <f t="shared" si="22"/>
        <v>Stormcloud Pegasus</v>
      </c>
      <c r="M375" t="str">
        <f t="shared" si="22"/>
        <v>Stormcloud Pegasus</v>
      </c>
      <c r="N375" t="str">
        <f t="shared" si="22"/>
        <v>Stormcloud Pegasus</v>
      </c>
      <c r="O375" t="str">
        <f t="shared" si="22"/>
        <v>Stormcloud Pegasus</v>
      </c>
      <c r="P375" t="str">
        <f t="shared" si="22"/>
        <v>Stormcloud Pegasus</v>
      </c>
      <c r="Q375" t="str">
        <f t="shared" si="22"/>
        <v>Stormcloud Pegasus</v>
      </c>
      <c r="R375" t="str">
        <f t="shared" si="22"/>
        <v>Stormcloud Pegasus</v>
      </c>
      <c r="S375" t="str">
        <f t="shared" si="22"/>
        <v>Stormcloud Pegasus</v>
      </c>
    </row>
    <row r="376" spans="1:19" x14ac:dyDescent="0.3">
      <c r="A376" t="str">
        <f>Cartas!B376</f>
        <v>Stormspawn Dragon</v>
      </c>
      <c r="B376">
        <v>50</v>
      </c>
      <c r="C376" t="str">
        <f>IF(Cartas!I376="Chaos","Lich",IF(Cartas!I376="Aether","Samael",IF(Cartas!I376="Wyld","Gorc","Ursurio")))</f>
        <v>Samael</v>
      </c>
      <c r="D376">
        <v>6</v>
      </c>
      <c r="E376" t="str">
        <f t="shared" si="22"/>
        <v>Stormspawn Dragon</v>
      </c>
      <c r="F376" t="str">
        <f t="shared" si="22"/>
        <v>Stormspawn Dragon</v>
      </c>
      <c r="G376" t="str">
        <f t="shared" si="22"/>
        <v>Stormspawn Dragon</v>
      </c>
      <c r="H376" t="str">
        <f t="shared" si="22"/>
        <v>Stormspawn Dragon</v>
      </c>
      <c r="I376" t="str">
        <f t="shared" si="22"/>
        <v>Stormspawn Dragon</v>
      </c>
      <c r="J376" t="str">
        <f t="shared" si="22"/>
        <v>Stormspawn Dragon</v>
      </c>
      <c r="K376" t="str">
        <f t="shared" si="22"/>
        <v>Stormspawn Dragon</v>
      </c>
      <c r="L376" t="str">
        <f t="shared" si="22"/>
        <v>Stormspawn Dragon</v>
      </c>
      <c r="M376" t="str">
        <f t="shared" si="22"/>
        <v>Stormspawn Dragon</v>
      </c>
      <c r="N376" t="str">
        <f t="shared" si="22"/>
        <v>Stormspawn Dragon</v>
      </c>
      <c r="O376" t="str">
        <f t="shared" si="22"/>
        <v>Stormspawn Dragon</v>
      </c>
      <c r="P376" t="str">
        <f t="shared" si="22"/>
        <v>Stormspawn Dragon</v>
      </c>
      <c r="Q376" t="str">
        <f t="shared" si="22"/>
        <v>Stormspawn Dragon</v>
      </c>
      <c r="R376" t="str">
        <f t="shared" si="22"/>
        <v>Stormspawn Dragon</v>
      </c>
      <c r="S376" t="str">
        <f t="shared" si="22"/>
        <v>Stormspawn Dragon</v>
      </c>
    </row>
    <row r="377" spans="1:19" x14ac:dyDescent="0.3">
      <c r="A377" t="str">
        <f>Cartas!B377</f>
        <v>Storm Dragon</v>
      </c>
      <c r="B377">
        <v>50</v>
      </c>
      <c r="C377" t="str">
        <f>IF(Cartas!I377="Chaos","Lich",IF(Cartas!I377="Aether","Samael",IF(Cartas!I377="Wyld","Gorc","Ursurio")))</f>
        <v>Samael</v>
      </c>
      <c r="D377">
        <v>6</v>
      </c>
      <c r="E377" t="str">
        <f t="shared" si="22"/>
        <v>Storm Dragon</v>
      </c>
      <c r="F377" t="str">
        <f t="shared" si="22"/>
        <v>Storm Dragon</v>
      </c>
      <c r="G377" t="str">
        <f t="shared" si="22"/>
        <v>Storm Dragon</v>
      </c>
      <c r="H377" t="str">
        <f t="shared" si="22"/>
        <v>Storm Dragon</v>
      </c>
      <c r="I377" t="str">
        <f t="shared" si="22"/>
        <v>Storm Dragon</v>
      </c>
      <c r="J377" t="str">
        <f t="shared" si="22"/>
        <v>Storm Dragon</v>
      </c>
      <c r="K377" t="str">
        <f t="shared" si="22"/>
        <v>Storm Dragon</v>
      </c>
      <c r="L377" t="str">
        <f t="shared" si="22"/>
        <v>Storm Dragon</v>
      </c>
      <c r="M377" t="str">
        <f t="shared" si="22"/>
        <v>Storm Dragon</v>
      </c>
      <c r="N377" t="str">
        <f t="shared" si="22"/>
        <v>Storm Dragon</v>
      </c>
      <c r="O377" t="str">
        <f t="shared" si="22"/>
        <v>Storm Dragon</v>
      </c>
      <c r="P377" t="str">
        <f t="shared" si="22"/>
        <v>Storm Dragon</v>
      </c>
      <c r="Q377" t="str">
        <f t="shared" si="22"/>
        <v>Storm Dragon</v>
      </c>
      <c r="R377" t="str">
        <f t="shared" si="22"/>
        <v>Storm Dragon</v>
      </c>
      <c r="S377" t="str">
        <f t="shared" si="22"/>
        <v>Storm Dragon</v>
      </c>
    </row>
    <row r="378" spans="1:19" x14ac:dyDescent="0.3">
      <c r="A378" t="str">
        <f>Cartas!B378</f>
        <v>Supreme frog Emperor</v>
      </c>
      <c r="B378">
        <v>50</v>
      </c>
      <c r="C378" t="str">
        <f>IF(Cartas!I378="Chaos","Lich",IF(Cartas!I378="Aether","Samael",IF(Cartas!I378="Wyld","Gorc","Ursurio")))</f>
        <v>Gorc</v>
      </c>
      <c r="D378">
        <v>6</v>
      </c>
      <c r="E378" t="str">
        <f t="shared" si="22"/>
        <v>Supreme frog Emperor</v>
      </c>
      <c r="F378" t="str">
        <f t="shared" si="22"/>
        <v>Supreme frog Emperor</v>
      </c>
      <c r="G378" t="str">
        <f t="shared" si="22"/>
        <v>Supreme frog Emperor</v>
      </c>
      <c r="H378" t="str">
        <f t="shared" si="22"/>
        <v>Supreme frog Emperor</v>
      </c>
      <c r="I378" t="str">
        <f t="shared" si="22"/>
        <v>Supreme frog Emperor</v>
      </c>
      <c r="J378" t="str">
        <f t="shared" si="22"/>
        <v>Supreme frog Emperor</v>
      </c>
      <c r="K378" t="str">
        <f t="shared" si="22"/>
        <v>Supreme frog Emperor</v>
      </c>
      <c r="L378" t="str">
        <f t="shared" si="22"/>
        <v>Supreme frog Emperor</v>
      </c>
      <c r="M378" t="str">
        <f t="shared" si="22"/>
        <v>Supreme frog Emperor</v>
      </c>
      <c r="N378" t="str">
        <f t="shared" si="22"/>
        <v>Supreme frog Emperor</v>
      </c>
      <c r="O378" t="str">
        <f t="shared" si="22"/>
        <v>Supreme frog Emperor</v>
      </c>
      <c r="P378" t="str">
        <f t="shared" si="22"/>
        <v>Supreme frog Emperor</v>
      </c>
      <c r="Q378" t="str">
        <f t="shared" si="22"/>
        <v>Supreme frog Emperor</v>
      </c>
      <c r="R378" t="str">
        <f t="shared" si="22"/>
        <v>Supreme frog Emperor</v>
      </c>
      <c r="S378" t="str">
        <f t="shared" si="22"/>
        <v>Supreme frog Emperor</v>
      </c>
    </row>
    <row r="379" spans="1:19" x14ac:dyDescent="0.3">
      <c r="A379" t="str">
        <f>Cartas!B379</f>
        <v>Supreme Knight Frog</v>
      </c>
      <c r="B379">
        <v>50</v>
      </c>
      <c r="C379" t="str">
        <f>IF(Cartas!I379="Chaos","Lich",IF(Cartas!I379="Aether","Samael",IF(Cartas!I379="Wyld","Gorc","Ursurio")))</f>
        <v>Samael</v>
      </c>
      <c r="D379">
        <v>6</v>
      </c>
      <c r="E379" t="str">
        <f t="shared" si="22"/>
        <v>Supreme Knight Frog</v>
      </c>
      <c r="F379" t="str">
        <f t="shared" si="22"/>
        <v>Supreme Knight Frog</v>
      </c>
      <c r="G379" t="str">
        <f t="shared" si="22"/>
        <v>Supreme Knight Frog</v>
      </c>
      <c r="H379" t="str">
        <f t="shared" si="22"/>
        <v>Supreme Knight Frog</v>
      </c>
      <c r="I379" t="str">
        <f t="shared" si="22"/>
        <v>Supreme Knight Frog</v>
      </c>
      <c r="J379" t="str">
        <f t="shared" si="22"/>
        <v>Supreme Knight Frog</v>
      </c>
      <c r="K379" t="str">
        <f t="shared" si="22"/>
        <v>Supreme Knight Frog</v>
      </c>
      <c r="L379" t="str">
        <f t="shared" si="22"/>
        <v>Supreme Knight Frog</v>
      </c>
      <c r="M379" t="str">
        <f t="shared" si="22"/>
        <v>Supreme Knight Frog</v>
      </c>
      <c r="N379" t="str">
        <f t="shared" si="22"/>
        <v>Supreme Knight Frog</v>
      </c>
      <c r="O379" t="str">
        <f t="shared" si="22"/>
        <v>Supreme Knight Frog</v>
      </c>
      <c r="P379" t="str">
        <f t="shared" si="22"/>
        <v>Supreme Knight Frog</v>
      </c>
      <c r="Q379" t="str">
        <f t="shared" si="22"/>
        <v>Supreme Knight Frog</v>
      </c>
      <c r="R379" t="str">
        <f t="shared" si="22"/>
        <v>Supreme Knight Frog</v>
      </c>
      <c r="S379" t="str">
        <f t="shared" si="22"/>
        <v>Supreme Knight Frog</v>
      </c>
    </row>
    <row r="380" spans="1:19" x14ac:dyDescent="0.3">
      <c r="A380" t="str">
        <f>Cartas!B380</f>
        <v>Swamp Ogre</v>
      </c>
      <c r="B380">
        <v>50</v>
      </c>
      <c r="C380" t="str">
        <f>IF(Cartas!I380="Chaos","Lich",IF(Cartas!I380="Aether","Samael",IF(Cartas!I380="Wyld","Gorc","Ursurio")))</f>
        <v>Lich</v>
      </c>
      <c r="D380">
        <v>6</v>
      </c>
      <c r="E380" t="str">
        <f t="shared" si="22"/>
        <v>Swamp Ogre</v>
      </c>
      <c r="F380" t="str">
        <f t="shared" si="22"/>
        <v>Swamp Ogre</v>
      </c>
      <c r="G380" t="str">
        <f t="shared" si="22"/>
        <v>Swamp Ogre</v>
      </c>
      <c r="H380" t="str">
        <f t="shared" si="22"/>
        <v>Swamp Ogre</v>
      </c>
      <c r="I380" t="str">
        <f t="shared" si="22"/>
        <v>Swamp Ogre</v>
      </c>
      <c r="J380" t="str">
        <f t="shared" si="22"/>
        <v>Swamp Ogre</v>
      </c>
      <c r="K380" t="str">
        <f t="shared" si="22"/>
        <v>Swamp Ogre</v>
      </c>
      <c r="L380" t="str">
        <f t="shared" si="22"/>
        <v>Swamp Ogre</v>
      </c>
      <c r="M380" t="str">
        <f t="shared" si="22"/>
        <v>Swamp Ogre</v>
      </c>
      <c r="N380" t="str">
        <f t="shared" si="22"/>
        <v>Swamp Ogre</v>
      </c>
      <c r="O380" t="str">
        <f t="shared" si="22"/>
        <v>Swamp Ogre</v>
      </c>
      <c r="P380" t="str">
        <f t="shared" si="22"/>
        <v>Swamp Ogre</v>
      </c>
      <c r="Q380" t="str">
        <f t="shared" si="22"/>
        <v>Swamp Ogre</v>
      </c>
      <c r="R380" t="str">
        <f t="shared" si="22"/>
        <v>Swamp Ogre</v>
      </c>
      <c r="S380" t="str">
        <f t="shared" si="22"/>
        <v>Swamp Ogre</v>
      </c>
    </row>
    <row r="381" spans="1:19" x14ac:dyDescent="0.3">
      <c r="A381" t="str">
        <f>Cartas!B381</f>
        <v>Swift Raptor</v>
      </c>
      <c r="B381">
        <v>50</v>
      </c>
      <c r="C381" t="str">
        <f>IF(Cartas!I381="Chaos","Lich",IF(Cartas!I381="Aether","Samael",IF(Cartas!I381="Wyld","Gorc","Ursurio")))</f>
        <v>Samael</v>
      </c>
      <c r="D381">
        <v>6</v>
      </c>
      <c r="E381" t="str">
        <f t="shared" si="22"/>
        <v>Swift Raptor</v>
      </c>
      <c r="F381" t="str">
        <f t="shared" si="22"/>
        <v>Swift Raptor</v>
      </c>
      <c r="G381" t="str">
        <f t="shared" si="22"/>
        <v>Swift Raptor</v>
      </c>
      <c r="H381" t="str">
        <f t="shared" si="22"/>
        <v>Swift Raptor</v>
      </c>
      <c r="I381" t="str">
        <f t="shared" si="22"/>
        <v>Swift Raptor</v>
      </c>
      <c r="J381" t="str">
        <f t="shared" si="22"/>
        <v>Swift Raptor</v>
      </c>
      <c r="K381" t="str">
        <f t="shared" si="22"/>
        <v>Swift Raptor</v>
      </c>
      <c r="L381" t="str">
        <f t="shared" si="22"/>
        <v>Swift Raptor</v>
      </c>
      <c r="M381" t="str">
        <f t="shared" si="22"/>
        <v>Swift Raptor</v>
      </c>
      <c r="N381" t="str">
        <f t="shared" si="22"/>
        <v>Swift Raptor</v>
      </c>
      <c r="O381" t="str">
        <f t="shared" si="22"/>
        <v>Swift Raptor</v>
      </c>
      <c r="P381" t="str">
        <f t="shared" si="22"/>
        <v>Swift Raptor</v>
      </c>
      <c r="Q381" t="str">
        <f t="shared" si="22"/>
        <v>Swift Raptor</v>
      </c>
      <c r="R381" t="str">
        <f t="shared" si="22"/>
        <v>Swift Raptor</v>
      </c>
      <c r="S381" t="str">
        <f t="shared" si="22"/>
        <v>Swift Raptor</v>
      </c>
    </row>
    <row r="382" spans="1:19" x14ac:dyDescent="0.3">
      <c r="A382" t="str">
        <f>Cartas!B382</f>
        <v>Swiftfoot Ranger</v>
      </c>
      <c r="B382">
        <v>50</v>
      </c>
      <c r="C382" t="str">
        <f>IF(Cartas!I382="Chaos","Lich",IF(Cartas!I382="Aether","Samael",IF(Cartas!I382="Wyld","Gorc","Ursurio")))</f>
        <v>Gorc</v>
      </c>
      <c r="D382">
        <v>6</v>
      </c>
      <c r="E382" t="str">
        <f t="shared" si="22"/>
        <v>Swiftfoot Ranger</v>
      </c>
      <c r="F382" t="str">
        <f t="shared" si="22"/>
        <v>Swiftfoot Ranger</v>
      </c>
      <c r="G382" t="str">
        <f t="shared" si="22"/>
        <v>Swiftfoot Ranger</v>
      </c>
      <c r="H382" t="str">
        <f t="shared" si="22"/>
        <v>Swiftfoot Ranger</v>
      </c>
      <c r="I382" t="str">
        <f t="shared" si="22"/>
        <v>Swiftfoot Ranger</v>
      </c>
      <c r="J382" t="str">
        <f t="shared" si="22"/>
        <v>Swiftfoot Ranger</v>
      </c>
      <c r="K382" t="str">
        <f t="shared" si="22"/>
        <v>Swiftfoot Ranger</v>
      </c>
      <c r="L382" t="str">
        <f t="shared" si="22"/>
        <v>Swiftfoot Ranger</v>
      </c>
      <c r="M382" t="str">
        <f t="shared" si="22"/>
        <v>Swiftfoot Ranger</v>
      </c>
      <c r="N382" t="str">
        <f t="shared" si="22"/>
        <v>Swiftfoot Ranger</v>
      </c>
      <c r="O382" t="str">
        <f t="shared" si="22"/>
        <v>Swiftfoot Ranger</v>
      </c>
      <c r="P382" t="str">
        <f t="shared" si="22"/>
        <v>Swiftfoot Ranger</v>
      </c>
      <c r="Q382" t="str">
        <f t="shared" si="22"/>
        <v>Swiftfoot Ranger</v>
      </c>
      <c r="R382" t="str">
        <f t="shared" si="22"/>
        <v>Swiftfoot Ranger</v>
      </c>
      <c r="S382" t="str">
        <f t="shared" si="22"/>
        <v>Swiftfoot Ranger</v>
      </c>
    </row>
    <row r="383" spans="1:19" x14ac:dyDescent="0.3">
      <c r="A383" t="str">
        <f>Cartas!B383</f>
        <v>Tadpole Warmage</v>
      </c>
      <c r="B383">
        <v>50</v>
      </c>
      <c r="C383" t="str">
        <f>IF(Cartas!I383="Chaos","Lich",IF(Cartas!I383="Aether","Samael",IF(Cartas!I383="Wyld","Gorc","Ursurio")))</f>
        <v>Gorc</v>
      </c>
      <c r="D383">
        <v>6</v>
      </c>
      <c r="E383" t="str">
        <f t="shared" si="22"/>
        <v>Tadpole Warmage</v>
      </c>
      <c r="F383" t="str">
        <f t="shared" si="22"/>
        <v>Tadpole Warmage</v>
      </c>
      <c r="G383" t="str">
        <f t="shared" si="22"/>
        <v>Tadpole Warmage</v>
      </c>
      <c r="H383" t="str">
        <f t="shared" si="22"/>
        <v>Tadpole Warmage</v>
      </c>
      <c r="I383" t="str">
        <f t="shared" si="22"/>
        <v>Tadpole Warmage</v>
      </c>
      <c r="J383" t="str">
        <f t="shared" si="22"/>
        <v>Tadpole Warmage</v>
      </c>
      <c r="K383" t="str">
        <f t="shared" si="22"/>
        <v>Tadpole Warmage</v>
      </c>
      <c r="L383" t="str">
        <f t="shared" si="22"/>
        <v>Tadpole Warmage</v>
      </c>
      <c r="M383" t="str">
        <f t="shared" si="22"/>
        <v>Tadpole Warmage</v>
      </c>
      <c r="N383" t="str">
        <f t="shared" si="22"/>
        <v>Tadpole Warmage</v>
      </c>
      <c r="O383" t="str">
        <f t="shared" si="22"/>
        <v>Tadpole Warmage</v>
      </c>
      <c r="P383" t="str">
        <f t="shared" si="22"/>
        <v>Tadpole Warmage</v>
      </c>
      <c r="Q383" t="str">
        <f t="shared" si="22"/>
        <v>Tadpole Warmage</v>
      </c>
      <c r="R383" t="str">
        <f t="shared" si="22"/>
        <v>Tadpole Warmage</v>
      </c>
      <c r="S383" t="str">
        <f t="shared" si="22"/>
        <v>Tadpole Warmage</v>
      </c>
    </row>
    <row r="384" spans="1:19" x14ac:dyDescent="0.3">
      <c r="A384" t="str">
        <f>Cartas!B384</f>
        <v>Tar Pit Shambler</v>
      </c>
      <c r="B384">
        <v>50</v>
      </c>
      <c r="C384" t="str">
        <f>IF(Cartas!I384="Chaos","Lich",IF(Cartas!I384="Aether","Samael",IF(Cartas!I384="Wyld","Gorc","Ursurio")))</f>
        <v>Lich</v>
      </c>
      <c r="D384">
        <v>6</v>
      </c>
      <c r="E384" t="str">
        <f t="shared" si="22"/>
        <v>Tar Pit Shambler</v>
      </c>
      <c r="F384" t="str">
        <f t="shared" si="22"/>
        <v>Tar Pit Shambler</v>
      </c>
      <c r="G384" t="str">
        <f t="shared" si="22"/>
        <v>Tar Pit Shambler</v>
      </c>
      <c r="H384" t="str">
        <f t="shared" si="22"/>
        <v>Tar Pit Shambler</v>
      </c>
      <c r="I384" t="str">
        <f t="shared" si="22"/>
        <v>Tar Pit Shambler</v>
      </c>
      <c r="J384" t="str">
        <f t="shared" si="22"/>
        <v>Tar Pit Shambler</v>
      </c>
      <c r="K384" t="str">
        <f t="shared" si="22"/>
        <v>Tar Pit Shambler</v>
      </c>
      <c r="L384" t="str">
        <f t="shared" si="22"/>
        <v>Tar Pit Shambler</v>
      </c>
      <c r="M384" t="str">
        <f t="shared" si="22"/>
        <v>Tar Pit Shambler</v>
      </c>
      <c r="N384" t="str">
        <f t="shared" si="22"/>
        <v>Tar Pit Shambler</v>
      </c>
      <c r="O384" t="str">
        <f t="shared" si="22"/>
        <v>Tar Pit Shambler</v>
      </c>
      <c r="P384" t="str">
        <f t="shared" si="22"/>
        <v>Tar Pit Shambler</v>
      </c>
      <c r="Q384" t="str">
        <f t="shared" si="22"/>
        <v>Tar Pit Shambler</v>
      </c>
      <c r="R384" t="str">
        <f t="shared" si="22"/>
        <v>Tar Pit Shambler</v>
      </c>
      <c r="S384" t="str">
        <f t="shared" si="22"/>
        <v>Tar Pit Shambler</v>
      </c>
    </row>
    <row r="385" spans="1:19" x14ac:dyDescent="0.3">
      <c r="A385" t="str">
        <f>Cartas!B385</f>
        <v>Tar Pit Stalker</v>
      </c>
      <c r="B385">
        <v>50</v>
      </c>
      <c r="C385" t="str">
        <f>IF(Cartas!I385="Chaos","Lich",IF(Cartas!I385="Aether","Samael",IF(Cartas!I385="Wyld","Gorc","Ursurio")))</f>
        <v>Lich</v>
      </c>
      <c r="D385">
        <v>6</v>
      </c>
      <c r="E385" t="str">
        <f t="shared" si="22"/>
        <v>Tar Pit Stalker</v>
      </c>
      <c r="F385" t="str">
        <f t="shared" si="22"/>
        <v>Tar Pit Stalker</v>
      </c>
      <c r="G385" t="str">
        <f t="shared" si="22"/>
        <v>Tar Pit Stalker</v>
      </c>
      <c r="H385" t="str">
        <f t="shared" si="22"/>
        <v>Tar Pit Stalker</v>
      </c>
      <c r="I385" t="str">
        <f t="shared" si="22"/>
        <v>Tar Pit Stalker</v>
      </c>
      <c r="J385" t="str">
        <f t="shared" si="22"/>
        <v>Tar Pit Stalker</v>
      </c>
      <c r="K385" t="str">
        <f t="shared" si="22"/>
        <v>Tar Pit Stalker</v>
      </c>
      <c r="L385" t="str">
        <f t="shared" si="22"/>
        <v>Tar Pit Stalker</v>
      </c>
      <c r="M385" t="str">
        <f t="shared" si="22"/>
        <v>Tar Pit Stalker</v>
      </c>
      <c r="N385" t="str">
        <f t="shared" si="22"/>
        <v>Tar Pit Stalker</v>
      </c>
      <c r="O385" t="str">
        <f t="shared" si="22"/>
        <v>Tar Pit Stalker</v>
      </c>
      <c r="P385" t="str">
        <f t="shared" si="22"/>
        <v>Tar Pit Stalker</v>
      </c>
      <c r="Q385" t="str">
        <f t="shared" si="22"/>
        <v>Tar Pit Stalker</v>
      </c>
      <c r="R385" t="str">
        <f t="shared" si="22"/>
        <v>Tar Pit Stalker</v>
      </c>
      <c r="S385" t="str">
        <f t="shared" si="22"/>
        <v>Tar Pit Stalker</v>
      </c>
    </row>
    <row r="386" spans="1:19" x14ac:dyDescent="0.3">
      <c r="A386" t="str">
        <f>Cartas!B386</f>
        <v>Tar Pit Swallower</v>
      </c>
      <c r="B386">
        <v>50</v>
      </c>
      <c r="C386" t="str">
        <f>IF(Cartas!I386="Chaos","Lich",IF(Cartas!I386="Aether","Samael",IF(Cartas!I386="Wyld","Gorc","Ursurio")))</f>
        <v>Lich</v>
      </c>
      <c r="D386">
        <v>6</v>
      </c>
      <c r="E386" t="str">
        <f t="shared" si="22"/>
        <v>Tar Pit Swallower</v>
      </c>
      <c r="F386" t="str">
        <f t="shared" si="22"/>
        <v>Tar Pit Swallower</v>
      </c>
      <c r="G386" t="str">
        <f t="shared" si="22"/>
        <v>Tar Pit Swallower</v>
      </c>
      <c r="H386" t="str">
        <f t="shared" si="22"/>
        <v>Tar Pit Swallower</v>
      </c>
      <c r="I386" t="str">
        <f t="shared" si="22"/>
        <v>Tar Pit Swallower</v>
      </c>
      <c r="J386" t="str">
        <f t="shared" si="22"/>
        <v>Tar Pit Swallower</v>
      </c>
      <c r="K386" t="str">
        <f t="shared" si="22"/>
        <v>Tar Pit Swallower</v>
      </c>
      <c r="L386" t="str">
        <f t="shared" si="22"/>
        <v>Tar Pit Swallower</v>
      </c>
      <c r="M386" t="str">
        <f t="shared" si="22"/>
        <v>Tar Pit Swallower</v>
      </c>
      <c r="N386" t="str">
        <f t="shared" si="22"/>
        <v>Tar Pit Swallower</v>
      </c>
      <c r="O386" t="str">
        <f t="shared" si="22"/>
        <v>Tar Pit Swallower</v>
      </c>
      <c r="P386" t="str">
        <f t="shared" si="22"/>
        <v>Tar Pit Swallower</v>
      </c>
      <c r="Q386" t="str">
        <f t="shared" si="22"/>
        <v>Tar Pit Swallower</v>
      </c>
      <c r="R386" t="str">
        <f t="shared" si="22"/>
        <v>Tar Pit Swallower</v>
      </c>
      <c r="S386" t="str">
        <f t="shared" si="22"/>
        <v>Tar Pit Swallower</v>
      </c>
    </row>
    <row r="387" spans="1:19" x14ac:dyDescent="0.3">
      <c r="A387" t="str">
        <f>Cartas!B387</f>
        <v>Thorned Rakken</v>
      </c>
      <c r="B387">
        <v>50</v>
      </c>
      <c r="C387" t="str">
        <f>IF(Cartas!I387="Chaos","Lich",IF(Cartas!I387="Aether","Samael",IF(Cartas!I387="Wyld","Gorc","Ursurio")))</f>
        <v>Lich</v>
      </c>
      <c r="D387">
        <v>6</v>
      </c>
      <c r="E387" t="str">
        <f t="shared" si="22"/>
        <v>Thorned Rakken</v>
      </c>
      <c r="F387" t="str">
        <f t="shared" si="22"/>
        <v>Thorned Rakken</v>
      </c>
      <c r="G387" t="str">
        <f t="shared" si="22"/>
        <v>Thorned Rakken</v>
      </c>
      <c r="H387" t="str">
        <f t="shared" si="22"/>
        <v>Thorned Rakken</v>
      </c>
      <c r="I387" t="str">
        <f t="shared" si="22"/>
        <v>Thorned Rakken</v>
      </c>
      <c r="J387" t="str">
        <f t="shared" si="22"/>
        <v>Thorned Rakken</v>
      </c>
      <c r="K387" t="str">
        <f t="shared" si="22"/>
        <v>Thorned Rakken</v>
      </c>
      <c r="L387" t="str">
        <f t="shared" si="22"/>
        <v>Thorned Rakken</v>
      </c>
      <c r="M387" t="str">
        <f t="shared" si="22"/>
        <v>Thorned Rakken</v>
      </c>
      <c r="N387" t="str">
        <f t="shared" si="22"/>
        <v>Thorned Rakken</v>
      </c>
      <c r="O387" t="str">
        <f t="shared" si="22"/>
        <v>Thorned Rakken</v>
      </c>
      <c r="P387" t="str">
        <f t="shared" si="22"/>
        <v>Thorned Rakken</v>
      </c>
      <c r="Q387" t="str">
        <f t="shared" si="22"/>
        <v>Thorned Rakken</v>
      </c>
      <c r="R387" t="str">
        <f t="shared" si="22"/>
        <v>Thorned Rakken</v>
      </c>
      <c r="S387" t="str">
        <f t="shared" si="22"/>
        <v>Thorned Rakken</v>
      </c>
    </row>
    <row r="388" spans="1:19" x14ac:dyDescent="0.3">
      <c r="A388" t="str">
        <f>Cartas!B388</f>
        <v>Thousand Arm Demon</v>
      </c>
      <c r="B388">
        <v>50</v>
      </c>
      <c r="C388" t="str">
        <f>IF(Cartas!I388="Chaos","Lich",IF(Cartas!I388="Aether","Samael",IF(Cartas!I388="Wyld","Gorc","Ursurio")))</f>
        <v>Lich</v>
      </c>
      <c r="D388">
        <v>6</v>
      </c>
      <c r="E388" t="str">
        <f t="shared" si="22"/>
        <v>Thousand Arm Demon</v>
      </c>
      <c r="F388" t="str">
        <f t="shared" si="22"/>
        <v>Thousand Arm Demon</v>
      </c>
      <c r="G388" t="str">
        <f t="shared" si="22"/>
        <v>Thousand Arm Demon</v>
      </c>
      <c r="H388" t="str">
        <f t="shared" si="22"/>
        <v>Thousand Arm Demon</v>
      </c>
      <c r="I388" t="str">
        <f t="shared" si="22"/>
        <v>Thousand Arm Demon</v>
      </c>
      <c r="J388" t="str">
        <f t="shared" si="22"/>
        <v>Thousand Arm Demon</v>
      </c>
      <c r="K388" t="str">
        <f t="shared" si="22"/>
        <v>Thousand Arm Demon</v>
      </c>
      <c r="L388" t="str">
        <f t="shared" si="22"/>
        <v>Thousand Arm Demon</v>
      </c>
      <c r="M388" t="str">
        <f t="shared" si="22"/>
        <v>Thousand Arm Demon</v>
      </c>
      <c r="N388" t="str">
        <f t="shared" si="22"/>
        <v>Thousand Arm Demon</v>
      </c>
      <c r="O388" t="str">
        <f t="shared" si="22"/>
        <v>Thousand Arm Demon</v>
      </c>
      <c r="P388" t="str">
        <f t="shared" si="22"/>
        <v>Thousand Arm Demon</v>
      </c>
      <c r="Q388" t="str">
        <f t="shared" si="22"/>
        <v>Thousand Arm Demon</v>
      </c>
      <c r="R388" t="str">
        <f t="shared" si="22"/>
        <v>Thousand Arm Demon</v>
      </c>
      <c r="S388" t="str">
        <f t="shared" si="22"/>
        <v>Thousand Arm Demon</v>
      </c>
    </row>
    <row r="389" spans="1:19" x14ac:dyDescent="0.3">
      <c r="A389" t="str">
        <f>Cartas!B389</f>
        <v>Thousand Arm Fiend</v>
      </c>
      <c r="B389">
        <v>50</v>
      </c>
      <c r="C389" t="str">
        <f>IF(Cartas!I389="Chaos","Lich",IF(Cartas!I389="Aether","Samael",IF(Cartas!I389="Wyld","Gorc","Ursurio")))</f>
        <v>Lich</v>
      </c>
      <c r="D389">
        <v>6</v>
      </c>
      <c r="E389" t="str">
        <f t="shared" si="22"/>
        <v>Thousand Arm Fiend</v>
      </c>
      <c r="F389" t="str">
        <f t="shared" si="22"/>
        <v>Thousand Arm Fiend</v>
      </c>
      <c r="G389" t="str">
        <f t="shared" si="22"/>
        <v>Thousand Arm Fiend</v>
      </c>
      <c r="H389" t="str">
        <f t="shared" si="22"/>
        <v>Thousand Arm Fiend</v>
      </c>
      <c r="I389" t="str">
        <f t="shared" si="22"/>
        <v>Thousand Arm Fiend</v>
      </c>
      <c r="J389" t="str">
        <f t="shared" si="22"/>
        <v>Thousand Arm Fiend</v>
      </c>
      <c r="K389" t="str">
        <f t="shared" si="22"/>
        <v>Thousand Arm Fiend</v>
      </c>
      <c r="L389" t="str">
        <f t="shared" si="22"/>
        <v>Thousand Arm Fiend</v>
      </c>
      <c r="M389" t="str">
        <f t="shared" si="22"/>
        <v>Thousand Arm Fiend</v>
      </c>
      <c r="N389" t="str">
        <f t="shared" si="22"/>
        <v>Thousand Arm Fiend</v>
      </c>
      <c r="O389" t="str">
        <f t="shared" si="22"/>
        <v>Thousand Arm Fiend</v>
      </c>
      <c r="P389" t="str">
        <f t="shared" si="22"/>
        <v>Thousand Arm Fiend</v>
      </c>
      <c r="Q389" t="str">
        <f t="shared" si="22"/>
        <v>Thousand Arm Fiend</v>
      </c>
      <c r="R389" t="str">
        <f t="shared" si="22"/>
        <v>Thousand Arm Fiend</v>
      </c>
      <c r="S389" t="str">
        <f t="shared" si="22"/>
        <v>Thousand Arm Fiend</v>
      </c>
    </row>
    <row r="390" spans="1:19" x14ac:dyDescent="0.3">
      <c r="A390" t="str">
        <f>Cartas!B390</f>
        <v>Thousand arm Hellion</v>
      </c>
      <c r="B390">
        <v>50</v>
      </c>
      <c r="C390" t="str">
        <f>IF(Cartas!I390="Chaos","Lich",IF(Cartas!I390="Aether","Samael",IF(Cartas!I390="Wyld","Gorc","Ursurio")))</f>
        <v>Lich</v>
      </c>
      <c r="D390">
        <v>6</v>
      </c>
      <c r="E390" t="str">
        <f t="shared" si="22"/>
        <v>Thousand arm Hellion</v>
      </c>
      <c r="F390" t="str">
        <f t="shared" si="22"/>
        <v>Thousand arm Hellion</v>
      </c>
      <c r="G390" t="str">
        <f t="shared" si="22"/>
        <v>Thousand arm Hellion</v>
      </c>
      <c r="H390" t="str">
        <f t="shared" si="22"/>
        <v>Thousand arm Hellion</v>
      </c>
      <c r="I390" t="str">
        <f t="shared" si="22"/>
        <v>Thousand arm Hellion</v>
      </c>
      <c r="J390" t="str">
        <f t="shared" si="22"/>
        <v>Thousand arm Hellion</v>
      </c>
      <c r="K390" t="str">
        <f t="shared" si="22"/>
        <v>Thousand arm Hellion</v>
      </c>
      <c r="L390" t="str">
        <f t="shared" si="22"/>
        <v>Thousand arm Hellion</v>
      </c>
      <c r="M390" t="str">
        <f t="shared" si="22"/>
        <v>Thousand arm Hellion</v>
      </c>
      <c r="N390" t="str">
        <f t="shared" si="22"/>
        <v>Thousand arm Hellion</v>
      </c>
      <c r="O390" t="str">
        <f t="shared" si="22"/>
        <v>Thousand arm Hellion</v>
      </c>
      <c r="P390" t="str">
        <f t="shared" si="22"/>
        <v>Thousand arm Hellion</v>
      </c>
      <c r="Q390" t="str">
        <f t="shared" si="22"/>
        <v>Thousand arm Hellion</v>
      </c>
      <c r="R390" t="str">
        <f t="shared" si="22"/>
        <v>Thousand arm Hellion</v>
      </c>
      <c r="S390" t="str">
        <f t="shared" si="22"/>
        <v>Thousand arm Hellion</v>
      </c>
    </row>
    <row r="391" spans="1:19" x14ac:dyDescent="0.3">
      <c r="A391" t="str">
        <f>Cartas!B391</f>
        <v>Thunder Drake</v>
      </c>
      <c r="B391">
        <v>50</v>
      </c>
      <c r="C391" t="str">
        <f>IF(Cartas!I391="Chaos","Lich",IF(Cartas!I391="Aether","Samael",IF(Cartas!I391="Wyld","Gorc","Ursurio")))</f>
        <v>Samael</v>
      </c>
      <c r="D391">
        <v>6</v>
      </c>
      <c r="E391" t="str">
        <f t="shared" ref="E391:S407" si="23">$A391</f>
        <v>Thunder Drake</v>
      </c>
      <c r="F391" t="str">
        <f t="shared" si="23"/>
        <v>Thunder Drake</v>
      </c>
      <c r="G391" t="str">
        <f t="shared" si="23"/>
        <v>Thunder Drake</v>
      </c>
      <c r="H391" t="str">
        <f t="shared" si="23"/>
        <v>Thunder Drake</v>
      </c>
      <c r="I391" t="str">
        <f t="shared" si="23"/>
        <v>Thunder Drake</v>
      </c>
      <c r="J391" t="str">
        <f t="shared" si="23"/>
        <v>Thunder Drake</v>
      </c>
      <c r="K391" t="str">
        <f t="shared" si="23"/>
        <v>Thunder Drake</v>
      </c>
      <c r="L391" t="str">
        <f t="shared" si="23"/>
        <v>Thunder Drake</v>
      </c>
      <c r="M391" t="str">
        <f t="shared" si="23"/>
        <v>Thunder Drake</v>
      </c>
      <c r="N391" t="str">
        <f t="shared" si="23"/>
        <v>Thunder Drake</v>
      </c>
      <c r="O391" t="str">
        <f t="shared" si="23"/>
        <v>Thunder Drake</v>
      </c>
      <c r="P391" t="str">
        <f t="shared" si="23"/>
        <v>Thunder Drake</v>
      </c>
      <c r="Q391" t="str">
        <f t="shared" si="23"/>
        <v>Thunder Drake</v>
      </c>
      <c r="R391" t="str">
        <f t="shared" si="23"/>
        <v>Thunder Drake</v>
      </c>
      <c r="S391" t="str">
        <f t="shared" si="23"/>
        <v>Thunder Drake</v>
      </c>
    </row>
    <row r="392" spans="1:19" x14ac:dyDescent="0.3">
      <c r="A392" t="str">
        <f>Cartas!B392</f>
        <v>Thunder Elemental</v>
      </c>
      <c r="B392">
        <v>50</v>
      </c>
      <c r="C392" t="str">
        <f>IF(Cartas!I392="Chaos","Lich",IF(Cartas!I392="Aether","Samael",IF(Cartas!I392="Wyld","Gorc","Ursurio")))</f>
        <v>Samael</v>
      </c>
      <c r="D392">
        <v>6</v>
      </c>
      <c r="E392" t="str">
        <f t="shared" si="23"/>
        <v>Thunder Elemental</v>
      </c>
      <c r="F392" t="str">
        <f t="shared" si="23"/>
        <v>Thunder Elemental</v>
      </c>
      <c r="G392" t="str">
        <f t="shared" si="23"/>
        <v>Thunder Elemental</v>
      </c>
      <c r="H392" t="str">
        <f t="shared" si="23"/>
        <v>Thunder Elemental</v>
      </c>
      <c r="I392" t="str">
        <f t="shared" si="23"/>
        <v>Thunder Elemental</v>
      </c>
      <c r="J392" t="str">
        <f t="shared" si="23"/>
        <v>Thunder Elemental</v>
      </c>
      <c r="K392" t="str">
        <f t="shared" si="23"/>
        <v>Thunder Elemental</v>
      </c>
      <c r="L392" t="str">
        <f t="shared" si="23"/>
        <v>Thunder Elemental</v>
      </c>
      <c r="M392" t="str">
        <f t="shared" si="23"/>
        <v>Thunder Elemental</v>
      </c>
      <c r="N392" t="str">
        <f t="shared" si="23"/>
        <v>Thunder Elemental</v>
      </c>
      <c r="O392" t="str">
        <f t="shared" si="23"/>
        <v>Thunder Elemental</v>
      </c>
      <c r="P392" t="str">
        <f t="shared" si="23"/>
        <v>Thunder Elemental</v>
      </c>
      <c r="Q392" t="str">
        <f t="shared" si="23"/>
        <v>Thunder Elemental</v>
      </c>
      <c r="R392" t="str">
        <f t="shared" si="23"/>
        <v>Thunder Elemental</v>
      </c>
      <c r="S392" t="str">
        <f t="shared" si="23"/>
        <v>Thunder Elemental</v>
      </c>
    </row>
    <row r="393" spans="1:19" x14ac:dyDescent="0.3">
      <c r="A393" t="str">
        <f>Cartas!B393</f>
        <v>Thunderhead Giant</v>
      </c>
      <c r="B393">
        <v>50</v>
      </c>
      <c r="C393" t="str">
        <f>IF(Cartas!I393="Chaos","Lich",IF(Cartas!I393="Aether","Samael",IF(Cartas!I393="Wyld","Gorc","Ursurio")))</f>
        <v>Samael</v>
      </c>
      <c r="D393">
        <v>6</v>
      </c>
      <c r="E393" t="str">
        <f t="shared" si="23"/>
        <v>Thunderhead Giant</v>
      </c>
      <c r="F393" t="str">
        <f t="shared" si="23"/>
        <v>Thunderhead Giant</v>
      </c>
      <c r="G393" t="str">
        <f t="shared" si="23"/>
        <v>Thunderhead Giant</v>
      </c>
      <c r="H393" t="str">
        <f t="shared" si="23"/>
        <v>Thunderhead Giant</v>
      </c>
      <c r="I393" t="str">
        <f t="shared" si="23"/>
        <v>Thunderhead Giant</v>
      </c>
      <c r="J393" t="str">
        <f t="shared" si="23"/>
        <v>Thunderhead Giant</v>
      </c>
      <c r="K393" t="str">
        <f t="shared" si="23"/>
        <v>Thunderhead Giant</v>
      </c>
      <c r="L393" t="str">
        <f t="shared" si="23"/>
        <v>Thunderhead Giant</v>
      </c>
      <c r="M393" t="str">
        <f t="shared" si="23"/>
        <v>Thunderhead Giant</v>
      </c>
      <c r="N393" t="str">
        <f t="shared" si="23"/>
        <v>Thunderhead Giant</v>
      </c>
      <c r="O393" t="str">
        <f t="shared" si="23"/>
        <v>Thunderhead Giant</v>
      </c>
      <c r="P393" t="str">
        <f t="shared" si="23"/>
        <v>Thunderhead Giant</v>
      </c>
      <c r="Q393" t="str">
        <f t="shared" si="23"/>
        <v>Thunderhead Giant</v>
      </c>
      <c r="R393" t="str">
        <f t="shared" si="23"/>
        <v>Thunderhead Giant</v>
      </c>
      <c r="S393" t="str">
        <f t="shared" si="23"/>
        <v>Thunderhead Giant</v>
      </c>
    </row>
    <row r="394" spans="1:19" x14ac:dyDescent="0.3">
      <c r="A394" t="str">
        <f>Cartas!B394</f>
        <v>Tide elemental</v>
      </c>
      <c r="B394">
        <v>50</v>
      </c>
      <c r="C394" t="str">
        <f>IF(Cartas!I394="Chaos","Lich",IF(Cartas!I394="Aether","Samael",IF(Cartas!I394="Wyld","Gorc","Ursurio")))</f>
        <v>Gorc</v>
      </c>
      <c r="D394">
        <v>6</v>
      </c>
      <c r="E394" t="str">
        <f t="shared" si="23"/>
        <v>Tide elemental</v>
      </c>
      <c r="F394" t="str">
        <f t="shared" si="23"/>
        <v>Tide elemental</v>
      </c>
      <c r="G394" t="str">
        <f t="shared" si="23"/>
        <v>Tide elemental</v>
      </c>
      <c r="H394" t="str">
        <f t="shared" si="23"/>
        <v>Tide elemental</v>
      </c>
      <c r="I394" t="str">
        <f t="shared" si="23"/>
        <v>Tide elemental</v>
      </c>
      <c r="J394" t="str">
        <f t="shared" si="23"/>
        <v>Tide elemental</v>
      </c>
      <c r="K394" t="str">
        <f t="shared" si="23"/>
        <v>Tide elemental</v>
      </c>
      <c r="L394" t="str">
        <f t="shared" si="23"/>
        <v>Tide elemental</v>
      </c>
      <c r="M394" t="str">
        <f t="shared" si="23"/>
        <v>Tide elemental</v>
      </c>
      <c r="N394" t="str">
        <f t="shared" si="23"/>
        <v>Tide elemental</v>
      </c>
      <c r="O394" t="str">
        <f t="shared" si="23"/>
        <v>Tide elemental</v>
      </c>
      <c r="P394" t="str">
        <f t="shared" si="23"/>
        <v>Tide elemental</v>
      </c>
      <c r="Q394" t="str">
        <f t="shared" si="23"/>
        <v>Tide elemental</v>
      </c>
      <c r="R394" t="str">
        <f t="shared" si="23"/>
        <v>Tide elemental</v>
      </c>
      <c r="S394" t="str">
        <f t="shared" si="23"/>
        <v>Tide elemental</v>
      </c>
    </row>
    <row r="395" spans="1:19" x14ac:dyDescent="0.3">
      <c r="A395" t="str">
        <f>Cartas!B395</f>
        <v>Titan of Fire</v>
      </c>
      <c r="B395">
        <v>50</v>
      </c>
      <c r="C395" t="str">
        <f>IF(Cartas!I395="Chaos","Lich",IF(Cartas!I395="Aether","Samael",IF(Cartas!I395="Wyld","Gorc","Ursurio")))</f>
        <v>Lich</v>
      </c>
      <c r="D395">
        <v>6</v>
      </c>
      <c r="E395" t="str">
        <f t="shared" si="23"/>
        <v>Titan of Fire</v>
      </c>
      <c r="F395" t="str">
        <f t="shared" si="23"/>
        <v>Titan of Fire</v>
      </c>
      <c r="G395" t="str">
        <f t="shared" si="23"/>
        <v>Titan of Fire</v>
      </c>
      <c r="H395" t="str">
        <f t="shared" si="23"/>
        <v>Titan of Fire</v>
      </c>
      <c r="I395" t="str">
        <f t="shared" si="23"/>
        <v>Titan of Fire</v>
      </c>
      <c r="J395" t="str">
        <f t="shared" si="23"/>
        <v>Titan of Fire</v>
      </c>
      <c r="K395" t="str">
        <f t="shared" si="23"/>
        <v>Titan of Fire</v>
      </c>
      <c r="L395" t="str">
        <f t="shared" si="23"/>
        <v>Titan of Fire</v>
      </c>
      <c r="M395" t="str">
        <f t="shared" si="23"/>
        <v>Titan of Fire</v>
      </c>
      <c r="N395" t="str">
        <f t="shared" si="23"/>
        <v>Titan of Fire</v>
      </c>
      <c r="O395" t="str">
        <f t="shared" si="23"/>
        <v>Titan of Fire</v>
      </c>
      <c r="P395" t="str">
        <f t="shared" si="23"/>
        <v>Titan of Fire</v>
      </c>
      <c r="Q395" t="str">
        <f t="shared" si="23"/>
        <v>Titan of Fire</v>
      </c>
      <c r="R395" t="str">
        <f t="shared" si="23"/>
        <v>Titan of Fire</v>
      </c>
      <c r="S395" t="str">
        <f t="shared" si="23"/>
        <v>Titan of Fire</v>
      </c>
    </row>
    <row r="396" spans="1:19" x14ac:dyDescent="0.3">
      <c r="A396" t="str">
        <f>Cartas!B396</f>
        <v>Titan of Inferno</v>
      </c>
      <c r="B396">
        <v>50</v>
      </c>
      <c r="C396" t="str">
        <f>IF(Cartas!I396="Chaos","Lich",IF(Cartas!I396="Aether","Samael",IF(Cartas!I396="Wyld","Gorc","Ursurio")))</f>
        <v>Lich</v>
      </c>
      <c r="D396">
        <v>6</v>
      </c>
      <c r="E396" t="str">
        <f t="shared" si="23"/>
        <v>Titan of Inferno</v>
      </c>
      <c r="F396" t="str">
        <f t="shared" si="23"/>
        <v>Titan of Inferno</v>
      </c>
      <c r="G396" t="str">
        <f t="shared" si="23"/>
        <v>Titan of Inferno</v>
      </c>
      <c r="H396" t="str">
        <f t="shared" si="23"/>
        <v>Titan of Inferno</v>
      </c>
      <c r="I396" t="str">
        <f t="shared" si="23"/>
        <v>Titan of Inferno</v>
      </c>
      <c r="J396" t="str">
        <f t="shared" si="23"/>
        <v>Titan of Inferno</v>
      </c>
      <c r="K396" t="str">
        <f t="shared" si="23"/>
        <v>Titan of Inferno</v>
      </c>
      <c r="L396" t="str">
        <f t="shared" si="23"/>
        <v>Titan of Inferno</v>
      </c>
      <c r="M396" t="str">
        <f t="shared" si="23"/>
        <v>Titan of Inferno</v>
      </c>
      <c r="N396" t="str">
        <f t="shared" si="23"/>
        <v>Titan of Inferno</v>
      </c>
      <c r="O396" t="str">
        <f t="shared" si="23"/>
        <v>Titan of Inferno</v>
      </c>
      <c r="P396" t="str">
        <f t="shared" si="23"/>
        <v>Titan of Inferno</v>
      </c>
      <c r="Q396" t="str">
        <f t="shared" si="23"/>
        <v>Titan of Inferno</v>
      </c>
      <c r="R396" t="str">
        <f t="shared" si="23"/>
        <v>Titan of Inferno</v>
      </c>
      <c r="S396" t="str">
        <f t="shared" si="23"/>
        <v>Titan of Inferno</v>
      </c>
    </row>
    <row r="397" spans="1:19" x14ac:dyDescent="0.3">
      <c r="A397" t="str">
        <f>Cartas!B397</f>
        <v>Titan of Scorch</v>
      </c>
      <c r="B397">
        <v>50</v>
      </c>
      <c r="C397" t="str">
        <f>IF(Cartas!I397="Chaos","Lich",IF(Cartas!I397="Aether","Samael",IF(Cartas!I397="Wyld","Gorc","Ursurio")))</f>
        <v>Lich</v>
      </c>
      <c r="D397">
        <v>6</v>
      </c>
      <c r="E397" t="str">
        <f t="shared" si="23"/>
        <v>Titan of Scorch</v>
      </c>
      <c r="F397" t="str">
        <f t="shared" si="23"/>
        <v>Titan of Scorch</v>
      </c>
      <c r="G397" t="str">
        <f t="shared" si="23"/>
        <v>Titan of Scorch</v>
      </c>
      <c r="H397" t="str">
        <f t="shared" si="23"/>
        <v>Titan of Scorch</v>
      </c>
      <c r="I397" t="str">
        <f t="shared" si="23"/>
        <v>Titan of Scorch</v>
      </c>
      <c r="J397" t="str">
        <f t="shared" si="23"/>
        <v>Titan of Scorch</v>
      </c>
      <c r="K397" t="str">
        <f t="shared" si="23"/>
        <v>Titan of Scorch</v>
      </c>
      <c r="L397" t="str">
        <f t="shared" si="23"/>
        <v>Titan of Scorch</v>
      </c>
      <c r="M397" t="str">
        <f t="shared" si="23"/>
        <v>Titan of Scorch</v>
      </c>
      <c r="N397" t="str">
        <f t="shared" si="23"/>
        <v>Titan of Scorch</v>
      </c>
      <c r="O397" t="str">
        <f t="shared" si="23"/>
        <v>Titan of Scorch</v>
      </c>
      <c r="P397" t="str">
        <f t="shared" si="23"/>
        <v>Titan of Scorch</v>
      </c>
      <c r="Q397" t="str">
        <f t="shared" si="23"/>
        <v>Titan of Scorch</v>
      </c>
      <c r="R397" t="str">
        <f t="shared" si="23"/>
        <v>Titan of Scorch</v>
      </c>
      <c r="S397" t="str">
        <f t="shared" si="23"/>
        <v>Titan of Scorch</v>
      </c>
    </row>
    <row r="398" spans="1:19" x14ac:dyDescent="0.3">
      <c r="A398" t="str">
        <f>Cartas!B398</f>
        <v>Toad Metalwarrior</v>
      </c>
      <c r="B398">
        <v>50</v>
      </c>
      <c r="C398" t="str">
        <f>IF(Cartas!I398="Chaos","Lich",IF(Cartas!I398="Aether","Samael",IF(Cartas!I398="Wyld","Gorc","Ursurio")))</f>
        <v>Gorc</v>
      </c>
      <c r="D398">
        <v>6</v>
      </c>
      <c r="E398" t="str">
        <f t="shared" si="23"/>
        <v>Toad Metalwarrior</v>
      </c>
      <c r="F398" t="str">
        <f t="shared" si="23"/>
        <v>Toad Metalwarrior</v>
      </c>
      <c r="G398" t="str">
        <f t="shared" si="23"/>
        <v>Toad Metalwarrior</v>
      </c>
      <c r="H398" t="str">
        <f t="shared" si="23"/>
        <v>Toad Metalwarrior</v>
      </c>
      <c r="I398" t="str">
        <f t="shared" si="23"/>
        <v>Toad Metalwarrior</v>
      </c>
      <c r="J398" t="str">
        <f t="shared" si="23"/>
        <v>Toad Metalwarrior</v>
      </c>
      <c r="K398" t="str">
        <f t="shared" si="23"/>
        <v>Toad Metalwarrior</v>
      </c>
      <c r="L398" t="str">
        <f t="shared" si="23"/>
        <v>Toad Metalwarrior</v>
      </c>
      <c r="M398" t="str">
        <f t="shared" si="23"/>
        <v>Toad Metalwarrior</v>
      </c>
      <c r="N398" t="str">
        <f t="shared" si="23"/>
        <v>Toad Metalwarrior</v>
      </c>
      <c r="O398" t="str">
        <f t="shared" si="23"/>
        <v>Toad Metalwarrior</v>
      </c>
      <c r="P398" t="str">
        <f t="shared" si="23"/>
        <v>Toad Metalwarrior</v>
      </c>
      <c r="Q398" t="str">
        <f t="shared" si="23"/>
        <v>Toad Metalwarrior</v>
      </c>
      <c r="R398" t="str">
        <f t="shared" si="23"/>
        <v>Toad Metalwarrior</v>
      </c>
      <c r="S398" t="str">
        <f t="shared" si="23"/>
        <v>Toad Metalwarrior</v>
      </c>
    </row>
    <row r="399" spans="1:19" x14ac:dyDescent="0.3">
      <c r="A399" t="str">
        <f>Cartas!B399</f>
        <v>Toad Steelwarrior</v>
      </c>
      <c r="B399">
        <v>50</v>
      </c>
      <c r="C399" t="str">
        <f>IF(Cartas!I399="Chaos","Lich",IF(Cartas!I399="Aether","Samael",IF(Cartas!I399="Wyld","Gorc","Ursurio")))</f>
        <v>Gorc</v>
      </c>
      <c r="D399">
        <v>6</v>
      </c>
      <c r="E399" t="str">
        <f t="shared" si="23"/>
        <v>Toad Steelwarrior</v>
      </c>
      <c r="F399" t="str">
        <f t="shared" si="23"/>
        <v>Toad Steelwarrior</v>
      </c>
      <c r="G399" t="str">
        <f t="shared" si="23"/>
        <v>Toad Steelwarrior</v>
      </c>
      <c r="H399" t="str">
        <f t="shared" si="23"/>
        <v>Toad Steelwarrior</v>
      </c>
      <c r="I399" t="str">
        <f t="shared" si="23"/>
        <v>Toad Steelwarrior</v>
      </c>
      <c r="J399" t="str">
        <f t="shared" si="23"/>
        <v>Toad Steelwarrior</v>
      </c>
      <c r="K399" t="str">
        <f t="shared" si="23"/>
        <v>Toad Steelwarrior</v>
      </c>
      <c r="L399" t="str">
        <f t="shared" si="23"/>
        <v>Toad Steelwarrior</v>
      </c>
      <c r="M399" t="str">
        <f t="shared" si="23"/>
        <v>Toad Steelwarrior</v>
      </c>
      <c r="N399" t="str">
        <f t="shared" si="23"/>
        <v>Toad Steelwarrior</v>
      </c>
      <c r="O399" t="str">
        <f t="shared" si="23"/>
        <v>Toad Steelwarrior</v>
      </c>
      <c r="P399" t="str">
        <f t="shared" si="23"/>
        <v>Toad Steelwarrior</v>
      </c>
      <c r="Q399" t="str">
        <f t="shared" si="23"/>
        <v>Toad Steelwarrior</v>
      </c>
      <c r="R399" t="str">
        <f t="shared" si="23"/>
        <v>Toad Steelwarrior</v>
      </c>
      <c r="S399" t="str">
        <f t="shared" si="23"/>
        <v>Toad Steelwarrior</v>
      </c>
    </row>
    <row r="400" spans="1:19" x14ac:dyDescent="0.3">
      <c r="A400" t="str">
        <f>Cartas!B400</f>
        <v>Toad Warrior</v>
      </c>
      <c r="B400">
        <v>50</v>
      </c>
      <c r="C400" t="str">
        <f>IF(Cartas!I400="Chaos","Lich",IF(Cartas!I400="Aether","Samael",IF(Cartas!I400="Wyld","Gorc","Ursurio")))</f>
        <v>Gorc</v>
      </c>
      <c r="D400">
        <v>6</v>
      </c>
      <c r="E400" t="str">
        <f t="shared" si="23"/>
        <v>Toad Warrior</v>
      </c>
      <c r="F400" t="str">
        <f t="shared" si="23"/>
        <v>Toad Warrior</v>
      </c>
      <c r="G400" t="str">
        <f t="shared" si="23"/>
        <v>Toad Warrior</v>
      </c>
      <c r="H400" t="str">
        <f t="shared" si="23"/>
        <v>Toad Warrior</v>
      </c>
      <c r="I400" t="str">
        <f t="shared" si="23"/>
        <v>Toad Warrior</v>
      </c>
      <c r="J400" t="str">
        <f t="shared" si="23"/>
        <v>Toad Warrior</v>
      </c>
      <c r="K400" t="str">
        <f t="shared" si="23"/>
        <v>Toad Warrior</v>
      </c>
      <c r="L400" t="str">
        <f t="shared" si="23"/>
        <v>Toad Warrior</v>
      </c>
      <c r="M400" t="str">
        <f t="shared" si="23"/>
        <v>Toad Warrior</v>
      </c>
      <c r="N400" t="str">
        <f t="shared" si="23"/>
        <v>Toad Warrior</v>
      </c>
      <c r="O400" t="str">
        <f t="shared" si="23"/>
        <v>Toad Warrior</v>
      </c>
      <c r="P400" t="str">
        <f t="shared" si="23"/>
        <v>Toad Warrior</v>
      </c>
      <c r="Q400" t="str">
        <f t="shared" si="23"/>
        <v>Toad Warrior</v>
      </c>
      <c r="R400" t="str">
        <f t="shared" si="23"/>
        <v>Toad Warrior</v>
      </c>
      <c r="S400" t="str">
        <f t="shared" si="23"/>
        <v>Toad Warrior</v>
      </c>
    </row>
    <row r="401" spans="1:19" x14ac:dyDescent="0.3">
      <c r="A401" t="str">
        <f>Cartas!B401</f>
        <v>Tormented Giant</v>
      </c>
      <c r="B401">
        <v>50</v>
      </c>
      <c r="C401" t="str">
        <f>IF(Cartas!I401="Chaos","Lich",IF(Cartas!I401="Aether","Samael",IF(Cartas!I401="Wyld","Gorc","Ursurio")))</f>
        <v>Lich</v>
      </c>
      <c r="D401">
        <v>6</v>
      </c>
      <c r="E401" t="str">
        <f t="shared" si="23"/>
        <v>Tormented Giant</v>
      </c>
      <c r="F401" t="str">
        <f t="shared" si="23"/>
        <v>Tormented Giant</v>
      </c>
      <c r="G401" t="str">
        <f t="shared" si="23"/>
        <v>Tormented Giant</v>
      </c>
      <c r="H401" t="str">
        <f t="shared" si="23"/>
        <v>Tormented Giant</v>
      </c>
      <c r="I401" t="str">
        <f t="shared" si="23"/>
        <v>Tormented Giant</v>
      </c>
      <c r="J401" t="str">
        <f t="shared" si="23"/>
        <v>Tormented Giant</v>
      </c>
      <c r="K401" t="str">
        <f t="shared" si="23"/>
        <v>Tormented Giant</v>
      </c>
      <c r="L401" t="str">
        <f t="shared" si="23"/>
        <v>Tormented Giant</v>
      </c>
      <c r="M401" t="str">
        <f t="shared" si="23"/>
        <v>Tormented Giant</v>
      </c>
      <c r="N401" t="str">
        <f t="shared" si="23"/>
        <v>Tormented Giant</v>
      </c>
      <c r="O401" t="str">
        <f t="shared" si="23"/>
        <v>Tormented Giant</v>
      </c>
      <c r="P401" t="str">
        <f t="shared" si="23"/>
        <v>Tormented Giant</v>
      </c>
      <c r="Q401" t="str">
        <f t="shared" si="23"/>
        <v>Tormented Giant</v>
      </c>
      <c r="R401" t="str">
        <f t="shared" si="23"/>
        <v>Tormented Giant</v>
      </c>
      <c r="S401" t="str">
        <f t="shared" si="23"/>
        <v>Tormented Giant</v>
      </c>
    </row>
    <row r="402" spans="1:19" x14ac:dyDescent="0.3">
      <c r="A402" t="str">
        <f>Cartas!B402</f>
        <v>Tornado Elemental</v>
      </c>
      <c r="B402">
        <v>50</v>
      </c>
      <c r="C402" t="str">
        <f>IF(Cartas!I402="Chaos","Lich",IF(Cartas!I402="Aether","Samael",IF(Cartas!I402="Wyld","Gorc","Ursurio")))</f>
        <v>Samael</v>
      </c>
      <c r="D402">
        <v>6</v>
      </c>
      <c r="E402" t="str">
        <f t="shared" si="23"/>
        <v>Tornado Elemental</v>
      </c>
      <c r="F402" t="str">
        <f t="shared" si="23"/>
        <v>Tornado Elemental</v>
      </c>
      <c r="G402" t="str">
        <f t="shared" si="23"/>
        <v>Tornado Elemental</v>
      </c>
      <c r="H402" t="str">
        <f t="shared" si="23"/>
        <v>Tornado Elemental</v>
      </c>
      <c r="I402" t="str">
        <f t="shared" si="23"/>
        <v>Tornado Elemental</v>
      </c>
      <c r="J402" t="str">
        <f t="shared" si="23"/>
        <v>Tornado Elemental</v>
      </c>
      <c r="K402" t="str">
        <f t="shared" si="23"/>
        <v>Tornado Elemental</v>
      </c>
      <c r="L402" t="str">
        <f t="shared" si="23"/>
        <v>Tornado Elemental</v>
      </c>
      <c r="M402" t="str">
        <f t="shared" si="23"/>
        <v>Tornado Elemental</v>
      </c>
      <c r="N402" t="str">
        <f t="shared" si="23"/>
        <v>Tornado Elemental</v>
      </c>
      <c r="O402" t="str">
        <f t="shared" si="23"/>
        <v>Tornado Elemental</v>
      </c>
      <c r="P402" t="str">
        <f t="shared" si="23"/>
        <v>Tornado Elemental</v>
      </c>
      <c r="Q402" t="str">
        <f t="shared" si="23"/>
        <v>Tornado Elemental</v>
      </c>
      <c r="R402" t="str">
        <f t="shared" si="23"/>
        <v>Tornado Elemental</v>
      </c>
      <c r="S402" t="str">
        <f t="shared" si="23"/>
        <v>Tornado Elemental</v>
      </c>
    </row>
    <row r="403" spans="1:19" x14ac:dyDescent="0.3">
      <c r="A403" t="str">
        <f>Cartas!B403</f>
        <v>Tower Spirit</v>
      </c>
      <c r="B403">
        <v>50</v>
      </c>
      <c r="C403" t="str">
        <f>IF(Cartas!I403="Chaos","Lich",IF(Cartas!I403="Aether","Samael",IF(Cartas!I403="Wyld","Gorc","Ursurio")))</f>
        <v>Samael</v>
      </c>
      <c r="D403">
        <v>6</v>
      </c>
      <c r="E403" t="str">
        <f t="shared" si="23"/>
        <v>Tower Spirit</v>
      </c>
      <c r="F403" t="str">
        <f t="shared" si="23"/>
        <v>Tower Spirit</v>
      </c>
      <c r="G403" t="str">
        <f t="shared" si="23"/>
        <v>Tower Spirit</v>
      </c>
      <c r="H403" t="str">
        <f t="shared" si="23"/>
        <v>Tower Spirit</v>
      </c>
      <c r="I403" t="str">
        <f t="shared" si="23"/>
        <v>Tower Spirit</v>
      </c>
      <c r="J403" t="str">
        <f t="shared" si="23"/>
        <v>Tower Spirit</v>
      </c>
      <c r="K403" t="str">
        <f t="shared" si="23"/>
        <v>Tower Spirit</v>
      </c>
      <c r="L403" t="str">
        <f t="shared" si="23"/>
        <v>Tower Spirit</v>
      </c>
      <c r="M403" t="str">
        <f t="shared" si="23"/>
        <v>Tower Spirit</v>
      </c>
      <c r="N403" t="str">
        <f t="shared" si="23"/>
        <v>Tower Spirit</v>
      </c>
      <c r="O403" t="str">
        <f t="shared" si="23"/>
        <v>Tower Spirit</v>
      </c>
      <c r="P403" t="str">
        <f t="shared" si="23"/>
        <v>Tower Spirit</v>
      </c>
      <c r="Q403" t="str">
        <f t="shared" si="23"/>
        <v>Tower Spirit</v>
      </c>
      <c r="R403" t="str">
        <f t="shared" si="23"/>
        <v>Tower Spirit</v>
      </c>
      <c r="S403" t="str">
        <f t="shared" si="23"/>
        <v>Tower Spirit</v>
      </c>
    </row>
    <row r="404" spans="1:19" x14ac:dyDescent="0.3">
      <c r="A404" t="str">
        <f>Cartas!B404</f>
        <v>Toxichive Dragon</v>
      </c>
      <c r="B404">
        <v>50</v>
      </c>
      <c r="C404" t="str">
        <f>IF(Cartas!I404="Chaos","Lich",IF(Cartas!I404="Aether","Samael",IF(Cartas!I404="Wyld","Gorc","Ursurio")))</f>
        <v>Gorc</v>
      </c>
      <c r="D404">
        <v>6</v>
      </c>
      <c r="E404" t="str">
        <f t="shared" si="23"/>
        <v>Toxichive Dragon</v>
      </c>
      <c r="F404" t="str">
        <f t="shared" si="23"/>
        <v>Toxichive Dragon</v>
      </c>
      <c r="G404" t="str">
        <f t="shared" si="23"/>
        <v>Toxichive Dragon</v>
      </c>
      <c r="H404" t="str">
        <f t="shared" si="23"/>
        <v>Toxichive Dragon</v>
      </c>
      <c r="I404" t="str">
        <f t="shared" si="23"/>
        <v>Toxichive Dragon</v>
      </c>
      <c r="J404" t="str">
        <f t="shared" si="23"/>
        <v>Toxichive Dragon</v>
      </c>
      <c r="K404" t="str">
        <f t="shared" si="23"/>
        <v>Toxichive Dragon</v>
      </c>
      <c r="L404" t="str">
        <f t="shared" si="23"/>
        <v>Toxichive Dragon</v>
      </c>
      <c r="M404" t="str">
        <f t="shared" si="23"/>
        <v>Toxichive Dragon</v>
      </c>
      <c r="N404" t="str">
        <f t="shared" si="23"/>
        <v>Toxichive Dragon</v>
      </c>
      <c r="O404" t="str">
        <f t="shared" si="23"/>
        <v>Toxichive Dragon</v>
      </c>
      <c r="P404" t="str">
        <f t="shared" si="23"/>
        <v>Toxichive Dragon</v>
      </c>
      <c r="Q404" t="str">
        <f t="shared" si="23"/>
        <v>Toxichive Dragon</v>
      </c>
      <c r="R404" t="str">
        <f t="shared" si="23"/>
        <v>Toxichive Dragon</v>
      </c>
      <c r="S404" t="str">
        <f t="shared" si="23"/>
        <v>Toxichive Dragon</v>
      </c>
    </row>
    <row r="405" spans="1:19" x14ac:dyDescent="0.3">
      <c r="A405" t="str">
        <f>Cartas!B405</f>
        <v>Toxin Bullfrog</v>
      </c>
      <c r="B405">
        <v>50</v>
      </c>
      <c r="C405" t="str">
        <f>IF(Cartas!I405="Chaos","Lich",IF(Cartas!I405="Aether","Samael",IF(Cartas!I405="Wyld","Gorc","Ursurio")))</f>
        <v>Lich</v>
      </c>
      <c r="D405">
        <v>6</v>
      </c>
      <c r="E405" t="str">
        <f t="shared" si="23"/>
        <v>Toxin Bullfrog</v>
      </c>
      <c r="F405" t="str">
        <f t="shared" si="23"/>
        <v>Toxin Bullfrog</v>
      </c>
      <c r="G405" t="str">
        <f t="shared" si="23"/>
        <v>Toxin Bullfrog</v>
      </c>
      <c r="H405" t="str">
        <f t="shared" si="23"/>
        <v>Toxin Bullfrog</v>
      </c>
      <c r="I405" t="str">
        <f t="shared" si="23"/>
        <v>Toxin Bullfrog</v>
      </c>
      <c r="J405" t="str">
        <f t="shared" si="23"/>
        <v>Toxin Bullfrog</v>
      </c>
      <c r="K405" t="str">
        <f t="shared" si="23"/>
        <v>Toxin Bullfrog</v>
      </c>
      <c r="L405" t="str">
        <f t="shared" si="23"/>
        <v>Toxin Bullfrog</v>
      </c>
      <c r="M405" t="str">
        <f t="shared" si="23"/>
        <v>Toxin Bullfrog</v>
      </c>
      <c r="N405" t="str">
        <f t="shared" si="23"/>
        <v>Toxin Bullfrog</v>
      </c>
      <c r="O405" t="str">
        <f t="shared" si="23"/>
        <v>Toxin Bullfrog</v>
      </c>
      <c r="P405" t="str">
        <f t="shared" si="23"/>
        <v>Toxin Bullfrog</v>
      </c>
      <c r="Q405" t="str">
        <f t="shared" si="23"/>
        <v>Toxin Bullfrog</v>
      </c>
      <c r="R405" t="str">
        <f t="shared" si="23"/>
        <v>Toxin Bullfrog</v>
      </c>
      <c r="S405" t="str">
        <f t="shared" si="23"/>
        <v>Toxin Bullfrog</v>
      </c>
    </row>
    <row r="406" spans="1:19" x14ac:dyDescent="0.3">
      <c r="A406" t="str">
        <f>Cartas!B406</f>
        <v>Trapper Frog</v>
      </c>
      <c r="B406">
        <v>50</v>
      </c>
      <c r="C406" t="str">
        <f>IF(Cartas!I406="Chaos","Lich",IF(Cartas!I406="Aether","Samael",IF(Cartas!I406="Wyld","Gorc","Ursurio")))</f>
        <v>Gorc</v>
      </c>
      <c r="D406">
        <v>6</v>
      </c>
      <c r="E406" t="str">
        <f t="shared" si="23"/>
        <v>Trapper Frog</v>
      </c>
      <c r="F406" t="str">
        <f t="shared" si="23"/>
        <v>Trapper Frog</v>
      </c>
      <c r="G406" t="str">
        <f t="shared" si="23"/>
        <v>Trapper Frog</v>
      </c>
      <c r="H406" t="str">
        <f t="shared" si="23"/>
        <v>Trapper Frog</v>
      </c>
      <c r="I406" t="str">
        <f t="shared" si="23"/>
        <v>Trapper Frog</v>
      </c>
      <c r="J406" t="str">
        <f t="shared" si="23"/>
        <v>Trapper Frog</v>
      </c>
      <c r="K406" t="str">
        <f t="shared" si="23"/>
        <v>Trapper Frog</v>
      </c>
      <c r="L406" t="str">
        <f t="shared" si="23"/>
        <v>Trapper Frog</v>
      </c>
      <c r="M406" t="str">
        <f t="shared" si="23"/>
        <v>Trapper Frog</v>
      </c>
      <c r="N406" t="str">
        <f t="shared" si="23"/>
        <v>Trapper Frog</v>
      </c>
      <c r="O406" t="str">
        <f t="shared" si="23"/>
        <v>Trapper Frog</v>
      </c>
      <c r="P406" t="str">
        <f t="shared" si="23"/>
        <v>Trapper Frog</v>
      </c>
      <c r="Q406" t="str">
        <f t="shared" si="23"/>
        <v>Trapper Frog</v>
      </c>
      <c r="R406" t="str">
        <f t="shared" si="23"/>
        <v>Trapper Frog</v>
      </c>
      <c r="S406" t="str">
        <f t="shared" si="23"/>
        <v>Trapper Frog</v>
      </c>
    </row>
    <row r="407" spans="1:19" x14ac:dyDescent="0.3">
      <c r="A407" t="str">
        <f>Cartas!B407</f>
        <v>Treant Dictate</v>
      </c>
      <c r="B407">
        <v>50</v>
      </c>
      <c r="C407" t="str">
        <f>IF(Cartas!I407="Chaos","Lich",IF(Cartas!I407="Aether","Samael",IF(Cartas!I407="Wyld","Gorc","Ursurio")))</f>
        <v>Gorc</v>
      </c>
      <c r="D407">
        <v>6</v>
      </c>
      <c r="E407" t="str">
        <f t="shared" si="23"/>
        <v>Treant Dictate</v>
      </c>
      <c r="F407" t="str">
        <f t="shared" si="23"/>
        <v>Treant Dictate</v>
      </c>
      <c r="G407" t="str">
        <f t="shared" si="23"/>
        <v>Treant Dictate</v>
      </c>
      <c r="H407" t="str">
        <f t="shared" si="23"/>
        <v>Treant Dictate</v>
      </c>
      <c r="I407" t="str">
        <f t="shared" si="23"/>
        <v>Treant Dictate</v>
      </c>
      <c r="J407" t="str">
        <f t="shared" si="23"/>
        <v>Treant Dictate</v>
      </c>
      <c r="K407" t="str">
        <f t="shared" si="23"/>
        <v>Treant Dictate</v>
      </c>
      <c r="L407" t="str">
        <f t="shared" si="23"/>
        <v>Treant Dictate</v>
      </c>
      <c r="M407" t="str">
        <f t="shared" si="23"/>
        <v>Treant Dictate</v>
      </c>
      <c r="N407" t="str">
        <f t="shared" si="23"/>
        <v>Treant Dictate</v>
      </c>
      <c r="O407" t="str">
        <f t="shared" si="23"/>
        <v>Treant Dictate</v>
      </c>
      <c r="P407" t="str">
        <f t="shared" si="23"/>
        <v>Treant Dictate</v>
      </c>
      <c r="Q407" t="str">
        <f t="shared" si="23"/>
        <v>Treant Dictate</v>
      </c>
      <c r="R407" t="str">
        <f t="shared" si="23"/>
        <v>Treant Dictate</v>
      </c>
      <c r="S407" t="str">
        <f t="shared" si="23"/>
        <v>Treant Dictate</v>
      </c>
    </row>
    <row r="408" spans="1:19" x14ac:dyDescent="0.3">
      <c r="A408" t="str">
        <f>Cartas!B408</f>
        <v>Treant Edict</v>
      </c>
      <c r="B408">
        <v>50</v>
      </c>
      <c r="C408" t="str">
        <f>IF(Cartas!I408="Chaos","Lich",IF(Cartas!I408="Aether","Samael",IF(Cartas!I408="Wyld","Gorc","Ursurio")))</f>
        <v>Gorc</v>
      </c>
      <c r="D408">
        <v>6</v>
      </c>
      <c r="E408" t="str">
        <f t="shared" ref="E408:S423" si="24">$A408</f>
        <v>Treant Edict</v>
      </c>
      <c r="F408" t="str">
        <f t="shared" si="24"/>
        <v>Treant Edict</v>
      </c>
      <c r="G408" t="str">
        <f t="shared" si="24"/>
        <v>Treant Edict</v>
      </c>
      <c r="H408" t="str">
        <f t="shared" si="24"/>
        <v>Treant Edict</v>
      </c>
      <c r="I408" t="str">
        <f t="shared" si="24"/>
        <v>Treant Edict</v>
      </c>
      <c r="J408" t="str">
        <f t="shared" si="24"/>
        <v>Treant Edict</v>
      </c>
      <c r="K408" t="str">
        <f t="shared" si="24"/>
        <v>Treant Edict</v>
      </c>
      <c r="L408" t="str">
        <f t="shared" si="24"/>
        <v>Treant Edict</v>
      </c>
      <c r="M408" t="str">
        <f t="shared" si="24"/>
        <v>Treant Edict</v>
      </c>
      <c r="N408" t="str">
        <f t="shared" si="24"/>
        <v>Treant Edict</v>
      </c>
      <c r="O408" t="str">
        <f t="shared" si="24"/>
        <v>Treant Edict</v>
      </c>
      <c r="P408" t="str">
        <f t="shared" si="24"/>
        <v>Treant Edict</v>
      </c>
      <c r="Q408" t="str">
        <f t="shared" si="24"/>
        <v>Treant Edict</v>
      </c>
      <c r="R408" t="str">
        <f t="shared" si="24"/>
        <v>Treant Edict</v>
      </c>
      <c r="S408" t="str">
        <f t="shared" si="24"/>
        <v>Treant Edict</v>
      </c>
    </row>
    <row r="409" spans="1:19" x14ac:dyDescent="0.3">
      <c r="A409" t="str">
        <f>Cartas!B409</f>
        <v>Treant King</v>
      </c>
      <c r="B409">
        <v>50</v>
      </c>
      <c r="C409" t="str">
        <f>IF(Cartas!I409="Chaos","Lich",IF(Cartas!I409="Aether","Samael",IF(Cartas!I409="Wyld","Gorc","Ursurio")))</f>
        <v>Gorc</v>
      </c>
      <c r="D409">
        <v>6</v>
      </c>
      <c r="E409" t="str">
        <f t="shared" si="24"/>
        <v>Treant King</v>
      </c>
      <c r="F409" t="str">
        <f t="shared" si="24"/>
        <v>Treant King</v>
      </c>
      <c r="G409" t="str">
        <f t="shared" si="24"/>
        <v>Treant King</v>
      </c>
      <c r="H409" t="str">
        <f t="shared" si="24"/>
        <v>Treant King</v>
      </c>
      <c r="I409" t="str">
        <f t="shared" si="24"/>
        <v>Treant King</v>
      </c>
      <c r="J409" t="str">
        <f t="shared" si="24"/>
        <v>Treant King</v>
      </c>
      <c r="K409" t="str">
        <f t="shared" si="24"/>
        <v>Treant King</v>
      </c>
      <c r="L409" t="str">
        <f t="shared" si="24"/>
        <v>Treant King</v>
      </c>
      <c r="M409" t="str">
        <f t="shared" si="24"/>
        <v>Treant King</v>
      </c>
      <c r="N409" t="str">
        <f t="shared" si="24"/>
        <v>Treant King</v>
      </c>
      <c r="O409" t="str">
        <f t="shared" si="24"/>
        <v>Treant King</v>
      </c>
      <c r="P409" t="str">
        <f t="shared" si="24"/>
        <v>Treant King</v>
      </c>
      <c r="Q409" t="str">
        <f t="shared" si="24"/>
        <v>Treant King</v>
      </c>
      <c r="R409" t="str">
        <f t="shared" si="24"/>
        <v>Treant King</v>
      </c>
      <c r="S409" t="str">
        <f t="shared" si="24"/>
        <v>Treant King</v>
      </c>
    </row>
    <row r="410" spans="1:19" x14ac:dyDescent="0.3">
      <c r="A410" t="str">
        <f>Cartas!B410</f>
        <v>Treant Sapling</v>
      </c>
      <c r="B410">
        <v>50</v>
      </c>
      <c r="C410" t="str">
        <f>IF(Cartas!I410="Chaos","Lich",IF(Cartas!I410="Aether","Samael",IF(Cartas!I410="Wyld","Gorc","Ursurio")))</f>
        <v>Gorc</v>
      </c>
      <c r="D410">
        <v>6</v>
      </c>
      <c r="E410" t="str">
        <f t="shared" si="24"/>
        <v>Treant Sapling</v>
      </c>
      <c r="F410" t="str">
        <f t="shared" si="24"/>
        <v>Treant Sapling</v>
      </c>
      <c r="G410" t="str">
        <f t="shared" si="24"/>
        <v>Treant Sapling</v>
      </c>
      <c r="H410" t="str">
        <f t="shared" si="24"/>
        <v>Treant Sapling</v>
      </c>
      <c r="I410" t="str">
        <f t="shared" si="24"/>
        <v>Treant Sapling</v>
      </c>
      <c r="J410" t="str">
        <f t="shared" si="24"/>
        <v>Treant Sapling</v>
      </c>
      <c r="K410" t="str">
        <f t="shared" si="24"/>
        <v>Treant Sapling</v>
      </c>
      <c r="L410" t="str">
        <f t="shared" si="24"/>
        <v>Treant Sapling</v>
      </c>
      <c r="M410" t="str">
        <f t="shared" si="24"/>
        <v>Treant Sapling</v>
      </c>
      <c r="N410" t="str">
        <f t="shared" si="24"/>
        <v>Treant Sapling</v>
      </c>
      <c r="O410" t="str">
        <f t="shared" si="24"/>
        <v>Treant Sapling</v>
      </c>
      <c r="P410" t="str">
        <f t="shared" si="24"/>
        <v>Treant Sapling</v>
      </c>
      <c r="Q410" t="str">
        <f t="shared" si="24"/>
        <v>Treant Sapling</v>
      </c>
      <c r="R410" t="str">
        <f t="shared" si="24"/>
        <v>Treant Sapling</v>
      </c>
      <c r="S410" t="str">
        <f t="shared" si="24"/>
        <v>Treant Sapling</v>
      </c>
    </row>
    <row r="411" spans="1:19" x14ac:dyDescent="0.3">
      <c r="A411" t="str">
        <f>Cartas!B411</f>
        <v>Treefist Sapling</v>
      </c>
      <c r="B411">
        <v>50</v>
      </c>
      <c r="C411" t="str">
        <f>IF(Cartas!I411="Chaos","Lich",IF(Cartas!I411="Aether","Samael",IF(Cartas!I411="Wyld","Gorc","Ursurio")))</f>
        <v>Gorc</v>
      </c>
      <c r="D411">
        <v>6</v>
      </c>
      <c r="E411" t="str">
        <f t="shared" si="24"/>
        <v>Treefist Sapling</v>
      </c>
      <c r="F411" t="str">
        <f t="shared" si="24"/>
        <v>Treefist Sapling</v>
      </c>
      <c r="G411" t="str">
        <f t="shared" si="24"/>
        <v>Treefist Sapling</v>
      </c>
      <c r="H411" t="str">
        <f t="shared" si="24"/>
        <v>Treefist Sapling</v>
      </c>
      <c r="I411" t="str">
        <f t="shared" si="24"/>
        <v>Treefist Sapling</v>
      </c>
      <c r="J411" t="str">
        <f t="shared" si="24"/>
        <v>Treefist Sapling</v>
      </c>
      <c r="K411" t="str">
        <f t="shared" si="24"/>
        <v>Treefist Sapling</v>
      </c>
      <c r="L411" t="str">
        <f t="shared" si="24"/>
        <v>Treefist Sapling</v>
      </c>
      <c r="M411" t="str">
        <f t="shared" si="24"/>
        <v>Treefist Sapling</v>
      </c>
      <c r="N411" t="str">
        <f t="shared" si="24"/>
        <v>Treefist Sapling</v>
      </c>
      <c r="O411" t="str">
        <f t="shared" si="24"/>
        <v>Treefist Sapling</v>
      </c>
      <c r="P411" t="str">
        <f t="shared" si="24"/>
        <v>Treefist Sapling</v>
      </c>
      <c r="Q411" t="str">
        <f t="shared" si="24"/>
        <v>Treefist Sapling</v>
      </c>
      <c r="R411" t="str">
        <f t="shared" si="24"/>
        <v>Treefist Sapling</v>
      </c>
      <c r="S411" t="str">
        <f t="shared" si="24"/>
        <v>Treefist Sapling</v>
      </c>
    </row>
    <row r="412" spans="1:19" x14ac:dyDescent="0.3">
      <c r="A412" t="str">
        <f>Cartas!B412</f>
        <v>Treepalm Sapling</v>
      </c>
      <c r="B412">
        <v>50</v>
      </c>
      <c r="C412" t="str">
        <f>IF(Cartas!I412="Chaos","Lich",IF(Cartas!I412="Aether","Samael",IF(Cartas!I412="Wyld","Gorc","Ursurio")))</f>
        <v>Gorc</v>
      </c>
      <c r="D412">
        <v>6</v>
      </c>
      <c r="E412" t="str">
        <f t="shared" si="24"/>
        <v>Treepalm Sapling</v>
      </c>
      <c r="F412" t="str">
        <f t="shared" si="24"/>
        <v>Treepalm Sapling</v>
      </c>
      <c r="G412" t="str">
        <f t="shared" si="24"/>
        <v>Treepalm Sapling</v>
      </c>
      <c r="H412" t="str">
        <f t="shared" si="24"/>
        <v>Treepalm Sapling</v>
      </c>
      <c r="I412" t="str">
        <f t="shared" si="24"/>
        <v>Treepalm Sapling</v>
      </c>
      <c r="J412" t="str">
        <f t="shared" si="24"/>
        <v>Treepalm Sapling</v>
      </c>
      <c r="K412" t="str">
        <f t="shared" si="24"/>
        <v>Treepalm Sapling</v>
      </c>
      <c r="L412" t="str">
        <f t="shared" si="24"/>
        <v>Treepalm Sapling</v>
      </c>
      <c r="M412" t="str">
        <f t="shared" si="24"/>
        <v>Treepalm Sapling</v>
      </c>
      <c r="N412" t="str">
        <f t="shared" si="24"/>
        <v>Treepalm Sapling</v>
      </c>
      <c r="O412" t="str">
        <f t="shared" si="24"/>
        <v>Treepalm Sapling</v>
      </c>
      <c r="P412" t="str">
        <f t="shared" si="24"/>
        <v>Treepalm Sapling</v>
      </c>
      <c r="Q412" t="str">
        <f t="shared" si="24"/>
        <v>Treepalm Sapling</v>
      </c>
      <c r="R412" t="str">
        <f t="shared" si="24"/>
        <v>Treepalm Sapling</v>
      </c>
      <c r="S412" t="str">
        <f t="shared" si="24"/>
        <v>Treepalm Sapling</v>
      </c>
    </row>
    <row r="413" spans="1:19" x14ac:dyDescent="0.3">
      <c r="A413" t="str">
        <f>Cartas!B413</f>
        <v>Tsunamari</v>
      </c>
      <c r="B413">
        <v>50</v>
      </c>
      <c r="C413" t="str">
        <f>IF(Cartas!I413="Chaos","Lich",IF(Cartas!I413="Aether","Samael",IF(Cartas!I413="Wyld","Gorc","Ursurio")))</f>
        <v>Gorc</v>
      </c>
      <c r="D413">
        <v>6</v>
      </c>
      <c r="E413" t="str">
        <f t="shared" si="24"/>
        <v>Tsunamari</v>
      </c>
      <c r="F413" t="str">
        <f t="shared" si="24"/>
        <v>Tsunamari</v>
      </c>
      <c r="G413" t="str">
        <f t="shared" si="24"/>
        <v>Tsunamari</v>
      </c>
      <c r="H413" t="str">
        <f t="shared" si="24"/>
        <v>Tsunamari</v>
      </c>
      <c r="I413" t="str">
        <f t="shared" si="24"/>
        <v>Tsunamari</v>
      </c>
      <c r="J413" t="str">
        <f t="shared" si="24"/>
        <v>Tsunamari</v>
      </c>
      <c r="K413" t="str">
        <f t="shared" si="24"/>
        <v>Tsunamari</v>
      </c>
      <c r="L413" t="str">
        <f t="shared" si="24"/>
        <v>Tsunamari</v>
      </c>
      <c r="M413" t="str">
        <f t="shared" si="24"/>
        <v>Tsunamari</v>
      </c>
      <c r="N413" t="str">
        <f t="shared" si="24"/>
        <v>Tsunamari</v>
      </c>
      <c r="O413" t="str">
        <f t="shared" si="24"/>
        <v>Tsunamari</v>
      </c>
      <c r="P413" t="str">
        <f t="shared" si="24"/>
        <v>Tsunamari</v>
      </c>
      <c r="Q413" t="str">
        <f t="shared" si="24"/>
        <v>Tsunamari</v>
      </c>
      <c r="R413" t="str">
        <f t="shared" si="24"/>
        <v>Tsunamari</v>
      </c>
      <c r="S413" t="str">
        <f t="shared" si="24"/>
        <v>Tsunamari</v>
      </c>
    </row>
    <row r="414" spans="1:19" x14ac:dyDescent="0.3">
      <c r="A414" t="str">
        <f>Cartas!B414</f>
        <v>Turtle Tamer</v>
      </c>
      <c r="B414">
        <v>50</v>
      </c>
      <c r="C414" t="str">
        <f>IF(Cartas!I414="Chaos","Lich",IF(Cartas!I414="Aether","Samael",IF(Cartas!I414="Wyld","Gorc","Ursurio")))</f>
        <v>Gorc</v>
      </c>
      <c r="D414">
        <v>6</v>
      </c>
      <c r="E414" t="str">
        <f t="shared" si="24"/>
        <v>Turtle Tamer</v>
      </c>
      <c r="F414" t="str">
        <f t="shared" si="24"/>
        <v>Turtle Tamer</v>
      </c>
      <c r="G414" t="str">
        <f t="shared" si="24"/>
        <v>Turtle Tamer</v>
      </c>
      <c r="H414" t="str">
        <f t="shared" si="24"/>
        <v>Turtle Tamer</v>
      </c>
      <c r="I414" t="str">
        <f t="shared" si="24"/>
        <v>Turtle Tamer</v>
      </c>
      <c r="J414" t="str">
        <f t="shared" si="24"/>
        <v>Turtle Tamer</v>
      </c>
      <c r="K414" t="str">
        <f t="shared" si="24"/>
        <v>Turtle Tamer</v>
      </c>
      <c r="L414" t="str">
        <f t="shared" si="24"/>
        <v>Turtle Tamer</v>
      </c>
      <c r="M414" t="str">
        <f t="shared" si="24"/>
        <v>Turtle Tamer</v>
      </c>
      <c r="N414" t="str">
        <f t="shared" si="24"/>
        <v>Turtle Tamer</v>
      </c>
      <c r="O414" t="str">
        <f t="shared" si="24"/>
        <v>Turtle Tamer</v>
      </c>
      <c r="P414" t="str">
        <f t="shared" si="24"/>
        <v>Turtle Tamer</v>
      </c>
      <c r="Q414" t="str">
        <f t="shared" si="24"/>
        <v>Turtle Tamer</v>
      </c>
      <c r="R414" t="str">
        <f t="shared" si="24"/>
        <v>Turtle Tamer</v>
      </c>
      <c r="S414" t="str">
        <f t="shared" si="24"/>
        <v>Turtle Tamer</v>
      </c>
    </row>
    <row r="415" spans="1:19" x14ac:dyDescent="0.3">
      <c r="A415" t="str">
        <f>Cartas!B415</f>
        <v>Tusker</v>
      </c>
      <c r="B415">
        <v>50</v>
      </c>
      <c r="C415" t="str">
        <f>IF(Cartas!I415="Chaos","Lich",IF(Cartas!I415="Aether","Samael",IF(Cartas!I415="Wyld","Gorc","Ursurio")))</f>
        <v>Gorc</v>
      </c>
      <c r="D415">
        <v>6</v>
      </c>
      <c r="E415" t="str">
        <f t="shared" si="24"/>
        <v>Tusker</v>
      </c>
      <c r="F415" t="str">
        <f t="shared" si="24"/>
        <v>Tusker</v>
      </c>
      <c r="G415" t="str">
        <f t="shared" si="24"/>
        <v>Tusker</v>
      </c>
      <c r="H415" t="str">
        <f t="shared" si="24"/>
        <v>Tusker</v>
      </c>
      <c r="I415" t="str">
        <f t="shared" si="24"/>
        <v>Tusker</v>
      </c>
      <c r="J415" t="str">
        <f t="shared" si="24"/>
        <v>Tusker</v>
      </c>
      <c r="K415" t="str">
        <f t="shared" si="24"/>
        <v>Tusker</v>
      </c>
      <c r="L415" t="str">
        <f t="shared" si="24"/>
        <v>Tusker</v>
      </c>
      <c r="M415" t="str">
        <f t="shared" si="24"/>
        <v>Tusker</v>
      </c>
      <c r="N415" t="str">
        <f t="shared" si="24"/>
        <v>Tusker</v>
      </c>
      <c r="O415" t="str">
        <f t="shared" si="24"/>
        <v>Tusker</v>
      </c>
      <c r="P415" t="str">
        <f t="shared" si="24"/>
        <v>Tusker</v>
      </c>
      <c r="Q415" t="str">
        <f t="shared" si="24"/>
        <v>Tusker</v>
      </c>
      <c r="R415" t="str">
        <f t="shared" si="24"/>
        <v>Tusker</v>
      </c>
      <c r="S415" t="str">
        <f t="shared" si="24"/>
        <v>Tusker</v>
      </c>
    </row>
    <row r="416" spans="1:19" x14ac:dyDescent="0.3">
      <c r="A416" t="str">
        <f>Cartas!B416</f>
        <v>Twilight Mirror</v>
      </c>
      <c r="B416">
        <v>50</v>
      </c>
      <c r="C416" t="str">
        <f>IF(Cartas!I416="Chaos","Lich",IF(Cartas!I416="Aether","Samael",IF(Cartas!I416="Wyld","Gorc","Ursurio")))</f>
        <v>Samael</v>
      </c>
      <c r="D416">
        <v>6</v>
      </c>
      <c r="E416" t="str">
        <f t="shared" si="24"/>
        <v>Twilight Mirror</v>
      </c>
      <c r="F416" t="str">
        <f t="shared" si="24"/>
        <v>Twilight Mirror</v>
      </c>
      <c r="G416" t="str">
        <f t="shared" si="24"/>
        <v>Twilight Mirror</v>
      </c>
      <c r="H416" t="str">
        <f t="shared" si="24"/>
        <v>Twilight Mirror</v>
      </c>
      <c r="I416" t="str">
        <f t="shared" si="24"/>
        <v>Twilight Mirror</v>
      </c>
      <c r="J416" t="str">
        <f t="shared" si="24"/>
        <v>Twilight Mirror</v>
      </c>
      <c r="K416" t="str">
        <f t="shared" si="24"/>
        <v>Twilight Mirror</v>
      </c>
      <c r="L416" t="str">
        <f t="shared" si="24"/>
        <v>Twilight Mirror</v>
      </c>
      <c r="M416" t="str">
        <f t="shared" si="24"/>
        <v>Twilight Mirror</v>
      </c>
      <c r="N416" t="str">
        <f t="shared" si="24"/>
        <v>Twilight Mirror</v>
      </c>
      <c r="O416" t="str">
        <f t="shared" si="24"/>
        <v>Twilight Mirror</v>
      </c>
      <c r="P416" t="str">
        <f t="shared" si="24"/>
        <v>Twilight Mirror</v>
      </c>
      <c r="Q416" t="str">
        <f t="shared" si="24"/>
        <v>Twilight Mirror</v>
      </c>
      <c r="R416" t="str">
        <f t="shared" si="24"/>
        <v>Twilight Mirror</v>
      </c>
      <c r="S416" t="str">
        <f t="shared" si="24"/>
        <v>Twilight Mirror</v>
      </c>
    </row>
    <row r="417" spans="1:19" x14ac:dyDescent="0.3">
      <c r="A417" t="str">
        <f>Cartas!B417</f>
        <v>Twilight Reflector</v>
      </c>
      <c r="B417">
        <v>50</v>
      </c>
      <c r="C417" t="str">
        <f>IF(Cartas!I417="Chaos","Lich",IF(Cartas!I417="Aether","Samael",IF(Cartas!I417="Wyld","Gorc","Ursurio")))</f>
        <v>Samael</v>
      </c>
      <c r="D417">
        <v>6</v>
      </c>
      <c r="E417" t="str">
        <f t="shared" si="24"/>
        <v>Twilight Reflector</v>
      </c>
      <c r="F417" t="str">
        <f t="shared" si="24"/>
        <v>Twilight Reflector</v>
      </c>
      <c r="G417" t="str">
        <f t="shared" si="24"/>
        <v>Twilight Reflector</v>
      </c>
      <c r="H417" t="str">
        <f t="shared" si="24"/>
        <v>Twilight Reflector</v>
      </c>
      <c r="I417" t="str">
        <f t="shared" si="24"/>
        <v>Twilight Reflector</v>
      </c>
      <c r="J417" t="str">
        <f t="shared" si="24"/>
        <v>Twilight Reflector</v>
      </c>
      <c r="K417" t="str">
        <f t="shared" si="24"/>
        <v>Twilight Reflector</v>
      </c>
      <c r="L417" t="str">
        <f t="shared" si="24"/>
        <v>Twilight Reflector</v>
      </c>
      <c r="M417" t="str">
        <f t="shared" si="24"/>
        <v>Twilight Reflector</v>
      </c>
      <c r="N417" t="str">
        <f t="shared" si="24"/>
        <v>Twilight Reflector</v>
      </c>
      <c r="O417" t="str">
        <f t="shared" si="24"/>
        <v>Twilight Reflector</v>
      </c>
      <c r="P417" t="str">
        <f t="shared" si="24"/>
        <v>Twilight Reflector</v>
      </c>
      <c r="Q417" t="str">
        <f t="shared" si="24"/>
        <v>Twilight Reflector</v>
      </c>
      <c r="R417" t="str">
        <f t="shared" si="24"/>
        <v>Twilight Reflector</v>
      </c>
      <c r="S417" t="str">
        <f t="shared" si="24"/>
        <v>Twilight Reflector</v>
      </c>
    </row>
    <row r="418" spans="1:19" x14ac:dyDescent="0.3">
      <c r="A418" t="str">
        <f>Cartas!B418</f>
        <v>Twilight Specular</v>
      </c>
      <c r="B418">
        <v>50</v>
      </c>
      <c r="C418" t="str">
        <f>IF(Cartas!I418="Chaos","Lich",IF(Cartas!I418="Aether","Samael",IF(Cartas!I418="Wyld","Gorc","Ursurio")))</f>
        <v>Samael</v>
      </c>
      <c r="D418">
        <v>6</v>
      </c>
      <c r="E418" t="str">
        <f t="shared" si="24"/>
        <v>Twilight Specular</v>
      </c>
      <c r="F418" t="str">
        <f t="shared" si="24"/>
        <v>Twilight Specular</v>
      </c>
      <c r="G418" t="str">
        <f t="shared" si="24"/>
        <v>Twilight Specular</v>
      </c>
      <c r="H418" t="str">
        <f t="shared" si="24"/>
        <v>Twilight Specular</v>
      </c>
      <c r="I418" t="str">
        <f t="shared" si="24"/>
        <v>Twilight Specular</v>
      </c>
      <c r="J418" t="str">
        <f t="shared" si="24"/>
        <v>Twilight Specular</v>
      </c>
      <c r="K418" t="str">
        <f t="shared" si="24"/>
        <v>Twilight Specular</v>
      </c>
      <c r="L418" t="str">
        <f t="shared" si="24"/>
        <v>Twilight Specular</v>
      </c>
      <c r="M418" t="str">
        <f t="shared" si="24"/>
        <v>Twilight Specular</v>
      </c>
      <c r="N418" t="str">
        <f t="shared" si="24"/>
        <v>Twilight Specular</v>
      </c>
      <c r="O418" t="str">
        <f t="shared" si="24"/>
        <v>Twilight Specular</v>
      </c>
      <c r="P418" t="str">
        <f t="shared" si="24"/>
        <v>Twilight Specular</v>
      </c>
      <c r="Q418" t="str">
        <f t="shared" si="24"/>
        <v>Twilight Specular</v>
      </c>
      <c r="R418" t="str">
        <f t="shared" si="24"/>
        <v>Twilight Specular</v>
      </c>
      <c r="S418" t="str">
        <f t="shared" si="24"/>
        <v>Twilight Specular</v>
      </c>
    </row>
    <row r="419" spans="1:19" x14ac:dyDescent="0.3">
      <c r="A419" t="str">
        <f>Cartas!B419</f>
        <v>Undead Brute</v>
      </c>
      <c r="B419">
        <v>50</v>
      </c>
      <c r="C419" t="str">
        <f>IF(Cartas!I419="Chaos","Lich",IF(Cartas!I419="Aether","Samael",IF(Cartas!I419="Wyld","Gorc","Ursurio")))</f>
        <v>Lich</v>
      </c>
      <c r="D419">
        <v>6</v>
      </c>
      <c r="E419" t="str">
        <f t="shared" si="24"/>
        <v>Undead Brute</v>
      </c>
      <c r="F419" t="str">
        <f t="shared" si="24"/>
        <v>Undead Brute</v>
      </c>
      <c r="G419" t="str">
        <f t="shared" si="24"/>
        <v>Undead Brute</v>
      </c>
      <c r="H419" t="str">
        <f t="shared" si="24"/>
        <v>Undead Brute</v>
      </c>
      <c r="I419" t="str">
        <f t="shared" si="24"/>
        <v>Undead Brute</v>
      </c>
      <c r="J419" t="str">
        <f t="shared" si="24"/>
        <v>Undead Brute</v>
      </c>
      <c r="K419" t="str">
        <f t="shared" si="24"/>
        <v>Undead Brute</v>
      </c>
      <c r="L419" t="str">
        <f t="shared" si="24"/>
        <v>Undead Brute</v>
      </c>
      <c r="M419" t="str">
        <f t="shared" si="24"/>
        <v>Undead Brute</v>
      </c>
      <c r="N419" t="str">
        <f t="shared" si="24"/>
        <v>Undead Brute</v>
      </c>
      <c r="O419" t="str">
        <f t="shared" si="24"/>
        <v>Undead Brute</v>
      </c>
      <c r="P419" t="str">
        <f t="shared" si="24"/>
        <v>Undead Brute</v>
      </c>
      <c r="Q419" t="str">
        <f t="shared" si="24"/>
        <v>Undead Brute</v>
      </c>
      <c r="R419" t="str">
        <f t="shared" si="24"/>
        <v>Undead Brute</v>
      </c>
      <c r="S419" t="str">
        <f t="shared" si="24"/>
        <v>Undead Brute</v>
      </c>
    </row>
    <row r="420" spans="1:19" x14ac:dyDescent="0.3">
      <c r="A420" t="str">
        <f>Cartas!B420</f>
        <v>Underwater Clobberer</v>
      </c>
      <c r="B420">
        <v>50</v>
      </c>
      <c r="C420" t="str">
        <f>IF(Cartas!I420="Chaos","Lich",IF(Cartas!I420="Aether","Samael",IF(Cartas!I420="Wyld","Gorc","Ursurio")))</f>
        <v>Lich</v>
      </c>
      <c r="D420">
        <v>6</v>
      </c>
      <c r="E420" t="str">
        <f t="shared" si="24"/>
        <v>Underwater Clobberer</v>
      </c>
      <c r="F420" t="str">
        <f t="shared" si="24"/>
        <v>Underwater Clobberer</v>
      </c>
      <c r="G420" t="str">
        <f t="shared" si="24"/>
        <v>Underwater Clobberer</v>
      </c>
      <c r="H420" t="str">
        <f t="shared" si="24"/>
        <v>Underwater Clobberer</v>
      </c>
      <c r="I420" t="str">
        <f t="shared" si="24"/>
        <v>Underwater Clobberer</v>
      </c>
      <c r="J420" t="str">
        <f t="shared" si="24"/>
        <v>Underwater Clobberer</v>
      </c>
      <c r="K420" t="str">
        <f t="shared" si="24"/>
        <v>Underwater Clobberer</v>
      </c>
      <c r="L420" t="str">
        <f t="shared" si="24"/>
        <v>Underwater Clobberer</v>
      </c>
      <c r="M420" t="str">
        <f t="shared" si="24"/>
        <v>Underwater Clobberer</v>
      </c>
      <c r="N420" t="str">
        <f t="shared" si="24"/>
        <v>Underwater Clobberer</v>
      </c>
      <c r="O420" t="str">
        <f t="shared" si="24"/>
        <v>Underwater Clobberer</v>
      </c>
      <c r="P420" t="str">
        <f t="shared" si="24"/>
        <v>Underwater Clobberer</v>
      </c>
      <c r="Q420" t="str">
        <f t="shared" si="24"/>
        <v>Underwater Clobberer</v>
      </c>
      <c r="R420" t="str">
        <f t="shared" si="24"/>
        <v>Underwater Clobberer</v>
      </c>
      <c r="S420" t="str">
        <f t="shared" si="24"/>
        <v>Underwater Clobberer</v>
      </c>
    </row>
    <row r="421" spans="1:19" x14ac:dyDescent="0.3">
      <c r="A421" t="str">
        <f>Cartas!B421</f>
        <v>Underwater Lasher</v>
      </c>
      <c r="B421">
        <v>50</v>
      </c>
      <c r="C421" t="str">
        <f>IF(Cartas!I421="Chaos","Lich",IF(Cartas!I421="Aether","Samael",IF(Cartas!I421="Wyld","Gorc","Ursurio")))</f>
        <v>Lich</v>
      </c>
      <c r="D421">
        <v>6</v>
      </c>
      <c r="E421" t="str">
        <f t="shared" si="24"/>
        <v>Underwater Lasher</v>
      </c>
      <c r="F421" t="str">
        <f t="shared" si="24"/>
        <v>Underwater Lasher</v>
      </c>
      <c r="G421" t="str">
        <f t="shared" si="24"/>
        <v>Underwater Lasher</v>
      </c>
      <c r="H421" t="str">
        <f t="shared" si="24"/>
        <v>Underwater Lasher</v>
      </c>
      <c r="I421" t="str">
        <f t="shared" si="24"/>
        <v>Underwater Lasher</v>
      </c>
      <c r="J421" t="str">
        <f t="shared" si="24"/>
        <v>Underwater Lasher</v>
      </c>
      <c r="K421" t="str">
        <f t="shared" si="24"/>
        <v>Underwater Lasher</v>
      </c>
      <c r="L421" t="str">
        <f t="shared" si="24"/>
        <v>Underwater Lasher</v>
      </c>
      <c r="M421" t="str">
        <f t="shared" si="24"/>
        <v>Underwater Lasher</v>
      </c>
      <c r="N421" t="str">
        <f t="shared" si="24"/>
        <v>Underwater Lasher</v>
      </c>
      <c r="O421" t="str">
        <f t="shared" si="24"/>
        <v>Underwater Lasher</v>
      </c>
      <c r="P421" t="str">
        <f t="shared" si="24"/>
        <v>Underwater Lasher</v>
      </c>
      <c r="Q421" t="str">
        <f t="shared" si="24"/>
        <v>Underwater Lasher</v>
      </c>
      <c r="R421" t="str">
        <f t="shared" si="24"/>
        <v>Underwater Lasher</v>
      </c>
      <c r="S421" t="str">
        <f t="shared" si="24"/>
        <v>Underwater Lasher</v>
      </c>
    </row>
    <row r="422" spans="1:19" x14ac:dyDescent="0.3">
      <c r="A422" t="str">
        <f>Cartas!B422</f>
        <v>Underwater Wallop</v>
      </c>
      <c r="B422">
        <v>50</v>
      </c>
      <c r="C422" t="str">
        <f>IF(Cartas!I422="Chaos","Lich",IF(Cartas!I422="Aether","Samael",IF(Cartas!I422="Wyld","Gorc","Ursurio")))</f>
        <v>Lich</v>
      </c>
      <c r="D422">
        <v>6</v>
      </c>
      <c r="E422" t="str">
        <f t="shared" si="24"/>
        <v>Underwater Wallop</v>
      </c>
      <c r="F422" t="str">
        <f t="shared" si="24"/>
        <v>Underwater Wallop</v>
      </c>
      <c r="G422" t="str">
        <f t="shared" si="24"/>
        <v>Underwater Wallop</v>
      </c>
      <c r="H422" t="str">
        <f t="shared" si="24"/>
        <v>Underwater Wallop</v>
      </c>
      <c r="I422" t="str">
        <f t="shared" si="24"/>
        <v>Underwater Wallop</v>
      </c>
      <c r="J422" t="str">
        <f t="shared" si="24"/>
        <v>Underwater Wallop</v>
      </c>
      <c r="K422" t="str">
        <f t="shared" si="24"/>
        <v>Underwater Wallop</v>
      </c>
      <c r="L422" t="str">
        <f t="shared" si="24"/>
        <v>Underwater Wallop</v>
      </c>
      <c r="M422" t="str">
        <f t="shared" si="24"/>
        <v>Underwater Wallop</v>
      </c>
      <c r="N422" t="str">
        <f t="shared" si="24"/>
        <v>Underwater Wallop</v>
      </c>
      <c r="O422" t="str">
        <f t="shared" si="24"/>
        <v>Underwater Wallop</v>
      </c>
      <c r="P422" t="str">
        <f t="shared" si="24"/>
        <v>Underwater Wallop</v>
      </c>
      <c r="Q422" t="str">
        <f t="shared" si="24"/>
        <v>Underwater Wallop</v>
      </c>
      <c r="R422" t="str">
        <f t="shared" si="24"/>
        <v>Underwater Wallop</v>
      </c>
      <c r="S422" t="str">
        <f t="shared" si="24"/>
        <v>Underwater Wallop</v>
      </c>
    </row>
    <row r="423" spans="1:19" x14ac:dyDescent="0.3">
      <c r="A423" t="str">
        <f>Cartas!B423</f>
        <v>Unearthed Brute</v>
      </c>
      <c r="B423">
        <v>50</v>
      </c>
      <c r="C423" t="str">
        <f>IF(Cartas!I423="Chaos","Lich",IF(Cartas!I423="Aether","Samael",IF(Cartas!I423="Wyld","Gorc","Ursurio")))</f>
        <v>Lich</v>
      </c>
      <c r="D423">
        <v>6</v>
      </c>
      <c r="E423" t="str">
        <f t="shared" si="24"/>
        <v>Unearthed Brute</v>
      </c>
      <c r="F423" t="str">
        <f t="shared" si="24"/>
        <v>Unearthed Brute</v>
      </c>
      <c r="G423" t="str">
        <f t="shared" si="24"/>
        <v>Unearthed Brute</v>
      </c>
      <c r="H423" t="str">
        <f t="shared" si="24"/>
        <v>Unearthed Brute</v>
      </c>
      <c r="I423" t="str">
        <f t="shared" si="24"/>
        <v>Unearthed Brute</v>
      </c>
      <c r="J423" t="str">
        <f t="shared" si="24"/>
        <v>Unearthed Brute</v>
      </c>
      <c r="K423" t="str">
        <f t="shared" si="24"/>
        <v>Unearthed Brute</v>
      </c>
      <c r="L423" t="str">
        <f t="shared" si="24"/>
        <v>Unearthed Brute</v>
      </c>
      <c r="M423" t="str">
        <f t="shared" si="24"/>
        <v>Unearthed Brute</v>
      </c>
      <c r="N423" t="str">
        <f t="shared" si="24"/>
        <v>Unearthed Brute</v>
      </c>
      <c r="O423" t="str">
        <f t="shared" si="24"/>
        <v>Unearthed Brute</v>
      </c>
      <c r="P423" t="str">
        <f t="shared" si="24"/>
        <v>Unearthed Brute</v>
      </c>
      <c r="Q423" t="str">
        <f t="shared" si="24"/>
        <v>Unearthed Brute</v>
      </c>
      <c r="R423" t="str">
        <f t="shared" si="24"/>
        <v>Unearthed Brute</v>
      </c>
      <c r="S423" t="str">
        <f t="shared" si="24"/>
        <v>Unearthed Brute</v>
      </c>
    </row>
    <row r="424" spans="1:19" x14ac:dyDescent="0.3">
      <c r="A424" t="str">
        <f>Cartas!B424</f>
        <v>Velied Dragon</v>
      </c>
      <c r="B424">
        <v>50</v>
      </c>
      <c r="C424" t="str">
        <f>IF(Cartas!I424="Chaos","Lich",IF(Cartas!I424="Aether","Samael",IF(Cartas!I424="Wyld","Gorc","Ursurio")))</f>
        <v>Samael</v>
      </c>
      <c r="D424">
        <v>6</v>
      </c>
      <c r="E424" t="str">
        <f t="shared" ref="E424:S439" si="25">$A424</f>
        <v>Velied Dragon</v>
      </c>
      <c r="F424" t="str">
        <f t="shared" si="25"/>
        <v>Velied Dragon</v>
      </c>
      <c r="G424" t="str">
        <f t="shared" si="25"/>
        <v>Velied Dragon</v>
      </c>
      <c r="H424" t="str">
        <f t="shared" si="25"/>
        <v>Velied Dragon</v>
      </c>
      <c r="I424" t="str">
        <f t="shared" si="25"/>
        <v>Velied Dragon</v>
      </c>
      <c r="J424" t="str">
        <f t="shared" si="25"/>
        <v>Velied Dragon</v>
      </c>
      <c r="K424" t="str">
        <f t="shared" si="25"/>
        <v>Velied Dragon</v>
      </c>
      <c r="L424" t="str">
        <f t="shared" si="25"/>
        <v>Velied Dragon</v>
      </c>
      <c r="M424" t="str">
        <f t="shared" si="25"/>
        <v>Velied Dragon</v>
      </c>
      <c r="N424" t="str">
        <f t="shared" si="25"/>
        <v>Velied Dragon</v>
      </c>
      <c r="O424" t="str">
        <f t="shared" si="25"/>
        <v>Velied Dragon</v>
      </c>
      <c r="P424" t="str">
        <f t="shared" si="25"/>
        <v>Velied Dragon</v>
      </c>
      <c r="Q424" t="str">
        <f t="shared" si="25"/>
        <v>Velied Dragon</v>
      </c>
      <c r="R424" t="str">
        <f t="shared" si="25"/>
        <v>Velied Dragon</v>
      </c>
      <c r="S424" t="str">
        <f t="shared" si="25"/>
        <v>Velied Dragon</v>
      </c>
    </row>
    <row r="425" spans="1:19" x14ac:dyDescent="0.3">
      <c r="A425" t="str">
        <f>Cartas!B425</f>
        <v>Veteran Cherub</v>
      </c>
      <c r="B425">
        <v>50</v>
      </c>
      <c r="C425" t="str">
        <f>IF(Cartas!I425="Chaos","Lich",IF(Cartas!I425="Aether","Samael",IF(Cartas!I425="Wyld","Gorc","Ursurio")))</f>
        <v>Samael</v>
      </c>
      <c r="D425">
        <v>6</v>
      </c>
      <c r="E425" t="str">
        <f t="shared" si="25"/>
        <v>Veteran Cherub</v>
      </c>
      <c r="F425" t="str">
        <f t="shared" si="25"/>
        <v>Veteran Cherub</v>
      </c>
      <c r="G425" t="str">
        <f t="shared" si="25"/>
        <v>Veteran Cherub</v>
      </c>
      <c r="H425" t="str">
        <f t="shared" si="25"/>
        <v>Veteran Cherub</v>
      </c>
      <c r="I425" t="str">
        <f t="shared" si="25"/>
        <v>Veteran Cherub</v>
      </c>
      <c r="J425" t="str">
        <f t="shared" si="25"/>
        <v>Veteran Cherub</v>
      </c>
      <c r="K425" t="str">
        <f t="shared" si="25"/>
        <v>Veteran Cherub</v>
      </c>
      <c r="L425" t="str">
        <f t="shared" si="25"/>
        <v>Veteran Cherub</v>
      </c>
      <c r="M425" t="str">
        <f t="shared" si="25"/>
        <v>Veteran Cherub</v>
      </c>
      <c r="N425" t="str">
        <f t="shared" si="25"/>
        <v>Veteran Cherub</v>
      </c>
      <c r="O425" t="str">
        <f t="shared" si="25"/>
        <v>Veteran Cherub</v>
      </c>
      <c r="P425" t="str">
        <f t="shared" si="25"/>
        <v>Veteran Cherub</v>
      </c>
      <c r="Q425" t="str">
        <f t="shared" si="25"/>
        <v>Veteran Cherub</v>
      </c>
      <c r="R425" t="str">
        <f t="shared" si="25"/>
        <v>Veteran Cherub</v>
      </c>
      <c r="S425" t="str">
        <f t="shared" si="25"/>
        <v>Veteran Cherub</v>
      </c>
    </row>
    <row r="426" spans="1:19" x14ac:dyDescent="0.3">
      <c r="A426" t="str">
        <f>Cartas!B426</f>
        <v>Vindication Angel</v>
      </c>
      <c r="B426">
        <v>50</v>
      </c>
      <c r="C426" t="str">
        <f>IF(Cartas!I426="Chaos","Lich",IF(Cartas!I426="Aether","Samael",IF(Cartas!I426="Wyld","Gorc","Ursurio")))</f>
        <v>Samael</v>
      </c>
      <c r="D426">
        <v>6</v>
      </c>
      <c r="E426" t="str">
        <f t="shared" si="25"/>
        <v>Vindication Angel</v>
      </c>
      <c r="F426" t="str">
        <f t="shared" si="25"/>
        <v>Vindication Angel</v>
      </c>
      <c r="G426" t="str">
        <f t="shared" si="25"/>
        <v>Vindication Angel</v>
      </c>
      <c r="H426" t="str">
        <f t="shared" si="25"/>
        <v>Vindication Angel</v>
      </c>
      <c r="I426" t="str">
        <f t="shared" si="25"/>
        <v>Vindication Angel</v>
      </c>
      <c r="J426" t="str">
        <f t="shared" si="25"/>
        <v>Vindication Angel</v>
      </c>
      <c r="K426" t="str">
        <f t="shared" si="25"/>
        <v>Vindication Angel</v>
      </c>
      <c r="L426" t="str">
        <f t="shared" si="25"/>
        <v>Vindication Angel</v>
      </c>
      <c r="M426" t="str">
        <f t="shared" si="25"/>
        <v>Vindication Angel</v>
      </c>
      <c r="N426" t="str">
        <f t="shared" si="25"/>
        <v>Vindication Angel</v>
      </c>
      <c r="O426" t="str">
        <f t="shared" si="25"/>
        <v>Vindication Angel</v>
      </c>
      <c r="P426" t="str">
        <f t="shared" si="25"/>
        <v>Vindication Angel</v>
      </c>
      <c r="Q426" t="str">
        <f t="shared" si="25"/>
        <v>Vindication Angel</v>
      </c>
      <c r="R426" t="str">
        <f t="shared" si="25"/>
        <v>Vindication Angel</v>
      </c>
      <c r="S426" t="str">
        <f t="shared" si="25"/>
        <v>Vindication Angel</v>
      </c>
    </row>
    <row r="427" spans="1:19" x14ac:dyDescent="0.3">
      <c r="A427" t="str">
        <f>Cartas!B427</f>
        <v>Vivid Aurora</v>
      </c>
      <c r="B427">
        <v>50</v>
      </c>
      <c r="C427" t="str">
        <f>IF(Cartas!I427="Chaos","Lich",IF(Cartas!I427="Aether","Samael",IF(Cartas!I427="Wyld","Gorc","Ursurio")))</f>
        <v>Samael</v>
      </c>
      <c r="D427">
        <v>6</v>
      </c>
      <c r="E427" t="str">
        <f t="shared" si="25"/>
        <v>Vivid Aurora</v>
      </c>
      <c r="F427" t="str">
        <f t="shared" si="25"/>
        <v>Vivid Aurora</v>
      </c>
      <c r="G427" t="str">
        <f t="shared" si="25"/>
        <v>Vivid Aurora</v>
      </c>
      <c r="H427" t="str">
        <f t="shared" si="25"/>
        <v>Vivid Aurora</v>
      </c>
      <c r="I427" t="str">
        <f t="shared" si="25"/>
        <v>Vivid Aurora</v>
      </c>
      <c r="J427" t="str">
        <f t="shared" si="25"/>
        <v>Vivid Aurora</v>
      </c>
      <c r="K427" t="str">
        <f t="shared" si="25"/>
        <v>Vivid Aurora</v>
      </c>
      <c r="L427" t="str">
        <f t="shared" si="25"/>
        <v>Vivid Aurora</v>
      </c>
      <c r="M427" t="str">
        <f t="shared" si="25"/>
        <v>Vivid Aurora</v>
      </c>
      <c r="N427" t="str">
        <f t="shared" si="25"/>
        <v>Vivid Aurora</v>
      </c>
      <c r="O427" t="str">
        <f t="shared" si="25"/>
        <v>Vivid Aurora</v>
      </c>
      <c r="P427" t="str">
        <f t="shared" si="25"/>
        <v>Vivid Aurora</v>
      </c>
      <c r="Q427" t="str">
        <f t="shared" si="25"/>
        <v>Vivid Aurora</v>
      </c>
      <c r="R427" t="str">
        <f t="shared" si="25"/>
        <v>Vivid Aurora</v>
      </c>
      <c r="S427" t="str">
        <f t="shared" si="25"/>
        <v>Vivid Aurora</v>
      </c>
    </row>
    <row r="428" spans="1:19" x14ac:dyDescent="0.3">
      <c r="A428" t="str">
        <f>Cartas!B428</f>
        <v>Wartorn Cherub</v>
      </c>
      <c r="B428">
        <v>50</v>
      </c>
      <c r="C428" t="str">
        <f>IF(Cartas!I428="Chaos","Lich",IF(Cartas!I428="Aether","Samael",IF(Cartas!I428="Wyld","Gorc","Ursurio")))</f>
        <v>Samael</v>
      </c>
      <c r="D428">
        <v>6</v>
      </c>
      <c r="E428" t="str">
        <f t="shared" si="25"/>
        <v>Wartorn Cherub</v>
      </c>
      <c r="F428" t="str">
        <f t="shared" si="25"/>
        <v>Wartorn Cherub</v>
      </c>
      <c r="G428" t="str">
        <f t="shared" si="25"/>
        <v>Wartorn Cherub</v>
      </c>
      <c r="H428" t="str">
        <f t="shared" si="25"/>
        <v>Wartorn Cherub</v>
      </c>
      <c r="I428" t="str">
        <f t="shared" si="25"/>
        <v>Wartorn Cherub</v>
      </c>
      <c r="J428" t="str">
        <f t="shared" si="25"/>
        <v>Wartorn Cherub</v>
      </c>
      <c r="K428" t="str">
        <f t="shared" si="25"/>
        <v>Wartorn Cherub</v>
      </c>
      <c r="L428" t="str">
        <f t="shared" si="25"/>
        <v>Wartorn Cherub</v>
      </c>
      <c r="M428" t="str">
        <f t="shared" si="25"/>
        <v>Wartorn Cherub</v>
      </c>
      <c r="N428" t="str">
        <f t="shared" si="25"/>
        <v>Wartorn Cherub</v>
      </c>
      <c r="O428" t="str">
        <f t="shared" si="25"/>
        <v>Wartorn Cherub</v>
      </c>
      <c r="P428" t="str">
        <f t="shared" si="25"/>
        <v>Wartorn Cherub</v>
      </c>
      <c r="Q428" t="str">
        <f t="shared" si="25"/>
        <v>Wartorn Cherub</v>
      </c>
      <c r="R428" t="str">
        <f t="shared" si="25"/>
        <v>Wartorn Cherub</v>
      </c>
      <c r="S428" t="str">
        <f t="shared" si="25"/>
        <v>Wartorn Cherub</v>
      </c>
    </row>
    <row r="429" spans="1:19" x14ac:dyDescent="0.3">
      <c r="A429" t="str">
        <f>Cartas!B429</f>
        <v>Wartusker</v>
      </c>
      <c r="B429">
        <v>50</v>
      </c>
      <c r="C429" t="str">
        <f>IF(Cartas!I429="Chaos","Lich",IF(Cartas!I429="Aether","Samael",IF(Cartas!I429="Wyld","Gorc","Ursurio")))</f>
        <v>Gorc</v>
      </c>
      <c r="D429">
        <v>6</v>
      </c>
      <c r="E429" t="str">
        <f t="shared" si="25"/>
        <v>Wartusker</v>
      </c>
      <c r="F429" t="str">
        <f t="shared" si="25"/>
        <v>Wartusker</v>
      </c>
      <c r="G429" t="str">
        <f t="shared" si="25"/>
        <v>Wartusker</v>
      </c>
      <c r="H429" t="str">
        <f t="shared" si="25"/>
        <v>Wartusker</v>
      </c>
      <c r="I429" t="str">
        <f t="shared" si="25"/>
        <v>Wartusker</v>
      </c>
      <c r="J429" t="str">
        <f t="shared" si="25"/>
        <v>Wartusker</v>
      </c>
      <c r="K429" t="str">
        <f t="shared" si="25"/>
        <v>Wartusker</v>
      </c>
      <c r="L429" t="str">
        <f t="shared" si="25"/>
        <v>Wartusker</v>
      </c>
      <c r="M429" t="str">
        <f t="shared" si="25"/>
        <v>Wartusker</v>
      </c>
      <c r="N429" t="str">
        <f t="shared" si="25"/>
        <v>Wartusker</v>
      </c>
      <c r="O429" t="str">
        <f t="shared" si="25"/>
        <v>Wartusker</v>
      </c>
      <c r="P429" t="str">
        <f t="shared" si="25"/>
        <v>Wartusker</v>
      </c>
      <c r="Q429" t="str">
        <f t="shared" si="25"/>
        <v>Wartusker</v>
      </c>
      <c r="R429" t="str">
        <f t="shared" si="25"/>
        <v>Wartusker</v>
      </c>
      <c r="S429" t="str">
        <f t="shared" si="25"/>
        <v>Wartusker</v>
      </c>
    </row>
    <row r="430" spans="1:19" x14ac:dyDescent="0.3">
      <c r="A430" t="str">
        <f>Cartas!B430</f>
        <v>Wasteland Nomad</v>
      </c>
      <c r="B430">
        <v>50</v>
      </c>
      <c r="C430" t="str">
        <f>IF(Cartas!I430="Chaos","Lich",IF(Cartas!I430="Aether","Samael",IF(Cartas!I430="Wyld","Gorc","Ursurio")))</f>
        <v>Gorc</v>
      </c>
      <c r="D430">
        <v>6</v>
      </c>
      <c r="E430" t="str">
        <f t="shared" si="25"/>
        <v>Wasteland Nomad</v>
      </c>
      <c r="F430" t="str">
        <f t="shared" si="25"/>
        <v>Wasteland Nomad</v>
      </c>
      <c r="G430" t="str">
        <f t="shared" si="25"/>
        <v>Wasteland Nomad</v>
      </c>
      <c r="H430" t="str">
        <f t="shared" si="25"/>
        <v>Wasteland Nomad</v>
      </c>
      <c r="I430" t="str">
        <f t="shared" si="25"/>
        <v>Wasteland Nomad</v>
      </c>
      <c r="J430" t="str">
        <f t="shared" si="25"/>
        <v>Wasteland Nomad</v>
      </c>
      <c r="K430" t="str">
        <f t="shared" si="25"/>
        <v>Wasteland Nomad</v>
      </c>
      <c r="L430" t="str">
        <f t="shared" si="25"/>
        <v>Wasteland Nomad</v>
      </c>
      <c r="M430" t="str">
        <f t="shared" si="25"/>
        <v>Wasteland Nomad</v>
      </c>
      <c r="N430" t="str">
        <f t="shared" si="25"/>
        <v>Wasteland Nomad</v>
      </c>
      <c r="O430" t="str">
        <f t="shared" si="25"/>
        <v>Wasteland Nomad</v>
      </c>
      <c r="P430" t="str">
        <f t="shared" si="25"/>
        <v>Wasteland Nomad</v>
      </c>
      <c r="Q430" t="str">
        <f t="shared" si="25"/>
        <v>Wasteland Nomad</v>
      </c>
      <c r="R430" t="str">
        <f t="shared" si="25"/>
        <v>Wasteland Nomad</v>
      </c>
      <c r="S430" t="str">
        <f t="shared" si="25"/>
        <v>Wasteland Nomad</v>
      </c>
    </row>
    <row r="431" spans="1:19" x14ac:dyDescent="0.3">
      <c r="A431" t="str">
        <f>Cartas!B431</f>
        <v>Wasteland Wanderer</v>
      </c>
      <c r="B431">
        <v>50</v>
      </c>
      <c r="C431" t="str">
        <f>IF(Cartas!I431="Chaos","Lich",IF(Cartas!I431="Aether","Samael",IF(Cartas!I431="Wyld","Gorc","Ursurio")))</f>
        <v>Gorc</v>
      </c>
      <c r="D431">
        <v>6</v>
      </c>
      <c r="E431" t="str">
        <f t="shared" si="25"/>
        <v>Wasteland Wanderer</v>
      </c>
      <c r="F431" t="str">
        <f t="shared" si="25"/>
        <v>Wasteland Wanderer</v>
      </c>
      <c r="G431" t="str">
        <f t="shared" si="25"/>
        <v>Wasteland Wanderer</v>
      </c>
      <c r="H431" t="str">
        <f t="shared" si="25"/>
        <v>Wasteland Wanderer</v>
      </c>
      <c r="I431" t="str">
        <f t="shared" si="25"/>
        <v>Wasteland Wanderer</v>
      </c>
      <c r="J431" t="str">
        <f t="shared" si="25"/>
        <v>Wasteland Wanderer</v>
      </c>
      <c r="K431" t="str">
        <f t="shared" si="25"/>
        <v>Wasteland Wanderer</v>
      </c>
      <c r="L431" t="str">
        <f t="shared" si="25"/>
        <v>Wasteland Wanderer</v>
      </c>
      <c r="M431" t="str">
        <f t="shared" si="25"/>
        <v>Wasteland Wanderer</v>
      </c>
      <c r="N431" t="str">
        <f t="shared" si="25"/>
        <v>Wasteland Wanderer</v>
      </c>
      <c r="O431" t="str">
        <f t="shared" si="25"/>
        <v>Wasteland Wanderer</v>
      </c>
      <c r="P431" t="str">
        <f t="shared" si="25"/>
        <v>Wasteland Wanderer</v>
      </c>
      <c r="Q431" t="str">
        <f t="shared" si="25"/>
        <v>Wasteland Wanderer</v>
      </c>
      <c r="R431" t="str">
        <f t="shared" si="25"/>
        <v>Wasteland Wanderer</v>
      </c>
      <c r="S431" t="str">
        <f t="shared" si="25"/>
        <v>Wasteland Wanderer</v>
      </c>
    </row>
    <row r="432" spans="1:19" x14ac:dyDescent="0.3">
      <c r="A432" t="str">
        <f>Cartas!B432</f>
        <v>Wasteland Warrior</v>
      </c>
      <c r="B432">
        <v>50</v>
      </c>
      <c r="C432" t="str">
        <f>IF(Cartas!I432="Chaos","Lich",IF(Cartas!I432="Aether","Samael",IF(Cartas!I432="Wyld","Gorc","Ursurio")))</f>
        <v>Gorc</v>
      </c>
      <c r="D432">
        <v>6</v>
      </c>
      <c r="E432" t="str">
        <f t="shared" si="25"/>
        <v>Wasteland Warrior</v>
      </c>
      <c r="F432" t="str">
        <f t="shared" si="25"/>
        <v>Wasteland Warrior</v>
      </c>
      <c r="G432" t="str">
        <f t="shared" si="25"/>
        <v>Wasteland Warrior</v>
      </c>
      <c r="H432" t="str">
        <f t="shared" si="25"/>
        <v>Wasteland Warrior</v>
      </c>
      <c r="I432" t="str">
        <f t="shared" si="25"/>
        <v>Wasteland Warrior</v>
      </c>
      <c r="J432" t="str">
        <f t="shared" si="25"/>
        <v>Wasteland Warrior</v>
      </c>
      <c r="K432" t="str">
        <f t="shared" si="25"/>
        <v>Wasteland Warrior</v>
      </c>
      <c r="L432" t="str">
        <f t="shared" si="25"/>
        <v>Wasteland Warrior</v>
      </c>
      <c r="M432" t="str">
        <f t="shared" si="25"/>
        <v>Wasteland Warrior</v>
      </c>
      <c r="N432" t="str">
        <f t="shared" si="25"/>
        <v>Wasteland Warrior</v>
      </c>
      <c r="O432" t="str">
        <f t="shared" si="25"/>
        <v>Wasteland Warrior</v>
      </c>
      <c r="P432" t="str">
        <f t="shared" si="25"/>
        <v>Wasteland Warrior</v>
      </c>
      <c r="Q432" t="str">
        <f t="shared" si="25"/>
        <v>Wasteland Warrior</v>
      </c>
      <c r="R432" t="str">
        <f t="shared" si="25"/>
        <v>Wasteland Warrior</v>
      </c>
      <c r="S432" t="str">
        <f t="shared" si="25"/>
        <v>Wasteland Warrior</v>
      </c>
    </row>
    <row r="433" spans="1:19" x14ac:dyDescent="0.3">
      <c r="A433" t="str">
        <f>Cartas!B433</f>
        <v>Water Elemental</v>
      </c>
      <c r="B433">
        <v>50</v>
      </c>
      <c r="C433" t="str">
        <f>IF(Cartas!I433="Chaos","Lich",IF(Cartas!I433="Aether","Samael",IF(Cartas!I433="Wyld","Gorc","Ursurio")))</f>
        <v>Gorc</v>
      </c>
      <c r="D433">
        <v>6</v>
      </c>
      <c r="E433" t="str">
        <f t="shared" si="25"/>
        <v>Water Elemental</v>
      </c>
      <c r="F433" t="str">
        <f t="shared" si="25"/>
        <v>Water Elemental</v>
      </c>
      <c r="G433" t="str">
        <f t="shared" si="25"/>
        <v>Water Elemental</v>
      </c>
      <c r="H433" t="str">
        <f t="shared" si="25"/>
        <v>Water Elemental</v>
      </c>
      <c r="I433" t="str">
        <f t="shared" si="25"/>
        <v>Water Elemental</v>
      </c>
      <c r="J433" t="str">
        <f t="shared" si="25"/>
        <v>Water Elemental</v>
      </c>
      <c r="K433" t="str">
        <f t="shared" si="25"/>
        <v>Water Elemental</v>
      </c>
      <c r="L433" t="str">
        <f t="shared" si="25"/>
        <v>Water Elemental</v>
      </c>
      <c r="M433" t="str">
        <f t="shared" si="25"/>
        <v>Water Elemental</v>
      </c>
      <c r="N433" t="str">
        <f t="shared" si="25"/>
        <v>Water Elemental</v>
      </c>
      <c r="O433" t="str">
        <f t="shared" si="25"/>
        <v>Water Elemental</v>
      </c>
      <c r="P433" t="str">
        <f t="shared" si="25"/>
        <v>Water Elemental</v>
      </c>
      <c r="Q433" t="str">
        <f t="shared" si="25"/>
        <v>Water Elemental</v>
      </c>
      <c r="R433" t="str">
        <f t="shared" si="25"/>
        <v>Water Elemental</v>
      </c>
      <c r="S433" t="str">
        <f t="shared" si="25"/>
        <v>Water Elemental</v>
      </c>
    </row>
    <row r="434" spans="1:19" x14ac:dyDescent="0.3">
      <c r="A434" t="str">
        <f>Cartas!B434</f>
        <v>Water Serpent</v>
      </c>
      <c r="B434">
        <v>50</v>
      </c>
      <c r="C434" t="str">
        <f>IF(Cartas!I434="Chaos","Lich",IF(Cartas!I434="Aether","Samael",IF(Cartas!I434="Wyld","Gorc","Ursurio")))</f>
        <v>Gorc</v>
      </c>
      <c r="D434">
        <v>6</v>
      </c>
      <c r="E434" t="str">
        <f t="shared" si="25"/>
        <v>Water Serpent</v>
      </c>
      <c r="F434" t="str">
        <f t="shared" si="25"/>
        <v>Water Serpent</v>
      </c>
      <c r="G434" t="str">
        <f t="shared" si="25"/>
        <v>Water Serpent</v>
      </c>
      <c r="H434" t="str">
        <f t="shared" si="25"/>
        <v>Water Serpent</v>
      </c>
      <c r="I434" t="str">
        <f t="shared" si="25"/>
        <v>Water Serpent</v>
      </c>
      <c r="J434" t="str">
        <f t="shared" si="25"/>
        <v>Water Serpent</v>
      </c>
      <c r="K434" t="str">
        <f t="shared" si="25"/>
        <v>Water Serpent</v>
      </c>
      <c r="L434" t="str">
        <f t="shared" si="25"/>
        <v>Water Serpent</v>
      </c>
      <c r="M434" t="str">
        <f t="shared" si="25"/>
        <v>Water Serpent</v>
      </c>
      <c r="N434" t="str">
        <f t="shared" si="25"/>
        <v>Water Serpent</v>
      </c>
      <c r="O434" t="str">
        <f t="shared" si="25"/>
        <v>Water Serpent</v>
      </c>
      <c r="P434" t="str">
        <f t="shared" si="25"/>
        <v>Water Serpent</v>
      </c>
      <c r="Q434" t="str">
        <f t="shared" si="25"/>
        <v>Water Serpent</v>
      </c>
      <c r="R434" t="str">
        <f t="shared" si="25"/>
        <v>Water Serpent</v>
      </c>
      <c r="S434" t="str">
        <f t="shared" si="25"/>
        <v>Water Serpent</v>
      </c>
    </row>
    <row r="435" spans="1:19" x14ac:dyDescent="0.3">
      <c r="A435" t="str">
        <f>Cartas!B435</f>
        <v>Wave Elemental</v>
      </c>
      <c r="B435">
        <v>50</v>
      </c>
      <c r="C435" t="str">
        <f>IF(Cartas!I435="Chaos","Lich",IF(Cartas!I435="Aether","Samael",IF(Cartas!I435="Wyld","Gorc","Ursurio")))</f>
        <v>Gorc</v>
      </c>
      <c r="D435">
        <v>6</v>
      </c>
      <c r="E435" t="str">
        <f t="shared" si="25"/>
        <v>Wave Elemental</v>
      </c>
      <c r="F435" t="str">
        <f t="shared" si="25"/>
        <v>Wave Elemental</v>
      </c>
      <c r="G435" t="str">
        <f t="shared" si="25"/>
        <v>Wave Elemental</v>
      </c>
      <c r="H435" t="str">
        <f t="shared" si="25"/>
        <v>Wave Elemental</v>
      </c>
      <c r="I435" t="str">
        <f t="shared" si="25"/>
        <v>Wave Elemental</v>
      </c>
      <c r="J435" t="str">
        <f t="shared" si="25"/>
        <v>Wave Elemental</v>
      </c>
      <c r="K435" t="str">
        <f t="shared" si="25"/>
        <v>Wave Elemental</v>
      </c>
      <c r="L435" t="str">
        <f t="shared" si="25"/>
        <v>Wave Elemental</v>
      </c>
      <c r="M435" t="str">
        <f t="shared" si="25"/>
        <v>Wave Elemental</v>
      </c>
      <c r="N435" t="str">
        <f t="shared" si="25"/>
        <v>Wave Elemental</v>
      </c>
      <c r="O435" t="str">
        <f t="shared" si="25"/>
        <v>Wave Elemental</v>
      </c>
      <c r="P435" t="str">
        <f t="shared" si="25"/>
        <v>Wave Elemental</v>
      </c>
      <c r="Q435" t="str">
        <f t="shared" si="25"/>
        <v>Wave Elemental</v>
      </c>
      <c r="R435" t="str">
        <f t="shared" si="25"/>
        <v>Wave Elemental</v>
      </c>
      <c r="S435" t="str">
        <f t="shared" si="25"/>
        <v>Wave Elemental</v>
      </c>
    </row>
    <row r="436" spans="1:19" x14ac:dyDescent="0.3">
      <c r="A436" t="str">
        <f>Cartas!B436</f>
        <v>Webfist Shaman</v>
      </c>
      <c r="B436">
        <v>50</v>
      </c>
      <c r="C436" t="str">
        <f>IF(Cartas!I436="Chaos","Lich",IF(Cartas!I436="Aether","Samael",IF(Cartas!I436="Wyld","Gorc","Ursurio")))</f>
        <v>Gorc</v>
      </c>
      <c r="D436">
        <v>6</v>
      </c>
      <c r="E436" t="str">
        <f t="shared" si="25"/>
        <v>Webfist Shaman</v>
      </c>
      <c r="F436" t="str">
        <f t="shared" si="25"/>
        <v>Webfist Shaman</v>
      </c>
      <c r="G436" t="str">
        <f t="shared" si="25"/>
        <v>Webfist Shaman</v>
      </c>
      <c r="H436" t="str">
        <f t="shared" si="25"/>
        <v>Webfist Shaman</v>
      </c>
      <c r="I436" t="str">
        <f t="shared" si="25"/>
        <v>Webfist Shaman</v>
      </c>
      <c r="J436" t="str">
        <f t="shared" si="25"/>
        <v>Webfist Shaman</v>
      </c>
      <c r="K436" t="str">
        <f t="shared" si="25"/>
        <v>Webfist Shaman</v>
      </c>
      <c r="L436" t="str">
        <f t="shared" si="25"/>
        <v>Webfist Shaman</v>
      </c>
      <c r="M436" t="str">
        <f t="shared" si="25"/>
        <v>Webfist Shaman</v>
      </c>
      <c r="N436" t="str">
        <f t="shared" si="25"/>
        <v>Webfist Shaman</v>
      </c>
      <c r="O436" t="str">
        <f t="shared" si="25"/>
        <v>Webfist Shaman</v>
      </c>
      <c r="P436" t="str">
        <f t="shared" si="25"/>
        <v>Webfist Shaman</v>
      </c>
      <c r="Q436" t="str">
        <f t="shared" si="25"/>
        <v>Webfist Shaman</v>
      </c>
      <c r="R436" t="str">
        <f t="shared" si="25"/>
        <v>Webfist Shaman</v>
      </c>
      <c r="S436" t="str">
        <f t="shared" si="25"/>
        <v>Webfist Shaman</v>
      </c>
    </row>
    <row r="437" spans="1:19" x14ac:dyDescent="0.3">
      <c r="A437" t="str">
        <f>Cartas!B437</f>
        <v>Webfoot Marauder</v>
      </c>
      <c r="B437">
        <v>50</v>
      </c>
      <c r="C437" t="str">
        <f>IF(Cartas!I437="Chaos","Lich",IF(Cartas!I437="Aether","Samael",IF(Cartas!I437="Wyld","Gorc","Ursurio")))</f>
        <v>Samael</v>
      </c>
      <c r="D437">
        <v>6</v>
      </c>
      <c r="E437" t="str">
        <f t="shared" si="25"/>
        <v>Webfoot Marauder</v>
      </c>
      <c r="F437" t="str">
        <f t="shared" si="25"/>
        <v>Webfoot Marauder</v>
      </c>
      <c r="G437" t="str">
        <f t="shared" si="25"/>
        <v>Webfoot Marauder</v>
      </c>
      <c r="H437" t="str">
        <f t="shared" si="25"/>
        <v>Webfoot Marauder</v>
      </c>
      <c r="I437" t="str">
        <f t="shared" si="25"/>
        <v>Webfoot Marauder</v>
      </c>
      <c r="J437" t="str">
        <f t="shared" si="25"/>
        <v>Webfoot Marauder</v>
      </c>
      <c r="K437" t="str">
        <f t="shared" si="25"/>
        <v>Webfoot Marauder</v>
      </c>
      <c r="L437" t="str">
        <f t="shared" si="25"/>
        <v>Webfoot Marauder</v>
      </c>
      <c r="M437" t="str">
        <f t="shared" si="25"/>
        <v>Webfoot Marauder</v>
      </c>
      <c r="N437" t="str">
        <f t="shared" si="25"/>
        <v>Webfoot Marauder</v>
      </c>
      <c r="O437" t="str">
        <f t="shared" si="25"/>
        <v>Webfoot Marauder</v>
      </c>
      <c r="P437" t="str">
        <f t="shared" si="25"/>
        <v>Webfoot Marauder</v>
      </c>
      <c r="Q437" t="str">
        <f t="shared" si="25"/>
        <v>Webfoot Marauder</v>
      </c>
      <c r="R437" t="str">
        <f t="shared" si="25"/>
        <v>Webfoot Marauder</v>
      </c>
      <c r="S437" t="str">
        <f t="shared" si="25"/>
        <v>Webfoot Marauder</v>
      </c>
    </row>
    <row r="438" spans="1:19" x14ac:dyDescent="0.3">
      <c r="A438" t="str">
        <f>Cartas!B438</f>
        <v>Webfoot Raider</v>
      </c>
      <c r="B438">
        <v>50</v>
      </c>
      <c r="C438" t="str">
        <f>IF(Cartas!I438="Chaos","Lich",IF(Cartas!I438="Aether","Samael",IF(Cartas!I438="Wyld","Gorc","Ursurio")))</f>
        <v>Samael</v>
      </c>
      <c r="D438">
        <v>6</v>
      </c>
      <c r="E438" t="str">
        <f t="shared" si="25"/>
        <v>Webfoot Raider</v>
      </c>
      <c r="F438" t="str">
        <f t="shared" si="25"/>
        <v>Webfoot Raider</v>
      </c>
      <c r="G438" t="str">
        <f t="shared" si="25"/>
        <v>Webfoot Raider</v>
      </c>
      <c r="H438" t="str">
        <f t="shared" si="25"/>
        <v>Webfoot Raider</v>
      </c>
      <c r="I438" t="str">
        <f t="shared" si="25"/>
        <v>Webfoot Raider</v>
      </c>
      <c r="J438" t="str">
        <f t="shared" si="25"/>
        <v>Webfoot Raider</v>
      </c>
      <c r="K438" t="str">
        <f t="shared" si="25"/>
        <v>Webfoot Raider</v>
      </c>
      <c r="L438" t="str">
        <f t="shared" si="25"/>
        <v>Webfoot Raider</v>
      </c>
      <c r="M438" t="str">
        <f t="shared" si="25"/>
        <v>Webfoot Raider</v>
      </c>
      <c r="N438" t="str">
        <f t="shared" si="25"/>
        <v>Webfoot Raider</v>
      </c>
      <c r="O438" t="str">
        <f t="shared" si="25"/>
        <v>Webfoot Raider</v>
      </c>
      <c r="P438" t="str">
        <f t="shared" si="25"/>
        <v>Webfoot Raider</v>
      </c>
      <c r="Q438" t="str">
        <f t="shared" si="25"/>
        <v>Webfoot Raider</v>
      </c>
      <c r="R438" t="str">
        <f t="shared" si="25"/>
        <v>Webfoot Raider</v>
      </c>
      <c r="S438" t="str">
        <f t="shared" si="25"/>
        <v>Webfoot Raider</v>
      </c>
    </row>
    <row r="439" spans="1:19" x14ac:dyDescent="0.3">
      <c r="A439" t="str">
        <f>Cartas!B439</f>
        <v>Werewarg</v>
      </c>
      <c r="B439">
        <v>50</v>
      </c>
      <c r="C439" t="str">
        <f>IF(Cartas!I439="Chaos","Lich",IF(Cartas!I439="Aether","Samael",IF(Cartas!I439="Wyld","Gorc","Ursurio")))</f>
        <v>Gorc</v>
      </c>
      <c r="D439">
        <v>6</v>
      </c>
      <c r="E439" t="str">
        <f t="shared" si="25"/>
        <v>Werewarg</v>
      </c>
      <c r="F439" t="str">
        <f t="shared" si="25"/>
        <v>Werewarg</v>
      </c>
      <c r="G439" t="str">
        <f t="shared" si="25"/>
        <v>Werewarg</v>
      </c>
      <c r="H439" t="str">
        <f t="shared" si="25"/>
        <v>Werewarg</v>
      </c>
      <c r="I439" t="str">
        <f t="shared" si="25"/>
        <v>Werewarg</v>
      </c>
      <c r="J439" t="str">
        <f t="shared" si="25"/>
        <v>Werewarg</v>
      </c>
      <c r="K439" t="str">
        <f t="shared" si="25"/>
        <v>Werewarg</v>
      </c>
      <c r="L439" t="str">
        <f t="shared" si="25"/>
        <v>Werewarg</v>
      </c>
      <c r="M439" t="str">
        <f t="shared" si="25"/>
        <v>Werewarg</v>
      </c>
      <c r="N439" t="str">
        <f t="shared" si="25"/>
        <v>Werewarg</v>
      </c>
      <c r="O439" t="str">
        <f t="shared" si="25"/>
        <v>Werewarg</v>
      </c>
      <c r="P439" t="str">
        <f t="shared" si="25"/>
        <v>Werewarg</v>
      </c>
      <c r="Q439" t="str">
        <f t="shared" si="25"/>
        <v>Werewarg</v>
      </c>
      <c r="R439" t="str">
        <f t="shared" si="25"/>
        <v>Werewarg</v>
      </c>
      <c r="S439" t="str">
        <f t="shared" si="25"/>
        <v>Werewarg</v>
      </c>
    </row>
    <row r="440" spans="1:19" x14ac:dyDescent="0.3">
      <c r="A440" t="str">
        <f>Cartas!B440</f>
        <v>Werewarg Alpha</v>
      </c>
      <c r="B440">
        <v>50</v>
      </c>
      <c r="C440" t="str">
        <f>IF(Cartas!I440="Chaos","Lich",IF(Cartas!I440="Aether","Samael",IF(Cartas!I440="Wyld","Gorc","Ursurio")))</f>
        <v>Gorc</v>
      </c>
      <c r="D440">
        <v>6</v>
      </c>
      <c r="E440" t="str">
        <f t="shared" ref="E440:S455" si="26">$A440</f>
        <v>Werewarg Alpha</v>
      </c>
      <c r="F440" t="str">
        <f t="shared" si="26"/>
        <v>Werewarg Alpha</v>
      </c>
      <c r="G440" t="str">
        <f t="shared" si="26"/>
        <v>Werewarg Alpha</v>
      </c>
      <c r="H440" t="str">
        <f t="shared" si="26"/>
        <v>Werewarg Alpha</v>
      </c>
      <c r="I440" t="str">
        <f t="shared" si="26"/>
        <v>Werewarg Alpha</v>
      </c>
      <c r="J440" t="str">
        <f t="shared" si="26"/>
        <v>Werewarg Alpha</v>
      </c>
      <c r="K440" t="str">
        <f t="shared" si="26"/>
        <v>Werewarg Alpha</v>
      </c>
      <c r="L440" t="str">
        <f t="shared" si="26"/>
        <v>Werewarg Alpha</v>
      </c>
      <c r="M440" t="str">
        <f t="shared" si="26"/>
        <v>Werewarg Alpha</v>
      </c>
      <c r="N440" t="str">
        <f t="shared" si="26"/>
        <v>Werewarg Alpha</v>
      </c>
      <c r="O440" t="str">
        <f t="shared" si="26"/>
        <v>Werewarg Alpha</v>
      </c>
      <c r="P440" t="str">
        <f t="shared" si="26"/>
        <v>Werewarg Alpha</v>
      </c>
      <c r="Q440" t="str">
        <f t="shared" si="26"/>
        <v>Werewarg Alpha</v>
      </c>
      <c r="R440" t="str">
        <f t="shared" si="26"/>
        <v>Werewarg Alpha</v>
      </c>
      <c r="S440" t="str">
        <f t="shared" si="26"/>
        <v>Werewarg Alpha</v>
      </c>
    </row>
    <row r="441" spans="1:19" x14ac:dyDescent="0.3">
      <c r="A441" t="str">
        <f>Cartas!B441</f>
        <v>Werewarg Hunter</v>
      </c>
      <c r="B441">
        <v>50</v>
      </c>
      <c r="C441" t="str">
        <f>IF(Cartas!I441="Chaos","Lich",IF(Cartas!I441="Aether","Samael",IF(Cartas!I441="Wyld","Gorc","Ursurio")))</f>
        <v>Gorc</v>
      </c>
      <c r="D441">
        <v>6</v>
      </c>
      <c r="E441" t="str">
        <f t="shared" si="26"/>
        <v>Werewarg Hunter</v>
      </c>
      <c r="F441" t="str">
        <f t="shared" si="26"/>
        <v>Werewarg Hunter</v>
      </c>
      <c r="G441" t="str">
        <f t="shared" si="26"/>
        <v>Werewarg Hunter</v>
      </c>
      <c r="H441" t="str">
        <f t="shared" si="26"/>
        <v>Werewarg Hunter</v>
      </c>
      <c r="I441" t="str">
        <f t="shared" si="26"/>
        <v>Werewarg Hunter</v>
      </c>
      <c r="J441" t="str">
        <f t="shared" si="26"/>
        <v>Werewarg Hunter</v>
      </c>
      <c r="K441" t="str">
        <f t="shared" si="26"/>
        <v>Werewarg Hunter</v>
      </c>
      <c r="L441" t="str">
        <f t="shared" si="26"/>
        <v>Werewarg Hunter</v>
      </c>
      <c r="M441" t="str">
        <f t="shared" si="26"/>
        <v>Werewarg Hunter</v>
      </c>
      <c r="N441" t="str">
        <f t="shared" si="26"/>
        <v>Werewarg Hunter</v>
      </c>
      <c r="O441" t="str">
        <f t="shared" si="26"/>
        <v>Werewarg Hunter</v>
      </c>
      <c r="P441" t="str">
        <f t="shared" si="26"/>
        <v>Werewarg Hunter</v>
      </c>
      <c r="Q441" t="str">
        <f t="shared" si="26"/>
        <v>Werewarg Hunter</v>
      </c>
      <c r="R441" t="str">
        <f t="shared" si="26"/>
        <v>Werewarg Hunter</v>
      </c>
      <c r="S441" t="str">
        <f t="shared" si="26"/>
        <v>Werewarg Hunter</v>
      </c>
    </row>
    <row r="442" spans="1:19" x14ac:dyDescent="0.3">
      <c r="A442" t="str">
        <f>Cartas!B442</f>
        <v>Wevfoot Bombardier</v>
      </c>
      <c r="B442">
        <v>50</v>
      </c>
      <c r="C442" t="str">
        <f>IF(Cartas!I442="Chaos","Lich",IF(Cartas!I442="Aether","Samael",IF(Cartas!I442="Wyld","Gorc","Ursurio")))</f>
        <v>Samael</v>
      </c>
      <c r="D442">
        <v>6</v>
      </c>
      <c r="E442" t="str">
        <f t="shared" si="26"/>
        <v>Wevfoot Bombardier</v>
      </c>
      <c r="F442" t="str">
        <f t="shared" si="26"/>
        <v>Wevfoot Bombardier</v>
      </c>
      <c r="G442" t="str">
        <f t="shared" si="26"/>
        <v>Wevfoot Bombardier</v>
      </c>
      <c r="H442" t="str">
        <f t="shared" si="26"/>
        <v>Wevfoot Bombardier</v>
      </c>
      <c r="I442" t="str">
        <f t="shared" si="26"/>
        <v>Wevfoot Bombardier</v>
      </c>
      <c r="J442" t="str">
        <f t="shared" si="26"/>
        <v>Wevfoot Bombardier</v>
      </c>
      <c r="K442" t="str">
        <f t="shared" si="26"/>
        <v>Wevfoot Bombardier</v>
      </c>
      <c r="L442" t="str">
        <f t="shared" si="26"/>
        <v>Wevfoot Bombardier</v>
      </c>
      <c r="M442" t="str">
        <f t="shared" si="26"/>
        <v>Wevfoot Bombardier</v>
      </c>
      <c r="N442" t="str">
        <f t="shared" si="26"/>
        <v>Wevfoot Bombardier</v>
      </c>
      <c r="O442" t="str">
        <f t="shared" si="26"/>
        <v>Wevfoot Bombardier</v>
      </c>
      <c r="P442" t="str">
        <f t="shared" si="26"/>
        <v>Wevfoot Bombardier</v>
      </c>
      <c r="Q442" t="str">
        <f t="shared" si="26"/>
        <v>Wevfoot Bombardier</v>
      </c>
      <c r="R442" t="str">
        <f t="shared" si="26"/>
        <v>Wevfoot Bombardier</v>
      </c>
      <c r="S442" t="str">
        <f t="shared" si="26"/>
        <v>Wevfoot Bombardier</v>
      </c>
    </row>
    <row r="443" spans="1:19" x14ac:dyDescent="0.3">
      <c r="A443" t="str">
        <f>Cartas!B443</f>
        <v>White Knight</v>
      </c>
      <c r="B443">
        <v>50</v>
      </c>
      <c r="C443" t="str">
        <f>IF(Cartas!I443="Chaos","Lich",IF(Cartas!I443="Aether","Samael",IF(Cartas!I443="Wyld","Gorc","Ursurio")))</f>
        <v>Samael</v>
      </c>
      <c r="D443">
        <v>6</v>
      </c>
      <c r="E443" t="str">
        <f t="shared" si="26"/>
        <v>White Knight</v>
      </c>
      <c r="F443" t="str">
        <f t="shared" si="26"/>
        <v>White Knight</v>
      </c>
      <c r="G443" t="str">
        <f t="shared" si="26"/>
        <v>White Knight</v>
      </c>
      <c r="H443" t="str">
        <f t="shared" si="26"/>
        <v>White Knight</v>
      </c>
      <c r="I443" t="str">
        <f t="shared" si="26"/>
        <v>White Knight</v>
      </c>
      <c r="J443" t="str">
        <f t="shared" si="26"/>
        <v>White Knight</v>
      </c>
      <c r="K443" t="str">
        <f t="shared" si="26"/>
        <v>White Knight</v>
      </c>
      <c r="L443" t="str">
        <f t="shared" si="26"/>
        <v>White Knight</v>
      </c>
      <c r="M443" t="str">
        <f t="shared" si="26"/>
        <v>White Knight</v>
      </c>
      <c r="N443" t="str">
        <f t="shared" si="26"/>
        <v>White Knight</v>
      </c>
      <c r="O443" t="str">
        <f t="shared" si="26"/>
        <v>White Knight</v>
      </c>
      <c r="P443" t="str">
        <f t="shared" si="26"/>
        <v>White Knight</v>
      </c>
      <c r="Q443" t="str">
        <f t="shared" si="26"/>
        <v>White Knight</v>
      </c>
      <c r="R443" t="str">
        <f t="shared" si="26"/>
        <v>White Knight</v>
      </c>
      <c r="S443" t="str">
        <f t="shared" si="26"/>
        <v>White Knight</v>
      </c>
    </row>
    <row r="444" spans="1:19" x14ac:dyDescent="0.3">
      <c r="A444" t="str">
        <f>Cartas!B444</f>
        <v>Wind Soul</v>
      </c>
      <c r="B444">
        <v>50</v>
      </c>
      <c r="C444" t="str">
        <f>IF(Cartas!I444="Chaos","Lich",IF(Cartas!I444="Aether","Samael",IF(Cartas!I444="Wyld","Gorc","Ursurio")))</f>
        <v>Samael</v>
      </c>
      <c r="D444">
        <v>6</v>
      </c>
      <c r="E444" t="str">
        <f t="shared" si="26"/>
        <v>Wind Soul</v>
      </c>
      <c r="F444" t="str">
        <f t="shared" si="26"/>
        <v>Wind Soul</v>
      </c>
      <c r="G444" t="str">
        <f t="shared" si="26"/>
        <v>Wind Soul</v>
      </c>
      <c r="H444" t="str">
        <f t="shared" si="26"/>
        <v>Wind Soul</v>
      </c>
      <c r="I444" t="str">
        <f t="shared" si="26"/>
        <v>Wind Soul</v>
      </c>
      <c r="J444" t="str">
        <f t="shared" si="26"/>
        <v>Wind Soul</v>
      </c>
      <c r="K444" t="str">
        <f t="shared" si="26"/>
        <v>Wind Soul</v>
      </c>
      <c r="L444" t="str">
        <f t="shared" si="26"/>
        <v>Wind Soul</v>
      </c>
      <c r="M444" t="str">
        <f t="shared" si="26"/>
        <v>Wind Soul</v>
      </c>
      <c r="N444" t="str">
        <f t="shared" si="26"/>
        <v>Wind Soul</v>
      </c>
      <c r="O444" t="str">
        <f t="shared" si="26"/>
        <v>Wind Soul</v>
      </c>
      <c r="P444" t="str">
        <f t="shared" si="26"/>
        <v>Wind Soul</v>
      </c>
      <c r="Q444" t="str">
        <f t="shared" si="26"/>
        <v>Wind Soul</v>
      </c>
      <c r="R444" t="str">
        <f t="shared" si="26"/>
        <v>Wind Soul</v>
      </c>
      <c r="S444" t="str">
        <f t="shared" si="26"/>
        <v>Wind Soul</v>
      </c>
    </row>
    <row r="445" spans="1:19" x14ac:dyDescent="0.3">
      <c r="A445" t="str">
        <f>Cartas!B445</f>
        <v>Wind Spirit</v>
      </c>
      <c r="B445">
        <v>50</v>
      </c>
      <c r="C445" t="str">
        <f>IF(Cartas!I445="Chaos","Lich",IF(Cartas!I445="Aether","Samael",IF(Cartas!I445="Wyld","Gorc","Ursurio")))</f>
        <v>Samael</v>
      </c>
      <c r="D445">
        <v>6</v>
      </c>
      <c r="E445" t="str">
        <f t="shared" si="26"/>
        <v>Wind Spirit</v>
      </c>
      <c r="F445" t="str">
        <f t="shared" si="26"/>
        <v>Wind Spirit</v>
      </c>
      <c r="G445" t="str">
        <f t="shared" si="26"/>
        <v>Wind Spirit</v>
      </c>
      <c r="H445" t="str">
        <f t="shared" si="26"/>
        <v>Wind Spirit</v>
      </c>
      <c r="I445" t="str">
        <f t="shared" si="26"/>
        <v>Wind Spirit</v>
      </c>
      <c r="J445" t="str">
        <f t="shared" si="26"/>
        <v>Wind Spirit</v>
      </c>
      <c r="K445" t="str">
        <f t="shared" si="26"/>
        <v>Wind Spirit</v>
      </c>
      <c r="L445" t="str">
        <f t="shared" si="26"/>
        <v>Wind Spirit</v>
      </c>
      <c r="M445" t="str">
        <f t="shared" si="26"/>
        <v>Wind Spirit</v>
      </c>
      <c r="N445" t="str">
        <f t="shared" si="26"/>
        <v>Wind Spirit</v>
      </c>
      <c r="O445" t="str">
        <f t="shared" si="26"/>
        <v>Wind Spirit</v>
      </c>
      <c r="P445" t="str">
        <f t="shared" si="26"/>
        <v>Wind Spirit</v>
      </c>
      <c r="Q445" t="str">
        <f t="shared" si="26"/>
        <v>Wind Spirit</v>
      </c>
      <c r="R445" t="str">
        <f t="shared" si="26"/>
        <v>Wind Spirit</v>
      </c>
      <c r="S445" t="str">
        <f t="shared" si="26"/>
        <v>Wind Spirit</v>
      </c>
    </row>
    <row r="446" spans="1:19" x14ac:dyDescent="0.3">
      <c r="A446" t="str">
        <f>Cartas!B446</f>
        <v>Wind Sprite</v>
      </c>
      <c r="B446">
        <v>50</v>
      </c>
      <c r="C446" t="str">
        <f>IF(Cartas!I446="Chaos","Lich",IF(Cartas!I446="Aether","Samael",IF(Cartas!I446="Wyld","Gorc","Ursurio")))</f>
        <v>Samael</v>
      </c>
      <c r="D446">
        <v>6</v>
      </c>
      <c r="E446" t="str">
        <f t="shared" si="26"/>
        <v>Wind Sprite</v>
      </c>
      <c r="F446" t="str">
        <f t="shared" si="26"/>
        <v>Wind Sprite</v>
      </c>
      <c r="G446" t="str">
        <f t="shared" si="26"/>
        <v>Wind Sprite</v>
      </c>
      <c r="H446" t="str">
        <f t="shared" si="26"/>
        <v>Wind Sprite</v>
      </c>
      <c r="I446" t="str">
        <f t="shared" si="26"/>
        <v>Wind Sprite</v>
      </c>
      <c r="J446" t="str">
        <f t="shared" si="26"/>
        <v>Wind Sprite</v>
      </c>
      <c r="K446" t="str">
        <f t="shared" si="26"/>
        <v>Wind Sprite</v>
      </c>
      <c r="L446" t="str">
        <f t="shared" si="26"/>
        <v>Wind Sprite</v>
      </c>
      <c r="M446" t="str">
        <f t="shared" si="26"/>
        <v>Wind Sprite</v>
      </c>
      <c r="N446" t="str">
        <f t="shared" si="26"/>
        <v>Wind Sprite</v>
      </c>
      <c r="O446" t="str">
        <f t="shared" si="26"/>
        <v>Wind Sprite</v>
      </c>
      <c r="P446" t="str">
        <f t="shared" si="26"/>
        <v>Wind Sprite</v>
      </c>
      <c r="Q446" t="str">
        <f t="shared" si="26"/>
        <v>Wind Sprite</v>
      </c>
      <c r="R446" t="str">
        <f t="shared" si="26"/>
        <v>Wind Sprite</v>
      </c>
      <c r="S446" t="str">
        <f t="shared" si="26"/>
        <v>Wind Sprite</v>
      </c>
    </row>
    <row r="447" spans="1:19" x14ac:dyDescent="0.3">
      <c r="A447" t="str">
        <f>Cartas!B447</f>
        <v>Windfrog</v>
      </c>
      <c r="B447">
        <v>50</v>
      </c>
      <c r="C447" t="str">
        <f>IF(Cartas!I447="Chaos","Lich",IF(Cartas!I447="Aether","Samael",IF(Cartas!I447="Wyld","Gorc","Ursurio")))</f>
        <v>Samael</v>
      </c>
      <c r="D447">
        <v>6</v>
      </c>
      <c r="E447" t="str">
        <f t="shared" si="26"/>
        <v>Windfrog</v>
      </c>
      <c r="F447" t="str">
        <f t="shared" si="26"/>
        <v>Windfrog</v>
      </c>
      <c r="G447" t="str">
        <f t="shared" si="26"/>
        <v>Windfrog</v>
      </c>
      <c r="H447" t="str">
        <f t="shared" si="26"/>
        <v>Windfrog</v>
      </c>
      <c r="I447" t="str">
        <f t="shared" si="26"/>
        <v>Windfrog</v>
      </c>
      <c r="J447" t="str">
        <f t="shared" si="26"/>
        <v>Windfrog</v>
      </c>
      <c r="K447" t="str">
        <f t="shared" si="26"/>
        <v>Windfrog</v>
      </c>
      <c r="L447" t="str">
        <f t="shared" si="26"/>
        <v>Windfrog</v>
      </c>
      <c r="M447" t="str">
        <f t="shared" si="26"/>
        <v>Windfrog</v>
      </c>
      <c r="N447" t="str">
        <f t="shared" si="26"/>
        <v>Windfrog</v>
      </c>
      <c r="O447" t="str">
        <f t="shared" si="26"/>
        <v>Windfrog</v>
      </c>
      <c r="P447" t="str">
        <f t="shared" si="26"/>
        <v>Windfrog</v>
      </c>
      <c r="Q447" t="str">
        <f t="shared" si="26"/>
        <v>Windfrog</v>
      </c>
      <c r="R447" t="str">
        <f t="shared" si="26"/>
        <v>Windfrog</v>
      </c>
      <c r="S447" t="str">
        <f t="shared" si="26"/>
        <v>Windfrog</v>
      </c>
    </row>
    <row r="448" spans="1:19" x14ac:dyDescent="0.3">
      <c r="A448" t="str">
        <f>Cartas!B448</f>
        <v>Windfrog Aloft</v>
      </c>
      <c r="B448">
        <v>50</v>
      </c>
      <c r="C448" t="str">
        <f>IF(Cartas!I448="Chaos","Lich",IF(Cartas!I448="Aether","Samael",IF(Cartas!I448="Wyld","Gorc","Ursurio")))</f>
        <v>Samael</v>
      </c>
      <c r="D448">
        <v>6</v>
      </c>
      <c r="E448" t="str">
        <f t="shared" si="26"/>
        <v>Windfrog Aloft</v>
      </c>
      <c r="F448" t="str">
        <f t="shared" si="26"/>
        <v>Windfrog Aloft</v>
      </c>
      <c r="G448" t="str">
        <f t="shared" si="26"/>
        <v>Windfrog Aloft</v>
      </c>
      <c r="H448" t="str">
        <f t="shared" si="26"/>
        <v>Windfrog Aloft</v>
      </c>
      <c r="I448" t="str">
        <f t="shared" si="26"/>
        <v>Windfrog Aloft</v>
      </c>
      <c r="J448" t="str">
        <f t="shared" si="26"/>
        <v>Windfrog Aloft</v>
      </c>
      <c r="K448" t="str">
        <f t="shared" si="26"/>
        <v>Windfrog Aloft</v>
      </c>
      <c r="L448" t="str">
        <f t="shared" si="26"/>
        <v>Windfrog Aloft</v>
      </c>
      <c r="M448" t="str">
        <f t="shared" si="26"/>
        <v>Windfrog Aloft</v>
      </c>
      <c r="N448" t="str">
        <f t="shared" si="26"/>
        <v>Windfrog Aloft</v>
      </c>
      <c r="O448" t="str">
        <f t="shared" si="26"/>
        <v>Windfrog Aloft</v>
      </c>
      <c r="P448" t="str">
        <f t="shared" si="26"/>
        <v>Windfrog Aloft</v>
      </c>
      <c r="Q448" t="str">
        <f t="shared" si="26"/>
        <v>Windfrog Aloft</v>
      </c>
      <c r="R448" t="str">
        <f t="shared" si="26"/>
        <v>Windfrog Aloft</v>
      </c>
      <c r="S448" t="str">
        <f t="shared" si="26"/>
        <v>Windfrog Aloft</v>
      </c>
    </row>
    <row r="449" spans="1:19" x14ac:dyDescent="0.3">
      <c r="A449" t="str">
        <f>Cartas!B449</f>
        <v>Windfrog Gale</v>
      </c>
      <c r="B449">
        <v>50</v>
      </c>
      <c r="C449" t="str">
        <f>IF(Cartas!I449="Chaos","Lich",IF(Cartas!I449="Aether","Samael",IF(Cartas!I449="Wyld","Gorc","Ursurio")))</f>
        <v>Samael</v>
      </c>
      <c r="D449">
        <v>6</v>
      </c>
      <c r="E449" t="str">
        <f t="shared" si="26"/>
        <v>Windfrog Gale</v>
      </c>
      <c r="F449" t="str">
        <f t="shared" si="26"/>
        <v>Windfrog Gale</v>
      </c>
      <c r="G449" t="str">
        <f t="shared" si="26"/>
        <v>Windfrog Gale</v>
      </c>
      <c r="H449" t="str">
        <f t="shared" si="26"/>
        <v>Windfrog Gale</v>
      </c>
      <c r="I449" t="str">
        <f t="shared" si="26"/>
        <v>Windfrog Gale</v>
      </c>
      <c r="J449" t="str">
        <f t="shared" si="26"/>
        <v>Windfrog Gale</v>
      </c>
      <c r="K449" t="str">
        <f t="shared" si="26"/>
        <v>Windfrog Gale</v>
      </c>
      <c r="L449" t="str">
        <f t="shared" si="26"/>
        <v>Windfrog Gale</v>
      </c>
      <c r="M449" t="str">
        <f t="shared" si="26"/>
        <v>Windfrog Gale</v>
      </c>
      <c r="N449" t="str">
        <f t="shared" si="26"/>
        <v>Windfrog Gale</v>
      </c>
      <c r="O449" t="str">
        <f t="shared" si="26"/>
        <v>Windfrog Gale</v>
      </c>
      <c r="P449" t="str">
        <f t="shared" si="26"/>
        <v>Windfrog Gale</v>
      </c>
      <c r="Q449" t="str">
        <f t="shared" si="26"/>
        <v>Windfrog Gale</v>
      </c>
      <c r="R449" t="str">
        <f t="shared" si="26"/>
        <v>Windfrog Gale</v>
      </c>
      <c r="S449" t="str">
        <f t="shared" si="26"/>
        <v>Windfrog Gale</v>
      </c>
    </row>
    <row r="450" spans="1:19" x14ac:dyDescent="0.3">
      <c r="A450" t="str">
        <f>Cartas!B450</f>
        <v>Windsear Drake</v>
      </c>
      <c r="B450">
        <v>50</v>
      </c>
      <c r="C450" t="str">
        <f>IF(Cartas!I450="Chaos","Lich",IF(Cartas!I450="Aether","Samael",IF(Cartas!I450="Wyld","Gorc","Ursurio")))</f>
        <v>Samael</v>
      </c>
      <c r="D450">
        <v>6</v>
      </c>
      <c r="E450" t="str">
        <f t="shared" si="26"/>
        <v>Windsear Drake</v>
      </c>
      <c r="F450" t="str">
        <f t="shared" si="26"/>
        <v>Windsear Drake</v>
      </c>
      <c r="G450" t="str">
        <f t="shared" si="26"/>
        <v>Windsear Drake</v>
      </c>
      <c r="H450" t="str">
        <f t="shared" si="26"/>
        <v>Windsear Drake</v>
      </c>
      <c r="I450" t="str">
        <f t="shared" si="26"/>
        <v>Windsear Drake</v>
      </c>
      <c r="J450" t="str">
        <f t="shared" si="26"/>
        <v>Windsear Drake</v>
      </c>
      <c r="K450" t="str">
        <f t="shared" si="26"/>
        <v>Windsear Drake</v>
      </c>
      <c r="L450" t="str">
        <f t="shared" si="26"/>
        <v>Windsear Drake</v>
      </c>
      <c r="M450" t="str">
        <f t="shared" si="26"/>
        <v>Windsear Drake</v>
      </c>
      <c r="N450" t="str">
        <f t="shared" si="26"/>
        <v>Windsear Drake</v>
      </c>
      <c r="O450" t="str">
        <f t="shared" si="26"/>
        <v>Windsear Drake</v>
      </c>
      <c r="P450" t="str">
        <f t="shared" si="26"/>
        <v>Windsear Drake</v>
      </c>
      <c r="Q450" t="str">
        <f t="shared" si="26"/>
        <v>Windsear Drake</v>
      </c>
      <c r="R450" t="str">
        <f t="shared" si="26"/>
        <v>Windsear Drake</v>
      </c>
      <c r="S450" t="str">
        <f t="shared" si="26"/>
        <v>Windsear Drake</v>
      </c>
    </row>
    <row r="451" spans="1:19" x14ac:dyDescent="0.3">
      <c r="A451" t="str">
        <f>Cartas!B451</f>
        <v>Windstorm elemental</v>
      </c>
      <c r="B451">
        <v>50</v>
      </c>
      <c r="C451" t="str">
        <f>IF(Cartas!I451="Chaos","Lich",IF(Cartas!I451="Aether","Samael",IF(Cartas!I451="Wyld","Gorc","Ursurio")))</f>
        <v>Samael</v>
      </c>
      <c r="D451">
        <v>6</v>
      </c>
      <c r="E451" t="str">
        <f t="shared" si="26"/>
        <v>Windstorm elemental</v>
      </c>
      <c r="F451" t="str">
        <f t="shared" si="26"/>
        <v>Windstorm elemental</v>
      </c>
      <c r="G451" t="str">
        <f t="shared" si="26"/>
        <v>Windstorm elemental</v>
      </c>
      <c r="H451" t="str">
        <f t="shared" si="26"/>
        <v>Windstorm elemental</v>
      </c>
      <c r="I451" t="str">
        <f t="shared" si="26"/>
        <v>Windstorm elemental</v>
      </c>
      <c r="J451" t="str">
        <f t="shared" si="26"/>
        <v>Windstorm elemental</v>
      </c>
      <c r="K451" t="str">
        <f t="shared" si="26"/>
        <v>Windstorm elemental</v>
      </c>
      <c r="L451" t="str">
        <f t="shared" si="26"/>
        <v>Windstorm elemental</v>
      </c>
      <c r="M451" t="str">
        <f t="shared" si="26"/>
        <v>Windstorm elemental</v>
      </c>
      <c r="N451" t="str">
        <f t="shared" si="26"/>
        <v>Windstorm elemental</v>
      </c>
      <c r="O451" t="str">
        <f t="shared" si="26"/>
        <v>Windstorm elemental</v>
      </c>
      <c r="P451" t="str">
        <f t="shared" si="26"/>
        <v>Windstorm elemental</v>
      </c>
      <c r="Q451" t="str">
        <f t="shared" si="26"/>
        <v>Windstorm elemental</v>
      </c>
      <c r="R451" t="str">
        <f t="shared" si="26"/>
        <v>Windstorm elemental</v>
      </c>
      <c r="S451" t="str">
        <f t="shared" si="26"/>
        <v>Windstorm elemental</v>
      </c>
    </row>
    <row r="452" spans="1:19" x14ac:dyDescent="0.3">
      <c r="A452" t="str">
        <f>Cartas!B452</f>
        <v>Windtempest Giant</v>
      </c>
      <c r="B452">
        <v>50</v>
      </c>
      <c r="C452" t="str">
        <f>IF(Cartas!I452="Chaos","Lich",IF(Cartas!I452="Aether","Samael",IF(Cartas!I452="Wyld","Gorc","Ursurio")))</f>
        <v>Samael</v>
      </c>
      <c r="D452">
        <v>6</v>
      </c>
      <c r="E452" t="str">
        <f t="shared" si="26"/>
        <v>Windtempest Giant</v>
      </c>
      <c r="F452" t="str">
        <f t="shared" si="26"/>
        <v>Windtempest Giant</v>
      </c>
      <c r="G452" t="str">
        <f t="shared" si="26"/>
        <v>Windtempest Giant</v>
      </c>
      <c r="H452" t="str">
        <f t="shared" si="26"/>
        <v>Windtempest Giant</v>
      </c>
      <c r="I452" t="str">
        <f t="shared" si="26"/>
        <v>Windtempest Giant</v>
      </c>
      <c r="J452" t="str">
        <f t="shared" si="26"/>
        <v>Windtempest Giant</v>
      </c>
      <c r="K452" t="str">
        <f t="shared" si="26"/>
        <v>Windtempest Giant</v>
      </c>
      <c r="L452" t="str">
        <f t="shared" si="26"/>
        <v>Windtempest Giant</v>
      </c>
      <c r="M452" t="str">
        <f t="shared" si="26"/>
        <v>Windtempest Giant</v>
      </c>
      <c r="N452" t="str">
        <f t="shared" si="26"/>
        <v>Windtempest Giant</v>
      </c>
      <c r="O452" t="str">
        <f t="shared" si="26"/>
        <v>Windtempest Giant</v>
      </c>
      <c r="P452" t="str">
        <f t="shared" si="26"/>
        <v>Windtempest Giant</v>
      </c>
      <c r="Q452" t="str">
        <f t="shared" si="26"/>
        <v>Windtempest Giant</v>
      </c>
      <c r="R452" t="str">
        <f t="shared" si="26"/>
        <v>Windtempest Giant</v>
      </c>
      <c r="S452" t="str">
        <f t="shared" si="26"/>
        <v>Windtempest Giant</v>
      </c>
    </row>
    <row r="453" spans="1:19" x14ac:dyDescent="0.3">
      <c r="A453" t="str">
        <f>Cartas!B453</f>
        <v>Winged Raptor</v>
      </c>
      <c r="B453">
        <v>50</v>
      </c>
      <c r="C453" t="str">
        <f>IF(Cartas!I453="Chaos","Lich",IF(Cartas!I453="Aether","Samael",IF(Cartas!I453="Wyld","Gorc","Ursurio")))</f>
        <v>Samael</v>
      </c>
      <c r="D453">
        <v>6</v>
      </c>
      <c r="E453" t="str">
        <f t="shared" si="26"/>
        <v>Winged Raptor</v>
      </c>
      <c r="F453" t="str">
        <f t="shared" si="26"/>
        <v>Winged Raptor</v>
      </c>
      <c r="G453" t="str">
        <f t="shared" si="26"/>
        <v>Winged Raptor</v>
      </c>
      <c r="H453" t="str">
        <f t="shared" si="26"/>
        <v>Winged Raptor</v>
      </c>
      <c r="I453" t="str">
        <f t="shared" si="26"/>
        <v>Winged Raptor</v>
      </c>
      <c r="J453" t="str">
        <f t="shared" si="26"/>
        <v>Winged Raptor</v>
      </c>
      <c r="K453" t="str">
        <f t="shared" si="26"/>
        <v>Winged Raptor</v>
      </c>
      <c r="L453" t="str">
        <f t="shared" si="26"/>
        <v>Winged Raptor</v>
      </c>
      <c r="M453" t="str">
        <f t="shared" si="26"/>
        <v>Winged Raptor</v>
      </c>
      <c r="N453" t="str">
        <f t="shared" si="26"/>
        <v>Winged Raptor</v>
      </c>
      <c r="O453" t="str">
        <f t="shared" si="26"/>
        <v>Winged Raptor</v>
      </c>
      <c r="P453" t="str">
        <f t="shared" si="26"/>
        <v>Winged Raptor</v>
      </c>
      <c r="Q453" t="str">
        <f t="shared" si="26"/>
        <v>Winged Raptor</v>
      </c>
      <c r="R453" t="str">
        <f t="shared" si="26"/>
        <v>Winged Raptor</v>
      </c>
      <c r="S453" t="str">
        <f t="shared" si="26"/>
        <v>Winged Raptor</v>
      </c>
    </row>
    <row r="454" spans="1:19" x14ac:dyDescent="0.3">
      <c r="A454" t="str">
        <f>Cartas!B454</f>
        <v>Winter Wolf</v>
      </c>
      <c r="B454">
        <v>50</v>
      </c>
      <c r="C454" t="str">
        <f>IF(Cartas!I454="Chaos","Lich",IF(Cartas!I454="Aether","Samael",IF(Cartas!I454="Wyld","Gorc","Ursurio")))</f>
        <v>Gorc</v>
      </c>
      <c r="D454">
        <v>6</v>
      </c>
      <c r="E454" t="str">
        <f t="shared" si="26"/>
        <v>Winter Wolf</v>
      </c>
      <c r="F454" t="str">
        <f t="shared" si="26"/>
        <v>Winter Wolf</v>
      </c>
      <c r="G454" t="str">
        <f t="shared" si="26"/>
        <v>Winter Wolf</v>
      </c>
      <c r="H454" t="str">
        <f t="shared" si="26"/>
        <v>Winter Wolf</v>
      </c>
      <c r="I454" t="str">
        <f t="shared" si="26"/>
        <v>Winter Wolf</v>
      </c>
      <c r="J454" t="str">
        <f t="shared" si="26"/>
        <v>Winter Wolf</v>
      </c>
      <c r="K454" t="str">
        <f t="shared" si="26"/>
        <v>Winter Wolf</v>
      </c>
      <c r="L454" t="str">
        <f t="shared" si="26"/>
        <v>Winter Wolf</v>
      </c>
      <c r="M454" t="str">
        <f t="shared" si="26"/>
        <v>Winter Wolf</v>
      </c>
      <c r="N454" t="str">
        <f t="shared" si="26"/>
        <v>Winter Wolf</v>
      </c>
      <c r="O454" t="str">
        <f t="shared" si="26"/>
        <v>Winter Wolf</v>
      </c>
      <c r="P454" t="str">
        <f t="shared" si="26"/>
        <v>Winter Wolf</v>
      </c>
      <c r="Q454" t="str">
        <f t="shared" si="26"/>
        <v>Winter Wolf</v>
      </c>
      <c r="R454" t="str">
        <f t="shared" si="26"/>
        <v>Winter Wolf</v>
      </c>
      <c r="S454" t="str">
        <f t="shared" si="26"/>
        <v>Winter Wolf</v>
      </c>
    </row>
    <row r="455" spans="1:19" x14ac:dyDescent="0.3">
      <c r="A455" t="str">
        <f>Cartas!B455</f>
        <v>Wizen Sage of Croaks</v>
      </c>
      <c r="B455">
        <v>50</v>
      </c>
      <c r="C455" t="str">
        <f>IF(Cartas!I455="Chaos","Lich",IF(Cartas!I455="Aether","Samael",IF(Cartas!I455="Wyld","Gorc","Ursurio")))</f>
        <v>Gorc</v>
      </c>
      <c r="D455">
        <v>6</v>
      </c>
      <c r="E455" t="str">
        <f t="shared" si="26"/>
        <v>Wizen Sage of Croaks</v>
      </c>
      <c r="F455" t="str">
        <f t="shared" si="26"/>
        <v>Wizen Sage of Croaks</v>
      </c>
      <c r="G455" t="str">
        <f t="shared" si="26"/>
        <v>Wizen Sage of Croaks</v>
      </c>
      <c r="H455" t="str">
        <f t="shared" si="26"/>
        <v>Wizen Sage of Croaks</v>
      </c>
      <c r="I455" t="str">
        <f t="shared" si="26"/>
        <v>Wizen Sage of Croaks</v>
      </c>
      <c r="J455" t="str">
        <f t="shared" si="26"/>
        <v>Wizen Sage of Croaks</v>
      </c>
      <c r="K455" t="str">
        <f t="shared" si="26"/>
        <v>Wizen Sage of Croaks</v>
      </c>
      <c r="L455" t="str">
        <f t="shared" si="26"/>
        <v>Wizen Sage of Croaks</v>
      </c>
      <c r="M455" t="str">
        <f t="shared" si="26"/>
        <v>Wizen Sage of Croaks</v>
      </c>
      <c r="N455" t="str">
        <f t="shared" si="26"/>
        <v>Wizen Sage of Croaks</v>
      </c>
      <c r="O455" t="str">
        <f t="shared" si="26"/>
        <v>Wizen Sage of Croaks</v>
      </c>
      <c r="P455" t="str">
        <f t="shared" si="26"/>
        <v>Wizen Sage of Croaks</v>
      </c>
      <c r="Q455" t="str">
        <f t="shared" si="26"/>
        <v>Wizen Sage of Croaks</v>
      </c>
      <c r="R455" t="str">
        <f t="shared" si="26"/>
        <v>Wizen Sage of Croaks</v>
      </c>
      <c r="S455" t="str">
        <f t="shared" si="26"/>
        <v>Wizen Sage of Croaks</v>
      </c>
    </row>
    <row r="456" spans="1:19" x14ac:dyDescent="0.3">
      <c r="A456" t="str">
        <f>Cartas!B456</f>
        <v>Wolf Girl</v>
      </c>
      <c r="B456">
        <v>50</v>
      </c>
      <c r="C456" t="str">
        <f>IF(Cartas!I456="Chaos","Lich",IF(Cartas!I456="Aether","Samael",IF(Cartas!I456="Wyld","Gorc","Ursurio")))</f>
        <v>Gorc</v>
      </c>
      <c r="D456">
        <v>6</v>
      </c>
      <c r="E456" t="str">
        <f t="shared" ref="E456:S466" si="27">$A456</f>
        <v>Wolf Girl</v>
      </c>
      <c r="F456" t="str">
        <f t="shared" si="27"/>
        <v>Wolf Girl</v>
      </c>
      <c r="G456" t="str">
        <f t="shared" si="27"/>
        <v>Wolf Girl</v>
      </c>
      <c r="H456" t="str">
        <f t="shared" si="27"/>
        <v>Wolf Girl</v>
      </c>
      <c r="I456" t="str">
        <f t="shared" si="27"/>
        <v>Wolf Girl</v>
      </c>
      <c r="J456" t="str">
        <f t="shared" si="27"/>
        <v>Wolf Girl</v>
      </c>
      <c r="K456" t="str">
        <f t="shared" si="27"/>
        <v>Wolf Girl</v>
      </c>
      <c r="L456" t="str">
        <f t="shared" si="27"/>
        <v>Wolf Girl</v>
      </c>
      <c r="M456" t="str">
        <f t="shared" si="27"/>
        <v>Wolf Girl</v>
      </c>
      <c r="N456" t="str">
        <f t="shared" si="27"/>
        <v>Wolf Girl</v>
      </c>
      <c r="O456" t="str">
        <f t="shared" si="27"/>
        <v>Wolf Girl</v>
      </c>
      <c r="P456" t="str">
        <f t="shared" si="27"/>
        <v>Wolf Girl</v>
      </c>
      <c r="Q456" t="str">
        <f t="shared" si="27"/>
        <v>Wolf Girl</v>
      </c>
      <c r="R456" t="str">
        <f t="shared" si="27"/>
        <v>Wolf Girl</v>
      </c>
      <c r="S456" t="str">
        <f t="shared" si="27"/>
        <v>Wolf Girl</v>
      </c>
    </row>
    <row r="457" spans="1:19" x14ac:dyDescent="0.3">
      <c r="A457" t="str">
        <f>Cartas!B457</f>
        <v>Wolf Matriarch</v>
      </c>
      <c r="B457">
        <v>50</v>
      </c>
      <c r="C457" t="str">
        <f>IF(Cartas!I457="Chaos","Lich",IF(Cartas!I457="Aether","Samael",IF(Cartas!I457="Wyld","Gorc","Ursurio")))</f>
        <v>Gorc</v>
      </c>
      <c r="D457">
        <v>6</v>
      </c>
      <c r="E457" t="str">
        <f t="shared" si="27"/>
        <v>Wolf Matriarch</v>
      </c>
      <c r="F457" t="str">
        <f t="shared" si="27"/>
        <v>Wolf Matriarch</v>
      </c>
      <c r="G457" t="str">
        <f t="shared" si="27"/>
        <v>Wolf Matriarch</v>
      </c>
      <c r="H457" t="str">
        <f t="shared" si="27"/>
        <v>Wolf Matriarch</v>
      </c>
      <c r="I457" t="str">
        <f t="shared" si="27"/>
        <v>Wolf Matriarch</v>
      </c>
      <c r="J457" t="str">
        <f t="shared" si="27"/>
        <v>Wolf Matriarch</v>
      </c>
      <c r="K457" t="str">
        <f t="shared" si="27"/>
        <v>Wolf Matriarch</v>
      </c>
      <c r="L457" t="str">
        <f t="shared" si="27"/>
        <v>Wolf Matriarch</v>
      </c>
      <c r="M457" t="str">
        <f t="shared" si="27"/>
        <v>Wolf Matriarch</v>
      </c>
      <c r="N457" t="str">
        <f t="shared" si="27"/>
        <v>Wolf Matriarch</v>
      </c>
      <c r="O457" t="str">
        <f t="shared" si="27"/>
        <v>Wolf Matriarch</v>
      </c>
      <c r="P457" t="str">
        <f t="shared" si="27"/>
        <v>Wolf Matriarch</v>
      </c>
      <c r="Q457" t="str">
        <f t="shared" si="27"/>
        <v>Wolf Matriarch</v>
      </c>
      <c r="R457" t="str">
        <f t="shared" si="27"/>
        <v>Wolf Matriarch</v>
      </c>
      <c r="S457" t="str">
        <f t="shared" si="27"/>
        <v>Wolf Matriarch</v>
      </c>
    </row>
    <row r="458" spans="1:19" x14ac:dyDescent="0.3">
      <c r="A458" t="str">
        <f>Cartas!B458</f>
        <v>Wolf Queen</v>
      </c>
      <c r="B458">
        <v>50</v>
      </c>
      <c r="C458" t="str">
        <f>IF(Cartas!I458="Chaos","Lich",IF(Cartas!I458="Aether","Samael",IF(Cartas!I458="Wyld","Gorc","Ursurio")))</f>
        <v>Gorc</v>
      </c>
      <c r="D458">
        <v>6</v>
      </c>
      <c r="E458" t="str">
        <f t="shared" si="27"/>
        <v>Wolf Queen</v>
      </c>
      <c r="F458" t="str">
        <f t="shared" si="27"/>
        <v>Wolf Queen</v>
      </c>
      <c r="G458" t="str">
        <f t="shared" si="27"/>
        <v>Wolf Queen</v>
      </c>
      <c r="H458" t="str">
        <f t="shared" si="27"/>
        <v>Wolf Queen</v>
      </c>
      <c r="I458" t="str">
        <f t="shared" si="27"/>
        <v>Wolf Queen</v>
      </c>
      <c r="J458" t="str">
        <f t="shared" si="27"/>
        <v>Wolf Queen</v>
      </c>
      <c r="K458" t="str">
        <f t="shared" si="27"/>
        <v>Wolf Queen</v>
      </c>
      <c r="L458" t="str">
        <f t="shared" si="27"/>
        <v>Wolf Queen</v>
      </c>
      <c r="M458" t="str">
        <f t="shared" si="27"/>
        <v>Wolf Queen</v>
      </c>
      <c r="N458" t="str">
        <f t="shared" si="27"/>
        <v>Wolf Queen</v>
      </c>
      <c r="O458" t="str">
        <f t="shared" si="27"/>
        <v>Wolf Queen</v>
      </c>
      <c r="P458" t="str">
        <f t="shared" si="27"/>
        <v>Wolf Queen</v>
      </c>
      <c r="Q458" t="str">
        <f t="shared" si="27"/>
        <v>Wolf Queen</v>
      </c>
      <c r="R458" t="str">
        <f t="shared" si="27"/>
        <v>Wolf Queen</v>
      </c>
      <c r="S458" t="str">
        <f t="shared" si="27"/>
        <v>Wolf Queen</v>
      </c>
    </row>
    <row r="459" spans="1:19" x14ac:dyDescent="0.3">
      <c r="A459" t="str">
        <f>Cartas!B459</f>
        <v>Woodland Fairy</v>
      </c>
      <c r="B459">
        <v>50</v>
      </c>
      <c r="C459" t="str">
        <f>IF(Cartas!I459="Chaos","Lich",IF(Cartas!I459="Aether","Samael",IF(Cartas!I459="Wyld","Gorc","Ursurio")))</f>
        <v>Gorc</v>
      </c>
      <c r="D459">
        <v>6</v>
      </c>
      <c r="E459" t="str">
        <f t="shared" si="27"/>
        <v>Woodland Fairy</v>
      </c>
      <c r="F459" t="str">
        <f t="shared" si="27"/>
        <v>Woodland Fairy</v>
      </c>
      <c r="G459" t="str">
        <f t="shared" si="27"/>
        <v>Woodland Fairy</v>
      </c>
      <c r="H459" t="str">
        <f t="shared" si="27"/>
        <v>Woodland Fairy</v>
      </c>
      <c r="I459" t="str">
        <f t="shared" si="27"/>
        <v>Woodland Fairy</v>
      </c>
      <c r="J459" t="str">
        <f t="shared" si="27"/>
        <v>Woodland Fairy</v>
      </c>
      <c r="K459" t="str">
        <f t="shared" si="27"/>
        <v>Woodland Fairy</v>
      </c>
      <c r="L459" t="str">
        <f t="shared" si="27"/>
        <v>Woodland Fairy</v>
      </c>
      <c r="M459" t="str">
        <f t="shared" si="27"/>
        <v>Woodland Fairy</v>
      </c>
      <c r="N459" t="str">
        <f t="shared" si="27"/>
        <v>Woodland Fairy</v>
      </c>
      <c r="O459" t="str">
        <f t="shared" si="27"/>
        <v>Woodland Fairy</v>
      </c>
      <c r="P459" t="str">
        <f t="shared" si="27"/>
        <v>Woodland Fairy</v>
      </c>
      <c r="Q459" t="str">
        <f t="shared" si="27"/>
        <v>Woodland Fairy</v>
      </c>
      <c r="R459" t="str">
        <f t="shared" si="27"/>
        <v>Woodland Fairy</v>
      </c>
      <c r="S459" t="str">
        <f t="shared" si="27"/>
        <v>Woodland Fairy</v>
      </c>
    </row>
    <row r="460" spans="1:19" x14ac:dyDescent="0.3">
      <c r="A460" t="str">
        <f>Cartas!B460</f>
        <v>Wraith</v>
      </c>
      <c r="B460">
        <v>50</v>
      </c>
      <c r="C460" t="str">
        <f>IF(Cartas!I460="Chaos","Lich",IF(Cartas!I460="Aether","Samael",IF(Cartas!I460="Wyld","Gorc","Ursurio")))</f>
        <v>Lich</v>
      </c>
      <c r="D460">
        <v>6</v>
      </c>
      <c r="E460" t="str">
        <f t="shared" si="27"/>
        <v>Wraith</v>
      </c>
      <c r="F460" t="str">
        <f t="shared" si="27"/>
        <v>Wraith</v>
      </c>
      <c r="G460" t="str">
        <f t="shared" si="27"/>
        <v>Wraith</v>
      </c>
      <c r="H460" t="str">
        <f t="shared" si="27"/>
        <v>Wraith</v>
      </c>
      <c r="I460" t="str">
        <f t="shared" si="27"/>
        <v>Wraith</v>
      </c>
      <c r="J460" t="str">
        <f t="shared" si="27"/>
        <v>Wraith</v>
      </c>
      <c r="K460" t="str">
        <f t="shared" si="27"/>
        <v>Wraith</v>
      </c>
      <c r="L460" t="str">
        <f t="shared" si="27"/>
        <v>Wraith</v>
      </c>
      <c r="M460" t="str">
        <f t="shared" si="27"/>
        <v>Wraith</v>
      </c>
      <c r="N460" t="str">
        <f t="shared" si="27"/>
        <v>Wraith</v>
      </c>
      <c r="O460" t="str">
        <f t="shared" si="27"/>
        <v>Wraith</v>
      </c>
      <c r="P460" t="str">
        <f t="shared" si="27"/>
        <v>Wraith</v>
      </c>
      <c r="Q460" t="str">
        <f t="shared" si="27"/>
        <v>Wraith</v>
      </c>
      <c r="R460" t="str">
        <f t="shared" si="27"/>
        <v>Wraith</v>
      </c>
      <c r="S460" t="str">
        <f t="shared" si="27"/>
        <v>Wraith</v>
      </c>
    </row>
    <row r="461" spans="1:19" x14ac:dyDescent="0.3">
      <c r="A461" t="str">
        <f>Cartas!B461</f>
        <v>Zhulong</v>
      </c>
      <c r="B461">
        <v>50</v>
      </c>
      <c r="C461" t="str">
        <f>IF(Cartas!I461="Chaos","Lich",IF(Cartas!I461="Aether","Samael",IF(Cartas!I461="Wyld","Gorc","Ursurio")))</f>
        <v>Lich</v>
      </c>
      <c r="D461">
        <v>6</v>
      </c>
      <c r="E461" t="str">
        <f t="shared" si="27"/>
        <v>Zhulong</v>
      </c>
      <c r="F461" t="str">
        <f t="shared" si="27"/>
        <v>Zhulong</v>
      </c>
      <c r="G461" t="str">
        <f t="shared" si="27"/>
        <v>Zhulong</v>
      </c>
      <c r="H461" t="str">
        <f t="shared" si="27"/>
        <v>Zhulong</v>
      </c>
      <c r="I461" t="str">
        <f t="shared" si="27"/>
        <v>Zhulong</v>
      </c>
      <c r="J461" t="str">
        <f t="shared" si="27"/>
        <v>Zhulong</v>
      </c>
      <c r="K461" t="str">
        <f t="shared" si="27"/>
        <v>Zhulong</v>
      </c>
      <c r="L461" t="str">
        <f t="shared" si="27"/>
        <v>Zhulong</v>
      </c>
      <c r="M461" t="str">
        <f t="shared" si="27"/>
        <v>Zhulong</v>
      </c>
      <c r="N461" t="str">
        <f t="shared" si="27"/>
        <v>Zhulong</v>
      </c>
      <c r="O461" t="str">
        <f t="shared" si="27"/>
        <v>Zhulong</v>
      </c>
      <c r="P461" t="str">
        <f t="shared" si="27"/>
        <v>Zhulong</v>
      </c>
      <c r="Q461" t="str">
        <f t="shared" si="27"/>
        <v>Zhulong</v>
      </c>
      <c r="R461" t="str">
        <f t="shared" si="27"/>
        <v>Zhulong</v>
      </c>
      <c r="S461" t="str">
        <f t="shared" si="27"/>
        <v>Zhulong</v>
      </c>
    </row>
    <row r="462" spans="1:19" x14ac:dyDescent="0.3">
      <c r="A462" t="str">
        <f>Cartas!B462</f>
        <v>Zhulong the Cunning</v>
      </c>
      <c r="B462">
        <v>50</v>
      </c>
      <c r="C462" t="str">
        <f>IF(Cartas!I462="Chaos","Lich",IF(Cartas!I462="Aether","Samael",IF(Cartas!I462="Wyld","Gorc","Ursurio")))</f>
        <v>Lich</v>
      </c>
      <c r="D462">
        <v>6</v>
      </c>
      <c r="E462" t="str">
        <f t="shared" si="27"/>
        <v>Zhulong the Cunning</v>
      </c>
      <c r="F462" t="str">
        <f t="shared" si="27"/>
        <v>Zhulong the Cunning</v>
      </c>
      <c r="G462" t="str">
        <f t="shared" si="27"/>
        <v>Zhulong the Cunning</v>
      </c>
      <c r="H462" t="str">
        <f t="shared" si="27"/>
        <v>Zhulong the Cunning</v>
      </c>
      <c r="I462" t="str">
        <f t="shared" si="27"/>
        <v>Zhulong the Cunning</v>
      </c>
      <c r="J462" t="str">
        <f t="shared" si="27"/>
        <v>Zhulong the Cunning</v>
      </c>
      <c r="K462" t="str">
        <f t="shared" si="27"/>
        <v>Zhulong the Cunning</v>
      </c>
      <c r="L462" t="str">
        <f t="shared" si="27"/>
        <v>Zhulong the Cunning</v>
      </c>
      <c r="M462" t="str">
        <f t="shared" si="27"/>
        <v>Zhulong the Cunning</v>
      </c>
      <c r="N462" t="str">
        <f t="shared" si="27"/>
        <v>Zhulong the Cunning</v>
      </c>
      <c r="O462" t="str">
        <f t="shared" si="27"/>
        <v>Zhulong the Cunning</v>
      </c>
      <c r="P462" t="str">
        <f t="shared" si="27"/>
        <v>Zhulong the Cunning</v>
      </c>
      <c r="Q462" t="str">
        <f t="shared" si="27"/>
        <v>Zhulong the Cunning</v>
      </c>
      <c r="R462" t="str">
        <f t="shared" si="27"/>
        <v>Zhulong the Cunning</v>
      </c>
      <c r="S462" t="str">
        <f t="shared" si="27"/>
        <v>Zhulong the Cunning</v>
      </c>
    </row>
    <row r="463" spans="1:19" x14ac:dyDescent="0.3">
      <c r="A463" t="str">
        <f>Cartas!B463</f>
        <v>Zhulong the Wise</v>
      </c>
      <c r="B463">
        <v>50</v>
      </c>
      <c r="C463" t="str">
        <f>IF(Cartas!I463="Chaos","Lich",IF(Cartas!I463="Aether","Samael",IF(Cartas!I463="Wyld","Gorc","Ursurio")))</f>
        <v>Lich</v>
      </c>
      <c r="D463">
        <v>6</v>
      </c>
      <c r="E463" t="str">
        <f t="shared" si="27"/>
        <v>Zhulong the Wise</v>
      </c>
      <c r="F463" t="str">
        <f t="shared" si="27"/>
        <v>Zhulong the Wise</v>
      </c>
      <c r="G463" t="str">
        <f t="shared" si="27"/>
        <v>Zhulong the Wise</v>
      </c>
      <c r="H463" t="str">
        <f t="shared" si="27"/>
        <v>Zhulong the Wise</v>
      </c>
      <c r="I463" t="str">
        <f t="shared" si="27"/>
        <v>Zhulong the Wise</v>
      </c>
      <c r="J463" t="str">
        <f t="shared" si="27"/>
        <v>Zhulong the Wise</v>
      </c>
      <c r="K463" t="str">
        <f t="shared" si="27"/>
        <v>Zhulong the Wise</v>
      </c>
      <c r="L463" t="str">
        <f t="shared" si="27"/>
        <v>Zhulong the Wise</v>
      </c>
      <c r="M463" t="str">
        <f t="shared" si="27"/>
        <v>Zhulong the Wise</v>
      </c>
      <c r="N463" t="str">
        <f t="shared" si="27"/>
        <v>Zhulong the Wise</v>
      </c>
      <c r="O463" t="str">
        <f t="shared" si="27"/>
        <v>Zhulong the Wise</v>
      </c>
      <c r="P463" t="str">
        <f t="shared" si="27"/>
        <v>Zhulong the Wise</v>
      </c>
      <c r="Q463" t="str">
        <f t="shared" si="27"/>
        <v>Zhulong the Wise</v>
      </c>
      <c r="R463" t="str">
        <f t="shared" si="27"/>
        <v>Zhulong the Wise</v>
      </c>
      <c r="S463" t="str">
        <f t="shared" si="27"/>
        <v>Zhulong the Wise</v>
      </c>
    </row>
    <row r="464" spans="1:19" x14ac:dyDescent="0.3">
      <c r="A464" t="str">
        <f>Cartas!B464</f>
        <v>Pumpking</v>
      </c>
      <c r="B464">
        <v>50</v>
      </c>
      <c r="C464" t="str">
        <f>IF(Cartas!I464="Chaos","Lich",IF(Cartas!I464="Aether","Samael",IF(Cartas!I464="Wyld","Gorc","Ursurio")))</f>
        <v>Lich</v>
      </c>
      <c r="D464">
        <v>6</v>
      </c>
      <c r="E464" t="str">
        <f t="shared" si="27"/>
        <v>Pumpking</v>
      </c>
      <c r="F464" t="str">
        <f t="shared" si="27"/>
        <v>Pumpking</v>
      </c>
      <c r="G464" t="str">
        <f t="shared" si="27"/>
        <v>Pumpking</v>
      </c>
      <c r="H464" t="str">
        <f t="shared" si="27"/>
        <v>Pumpking</v>
      </c>
      <c r="I464" t="str">
        <f t="shared" si="27"/>
        <v>Pumpking</v>
      </c>
      <c r="J464" t="str">
        <f t="shared" si="27"/>
        <v>Pumpking</v>
      </c>
      <c r="K464" t="str">
        <f t="shared" si="27"/>
        <v>Pumpking</v>
      </c>
      <c r="L464" t="str">
        <f t="shared" si="27"/>
        <v>Pumpking</v>
      </c>
      <c r="M464" t="str">
        <f t="shared" si="27"/>
        <v>Pumpking</v>
      </c>
      <c r="N464" t="str">
        <f t="shared" si="27"/>
        <v>Pumpking</v>
      </c>
      <c r="O464" t="str">
        <f t="shared" si="27"/>
        <v>Pumpking</v>
      </c>
      <c r="P464" t="str">
        <f t="shared" si="27"/>
        <v>Pumpking</v>
      </c>
      <c r="Q464" t="str">
        <f t="shared" si="27"/>
        <v>Pumpking</v>
      </c>
      <c r="R464" t="str">
        <f t="shared" si="27"/>
        <v>Pumpking</v>
      </c>
      <c r="S464" t="str">
        <f t="shared" si="27"/>
        <v>Pumpking</v>
      </c>
    </row>
    <row r="465" spans="1:19" x14ac:dyDescent="0.3">
      <c r="A465" t="str">
        <f>Cartas!B465</f>
        <v>Pumpkhan</v>
      </c>
      <c r="B465">
        <v>50</v>
      </c>
      <c r="C465" t="str">
        <f>IF(Cartas!I465="Chaos","Lich",IF(Cartas!I465="Aether","Samael",IF(Cartas!I465="Wyld","Gorc","Ursurio")))</f>
        <v>Lich</v>
      </c>
      <c r="D465">
        <v>6</v>
      </c>
      <c r="E465" t="str">
        <f t="shared" si="27"/>
        <v>Pumpkhan</v>
      </c>
      <c r="F465" t="str">
        <f t="shared" si="27"/>
        <v>Pumpkhan</v>
      </c>
      <c r="G465" t="str">
        <f t="shared" si="27"/>
        <v>Pumpkhan</v>
      </c>
      <c r="H465" t="str">
        <f t="shared" si="27"/>
        <v>Pumpkhan</v>
      </c>
      <c r="I465" t="str">
        <f t="shared" si="27"/>
        <v>Pumpkhan</v>
      </c>
      <c r="J465" t="str">
        <f t="shared" si="27"/>
        <v>Pumpkhan</v>
      </c>
      <c r="K465" t="str">
        <f t="shared" si="27"/>
        <v>Pumpkhan</v>
      </c>
      <c r="L465" t="str">
        <f t="shared" si="27"/>
        <v>Pumpkhan</v>
      </c>
      <c r="M465" t="str">
        <f t="shared" si="27"/>
        <v>Pumpkhan</v>
      </c>
      <c r="N465" t="str">
        <f t="shared" si="27"/>
        <v>Pumpkhan</v>
      </c>
      <c r="O465" t="str">
        <f t="shared" si="27"/>
        <v>Pumpkhan</v>
      </c>
      <c r="P465" t="str">
        <f t="shared" si="27"/>
        <v>Pumpkhan</v>
      </c>
      <c r="Q465" t="str">
        <f t="shared" si="27"/>
        <v>Pumpkhan</v>
      </c>
      <c r="R465" t="str">
        <f t="shared" si="27"/>
        <v>Pumpkhan</v>
      </c>
      <c r="S465" t="str">
        <f t="shared" si="27"/>
        <v>Pumpkhan</v>
      </c>
    </row>
    <row r="466" spans="1:19" x14ac:dyDescent="0.3">
      <c r="A466" t="str">
        <f>Cartas!B466</f>
        <v>Pumpking Kong</v>
      </c>
      <c r="B466">
        <v>50</v>
      </c>
      <c r="C466" t="str">
        <f>IF(Cartas!I466="Chaos","Lich",IF(Cartas!I466="Aether","Samael",IF(Cartas!I466="Wyld","Gorc","Ursurio")))</f>
        <v>Lich</v>
      </c>
      <c r="D466">
        <v>6</v>
      </c>
      <c r="E466" t="str">
        <f t="shared" si="27"/>
        <v>Pumpking Kong</v>
      </c>
      <c r="F466" t="str">
        <f t="shared" si="27"/>
        <v>Pumpking Kong</v>
      </c>
      <c r="G466" t="str">
        <f t="shared" si="27"/>
        <v>Pumpking Kong</v>
      </c>
      <c r="H466" t="str">
        <f t="shared" si="27"/>
        <v>Pumpking Kong</v>
      </c>
      <c r="I466" t="str">
        <f t="shared" si="27"/>
        <v>Pumpking Kong</v>
      </c>
      <c r="J466" t="str">
        <f t="shared" si="27"/>
        <v>Pumpking Kong</v>
      </c>
      <c r="K466" t="str">
        <f t="shared" si="27"/>
        <v>Pumpking Kong</v>
      </c>
      <c r="L466" t="str">
        <f t="shared" si="27"/>
        <v>Pumpking Kong</v>
      </c>
      <c r="M466" t="str">
        <f t="shared" si="27"/>
        <v>Pumpking Kong</v>
      </c>
      <c r="N466" t="str">
        <f t="shared" si="27"/>
        <v>Pumpking Kong</v>
      </c>
      <c r="O466" t="str">
        <f t="shared" si="27"/>
        <v>Pumpking Kong</v>
      </c>
      <c r="P466" t="str">
        <f t="shared" si="27"/>
        <v>Pumpking Kong</v>
      </c>
      <c r="Q466" t="str">
        <f t="shared" si="27"/>
        <v>Pumpking Kong</v>
      </c>
      <c r="R466" t="str">
        <f t="shared" si="27"/>
        <v>Pumpking Kong</v>
      </c>
      <c r="S466" t="str">
        <f t="shared" si="27"/>
        <v>Pumpking Kong</v>
      </c>
    </row>
  </sheetData>
  <autoFilter ref="A1:S4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"/>
  <sheetViews>
    <sheetView zoomScale="90" zoomScaleNormal="90" zoomScaleSheetLayoutView="130" workbookViewId="0">
      <pane ySplit="1" topLeftCell="A452" activePane="bottomLeft" state="frozen"/>
      <selection activeCell="B1" sqref="B1"/>
      <selection pane="bottomLeft" activeCell="L470" sqref="L470"/>
    </sheetView>
  </sheetViews>
  <sheetFormatPr defaultRowHeight="14.4" x14ac:dyDescent="0.3"/>
  <cols>
    <col min="2" max="2" width="2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</v>
      </c>
      <c r="B2" t="s">
        <v>197</v>
      </c>
      <c r="C2" t="s">
        <v>23</v>
      </c>
      <c r="D2" t="s">
        <v>25</v>
      </c>
      <c r="E2">
        <f t="shared" ref="E2:E65" si="0">IF(LEFT(C2)="C",3,IF(LEFT(C2)="R",4,IF(LEFT(C2)="E",5,IF(LEFT(C2)="L",6,0))))</f>
        <v>5</v>
      </c>
      <c r="F2">
        <v>3</v>
      </c>
      <c r="G2">
        <v>15</v>
      </c>
      <c r="H2">
        <v>1</v>
      </c>
      <c r="I2" t="s">
        <v>26</v>
      </c>
      <c r="J2" t="s">
        <v>33</v>
      </c>
      <c r="K2" t="s">
        <v>46</v>
      </c>
      <c r="L2" t="s">
        <v>626</v>
      </c>
      <c r="M2" t="s">
        <v>43</v>
      </c>
      <c r="N2" t="s">
        <v>627</v>
      </c>
    </row>
    <row r="3" spans="1:16" x14ac:dyDescent="0.3">
      <c r="A3">
        <v>3</v>
      </c>
      <c r="B3" t="s">
        <v>198</v>
      </c>
      <c r="C3" t="s">
        <v>23</v>
      </c>
      <c r="D3" t="s">
        <v>32</v>
      </c>
      <c r="E3">
        <f t="shared" si="0"/>
        <v>5</v>
      </c>
      <c r="F3">
        <v>3</v>
      </c>
      <c r="G3">
        <v>13</v>
      </c>
      <c r="H3">
        <v>1</v>
      </c>
      <c r="I3" t="s">
        <v>26</v>
      </c>
      <c r="J3" t="s">
        <v>33</v>
      </c>
      <c r="K3" t="s">
        <v>46</v>
      </c>
      <c r="L3" t="s">
        <v>625</v>
      </c>
      <c r="M3" t="s">
        <v>628</v>
      </c>
      <c r="N3" t="s">
        <v>630</v>
      </c>
    </row>
    <row r="4" spans="1:16" x14ac:dyDescent="0.3">
      <c r="A4">
        <v>4</v>
      </c>
      <c r="B4" t="s">
        <v>199</v>
      </c>
      <c r="C4" t="s">
        <v>23</v>
      </c>
      <c r="D4" t="s">
        <v>18</v>
      </c>
      <c r="E4">
        <f t="shared" si="0"/>
        <v>5</v>
      </c>
      <c r="F4">
        <v>3</v>
      </c>
      <c r="G4">
        <v>9</v>
      </c>
      <c r="H4">
        <v>1</v>
      </c>
      <c r="I4" t="s">
        <v>26</v>
      </c>
      <c r="J4" t="s">
        <v>33</v>
      </c>
      <c r="K4" t="s">
        <v>46</v>
      </c>
      <c r="L4" t="s">
        <v>625</v>
      </c>
      <c r="M4" t="s">
        <v>629</v>
      </c>
      <c r="N4" t="s">
        <v>630</v>
      </c>
    </row>
    <row r="5" spans="1:16" x14ac:dyDescent="0.3">
      <c r="A5">
        <v>5</v>
      </c>
      <c r="B5" t="s">
        <v>344</v>
      </c>
      <c r="C5" t="s">
        <v>17</v>
      </c>
      <c r="D5" t="s">
        <v>18</v>
      </c>
      <c r="E5">
        <f t="shared" si="0"/>
        <v>4</v>
      </c>
      <c r="F5">
        <v>3</v>
      </c>
      <c r="G5">
        <v>9</v>
      </c>
      <c r="H5">
        <v>3</v>
      </c>
      <c r="I5" t="s">
        <v>41</v>
      </c>
      <c r="K5" t="s">
        <v>20</v>
      </c>
      <c r="L5" t="s">
        <v>625</v>
      </c>
      <c r="M5" t="s">
        <v>647</v>
      </c>
      <c r="N5" t="s">
        <v>649</v>
      </c>
    </row>
    <row r="6" spans="1:16" x14ac:dyDescent="0.3">
      <c r="A6">
        <v>6</v>
      </c>
      <c r="B6" t="s">
        <v>345</v>
      </c>
      <c r="C6" t="s">
        <v>17</v>
      </c>
      <c r="D6" t="s">
        <v>25</v>
      </c>
      <c r="E6">
        <f t="shared" si="0"/>
        <v>4</v>
      </c>
      <c r="F6">
        <v>4</v>
      </c>
      <c r="G6">
        <v>14</v>
      </c>
      <c r="H6">
        <v>3</v>
      </c>
      <c r="I6" t="s">
        <v>41</v>
      </c>
      <c r="K6" t="s">
        <v>20</v>
      </c>
      <c r="L6" t="s">
        <v>684</v>
      </c>
      <c r="M6" t="s">
        <v>685</v>
      </c>
    </row>
    <row r="7" spans="1:16" x14ac:dyDescent="0.3">
      <c r="A7">
        <v>7</v>
      </c>
      <c r="B7" t="s">
        <v>45</v>
      </c>
      <c r="C7" t="s">
        <v>38</v>
      </c>
      <c r="D7" t="s">
        <v>25</v>
      </c>
      <c r="E7">
        <f t="shared" si="0"/>
        <v>6</v>
      </c>
      <c r="F7">
        <v>6</v>
      </c>
      <c r="G7">
        <v>25</v>
      </c>
      <c r="H7">
        <v>3</v>
      </c>
      <c r="I7" t="s">
        <v>19</v>
      </c>
      <c r="K7" t="s">
        <v>46</v>
      </c>
      <c r="L7" t="s">
        <v>48</v>
      </c>
      <c r="M7" t="s">
        <v>48</v>
      </c>
      <c r="N7" t="s">
        <v>571</v>
      </c>
    </row>
    <row r="8" spans="1:16" x14ac:dyDescent="0.3">
      <c r="A8">
        <v>8</v>
      </c>
      <c r="B8" t="s">
        <v>631</v>
      </c>
      <c r="C8" t="s">
        <v>17</v>
      </c>
      <c r="D8" t="s">
        <v>25</v>
      </c>
      <c r="E8">
        <f t="shared" si="0"/>
        <v>4</v>
      </c>
      <c r="F8">
        <v>5</v>
      </c>
      <c r="G8">
        <v>16</v>
      </c>
      <c r="H8">
        <v>4</v>
      </c>
      <c r="I8" t="s">
        <v>26</v>
      </c>
      <c r="K8" t="s">
        <v>46</v>
      </c>
      <c r="L8" t="s">
        <v>523</v>
      </c>
      <c r="M8" t="s">
        <v>632</v>
      </c>
    </row>
    <row r="9" spans="1:16" x14ac:dyDescent="0.3">
      <c r="A9">
        <v>9</v>
      </c>
      <c r="B9" t="s">
        <v>346</v>
      </c>
      <c r="C9" t="s">
        <v>495</v>
      </c>
      <c r="D9" t="s">
        <v>25</v>
      </c>
      <c r="E9">
        <f t="shared" si="0"/>
        <v>3</v>
      </c>
      <c r="F9">
        <v>3</v>
      </c>
      <c r="G9">
        <v>10</v>
      </c>
      <c r="H9">
        <v>1</v>
      </c>
      <c r="I9" t="s">
        <v>41</v>
      </c>
      <c r="K9" t="s">
        <v>20</v>
      </c>
      <c r="L9" t="s">
        <v>579</v>
      </c>
    </row>
    <row r="10" spans="1:16" x14ac:dyDescent="0.3">
      <c r="A10">
        <v>10</v>
      </c>
      <c r="B10" t="s">
        <v>491</v>
      </c>
      <c r="C10" t="s">
        <v>17</v>
      </c>
      <c r="D10" t="s">
        <v>25</v>
      </c>
      <c r="E10">
        <f t="shared" si="0"/>
        <v>4</v>
      </c>
      <c r="F10">
        <v>6</v>
      </c>
      <c r="G10">
        <v>7</v>
      </c>
      <c r="H10">
        <v>1</v>
      </c>
      <c r="I10" t="s">
        <v>19</v>
      </c>
      <c r="K10" t="s">
        <v>46</v>
      </c>
      <c r="L10" t="s">
        <v>492</v>
      </c>
      <c r="M10" t="s">
        <v>29</v>
      </c>
    </row>
    <row r="11" spans="1:16" x14ac:dyDescent="0.3">
      <c r="A11">
        <v>11</v>
      </c>
      <c r="B11" t="s">
        <v>49</v>
      </c>
      <c r="C11" t="s">
        <v>17</v>
      </c>
      <c r="D11" t="s">
        <v>32</v>
      </c>
      <c r="E11">
        <f t="shared" si="0"/>
        <v>4</v>
      </c>
      <c r="F11">
        <v>5</v>
      </c>
      <c r="G11">
        <v>5</v>
      </c>
      <c r="H11">
        <v>1</v>
      </c>
      <c r="I11" t="s">
        <v>19</v>
      </c>
      <c r="K11" t="s">
        <v>46</v>
      </c>
      <c r="L11" t="s">
        <v>492</v>
      </c>
      <c r="M11" t="s">
        <v>39</v>
      </c>
    </row>
    <row r="12" spans="1:16" x14ac:dyDescent="0.3">
      <c r="A12">
        <v>12</v>
      </c>
      <c r="B12" t="s">
        <v>50</v>
      </c>
      <c r="C12" t="s">
        <v>495</v>
      </c>
      <c r="D12" t="s">
        <v>18</v>
      </c>
      <c r="E12">
        <f t="shared" si="0"/>
        <v>3</v>
      </c>
      <c r="F12">
        <v>2</v>
      </c>
      <c r="G12">
        <v>11</v>
      </c>
      <c r="H12">
        <v>4</v>
      </c>
      <c r="I12" t="s">
        <v>19</v>
      </c>
      <c r="J12" t="s">
        <v>496</v>
      </c>
      <c r="K12" t="s">
        <v>20</v>
      </c>
      <c r="L12" t="s">
        <v>497</v>
      </c>
    </row>
    <row r="13" spans="1:16" x14ac:dyDescent="0.3">
      <c r="A13">
        <v>13</v>
      </c>
      <c r="B13" t="s">
        <v>51</v>
      </c>
      <c r="C13" t="s">
        <v>495</v>
      </c>
      <c r="D13" t="s">
        <v>32</v>
      </c>
      <c r="E13">
        <f t="shared" si="0"/>
        <v>3</v>
      </c>
      <c r="F13">
        <v>3</v>
      </c>
      <c r="G13">
        <v>13</v>
      </c>
      <c r="H13">
        <v>4</v>
      </c>
      <c r="I13" t="s">
        <v>19</v>
      </c>
      <c r="J13" t="s">
        <v>496</v>
      </c>
      <c r="K13" t="s">
        <v>20</v>
      </c>
      <c r="L13" t="s">
        <v>21</v>
      </c>
      <c r="M13" t="s">
        <v>497</v>
      </c>
    </row>
    <row r="14" spans="1:16" x14ac:dyDescent="0.3">
      <c r="A14">
        <v>14</v>
      </c>
      <c r="B14" t="s">
        <v>500</v>
      </c>
      <c r="C14" t="s">
        <v>495</v>
      </c>
      <c r="D14" t="s">
        <v>18</v>
      </c>
      <c r="E14">
        <f t="shared" si="0"/>
        <v>3</v>
      </c>
      <c r="F14">
        <v>2</v>
      </c>
      <c r="G14">
        <v>4</v>
      </c>
      <c r="H14">
        <v>1</v>
      </c>
      <c r="I14" t="s">
        <v>19</v>
      </c>
      <c r="J14" t="s">
        <v>496</v>
      </c>
      <c r="K14" t="s">
        <v>20</v>
      </c>
      <c r="L14" t="s">
        <v>501</v>
      </c>
    </row>
    <row r="15" spans="1:16" x14ac:dyDescent="0.3">
      <c r="A15">
        <v>15</v>
      </c>
      <c r="B15" t="s">
        <v>52</v>
      </c>
      <c r="C15" t="s">
        <v>495</v>
      </c>
      <c r="D15" t="s">
        <v>25</v>
      </c>
      <c r="E15">
        <f t="shared" si="0"/>
        <v>3</v>
      </c>
      <c r="F15">
        <v>3</v>
      </c>
      <c r="G15">
        <v>14</v>
      </c>
      <c r="H15">
        <v>4</v>
      </c>
      <c r="I15" t="s">
        <v>19</v>
      </c>
      <c r="J15" t="s">
        <v>496</v>
      </c>
      <c r="K15" t="s">
        <v>20</v>
      </c>
      <c r="L15" t="s">
        <v>498</v>
      </c>
      <c r="M15" t="s">
        <v>499</v>
      </c>
    </row>
    <row r="16" spans="1:16" x14ac:dyDescent="0.3">
      <c r="A16">
        <v>16</v>
      </c>
      <c r="B16" t="s">
        <v>347</v>
      </c>
      <c r="C16" t="s">
        <v>495</v>
      </c>
      <c r="D16" t="s">
        <v>32</v>
      </c>
      <c r="E16">
        <f t="shared" si="0"/>
        <v>3</v>
      </c>
      <c r="F16">
        <v>3</v>
      </c>
      <c r="G16">
        <v>10</v>
      </c>
      <c r="H16">
        <v>3</v>
      </c>
      <c r="I16" t="s">
        <v>41</v>
      </c>
      <c r="K16" t="s">
        <v>20</v>
      </c>
      <c r="L16" t="s">
        <v>648</v>
      </c>
    </row>
    <row r="17" spans="1:14" x14ac:dyDescent="0.3">
      <c r="A17">
        <v>17</v>
      </c>
      <c r="B17" t="s">
        <v>348</v>
      </c>
      <c r="C17" t="s">
        <v>495</v>
      </c>
      <c r="D17" t="s">
        <v>18</v>
      </c>
      <c r="E17">
        <f t="shared" si="0"/>
        <v>3</v>
      </c>
      <c r="F17">
        <v>2</v>
      </c>
      <c r="G17">
        <v>8</v>
      </c>
      <c r="H17">
        <v>3</v>
      </c>
      <c r="I17" t="s">
        <v>41</v>
      </c>
      <c r="K17" t="s">
        <v>20</v>
      </c>
      <c r="L17" t="s">
        <v>648</v>
      </c>
    </row>
    <row r="18" spans="1:14" x14ac:dyDescent="0.3">
      <c r="A18">
        <v>18</v>
      </c>
      <c r="B18" t="s">
        <v>349</v>
      </c>
      <c r="C18" t="s">
        <v>495</v>
      </c>
      <c r="D18" t="s">
        <v>25</v>
      </c>
      <c r="E18">
        <f t="shared" si="0"/>
        <v>3</v>
      </c>
      <c r="F18">
        <v>3</v>
      </c>
      <c r="G18">
        <v>14</v>
      </c>
      <c r="H18">
        <v>3</v>
      </c>
      <c r="I18" t="s">
        <v>41</v>
      </c>
      <c r="K18" t="s">
        <v>20</v>
      </c>
      <c r="L18" t="s">
        <v>630</v>
      </c>
    </row>
    <row r="19" spans="1:14" x14ac:dyDescent="0.3">
      <c r="A19">
        <v>19</v>
      </c>
      <c r="B19" t="s">
        <v>200</v>
      </c>
      <c r="C19" t="s">
        <v>17</v>
      </c>
      <c r="D19" t="s">
        <v>32</v>
      </c>
      <c r="E19">
        <f t="shared" si="0"/>
        <v>4</v>
      </c>
      <c r="F19">
        <v>4</v>
      </c>
      <c r="G19">
        <v>15</v>
      </c>
      <c r="H19">
        <v>4</v>
      </c>
      <c r="I19" t="s">
        <v>26</v>
      </c>
      <c r="K19" t="s">
        <v>20</v>
      </c>
      <c r="L19" t="s">
        <v>29</v>
      </c>
      <c r="M19" t="s">
        <v>35</v>
      </c>
    </row>
    <row r="20" spans="1:14" x14ac:dyDescent="0.3">
      <c r="A20">
        <v>20</v>
      </c>
      <c r="B20" t="s">
        <v>53</v>
      </c>
      <c r="C20" t="s">
        <v>17</v>
      </c>
      <c r="D20" t="s">
        <v>18</v>
      </c>
      <c r="E20">
        <f t="shared" si="0"/>
        <v>4</v>
      </c>
      <c r="F20">
        <v>5</v>
      </c>
      <c r="G20">
        <v>3</v>
      </c>
      <c r="H20">
        <v>1</v>
      </c>
      <c r="I20" t="s">
        <v>19</v>
      </c>
      <c r="K20" t="s">
        <v>46</v>
      </c>
      <c r="L20" t="s">
        <v>493</v>
      </c>
      <c r="M20" t="s">
        <v>39</v>
      </c>
    </row>
    <row r="21" spans="1:14" x14ac:dyDescent="0.3">
      <c r="A21">
        <v>21</v>
      </c>
      <c r="B21" t="s">
        <v>54</v>
      </c>
      <c r="C21" t="s">
        <v>17</v>
      </c>
      <c r="D21" t="s">
        <v>25</v>
      </c>
      <c r="E21">
        <f t="shared" si="0"/>
        <v>4</v>
      </c>
      <c r="F21">
        <v>4</v>
      </c>
      <c r="G21">
        <v>16</v>
      </c>
      <c r="H21">
        <v>4</v>
      </c>
      <c r="I21" t="s">
        <v>19</v>
      </c>
      <c r="K21" t="s">
        <v>20</v>
      </c>
      <c r="L21" t="s">
        <v>503</v>
      </c>
      <c r="M21" t="s">
        <v>504</v>
      </c>
    </row>
    <row r="22" spans="1:14" x14ac:dyDescent="0.3">
      <c r="A22">
        <v>22</v>
      </c>
      <c r="B22" t="s">
        <v>55</v>
      </c>
      <c r="C22" t="s">
        <v>17</v>
      </c>
      <c r="D22" t="s">
        <v>32</v>
      </c>
      <c r="E22">
        <f t="shared" si="0"/>
        <v>4</v>
      </c>
      <c r="F22">
        <v>3</v>
      </c>
      <c r="G22">
        <v>14</v>
      </c>
      <c r="H22">
        <v>4</v>
      </c>
      <c r="I22" t="s">
        <v>19</v>
      </c>
      <c r="K22" t="s">
        <v>20</v>
      </c>
      <c r="L22" t="s">
        <v>503</v>
      </c>
      <c r="M22" t="s">
        <v>505</v>
      </c>
    </row>
    <row r="23" spans="1:14" x14ac:dyDescent="0.3">
      <c r="A23">
        <v>23</v>
      </c>
      <c r="B23" t="s">
        <v>16</v>
      </c>
      <c r="C23" t="s">
        <v>17</v>
      </c>
      <c r="D23" t="s">
        <v>18</v>
      </c>
      <c r="E23">
        <f t="shared" si="0"/>
        <v>4</v>
      </c>
      <c r="F23">
        <v>2</v>
      </c>
      <c r="G23">
        <v>11</v>
      </c>
      <c r="H23">
        <v>4</v>
      </c>
      <c r="I23" t="s">
        <v>19</v>
      </c>
      <c r="K23" t="s">
        <v>20</v>
      </c>
      <c r="L23" t="s">
        <v>503</v>
      </c>
      <c r="M23" t="s">
        <v>506</v>
      </c>
    </row>
    <row r="24" spans="1:14" x14ac:dyDescent="0.3">
      <c r="A24">
        <v>24</v>
      </c>
      <c r="B24" t="s">
        <v>57</v>
      </c>
      <c r="C24" t="s">
        <v>23</v>
      </c>
      <c r="D24" t="s">
        <v>32</v>
      </c>
      <c r="E24">
        <f t="shared" si="0"/>
        <v>5</v>
      </c>
      <c r="F24">
        <v>5</v>
      </c>
      <c r="G24">
        <v>20</v>
      </c>
      <c r="H24">
        <v>3</v>
      </c>
      <c r="I24" t="s">
        <v>19</v>
      </c>
      <c r="J24" t="s">
        <v>496</v>
      </c>
      <c r="K24" t="s">
        <v>20</v>
      </c>
      <c r="L24" t="s">
        <v>503</v>
      </c>
      <c r="M24" t="s">
        <v>492</v>
      </c>
      <c r="N24" t="s">
        <v>558</v>
      </c>
    </row>
    <row r="25" spans="1:14" x14ac:dyDescent="0.3">
      <c r="A25">
        <v>25</v>
      </c>
      <c r="B25" t="s">
        <v>58</v>
      </c>
      <c r="C25" t="s">
        <v>17</v>
      </c>
      <c r="D25" t="s">
        <v>18</v>
      </c>
      <c r="E25">
        <f t="shared" si="0"/>
        <v>4</v>
      </c>
      <c r="F25">
        <v>3</v>
      </c>
      <c r="G25">
        <v>8</v>
      </c>
      <c r="H25">
        <v>2</v>
      </c>
      <c r="I25" t="s">
        <v>19</v>
      </c>
      <c r="K25" t="s">
        <v>20</v>
      </c>
      <c r="L25" t="s">
        <v>498</v>
      </c>
      <c r="M25" t="s">
        <v>521</v>
      </c>
    </row>
    <row r="26" spans="1:14" x14ac:dyDescent="0.3">
      <c r="A26">
        <v>26</v>
      </c>
      <c r="B26" t="s">
        <v>201</v>
      </c>
      <c r="C26" t="s">
        <v>38</v>
      </c>
      <c r="D26" t="s">
        <v>18</v>
      </c>
      <c r="E26">
        <f t="shared" si="0"/>
        <v>6</v>
      </c>
      <c r="F26">
        <v>7</v>
      </c>
      <c r="G26">
        <v>19</v>
      </c>
      <c r="H26">
        <v>4</v>
      </c>
      <c r="I26" t="s">
        <v>26</v>
      </c>
      <c r="K26" t="s">
        <v>46</v>
      </c>
      <c r="L26" t="s">
        <v>499</v>
      </c>
      <c r="M26" t="s">
        <v>633</v>
      </c>
      <c r="N26" t="s">
        <v>628</v>
      </c>
    </row>
    <row r="27" spans="1:14" x14ac:dyDescent="0.3">
      <c r="A27">
        <v>27</v>
      </c>
      <c r="B27" t="s">
        <v>59</v>
      </c>
      <c r="C27" t="s">
        <v>17</v>
      </c>
      <c r="D27" t="s">
        <v>25</v>
      </c>
      <c r="E27">
        <f t="shared" si="0"/>
        <v>4</v>
      </c>
      <c r="F27">
        <v>5</v>
      </c>
      <c r="G27">
        <v>14</v>
      </c>
      <c r="H27">
        <v>4</v>
      </c>
      <c r="I27" t="s">
        <v>19</v>
      </c>
      <c r="K27" t="s">
        <v>46</v>
      </c>
      <c r="L27" t="s">
        <v>498</v>
      </c>
      <c r="M27" t="s">
        <v>523</v>
      </c>
    </row>
    <row r="28" spans="1:14" x14ac:dyDescent="0.3">
      <c r="A28">
        <v>28</v>
      </c>
      <c r="B28" t="s">
        <v>60</v>
      </c>
      <c r="C28" t="s">
        <v>17</v>
      </c>
      <c r="D28" t="s">
        <v>18</v>
      </c>
      <c r="E28">
        <f t="shared" si="0"/>
        <v>4</v>
      </c>
      <c r="F28">
        <v>3</v>
      </c>
      <c r="G28">
        <v>10</v>
      </c>
      <c r="H28">
        <v>4</v>
      </c>
      <c r="I28" t="s">
        <v>19</v>
      </c>
      <c r="K28" t="s">
        <v>46</v>
      </c>
      <c r="L28" t="s">
        <v>501</v>
      </c>
      <c r="M28" t="s">
        <v>497</v>
      </c>
    </row>
    <row r="29" spans="1:14" x14ac:dyDescent="0.3">
      <c r="A29">
        <v>29</v>
      </c>
      <c r="B29" t="s">
        <v>61</v>
      </c>
      <c r="C29" t="s">
        <v>17</v>
      </c>
      <c r="D29" t="s">
        <v>32</v>
      </c>
      <c r="E29">
        <f t="shared" si="0"/>
        <v>4</v>
      </c>
      <c r="F29">
        <v>4</v>
      </c>
      <c r="G29">
        <v>12</v>
      </c>
      <c r="H29">
        <v>4</v>
      </c>
      <c r="I29" t="s">
        <v>19</v>
      </c>
      <c r="K29" t="s">
        <v>46</v>
      </c>
      <c r="L29" t="s">
        <v>498</v>
      </c>
      <c r="M29" t="s">
        <v>497</v>
      </c>
    </row>
    <row r="30" spans="1:14" x14ac:dyDescent="0.3">
      <c r="A30">
        <v>30</v>
      </c>
      <c r="B30" t="s">
        <v>56</v>
      </c>
      <c r="C30" t="s">
        <v>23</v>
      </c>
      <c r="D30" t="s">
        <v>25</v>
      </c>
      <c r="E30">
        <f t="shared" si="0"/>
        <v>5</v>
      </c>
      <c r="F30">
        <v>9</v>
      </c>
      <c r="G30">
        <v>21</v>
      </c>
      <c r="H30">
        <v>3</v>
      </c>
      <c r="I30" t="s">
        <v>19</v>
      </c>
      <c r="J30" t="s">
        <v>507</v>
      </c>
      <c r="K30" t="s">
        <v>46</v>
      </c>
      <c r="L30" t="s">
        <v>509</v>
      </c>
      <c r="M30" t="s">
        <v>510</v>
      </c>
      <c r="N30" t="s">
        <v>511</v>
      </c>
    </row>
    <row r="31" spans="1:14" x14ac:dyDescent="0.3">
      <c r="A31">
        <v>31</v>
      </c>
      <c r="B31" t="s">
        <v>62</v>
      </c>
      <c r="C31" t="s">
        <v>17</v>
      </c>
      <c r="D31" t="s">
        <v>25</v>
      </c>
      <c r="E31">
        <f t="shared" si="0"/>
        <v>4</v>
      </c>
      <c r="F31">
        <v>3</v>
      </c>
      <c r="G31">
        <v>12</v>
      </c>
      <c r="H31">
        <v>1</v>
      </c>
      <c r="I31" t="s">
        <v>19</v>
      </c>
      <c r="K31" t="s">
        <v>20</v>
      </c>
      <c r="L31" t="s">
        <v>492</v>
      </c>
      <c r="M31" t="s">
        <v>524</v>
      </c>
    </row>
    <row r="32" spans="1:14" x14ac:dyDescent="0.3">
      <c r="A32">
        <v>32</v>
      </c>
      <c r="B32" t="s">
        <v>202</v>
      </c>
      <c r="C32" t="s">
        <v>23</v>
      </c>
      <c r="D32" t="s">
        <v>25</v>
      </c>
      <c r="E32">
        <f t="shared" si="0"/>
        <v>5</v>
      </c>
      <c r="F32">
        <v>4</v>
      </c>
      <c r="G32">
        <v>16</v>
      </c>
      <c r="H32">
        <v>2</v>
      </c>
      <c r="I32" t="s">
        <v>26</v>
      </c>
      <c r="J32" t="s">
        <v>33</v>
      </c>
      <c r="K32" t="s">
        <v>46</v>
      </c>
      <c r="L32" t="s">
        <v>634</v>
      </c>
      <c r="M32" t="s">
        <v>30</v>
      </c>
      <c r="N32" t="s">
        <v>29</v>
      </c>
    </row>
    <row r="33" spans="1:14" x14ac:dyDescent="0.3">
      <c r="A33">
        <v>33</v>
      </c>
      <c r="B33" t="s">
        <v>203</v>
      </c>
      <c r="C33" t="s">
        <v>17</v>
      </c>
      <c r="D33" t="s">
        <v>32</v>
      </c>
      <c r="E33">
        <f t="shared" si="0"/>
        <v>4</v>
      </c>
      <c r="F33">
        <v>3</v>
      </c>
      <c r="G33">
        <v>10</v>
      </c>
      <c r="H33">
        <v>2</v>
      </c>
      <c r="I33" t="s">
        <v>26</v>
      </c>
      <c r="J33" t="s">
        <v>507</v>
      </c>
      <c r="K33" t="s">
        <v>20</v>
      </c>
      <c r="L33" t="s">
        <v>636</v>
      </c>
      <c r="M33" t="s">
        <v>28</v>
      </c>
    </row>
    <row r="34" spans="1:14" x14ac:dyDescent="0.3">
      <c r="A34">
        <v>34</v>
      </c>
      <c r="B34" t="s">
        <v>63</v>
      </c>
      <c r="C34" t="s">
        <v>495</v>
      </c>
      <c r="D34" t="s">
        <v>25</v>
      </c>
      <c r="E34">
        <f t="shared" si="0"/>
        <v>3</v>
      </c>
      <c r="F34">
        <v>2</v>
      </c>
      <c r="G34">
        <v>10</v>
      </c>
      <c r="H34">
        <v>0</v>
      </c>
      <c r="I34" t="s">
        <v>19</v>
      </c>
      <c r="K34" t="s">
        <v>20</v>
      </c>
      <c r="L34" t="s">
        <v>493</v>
      </c>
    </row>
    <row r="35" spans="1:14" x14ac:dyDescent="0.3">
      <c r="A35">
        <v>35</v>
      </c>
      <c r="B35" t="s">
        <v>64</v>
      </c>
      <c r="C35" t="s">
        <v>17</v>
      </c>
      <c r="D35" t="s">
        <v>25</v>
      </c>
      <c r="E35">
        <f t="shared" si="0"/>
        <v>4</v>
      </c>
      <c r="F35">
        <v>2</v>
      </c>
      <c r="G35">
        <v>13</v>
      </c>
      <c r="H35">
        <v>2</v>
      </c>
      <c r="I35" t="s">
        <v>19</v>
      </c>
      <c r="J35" t="s">
        <v>33</v>
      </c>
      <c r="K35" t="s">
        <v>20</v>
      </c>
      <c r="L35" t="s">
        <v>527</v>
      </c>
      <c r="N35" t="s">
        <v>510</v>
      </c>
    </row>
    <row r="36" spans="1:14" x14ac:dyDescent="0.3">
      <c r="A36">
        <v>36</v>
      </c>
      <c r="B36" t="s">
        <v>350</v>
      </c>
      <c r="C36" t="s">
        <v>38</v>
      </c>
      <c r="D36" t="s">
        <v>25</v>
      </c>
      <c r="E36">
        <f t="shared" si="0"/>
        <v>6</v>
      </c>
      <c r="F36">
        <v>3</v>
      </c>
      <c r="G36">
        <v>23</v>
      </c>
      <c r="H36">
        <v>3</v>
      </c>
      <c r="I36" t="s">
        <v>41</v>
      </c>
      <c r="J36" t="s">
        <v>33</v>
      </c>
      <c r="K36" t="s">
        <v>46</v>
      </c>
      <c r="L36" t="s">
        <v>536</v>
      </c>
      <c r="M36" t="s">
        <v>690</v>
      </c>
      <c r="N36" t="s">
        <v>634</v>
      </c>
    </row>
    <row r="37" spans="1:14" x14ac:dyDescent="0.3">
      <c r="A37">
        <v>37</v>
      </c>
      <c r="B37" t="s">
        <v>65</v>
      </c>
      <c r="C37" t="s">
        <v>38</v>
      </c>
      <c r="D37" t="s">
        <v>18</v>
      </c>
      <c r="E37">
        <f t="shared" si="0"/>
        <v>6</v>
      </c>
      <c r="F37">
        <v>3</v>
      </c>
      <c r="G37">
        <v>14</v>
      </c>
      <c r="H37">
        <v>2</v>
      </c>
      <c r="I37" t="s">
        <v>19</v>
      </c>
      <c r="K37" t="s">
        <v>46</v>
      </c>
      <c r="L37" t="s">
        <v>503</v>
      </c>
      <c r="M37" t="s">
        <v>36</v>
      </c>
      <c r="N37" t="s">
        <v>515</v>
      </c>
    </row>
    <row r="38" spans="1:14" x14ac:dyDescent="0.3">
      <c r="A38">
        <v>38</v>
      </c>
      <c r="B38" t="s">
        <v>66</v>
      </c>
      <c r="C38" t="s">
        <v>38</v>
      </c>
      <c r="D38" t="s">
        <v>18</v>
      </c>
      <c r="E38">
        <f t="shared" si="0"/>
        <v>6</v>
      </c>
      <c r="F38">
        <v>4</v>
      </c>
      <c r="G38">
        <v>7</v>
      </c>
      <c r="H38">
        <v>1</v>
      </c>
      <c r="I38" t="s">
        <v>19</v>
      </c>
      <c r="J38" t="s">
        <v>496</v>
      </c>
      <c r="K38" t="s">
        <v>20</v>
      </c>
      <c r="L38" t="s">
        <v>499</v>
      </c>
      <c r="M38" t="s">
        <v>531</v>
      </c>
    </row>
    <row r="39" spans="1:14" x14ac:dyDescent="0.3">
      <c r="A39">
        <v>39</v>
      </c>
      <c r="B39" t="s">
        <v>67</v>
      </c>
      <c r="C39" t="s">
        <v>38</v>
      </c>
      <c r="D39" t="s">
        <v>18</v>
      </c>
      <c r="E39">
        <f t="shared" si="0"/>
        <v>6</v>
      </c>
      <c r="F39">
        <v>4</v>
      </c>
      <c r="G39">
        <v>17</v>
      </c>
      <c r="H39">
        <v>3</v>
      </c>
      <c r="I39" t="s">
        <v>19</v>
      </c>
      <c r="K39" t="s">
        <v>46</v>
      </c>
      <c r="L39" t="s">
        <v>494</v>
      </c>
      <c r="M39" t="s">
        <v>494</v>
      </c>
      <c r="N39" t="s">
        <v>567</v>
      </c>
    </row>
    <row r="40" spans="1:14" x14ac:dyDescent="0.3">
      <c r="A40">
        <v>40</v>
      </c>
      <c r="B40" t="s">
        <v>351</v>
      </c>
      <c r="C40" t="s">
        <v>495</v>
      </c>
      <c r="D40" t="s">
        <v>25</v>
      </c>
      <c r="E40">
        <f t="shared" si="0"/>
        <v>3</v>
      </c>
      <c r="F40">
        <v>5</v>
      </c>
      <c r="G40">
        <v>15</v>
      </c>
      <c r="H40">
        <v>4</v>
      </c>
      <c r="I40" t="s">
        <v>41</v>
      </c>
      <c r="K40" t="s">
        <v>20</v>
      </c>
      <c r="L40" t="s">
        <v>625</v>
      </c>
      <c r="M40" t="s">
        <v>498</v>
      </c>
    </row>
    <row r="41" spans="1:14" x14ac:dyDescent="0.3">
      <c r="A41">
        <v>41</v>
      </c>
      <c r="B41" t="s">
        <v>68</v>
      </c>
      <c r="C41" t="s">
        <v>23</v>
      </c>
      <c r="D41" t="s">
        <v>32</v>
      </c>
      <c r="E41">
        <f t="shared" si="0"/>
        <v>5</v>
      </c>
      <c r="F41">
        <v>3</v>
      </c>
      <c r="G41">
        <v>13</v>
      </c>
      <c r="H41">
        <v>2</v>
      </c>
      <c r="I41" t="s">
        <v>19</v>
      </c>
      <c r="K41" t="s">
        <v>46</v>
      </c>
      <c r="L41" t="s">
        <v>503</v>
      </c>
      <c r="M41" t="s">
        <v>534</v>
      </c>
      <c r="N41" t="s">
        <v>36</v>
      </c>
    </row>
    <row r="42" spans="1:14" x14ac:dyDescent="0.3">
      <c r="A42">
        <v>42</v>
      </c>
      <c r="B42" t="s">
        <v>352</v>
      </c>
      <c r="C42" t="s">
        <v>38</v>
      </c>
      <c r="D42" t="s">
        <v>32</v>
      </c>
      <c r="E42">
        <f t="shared" si="0"/>
        <v>6</v>
      </c>
      <c r="F42">
        <v>5</v>
      </c>
      <c r="G42">
        <v>18</v>
      </c>
      <c r="H42">
        <v>2</v>
      </c>
      <c r="I42" t="s">
        <v>41</v>
      </c>
      <c r="K42" t="s">
        <v>20</v>
      </c>
      <c r="L42" t="s">
        <v>684</v>
      </c>
      <c r="M42" t="s">
        <v>691</v>
      </c>
    </row>
    <row r="43" spans="1:14" x14ac:dyDescent="0.3">
      <c r="A43">
        <v>43</v>
      </c>
      <c r="B43" t="s">
        <v>204</v>
      </c>
      <c r="C43" t="s">
        <v>23</v>
      </c>
      <c r="D43" t="s">
        <v>25</v>
      </c>
      <c r="E43">
        <f t="shared" si="0"/>
        <v>5</v>
      </c>
      <c r="F43">
        <v>7</v>
      </c>
      <c r="G43">
        <v>15</v>
      </c>
      <c r="H43">
        <v>2</v>
      </c>
      <c r="I43" t="s">
        <v>26</v>
      </c>
      <c r="J43" t="s">
        <v>496</v>
      </c>
      <c r="K43" t="s">
        <v>20</v>
      </c>
      <c r="L43" t="s">
        <v>499</v>
      </c>
      <c r="M43" t="s">
        <v>639</v>
      </c>
      <c r="N43" t="s">
        <v>563</v>
      </c>
    </row>
    <row r="44" spans="1:14" x14ac:dyDescent="0.3">
      <c r="A44">
        <v>44</v>
      </c>
      <c r="B44" t="s">
        <v>353</v>
      </c>
      <c r="C44" t="s">
        <v>38</v>
      </c>
      <c r="D44" t="s">
        <v>32</v>
      </c>
      <c r="E44">
        <f t="shared" si="0"/>
        <v>6</v>
      </c>
      <c r="F44">
        <v>6</v>
      </c>
      <c r="G44">
        <v>23</v>
      </c>
      <c r="H44">
        <v>3</v>
      </c>
      <c r="I44" t="s">
        <v>41</v>
      </c>
      <c r="J44" t="s">
        <v>508</v>
      </c>
      <c r="K44" t="s">
        <v>46</v>
      </c>
      <c r="L44" t="s">
        <v>694</v>
      </c>
      <c r="M44" t="s">
        <v>653</v>
      </c>
      <c r="N44" t="s">
        <v>660</v>
      </c>
    </row>
    <row r="45" spans="1:14" x14ac:dyDescent="0.3">
      <c r="A45">
        <v>45</v>
      </c>
      <c r="B45" t="s">
        <v>354</v>
      </c>
      <c r="C45" t="s">
        <v>17</v>
      </c>
      <c r="D45" t="s">
        <v>32</v>
      </c>
      <c r="E45">
        <f t="shared" si="0"/>
        <v>4</v>
      </c>
      <c r="F45">
        <v>3</v>
      </c>
      <c r="G45">
        <v>12</v>
      </c>
      <c r="H45">
        <v>3</v>
      </c>
      <c r="I45" t="s">
        <v>41</v>
      </c>
      <c r="J45" t="s">
        <v>507</v>
      </c>
      <c r="K45" t="s">
        <v>46</v>
      </c>
      <c r="L45" t="s">
        <v>697</v>
      </c>
      <c r="M45" t="s">
        <v>698</v>
      </c>
    </row>
    <row r="46" spans="1:14" x14ac:dyDescent="0.3">
      <c r="A46">
        <v>46</v>
      </c>
      <c r="B46" t="s">
        <v>355</v>
      </c>
      <c r="C46" t="s">
        <v>17</v>
      </c>
      <c r="D46" t="s">
        <v>25</v>
      </c>
      <c r="E46">
        <f t="shared" si="0"/>
        <v>4</v>
      </c>
      <c r="F46">
        <v>4</v>
      </c>
      <c r="G46">
        <v>14</v>
      </c>
      <c r="H46">
        <v>3</v>
      </c>
      <c r="I46" t="s">
        <v>41</v>
      </c>
      <c r="J46" t="s">
        <v>507</v>
      </c>
      <c r="K46" t="s">
        <v>46</v>
      </c>
      <c r="L46" t="s">
        <v>700</v>
      </c>
      <c r="M46" t="s">
        <v>698</v>
      </c>
    </row>
    <row r="47" spans="1:14" x14ac:dyDescent="0.3">
      <c r="A47">
        <v>47</v>
      </c>
      <c r="B47" t="s">
        <v>356</v>
      </c>
      <c r="C47" t="s">
        <v>17</v>
      </c>
      <c r="D47" t="s">
        <v>18</v>
      </c>
      <c r="E47">
        <f t="shared" si="0"/>
        <v>4</v>
      </c>
      <c r="F47">
        <v>3</v>
      </c>
      <c r="G47">
        <v>10</v>
      </c>
      <c r="H47">
        <v>3</v>
      </c>
      <c r="I47" t="s">
        <v>41</v>
      </c>
      <c r="J47" t="s">
        <v>507</v>
      </c>
      <c r="K47" t="s">
        <v>46</v>
      </c>
      <c r="L47" t="s">
        <v>699</v>
      </c>
    </row>
    <row r="48" spans="1:14" x14ac:dyDescent="0.3">
      <c r="A48">
        <v>48</v>
      </c>
      <c r="B48" t="s">
        <v>205</v>
      </c>
      <c r="C48" t="s">
        <v>38</v>
      </c>
      <c r="D48" t="s">
        <v>18</v>
      </c>
      <c r="E48">
        <f t="shared" si="0"/>
        <v>6</v>
      </c>
      <c r="F48">
        <v>6</v>
      </c>
      <c r="G48">
        <v>14</v>
      </c>
      <c r="H48">
        <v>3</v>
      </c>
      <c r="I48" t="s">
        <v>26</v>
      </c>
      <c r="J48" t="s">
        <v>27</v>
      </c>
      <c r="K48" t="s">
        <v>46</v>
      </c>
      <c r="L48" t="s">
        <v>633</v>
      </c>
      <c r="M48" t="s">
        <v>43</v>
      </c>
      <c r="N48" t="s">
        <v>538</v>
      </c>
    </row>
    <row r="49" spans="1:14" x14ac:dyDescent="0.3">
      <c r="A49">
        <v>49</v>
      </c>
      <c r="B49" t="s">
        <v>206</v>
      </c>
      <c r="C49" t="s">
        <v>38</v>
      </c>
      <c r="D49" t="s">
        <v>18</v>
      </c>
      <c r="E49">
        <f t="shared" si="0"/>
        <v>6</v>
      </c>
      <c r="F49">
        <v>6</v>
      </c>
      <c r="G49">
        <v>15</v>
      </c>
      <c r="H49">
        <v>3</v>
      </c>
      <c r="I49" t="s">
        <v>26</v>
      </c>
      <c r="J49" t="s">
        <v>508</v>
      </c>
      <c r="K49" t="s">
        <v>20</v>
      </c>
      <c r="L49" t="s">
        <v>642</v>
      </c>
      <c r="M49" t="s">
        <v>44</v>
      </c>
      <c r="N49" t="s">
        <v>29</v>
      </c>
    </row>
    <row r="50" spans="1:14" x14ac:dyDescent="0.3">
      <c r="A50">
        <v>50</v>
      </c>
      <c r="B50" t="s">
        <v>643</v>
      </c>
      <c r="C50" t="s">
        <v>38</v>
      </c>
      <c r="D50" t="s">
        <v>32</v>
      </c>
      <c r="E50">
        <f t="shared" si="0"/>
        <v>6</v>
      </c>
      <c r="F50">
        <v>6</v>
      </c>
      <c r="G50">
        <v>19</v>
      </c>
      <c r="H50">
        <v>3</v>
      </c>
      <c r="I50" t="s">
        <v>26</v>
      </c>
      <c r="J50" t="s">
        <v>508</v>
      </c>
      <c r="K50" t="s">
        <v>20</v>
      </c>
      <c r="L50" t="s">
        <v>642</v>
      </c>
      <c r="M50" t="s">
        <v>641</v>
      </c>
      <c r="N50" t="s">
        <v>597</v>
      </c>
    </row>
    <row r="51" spans="1:14" x14ac:dyDescent="0.3">
      <c r="A51">
        <v>51</v>
      </c>
      <c r="B51" t="s">
        <v>207</v>
      </c>
      <c r="C51" t="s">
        <v>495</v>
      </c>
      <c r="D51" t="s">
        <v>25</v>
      </c>
      <c r="E51">
        <f t="shared" si="0"/>
        <v>3</v>
      </c>
      <c r="F51">
        <v>3</v>
      </c>
      <c r="G51">
        <v>8</v>
      </c>
      <c r="H51">
        <v>1</v>
      </c>
      <c r="I51" t="s">
        <v>26</v>
      </c>
      <c r="K51" t="s">
        <v>20</v>
      </c>
      <c r="L51" t="s">
        <v>539</v>
      </c>
    </row>
    <row r="52" spans="1:14" x14ac:dyDescent="0.3">
      <c r="A52">
        <v>52</v>
      </c>
      <c r="B52" t="s">
        <v>208</v>
      </c>
      <c r="C52" t="s">
        <v>38</v>
      </c>
      <c r="D52" t="s">
        <v>25</v>
      </c>
      <c r="E52">
        <f t="shared" si="0"/>
        <v>6</v>
      </c>
      <c r="F52">
        <v>6</v>
      </c>
      <c r="G52">
        <v>23</v>
      </c>
      <c r="H52">
        <v>3</v>
      </c>
      <c r="I52" t="s">
        <v>26</v>
      </c>
      <c r="J52" t="s">
        <v>508</v>
      </c>
      <c r="K52" t="s">
        <v>20</v>
      </c>
      <c r="L52" t="s">
        <v>644</v>
      </c>
      <c r="M52" t="s">
        <v>645</v>
      </c>
      <c r="N52" t="s">
        <v>597</v>
      </c>
    </row>
    <row r="53" spans="1:14" x14ac:dyDescent="0.3">
      <c r="A53">
        <v>53</v>
      </c>
      <c r="B53" t="s">
        <v>69</v>
      </c>
      <c r="C53" t="s">
        <v>38</v>
      </c>
      <c r="D53" t="s">
        <v>25</v>
      </c>
      <c r="E53">
        <f t="shared" si="0"/>
        <v>6</v>
      </c>
      <c r="F53">
        <v>6</v>
      </c>
      <c r="G53">
        <v>17</v>
      </c>
      <c r="H53">
        <v>2</v>
      </c>
      <c r="I53" t="s">
        <v>19</v>
      </c>
      <c r="J53" t="s">
        <v>33</v>
      </c>
      <c r="K53" t="s">
        <v>46</v>
      </c>
      <c r="L53" t="s">
        <v>30</v>
      </c>
      <c r="M53" t="s">
        <v>537</v>
      </c>
      <c r="N53" t="s">
        <v>538</v>
      </c>
    </row>
    <row r="54" spans="1:14" x14ac:dyDescent="0.3">
      <c r="A54">
        <v>54</v>
      </c>
      <c r="B54" t="s">
        <v>70</v>
      </c>
      <c r="C54" t="s">
        <v>23</v>
      </c>
      <c r="D54" t="s">
        <v>25</v>
      </c>
      <c r="E54">
        <f t="shared" si="0"/>
        <v>5</v>
      </c>
      <c r="F54">
        <v>3</v>
      </c>
      <c r="G54">
        <v>14</v>
      </c>
      <c r="H54">
        <v>1</v>
      </c>
      <c r="I54" t="s">
        <v>19</v>
      </c>
      <c r="J54" t="s">
        <v>508</v>
      </c>
      <c r="K54" t="s">
        <v>46</v>
      </c>
      <c r="L54" t="s">
        <v>542</v>
      </c>
      <c r="M54" t="s">
        <v>543</v>
      </c>
      <c r="N54" t="s">
        <v>30</v>
      </c>
    </row>
    <row r="55" spans="1:14" x14ac:dyDescent="0.3">
      <c r="A55">
        <v>55</v>
      </c>
      <c r="B55" t="s">
        <v>71</v>
      </c>
      <c r="C55" t="s">
        <v>38</v>
      </c>
      <c r="D55" t="s">
        <v>32</v>
      </c>
      <c r="E55">
        <f t="shared" si="0"/>
        <v>6</v>
      </c>
      <c r="F55">
        <v>7</v>
      </c>
      <c r="G55">
        <v>29</v>
      </c>
      <c r="H55">
        <v>4</v>
      </c>
      <c r="I55" t="s">
        <v>19</v>
      </c>
      <c r="J55" t="s">
        <v>508</v>
      </c>
      <c r="K55" t="s">
        <v>46</v>
      </c>
      <c r="L55" t="s">
        <v>510</v>
      </c>
      <c r="M55" t="s">
        <v>510</v>
      </c>
      <c r="N55" t="s">
        <v>587</v>
      </c>
    </row>
    <row r="56" spans="1:14" x14ac:dyDescent="0.3">
      <c r="A56">
        <v>56</v>
      </c>
      <c r="B56" t="s">
        <v>37</v>
      </c>
      <c r="C56" t="s">
        <v>38</v>
      </c>
      <c r="D56" t="s">
        <v>18</v>
      </c>
      <c r="E56">
        <f t="shared" si="0"/>
        <v>6</v>
      </c>
      <c r="F56">
        <v>5</v>
      </c>
      <c r="G56">
        <v>13</v>
      </c>
      <c r="H56">
        <v>2</v>
      </c>
      <c r="I56" t="s">
        <v>26</v>
      </c>
      <c r="K56" t="s">
        <v>20</v>
      </c>
      <c r="L56" t="s">
        <v>29</v>
      </c>
      <c r="M56" t="s">
        <v>35</v>
      </c>
    </row>
    <row r="57" spans="1:14" x14ac:dyDescent="0.3">
      <c r="A57">
        <v>57</v>
      </c>
      <c r="B57" t="s">
        <v>209</v>
      </c>
      <c r="C57" t="s">
        <v>17</v>
      </c>
      <c r="D57" t="s">
        <v>25</v>
      </c>
      <c r="E57">
        <f t="shared" si="0"/>
        <v>4</v>
      </c>
      <c r="F57">
        <v>4</v>
      </c>
      <c r="G57">
        <v>11</v>
      </c>
      <c r="H57">
        <v>1</v>
      </c>
      <c r="I57" t="s">
        <v>26</v>
      </c>
      <c r="J57" t="s">
        <v>27</v>
      </c>
      <c r="K57" t="s">
        <v>20</v>
      </c>
      <c r="L57" t="s">
        <v>636</v>
      </c>
      <c r="M57" t="s">
        <v>504</v>
      </c>
    </row>
    <row r="58" spans="1:14" x14ac:dyDescent="0.3">
      <c r="A58">
        <v>58</v>
      </c>
      <c r="B58" t="s">
        <v>72</v>
      </c>
      <c r="C58" t="s">
        <v>17</v>
      </c>
      <c r="D58" t="s">
        <v>25</v>
      </c>
      <c r="E58">
        <f t="shared" si="0"/>
        <v>4</v>
      </c>
      <c r="F58">
        <v>4</v>
      </c>
      <c r="G58">
        <v>12</v>
      </c>
      <c r="H58">
        <v>2</v>
      </c>
      <c r="I58" t="s">
        <v>19</v>
      </c>
      <c r="J58" t="s">
        <v>33</v>
      </c>
      <c r="K58" t="s">
        <v>20</v>
      </c>
      <c r="L58" t="s">
        <v>537</v>
      </c>
    </row>
    <row r="59" spans="1:14" x14ac:dyDescent="0.3">
      <c r="A59">
        <v>59</v>
      </c>
      <c r="B59" t="s">
        <v>210</v>
      </c>
      <c r="C59" t="s">
        <v>23</v>
      </c>
      <c r="D59" t="s">
        <v>18</v>
      </c>
      <c r="E59">
        <f t="shared" si="0"/>
        <v>5</v>
      </c>
      <c r="F59">
        <v>0</v>
      </c>
      <c r="G59">
        <v>8</v>
      </c>
      <c r="H59">
        <v>1</v>
      </c>
      <c r="I59" t="s">
        <v>26</v>
      </c>
      <c r="K59" t="s">
        <v>46</v>
      </c>
      <c r="L59" t="s">
        <v>28</v>
      </c>
      <c r="M59" t="s">
        <v>28</v>
      </c>
      <c r="N59" t="s">
        <v>530</v>
      </c>
    </row>
    <row r="60" spans="1:14" x14ac:dyDescent="0.3">
      <c r="A60">
        <v>60</v>
      </c>
      <c r="B60" t="s">
        <v>211</v>
      </c>
      <c r="C60" t="s">
        <v>23</v>
      </c>
      <c r="D60" t="s">
        <v>25</v>
      </c>
      <c r="E60">
        <f t="shared" si="0"/>
        <v>5</v>
      </c>
      <c r="F60">
        <v>7</v>
      </c>
      <c r="G60">
        <v>22</v>
      </c>
      <c r="H60">
        <v>3</v>
      </c>
      <c r="I60" t="s">
        <v>26</v>
      </c>
      <c r="J60" t="s">
        <v>27</v>
      </c>
      <c r="K60" t="s">
        <v>46</v>
      </c>
      <c r="L60" t="s">
        <v>617</v>
      </c>
      <c r="M60" t="s">
        <v>511</v>
      </c>
      <c r="N60" t="s">
        <v>627</v>
      </c>
    </row>
    <row r="61" spans="1:14" x14ac:dyDescent="0.3">
      <c r="A61">
        <v>61</v>
      </c>
      <c r="B61" t="s">
        <v>212</v>
      </c>
      <c r="C61" t="s">
        <v>23</v>
      </c>
      <c r="D61" t="s">
        <v>32</v>
      </c>
      <c r="E61">
        <f t="shared" si="0"/>
        <v>5</v>
      </c>
      <c r="F61">
        <v>4</v>
      </c>
      <c r="G61">
        <v>16</v>
      </c>
      <c r="H61">
        <v>3</v>
      </c>
      <c r="I61" t="s">
        <v>26</v>
      </c>
      <c r="K61" t="s">
        <v>46</v>
      </c>
      <c r="L61" t="s">
        <v>633</v>
      </c>
      <c r="M61" t="s">
        <v>36</v>
      </c>
      <c r="N61" t="s">
        <v>44</v>
      </c>
    </row>
    <row r="62" spans="1:14" x14ac:dyDescent="0.3">
      <c r="A62">
        <v>62</v>
      </c>
      <c r="B62" t="s">
        <v>213</v>
      </c>
      <c r="C62" t="s">
        <v>23</v>
      </c>
      <c r="D62" t="s">
        <v>18</v>
      </c>
      <c r="E62">
        <f t="shared" si="0"/>
        <v>5</v>
      </c>
      <c r="F62">
        <v>4</v>
      </c>
      <c r="G62">
        <v>13</v>
      </c>
      <c r="H62">
        <v>3</v>
      </c>
      <c r="I62" t="s">
        <v>26</v>
      </c>
      <c r="K62" t="s">
        <v>46</v>
      </c>
      <c r="L62" t="s">
        <v>633</v>
      </c>
      <c r="M62" t="s">
        <v>30</v>
      </c>
      <c r="N62" t="s">
        <v>43</v>
      </c>
    </row>
    <row r="63" spans="1:14" x14ac:dyDescent="0.3">
      <c r="A63">
        <v>63</v>
      </c>
      <c r="B63" t="s">
        <v>214</v>
      </c>
      <c r="C63" t="s">
        <v>23</v>
      </c>
      <c r="D63" t="s">
        <v>25</v>
      </c>
      <c r="E63">
        <f t="shared" si="0"/>
        <v>5</v>
      </c>
      <c r="F63">
        <v>5</v>
      </c>
      <c r="G63">
        <v>20</v>
      </c>
      <c r="H63">
        <v>3</v>
      </c>
      <c r="I63" t="s">
        <v>26</v>
      </c>
      <c r="K63" t="s">
        <v>46</v>
      </c>
      <c r="L63" t="s">
        <v>632</v>
      </c>
      <c r="M63" t="s">
        <v>36</v>
      </c>
      <c r="N63" t="s">
        <v>44</v>
      </c>
    </row>
    <row r="64" spans="1:14" x14ac:dyDescent="0.3">
      <c r="A64">
        <v>64</v>
      </c>
      <c r="B64" t="s">
        <v>73</v>
      </c>
      <c r="C64" t="s">
        <v>38</v>
      </c>
      <c r="D64" t="s">
        <v>32</v>
      </c>
      <c r="E64">
        <f t="shared" si="0"/>
        <v>6</v>
      </c>
      <c r="F64">
        <v>5</v>
      </c>
      <c r="G64">
        <v>15</v>
      </c>
      <c r="H64">
        <v>2</v>
      </c>
      <c r="I64" t="s">
        <v>19</v>
      </c>
      <c r="J64" t="s">
        <v>33</v>
      </c>
      <c r="K64" t="s">
        <v>46</v>
      </c>
      <c r="L64" t="s">
        <v>539</v>
      </c>
      <c r="M64" t="s">
        <v>36</v>
      </c>
      <c r="N64" t="s">
        <v>29</v>
      </c>
    </row>
    <row r="65" spans="1:14" x14ac:dyDescent="0.3">
      <c r="A65">
        <v>65</v>
      </c>
      <c r="B65" t="s">
        <v>74</v>
      </c>
      <c r="C65" t="s">
        <v>38</v>
      </c>
      <c r="D65" t="s">
        <v>25</v>
      </c>
      <c r="E65">
        <f t="shared" si="0"/>
        <v>6</v>
      </c>
      <c r="F65">
        <v>6</v>
      </c>
      <c r="G65">
        <v>18</v>
      </c>
      <c r="H65">
        <v>2</v>
      </c>
      <c r="I65" t="s">
        <v>19</v>
      </c>
      <c r="J65" t="s">
        <v>33</v>
      </c>
      <c r="K65" t="s">
        <v>46</v>
      </c>
      <c r="L65" t="s">
        <v>523</v>
      </c>
      <c r="M65" t="s">
        <v>548</v>
      </c>
      <c r="N65" t="s">
        <v>549</v>
      </c>
    </row>
    <row r="66" spans="1:14" x14ac:dyDescent="0.3">
      <c r="A66">
        <v>66</v>
      </c>
      <c r="B66" t="s">
        <v>215</v>
      </c>
      <c r="C66" t="s">
        <v>17</v>
      </c>
      <c r="D66" t="s">
        <v>32</v>
      </c>
      <c r="E66">
        <f t="shared" ref="E66:E129" si="1">IF(LEFT(C66)="C",3,IF(LEFT(C66)="R",4,IF(LEFT(C66)="E",5,IF(LEFT(C66)="L",6,0))))</f>
        <v>4</v>
      </c>
      <c r="F66">
        <v>4</v>
      </c>
      <c r="G66">
        <v>12</v>
      </c>
      <c r="H66">
        <v>2</v>
      </c>
      <c r="I66" t="s">
        <v>26</v>
      </c>
      <c r="J66" t="s">
        <v>508</v>
      </c>
      <c r="K66" t="s">
        <v>46</v>
      </c>
      <c r="L66" t="s">
        <v>30</v>
      </c>
      <c r="M66" t="s">
        <v>44</v>
      </c>
    </row>
    <row r="67" spans="1:14" x14ac:dyDescent="0.3">
      <c r="A67">
        <v>67</v>
      </c>
      <c r="B67" t="s">
        <v>650</v>
      </c>
      <c r="C67" t="s">
        <v>23</v>
      </c>
      <c r="D67" t="s">
        <v>32</v>
      </c>
      <c r="E67">
        <f t="shared" si="1"/>
        <v>5</v>
      </c>
      <c r="F67">
        <v>6</v>
      </c>
      <c r="G67">
        <v>11</v>
      </c>
      <c r="H67">
        <v>2</v>
      </c>
      <c r="I67" t="s">
        <v>26</v>
      </c>
      <c r="K67" t="s">
        <v>46</v>
      </c>
      <c r="L67" t="s">
        <v>30</v>
      </c>
      <c r="M67" t="s">
        <v>556</v>
      </c>
      <c r="N67" t="s">
        <v>641</v>
      </c>
    </row>
    <row r="68" spans="1:14" x14ac:dyDescent="0.3">
      <c r="A68">
        <v>68</v>
      </c>
      <c r="B68" t="s">
        <v>216</v>
      </c>
      <c r="C68" t="s">
        <v>38</v>
      </c>
      <c r="D68" t="s">
        <v>32</v>
      </c>
      <c r="E68">
        <f t="shared" si="1"/>
        <v>6</v>
      </c>
      <c r="F68">
        <v>5</v>
      </c>
      <c r="G68">
        <v>14</v>
      </c>
      <c r="H68">
        <v>2</v>
      </c>
      <c r="I68" t="s">
        <v>26</v>
      </c>
      <c r="K68" t="s">
        <v>46</v>
      </c>
      <c r="L68" t="s">
        <v>639</v>
      </c>
      <c r="M68" t="s">
        <v>652</v>
      </c>
      <c r="N68" t="s">
        <v>630</v>
      </c>
    </row>
    <row r="69" spans="1:14" x14ac:dyDescent="0.3">
      <c r="A69">
        <v>69</v>
      </c>
      <c r="B69" t="s">
        <v>217</v>
      </c>
      <c r="C69" t="s">
        <v>38</v>
      </c>
      <c r="D69" t="s">
        <v>18</v>
      </c>
      <c r="E69">
        <f t="shared" si="1"/>
        <v>6</v>
      </c>
      <c r="F69">
        <v>5</v>
      </c>
      <c r="G69">
        <v>11</v>
      </c>
      <c r="H69">
        <v>2</v>
      </c>
      <c r="I69" t="s">
        <v>26</v>
      </c>
      <c r="K69" t="s">
        <v>46</v>
      </c>
      <c r="L69" t="s">
        <v>636</v>
      </c>
      <c r="M69" t="s">
        <v>639</v>
      </c>
      <c r="N69" t="s">
        <v>648</v>
      </c>
    </row>
    <row r="70" spans="1:14" x14ac:dyDescent="0.3">
      <c r="A70">
        <v>70</v>
      </c>
      <c r="B70" t="s">
        <v>218</v>
      </c>
      <c r="C70" t="s">
        <v>38</v>
      </c>
      <c r="D70" t="s">
        <v>25</v>
      </c>
      <c r="E70">
        <f t="shared" si="1"/>
        <v>6</v>
      </c>
      <c r="F70">
        <v>6</v>
      </c>
      <c r="G70">
        <v>18</v>
      </c>
      <c r="H70">
        <v>2</v>
      </c>
      <c r="I70" t="s">
        <v>26</v>
      </c>
      <c r="K70" t="s">
        <v>46</v>
      </c>
      <c r="L70" t="s">
        <v>653</v>
      </c>
      <c r="M70" t="s">
        <v>654</v>
      </c>
      <c r="N70" t="s">
        <v>630</v>
      </c>
    </row>
    <row r="71" spans="1:14" x14ac:dyDescent="0.3">
      <c r="A71">
        <v>71</v>
      </c>
      <c r="B71" t="s">
        <v>357</v>
      </c>
      <c r="C71" t="s">
        <v>495</v>
      </c>
      <c r="D71" t="s">
        <v>25</v>
      </c>
      <c r="E71">
        <f t="shared" si="1"/>
        <v>3</v>
      </c>
      <c r="F71">
        <v>2</v>
      </c>
      <c r="G71">
        <v>10</v>
      </c>
      <c r="H71">
        <v>0</v>
      </c>
      <c r="I71" t="s">
        <v>41</v>
      </c>
      <c r="K71" t="s">
        <v>20</v>
      </c>
      <c r="L71" t="s">
        <v>701</v>
      </c>
    </row>
    <row r="72" spans="1:14" x14ac:dyDescent="0.3">
      <c r="A72">
        <v>72</v>
      </c>
      <c r="B72" t="s">
        <v>75</v>
      </c>
      <c r="C72" t="s">
        <v>23</v>
      </c>
      <c r="D72" t="s">
        <v>25</v>
      </c>
      <c r="E72">
        <f t="shared" si="1"/>
        <v>5</v>
      </c>
      <c r="F72">
        <v>4</v>
      </c>
      <c r="G72">
        <v>14</v>
      </c>
      <c r="H72">
        <v>1</v>
      </c>
      <c r="I72" t="s">
        <v>19</v>
      </c>
      <c r="K72" t="s">
        <v>20</v>
      </c>
      <c r="L72" t="s">
        <v>503</v>
      </c>
      <c r="M72" t="s">
        <v>499</v>
      </c>
      <c r="N72" t="s">
        <v>553</v>
      </c>
    </row>
    <row r="73" spans="1:14" x14ac:dyDescent="0.3">
      <c r="A73">
        <v>73</v>
      </c>
      <c r="B73" t="s">
        <v>358</v>
      </c>
      <c r="C73" t="s">
        <v>17</v>
      </c>
      <c r="D73" t="s">
        <v>25</v>
      </c>
      <c r="E73">
        <f t="shared" si="1"/>
        <v>4</v>
      </c>
      <c r="F73">
        <v>4</v>
      </c>
      <c r="G73">
        <v>13</v>
      </c>
      <c r="H73">
        <v>3</v>
      </c>
      <c r="I73" t="s">
        <v>41</v>
      </c>
      <c r="K73" t="s">
        <v>20</v>
      </c>
      <c r="L73" t="s">
        <v>625</v>
      </c>
      <c r="M73" t="s">
        <v>636</v>
      </c>
      <c r="N73" t="s">
        <v>630</v>
      </c>
    </row>
    <row r="74" spans="1:14" x14ac:dyDescent="0.3">
      <c r="A74">
        <v>74</v>
      </c>
      <c r="B74" t="s">
        <v>76</v>
      </c>
      <c r="C74" t="s">
        <v>23</v>
      </c>
      <c r="D74" t="s">
        <v>25</v>
      </c>
      <c r="E74">
        <f t="shared" si="1"/>
        <v>5</v>
      </c>
      <c r="F74">
        <v>5</v>
      </c>
      <c r="G74">
        <v>32</v>
      </c>
      <c r="H74">
        <v>4</v>
      </c>
      <c r="I74" t="s">
        <v>19</v>
      </c>
      <c r="K74" t="s">
        <v>46</v>
      </c>
      <c r="L74" t="s">
        <v>554</v>
      </c>
      <c r="M74" t="s">
        <v>555</v>
      </c>
      <c r="N74" t="s">
        <v>556</v>
      </c>
    </row>
    <row r="75" spans="1:14" x14ac:dyDescent="0.3">
      <c r="A75">
        <v>75</v>
      </c>
      <c r="B75" t="s">
        <v>359</v>
      </c>
      <c r="C75" t="s">
        <v>38</v>
      </c>
      <c r="D75" t="s">
        <v>18</v>
      </c>
      <c r="E75">
        <f t="shared" si="1"/>
        <v>6</v>
      </c>
      <c r="F75">
        <v>7</v>
      </c>
      <c r="G75">
        <v>23</v>
      </c>
      <c r="H75">
        <v>4</v>
      </c>
      <c r="I75" t="s">
        <v>41</v>
      </c>
      <c r="K75" t="s">
        <v>46</v>
      </c>
      <c r="L75" t="s">
        <v>829</v>
      </c>
      <c r="M75" t="s">
        <v>769</v>
      </c>
      <c r="N75" t="s">
        <v>44</v>
      </c>
    </row>
    <row r="76" spans="1:14" x14ac:dyDescent="0.3">
      <c r="A76">
        <v>76</v>
      </c>
      <c r="B76" t="s">
        <v>360</v>
      </c>
      <c r="C76" t="s">
        <v>38</v>
      </c>
      <c r="D76" t="s">
        <v>25</v>
      </c>
      <c r="E76">
        <f t="shared" si="1"/>
        <v>6</v>
      </c>
      <c r="F76">
        <v>8</v>
      </c>
      <c r="G76">
        <v>33</v>
      </c>
      <c r="H76">
        <v>4</v>
      </c>
      <c r="I76" t="s">
        <v>41</v>
      </c>
      <c r="K76" t="s">
        <v>46</v>
      </c>
      <c r="L76" t="s">
        <v>750</v>
      </c>
      <c r="M76" t="s">
        <v>831</v>
      </c>
      <c r="N76" t="s">
        <v>645</v>
      </c>
    </row>
    <row r="77" spans="1:14" x14ac:dyDescent="0.3">
      <c r="A77">
        <v>77</v>
      </c>
      <c r="B77" t="s">
        <v>361</v>
      </c>
      <c r="C77" t="s">
        <v>38</v>
      </c>
      <c r="D77" t="s">
        <v>32</v>
      </c>
      <c r="E77">
        <f t="shared" si="1"/>
        <v>6</v>
      </c>
      <c r="F77">
        <v>8</v>
      </c>
      <c r="G77">
        <v>27</v>
      </c>
      <c r="H77">
        <v>4</v>
      </c>
      <c r="I77" t="s">
        <v>41</v>
      </c>
      <c r="K77" t="s">
        <v>46</v>
      </c>
      <c r="L77" t="s">
        <v>750</v>
      </c>
      <c r="M77" t="s">
        <v>830</v>
      </c>
      <c r="N77" t="s">
        <v>641</v>
      </c>
    </row>
    <row r="78" spans="1:14" x14ac:dyDescent="0.3">
      <c r="A78">
        <v>78</v>
      </c>
      <c r="B78" t="s">
        <v>219</v>
      </c>
      <c r="C78" t="s">
        <v>17</v>
      </c>
      <c r="D78" t="s">
        <v>18</v>
      </c>
      <c r="E78">
        <f t="shared" si="1"/>
        <v>4</v>
      </c>
      <c r="F78">
        <v>3</v>
      </c>
      <c r="G78">
        <v>12</v>
      </c>
      <c r="H78">
        <v>4</v>
      </c>
      <c r="I78" t="s">
        <v>26</v>
      </c>
      <c r="K78" t="s">
        <v>46</v>
      </c>
      <c r="L78" t="s">
        <v>499</v>
      </c>
      <c r="M78" t="s">
        <v>633</v>
      </c>
    </row>
    <row r="79" spans="1:14" x14ac:dyDescent="0.3">
      <c r="A79">
        <v>79</v>
      </c>
      <c r="B79" t="s">
        <v>778</v>
      </c>
      <c r="C79" t="s">
        <v>23</v>
      </c>
      <c r="D79" t="s">
        <v>18</v>
      </c>
      <c r="E79">
        <f t="shared" si="1"/>
        <v>5</v>
      </c>
      <c r="F79">
        <v>2</v>
      </c>
      <c r="G79">
        <v>9</v>
      </c>
      <c r="H79">
        <v>1</v>
      </c>
      <c r="I79" t="s">
        <v>26</v>
      </c>
      <c r="J79" t="s">
        <v>33</v>
      </c>
      <c r="K79" t="s">
        <v>20</v>
      </c>
      <c r="L79" t="s">
        <v>30</v>
      </c>
      <c r="M79" t="s">
        <v>34</v>
      </c>
    </row>
    <row r="80" spans="1:14" x14ac:dyDescent="0.3">
      <c r="A80">
        <v>80</v>
      </c>
      <c r="B80" t="s">
        <v>31</v>
      </c>
      <c r="C80" t="s">
        <v>23</v>
      </c>
      <c r="D80" t="s">
        <v>32</v>
      </c>
      <c r="E80">
        <f t="shared" si="1"/>
        <v>5</v>
      </c>
      <c r="F80">
        <v>3</v>
      </c>
      <c r="G80">
        <v>11</v>
      </c>
      <c r="H80">
        <v>1</v>
      </c>
      <c r="I80" t="s">
        <v>26</v>
      </c>
      <c r="J80" t="s">
        <v>33</v>
      </c>
      <c r="K80" t="s">
        <v>20</v>
      </c>
      <c r="L80" t="s">
        <v>36</v>
      </c>
      <c r="M80" t="s">
        <v>35</v>
      </c>
    </row>
    <row r="81" spans="1:14" x14ac:dyDescent="0.3">
      <c r="A81">
        <v>81</v>
      </c>
      <c r="B81" t="s">
        <v>220</v>
      </c>
      <c r="C81" t="s">
        <v>23</v>
      </c>
      <c r="D81" t="s">
        <v>25</v>
      </c>
      <c r="E81">
        <f t="shared" si="1"/>
        <v>5</v>
      </c>
      <c r="F81">
        <v>3</v>
      </c>
      <c r="G81">
        <v>13</v>
      </c>
      <c r="H81">
        <v>1</v>
      </c>
      <c r="I81" t="s">
        <v>26</v>
      </c>
      <c r="J81" t="s">
        <v>33</v>
      </c>
      <c r="K81" t="s">
        <v>20</v>
      </c>
      <c r="L81" t="s">
        <v>549</v>
      </c>
      <c r="M81" t="s">
        <v>646</v>
      </c>
    </row>
    <row r="82" spans="1:14" x14ac:dyDescent="0.3">
      <c r="A82">
        <v>82</v>
      </c>
      <c r="B82" t="s">
        <v>77</v>
      </c>
      <c r="C82" t="s">
        <v>38</v>
      </c>
      <c r="D82" t="s">
        <v>32</v>
      </c>
      <c r="E82">
        <f t="shared" si="1"/>
        <v>6</v>
      </c>
      <c r="F82">
        <v>4</v>
      </c>
      <c r="G82">
        <v>12</v>
      </c>
      <c r="H82">
        <v>1</v>
      </c>
      <c r="I82" t="s">
        <v>19</v>
      </c>
      <c r="K82" t="s">
        <v>46</v>
      </c>
      <c r="L82" t="s">
        <v>498</v>
      </c>
      <c r="M82" t="s">
        <v>559</v>
      </c>
      <c r="N82" t="s">
        <v>560</v>
      </c>
    </row>
    <row r="83" spans="1:14" x14ac:dyDescent="0.3">
      <c r="A83">
        <v>83</v>
      </c>
      <c r="B83" t="s">
        <v>78</v>
      </c>
      <c r="C83" t="s">
        <v>17</v>
      </c>
      <c r="D83" t="s">
        <v>18</v>
      </c>
      <c r="E83">
        <f t="shared" si="1"/>
        <v>4</v>
      </c>
      <c r="F83">
        <v>2</v>
      </c>
      <c r="G83">
        <v>10</v>
      </c>
      <c r="H83">
        <v>2</v>
      </c>
      <c r="I83" t="s">
        <v>19</v>
      </c>
      <c r="J83" t="s">
        <v>496</v>
      </c>
      <c r="K83" t="s">
        <v>20</v>
      </c>
      <c r="L83" t="s">
        <v>564</v>
      </c>
    </row>
    <row r="84" spans="1:14" x14ac:dyDescent="0.3">
      <c r="A84">
        <v>84</v>
      </c>
      <c r="B84" t="s">
        <v>79</v>
      </c>
      <c r="C84" t="s">
        <v>23</v>
      </c>
      <c r="D84" t="s">
        <v>25</v>
      </c>
      <c r="E84">
        <f t="shared" si="1"/>
        <v>5</v>
      </c>
      <c r="F84">
        <v>5</v>
      </c>
      <c r="G84">
        <v>15</v>
      </c>
      <c r="H84">
        <v>2</v>
      </c>
      <c r="I84" t="s">
        <v>19</v>
      </c>
      <c r="K84" t="s">
        <v>46</v>
      </c>
      <c r="L84" t="s">
        <v>566</v>
      </c>
      <c r="M84" t="s">
        <v>30</v>
      </c>
      <c r="N84" t="s">
        <v>567</v>
      </c>
    </row>
    <row r="85" spans="1:14" x14ac:dyDescent="0.3">
      <c r="A85">
        <v>85</v>
      </c>
      <c r="B85" t="s">
        <v>362</v>
      </c>
      <c r="C85" t="s">
        <v>23</v>
      </c>
      <c r="D85" t="s">
        <v>25</v>
      </c>
      <c r="E85">
        <f t="shared" si="1"/>
        <v>5</v>
      </c>
      <c r="F85">
        <v>7</v>
      </c>
      <c r="G85">
        <v>18</v>
      </c>
      <c r="H85">
        <v>2</v>
      </c>
      <c r="I85" t="s">
        <v>41</v>
      </c>
      <c r="K85" t="s">
        <v>20</v>
      </c>
      <c r="L85" t="s">
        <v>498</v>
      </c>
      <c r="M85" t="s">
        <v>706</v>
      </c>
      <c r="N85" t="s">
        <v>641</v>
      </c>
    </row>
    <row r="86" spans="1:14" x14ac:dyDescent="0.3">
      <c r="A86">
        <v>86</v>
      </c>
      <c r="B86" t="s">
        <v>655</v>
      </c>
      <c r="C86" t="s">
        <v>17</v>
      </c>
      <c r="D86" t="s">
        <v>25</v>
      </c>
      <c r="E86">
        <f t="shared" si="1"/>
        <v>4</v>
      </c>
      <c r="F86">
        <v>5</v>
      </c>
      <c r="G86">
        <v>14</v>
      </c>
      <c r="H86">
        <v>3</v>
      </c>
      <c r="I86" t="s">
        <v>26</v>
      </c>
      <c r="K86" t="s">
        <v>20</v>
      </c>
      <c r="L86" t="s">
        <v>497</v>
      </c>
      <c r="M86" t="s">
        <v>44</v>
      </c>
      <c r="N86" t="s">
        <v>35</v>
      </c>
    </row>
    <row r="87" spans="1:14" x14ac:dyDescent="0.3">
      <c r="A87">
        <v>87</v>
      </c>
      <c r="B87" t="s">
        <v>221</v>
      </c>
      <c r="C87" t="s">
        <v>23</v>
      </c>
      <c r="D87" t="s">
        <v>32</v>
      </c>
      <c r="E87">
        <f t="shared" si="1"/>
        <v>5</v>
      </c>
      <c r="F87">
        <v>6</v>
      </c>
      <c r="G87">
        <v>16</v>
      </c>
      <c r="H87">
        <v>3</v>
      </c>
      <c r="I87" t="s">
        <v>26</v>
      </c>
      <c r="J87" t="s">
        <v>508</v>
      </c>
      <c r="K87" t="s">
        <v>46</v>
      </c>
      <c r="L87" t="s">
        <v>639</v>
      </c>
      <c r="M87" t="s">
        <v>30</v>
      </c>
      <c r="N87" t="s">
        <v>538</v>
      </c>
    </row>
    <row r="88" spans="1:14" x14ac:dyDescent="0.3">
      <c r="A88">
        <v>88</v>
      </c>
      <c r="B88" t="s">
        <v>222</v>
      </c>
      <c r="C88" t="s">
        <v>23</v>
      </c>
      <c r="D88" t="s">
        <v>25</v>
      </c>
      <c r="E88">
        <f t="shared" si="1"/>
        <v>5</v>
      </c>
      <c r="F88">
        <v>8</v>
      </c>
      <c r="G88">
        <v>20</v>
      </c>
      <c r="H88">
        <v>3</v>
      </c>
      <c r="I88" t="s">
        <v>26</v>
      </c>
      <c r="J88" t="s">
        <v>508</v>
      </c>
      <c r="K88" t="s">
        <v>46</v>
      </c>
      <c r="L88" t="s">
        <v>639</v>
      </c>
      <c r="M88" t="s">
        <v>36</v>
      </c>
      <c r="N88" t="s">
        <v>538</v>
      </c>
    </row>
    <row r="89" spans="1:14" x14ac:dyDescent="0.3">
      <c r="A89">
        <v>89</v>
      </c>
      <c r="B89" t="s">
        <v>223</v>
      </c>
      <c r="C89" t="s">
        <v>23</v>
      </c>
      <c r="D89" t="s">
        <v>18</v>
      </c>
      <c r="E89">
        <f t="shared" si="1"/>
        <v>5</v>
      </c>
      <c r="F89">
        <v>5</v>
      </c>
      <c r="G89">
        <v>13</v>
      </c>
      <c r="H89">
        <v>3</v>
      </c>
      <c r="I89" t="s">
        <v>26</v>
      </c>
      <c r="J89" t="s">
        <v>508</v>
      </c>
      <c r="K89" t="s">
        <v>46</v>
      </c>
      <c r="L89" t="s">
        <v>636</v>
      </c>
      <c r="M89" t="s">
        <v>28</v>
      </c>
      <c r="N89" t="s">
        <v>29</v>
      </c>
    </row>
    <row r="90" spans="1:14" x14ac:dyDescent="0.3">
      <c r="A90">
        <v>90</v>
      </c>
      <c r="B90" t="s">
        <v>80</v>
      </c>
      <c r="C90" t="s">
        <v>17</v>
      </c>
      <c r="D90" t="s">
        <v>18</v>
      </c>
      <c r="E90">
        <f t="shared" si="1"/>
        <v>4</v>
      </c>
      <c r="F90">
        <v>2</v>
      </c>
      <c r="G90">
        <v>8</v>
      </c>
      <c r="H90">
        <v>2</v>
      </c>
      <c r="I90" t="s">
        <v>19</v>
      </c>
      <c r="J90" t="s">
        <v>33</v>
      </c>
      <c r="K90" t="s">
        <v>20</v>
      </c>
      <c r="L90" t="s">
        <v>529</v>
      </c>
      <c r="M90" t="s">
        <v>515</v>
      </c>
    </row>
    <row r="91" spans="1:14" x14ac:dyDescent="0.3">
      <c r="A91">
        <v>91</v>
      </c>
      <c r="B91" t="s">
        <v>707</v>
      </c>
      <c r="C91" t="s">
        <v>23</v>
      </c>
      <c r="D91" t="s">
        <v>25</v>
      </c>
      <c r="E91">
        <f t="shared" si="1"/>
        <v>5</v>
      </c>
      <c r="F91">
        <v>9</v>
      </c>
      <c r="G91">
        <v>17</v>
      </c>
      <c r="H91">
        <v>3</v>
      </c>
      <c r="I91" t="s">
        <v>41</v>
      </c>
      <c r="K91" t="s">
        <v>46</v>
      </c>
      <c r="L91" t="s">
        <v>503</v>
      </c>
      <c r="M91" t="s">
        <v>708</v>
      </c>
      <c r="N91" t="s">
        <v>588</v>
      </c>
    </row>
    <row r="92" spans="1:14" x14ac:dyDescent="0.3">
      <c r="A92">
        <v>92</v>
      </c>
      <c r="B92" t="s">
        <v>81</v>
      </c>
      <c r="C92" t="s">
        <v>23</v>
      </c>
      <c r="D92" t="s">
        <v>18</v>
      </c>
      <c r="E92">
        <f t="shared" si="1"/>
        <v>5</v>
      </c>
      <c r="F92">
        <v>4</v>
      </c>
      <c r="G92">
        <v>12</v>
      </c>
      <c r="H92">
        <v>2</v>
      </c>
      <c r="I92" t="s">
        <v>19</v>
      </c>
      <c r="J92" t="s">
        <v>508</v>
      </c>
      <c r="K92" t="s">
        <v>46</v>
      </c>
      <c r="L92" t="s">
        <v>569</v>
      </c>
      <c r="M92" t="s">
        <v>571</v>
      </c>
    </row>
    <row r="93" spans="1:14" x14ac:dyDescent="0.3">
      <c r="A93">
        <v>93</v>
      </c>
      <c r="B93" t="s">
        <v>363</v>
      </c>
      <c r="C93" t="s">
        <v>17</v>
      </c>
      <c r="D93" t="s">
        <v>25</v>
      </c>
      <c r="E93">
        <f t="shared" si="1"/>
        <v>4</v>
      </c>
      <c r="F93">
        <v>3</v>
      </c>
      <c r="G93">
        <v>13</v>
      </c>
      <c r="H93">
        <v>2</v>
      </c>
      <c r="I93" t="s">
        <v>41</v>
      </c>
      <c r="J93" t="s">
        <v>33</v>
      </c>
      <c r="K93" t="s">
        <v>46</v>
      </c>
      <c r="L93" t="s">
        <v>711</v>
      </c>
      <c r="M93" t="s">
        <v>35</v>
      </c>
    </row>
    <row r="94" spans="1:14" x14ac:dyDescent="0.3">
      <c r="A94">
        <v>94</v>
      </c>
      <c r="B94" t="s">
        <v>364</v>
      </c>
      <c r="C94" t="s">
        <v>17</v>
      </c>
      <c r="D94" t="s">
        <v>18</v>
      </c>
      <c r="E94">
        <f t="shared" si="1"/>
        <v>4</v>
      </c>
      <c r="F94">
        <v>3</v>
      </c>
      <c r="G94">
        <v>11</v>
      </c>
      <c r="H94">
        <v>2</v>
      </c>
      <c r="I94" t="s">
        <v>41</v>
      </c>
      <c r="J94" t="s">
        <v>33</v>
      </c>
      <c r="K94" t="s">
        <v>46</v>
      </c>
      <c r="L94" t="s">
        <v>712</v>
      </c>
      <c r="M94" t="s">
        <v>713</v>
      </c>
    </row>
    <row r="95" spans="1:14" x14ac:dyDescent="0.3">
      <c r="A95">
        <v>95</v>
      </c>
      <c r="B95" t="s">
        <v>365</v>
      </c>
      <c r="C95" t="s">
        <v>17</v>
      </c>
      <c r="D95" t="s">
        <v>25</v>
      </c>
      <c r="E95">
        <f t="shared" si="1"/>
        <v>4</v>
      </c>
      <c r="F95">
        <v>4</v>
      </c>
      <c r="G95">
        <v>15</v>
      </c>
      <c r="H95">
        <v>2</v>
      </c>
      <c r="I95" t="s">
        <v>41</v>
      </c>
      <c r="J95" t="s">
        <v>33</v>
      </c>
      <c r="K95" t="s">
        <v>46</v>
      </c>
      <c r="L95" t="s">
        <v>714</v>
      </c>
      <c r="M95" t="s">
        <v>660</v>
      </c>
    </row>
    <row r="96" spans="1:14" x14ac:dyDescent="0.3">
      <c r="A96">
        <v>96</v>
      </c>
      <c r="B96" t="s">
        <v>366</v>
      </c>
      <c r="C96" t="s">
        <v>17</v>
      </c>
      <c r="D96" t="s">
        <v>32</v>
      </c>
      <c r="E96">
        <f t="shared" si="1"/>
        <v>4</v>
      </c>
      <c r="F96">
        <v>3</v>
      </c>
      <c r="G96">
        <v>12</v>
      </c>
      <c r="H96">
        <v>3</v>
      </c>
      <c r="I96" t="s">
        <v>41</v>
      </c>
      <c r="K96" t="s">
        <v>20</v>
      </c>
      <c r="L96" t="s">
        <v>625</v>
      </c>
      <c r="M96" t="s">
        <v>647</v>
      </c>
      <c r="N96" t="s">
        <v>648</v>
      </c>
    </row>
    <row r="97" spans="1:14" x14ac:dyDescent="0.3">
      <c r="A97">
        <v>97</v>
      </c>
      <c r="B97" t="s">
        <v>367</v>
      </c>
      <c r="C97" t="s">
        <v>17</v>
      </c>
      <c r="D97" t="s">
        <v>25</v>
      </c>
      <c r="E97">
        <f t="shared" si="1"/>
        <v>4</v>
      </c>
      <c r="F97">
        <v>6</v>
      </c>
      <c r="G97">
        <v>17</v>
      </c>
      <c r="H97">
        <v>4</v>
      </c>
      <c r="I97" t="s">
        <v>41</v>
      </c>
      <c r="J97" t="s">
        <v>33</v>
      </c>
      <c r="K97" t="s">
        <v>20</v>
      </c>
      <c r="L97" t="s">
        <v>503</v>
      </c>
      <c r="M97" t="s">
        <v>648</v>
      </c>
    </row>
    <row r="98" spans="1:14" x14ac:dyDescent="0.3">
      <c r="A98">
        <v>98</v>
      </c>
      <c r="B98" t="s">
        <v>224</v>
      </c>
      <c r="C98" t="s">
        <v>23</v>
      </c>
      <c r="D98" t="s">
        <v>25</v>
      </c>
      <c r="E98">
        <f t="shared" si="1"/>
        <v>5</v>
      </c>
      <c r="F98">
        <v>8</v>
      </c>
      <c r="G98">
        <v>15</v>
      </c>
      <c r="H98">
        <v>2</v>
      </c>
      <c r="I98" t="s">
        <v>26</v>
      </c>
      <c r="J98" t="s">
        <v>507</v>
      </c>
      <c r="K98" t="s">
        <v>46</v>
      </c>
      <c r="L98" t="s">
        <v>497</v>
      </c>
      <c r="M98" t="s">
        <v>30</v>
      </c>
      <c r="N98" t="s">
        <v>44</v>
      </c>
    </row>
    <row r="99" spans="1:14" x14ac:dyDescent="0.3">
      <c r="A99">
        <v>99</v>
      </c>
      <c r="B99" t="s">
        <v>225</v>
      </c>
      <c r="C99" t="s">
        <v>23</v>
      </c>
      <c r="D99" t="s">
        <v>32</v>
      </c>
      <c r="E99">
        <f t="shared" si="1"/>
        <v>5</v>
      </c>
      <c r="F99">
        <v>7</v>
      </c>
      <c r="G99">
        <v>12</v>
      </c>
      <c r="H99">
        <v>2</v>
      </c>
      <c r="I99" t="s">
        <v>26</v>
      </c>
      <c r="J99" t="s">
        <v>507</v>
      </c>
      <c r="K99" t="s">
        <v>46</v>
      </c>
      <c r="L99" t="s">
        <v>497</v>
      </c>
      <c r="M99" t="s">
        <v>28</v>
      </c>
      <c r="N99" t="s">
        <v>43</v>
      </c>
    </row>
    <row r="100" spans="1:14" x14ac:dyDescent="0.3">
      <c r="A100">
        <v>100</v>
      </c>
      <c r="B100" t="s">
        <v>226</v>
      </c>
      <c r="C100" t="s">
        <v>23</v>
      </c>
      <c r="D100" t="s">
        <v>18</v>
      </c>
      <c r="E100">
        <f t="shared" si="1"/>
        <v>5</v>
      </c>
      <c r="F100">
        <v>6</v>
      </c>
      <c r="G100">
        <v>10</v>
      </c>
      <c r="H100">
        <v>2</v>
      </c>
      <c r="I100" t="s">
        <v>26</v>
      </c>
      <c r="J100" t="s">
        <v>507</v>
      </c>
      <c r="K100" t="s">
        <v>46</v>
      </c>
      <c r="L100" t="s">
        <v>574</v>
      </c>
      <c r="M100" t="s">
        <v>28</v>
      </c>
      <c r="N100" t="s">
        <v>628</v>
      </c>
    </row>
    <row r="101" spans="1:14" x14ac:dyDescent="0.3">
      <c r="A101">
        <v>101</v>
      </c>
      <c r="B101" t="s">
        <v>82</v>
      </c>
      <c r="C101" t="s">
        <v>495</v>
      </c>
      <c r="D101" t="s">
        <v>25</v>
      </c>
      <c r="E101">
        <f t="shared" si="1"/>
        <v>3</v>
      </c>
      <c r="F101">
        <v>3</v>
      </c>
      <c r="G101">
        <v>10</v>
      </c>
      <c r="H101">
        <v>2</v>
      </c>
      <c r="I101" t="s">
        <v>19</v>
      </c>
      <c r="J101" t="s">
        <v>33</v>
      </c>
      <c r="K101" t="s">
        <v>20</v>
      </c>
      <c r="L101" t="s">
        <v>497</v>
      </c>
      <c r="M101" t="s">
        <v>28</v>
      </c>
    </row>
    <row r="102" spans="1:14" x14ac:dyDescent="0.3">
      <c r="A102">
        <v>102</v>
      </c>
      <c r="B102" t="s">
        <v>368</v>
      </c>
      <c r="C102" t="s">
        <v>23</v>
      </c>
      <c r="D102" t="s">
        <v>25</v>
      </c>
      <c r="E102">
        <f t="shared" si="1"/>
        <v>5</v>
      </c>
      <c r="F102">
        <v>7</v>
      </c>
      <c r="G102">
        <v>18</v>
      </c>
      <c r="H102">
        <v>2</v>
      </c>
      <c r="I102" t="s">
        <v>41</v>
      </c>
      <c r="J102" t="s">
        <v>33</v>
      </c>
      <c r="K102" t="s">
        <v>46</v>
      </c>
      <c r="L102" t="s">
        <v>625</v>
      </c>
      <c r="M102" t="s">
        <v>715</v>
      </c>
      <c r="N102" t="s">
        <v>660</v>
      </c>
    </row>
    <row r="103" spans="1:14" x14ac:dyDescent="0.3">
      <c r="A103">
        <v>103</v>
      </c>
      <c r="B103" t="s">
        <v>369</v>
      </c>
      <c r="C103" t="s">
        <v>23</v>
      </c>
      <c r="D103" t="s">
        <v>25</v>
      </c>
      <c r="E103">
        <f t="shared" si="1"/>
        <v>5</v>
      </c>
      <c r="F103">
        <v>6</v>
      </c>
      <c r="G103">
        <v>17</v>
      </c>
      <c r="H103">
        <v>2</v>
      </c>
      <c r="I103" t="s">
        <v>41</v>
      </c>
      <c r="J103" t="s">
        <v>508</v>
      </c>
      <c r="K103" t="s">
        <v>46</v>
      </c>
      <c r="L103" t="s">
        <v>718</v>
      </c>
      <c r="M103" t="s">
        <v>719</v>
      </c>
      <c r="N103" t="s">
        <v>630</v>
      </c>
    </row>
    <row r="104" spans="1:14" x14ac:dyDescent="0.3">
      <c r="A104">
        <v>104</v>
      </c>
      <c r="B104" t="s">
        <v>227</v>
      </c>
      <c r="C104" t="s">
        <v>17</v>
      </c>
      <c r="D104" t="s">
        <v>32</v>
      </c>
      <c r="E104">
        <f t="shared" si="1"/>
        <v>4</v>
      </c>
      <c r="F104">
        <v>2</v>
      </c>
      <c r="G104">
        <v>12</v>
      </c>
      <c r="H104">
        <v>2</v>
      </c>
      <c r="I104" t="s">
        <v>26</v>
      </c>
      <c r="J104" t="s">
        <v>507</v>
      </c>
      <c r="K104" t="s">
        <v>46</v>
      </c>
      <c r="L104" t="s">
        <v>504</v>
      </c>
      <c r="M104" t="s">
        <v>565</v>
      </c>
    </row>
    <row r="105" spans="1:14" x14ac:dyDescent="0.3">
      <c r="A105">
        <v>105</v>
      </c>
      <c r="B105" t="s">
        <v>228</v>
      </c>
      <c r="C105" t="s">
        <v>17</v>
      </c>
      <c r="D105" t="s">
        <v>32</v>
      </c>
      <c r="E105">
        <f t="shared" si="1"/>
        <v>4</v>
      </c>
      <c r="F105">
        <v>3</v>
      </c>
      <c r="G105">
        <v>9</v>
      </c>
      <c r="H105">
        <v>1</v>
      </c>
      <c r="I105" t="s">
        <v>26</v>
      </c>
      <c r="J105" t="s">
        <v>27</v>
      </c>
      <c r="K105" t="s">
        <v>20</v>
      </c>
      <c r="L105" t="s">
        <v>636</v>
      </c>
      <c r="M105" t="s">
        <v>43</v>
      </c>
    </row>
    <row r="106" spans="1:14" x14ac:dyDescent="0.3">
      <c r="A106">
        <v>106</v>
      </c>
      <c r="B106" t="s">
        <v>83</v>
      </c>
      <c r="C106" t="s">
        <v>17</v>
      </c>
      <c r="D106" t="s">
        <v>32</v>
      </c>
      <c r="E106">
        <f t="shared" si="1"/>
        <v>4</v>
      </c>
      <c r="F106">
        <v>2</v>
      </c>
      <c r="G106">
        <v>10</v>
      </c>
      <c r="H106">
        <v>1</v>
      </c>
      <c r="I106" t="s">
        <v>19</v>
      </c>
      <c r="K106" t="s">
        <v>20</v>
      </c>
      <c r="L106" t="s">
        <v>525</v>
      </c>
      <c r="M106" t="s">
        <v>524</v>
      </c>
    </row>
    <row r="107" spans="1:14" x14ac:dyDescent="0.3">
      <c r="A107">
        <v>107</v>
      </c>
      <c r="B107" t="s">
        <v>229</v>
      </c>
      <c r="C107" t="s">
        <v>38</v>
      </c>
      <c r="D107" t="s">
        <v>32</v>
      </c>
      <c r="E107">
        <f t="shared" si="1"/>
        <v>6</v>
      </c>
      <c r="F107">
        <v>6</v>
      </c>
      <c r="G107">
        <v>18</v>
      </c>
      <c r="H107">
        <v>3</v>
      </c>
      <c r="I107" t="s">
        <v>26</v>
      </c>
      <c r="J107" t="s">
        <v>508</v>
      </c>
      <c r="K107" t="s">
        <v>46</v>
      </c>
      <c r="L107" t="s">
        <v>556</v>
      </c>
      <c r="M107" t="s">
        <v>656</v>
      </c>
      <c r="N107" t="s">
        <v>646</v>
      </c>
    </row>
    <row r="108" spans="1:14" x14ac:dyDescent="0.3">
      <c r="A108">
        <v>108</v>
      </c>
      <c r="B108" t="s">
        <v>230</v>
      </c>
      <c r="C108" t="s">
        <v>23</v>
      </c>
      <c r="D108" t="s">
        <v>18</v>
      </c>
      <c r="E108">
        <f t="shared" si="1"/>
        <v>5</v>
      </c>
      <c r="F108">
        <v>3</v>
      </c>
      <c r="G108">
        <v>10</v>
      </c>
      <c r="H108">
        <v>1</v>
      </c>
      <c r="I108" t="s">
        <v>26</v>
      </c>
      <c r="K108" t="s">
        <v>20</v>
      </c>
      <c r="L108" t="s">
        <v>647</v>
      </c>
      <c r="M108" t="s">
        <v>649</v>
      </c>
      <c r="N108" t="s">
        <v>35</v>
      </c>
    </row>
    <row r="109" spans="1:14" x14ac:dyDescent="0.3">
      <c r="A109">
        <v>109</v>
      </c>
      <c r="B109" t="s">
        <v>231</v>
      </c>
      <c r="C109" t="s">
        <v>495</v>
      </c>
      <c r="D109" t="s">
        <v>25</v>
      </c>
      <c r="E109">
        <f t="shared" si="1"/>
        <v>3</v>
      </c>
      <c r="F109">
        <v>3</v>
      </c>
      <c r="G109">
        <v>9</v>
      </c>
      <c r="H109">
        <v>2</v>
      </c>
      <c r="I109" t="s">
        <v>26</v>
      </c>
      <c r="K109" t="s">
        <v>20</v>
      </c>
      <c r="L109" t="s">
        <v>661</v>
      </c>
    </row>
    <row r="110" spans="1:14" x14ac:dyDescent="0.3">
      <c r="A110">
        <v>110</v>
      </c>
      <c r="B110" t="s">
        <v>370</v>
      </c>
      <c r="C110" t="s">
        <v>495</v>
      </c>
      <c r="D110" t="s">
        <v>18</v>
      </c>
      <c r="E110">
        <f t="shared" si="1"/>
        <v>3</v>
      </c>
      <c r="F110">
        <v>3</v>
      </c>
      <c r="G110">
        <v>9</v>
      </c>
      <c r="H110">
        <v>3</v>
      </c>
      <c r="I110" t="s">
        <v>41</v>
      </c>
      <c r="K110" t="s">
        <v>20</v>
      </c>
      <c r="L110" t="s">
        <v>628</v>
      </c>
    </row>
    <row r="111" spans="1:14" x14ac:dyDescent="0.3">
      <c r="A111">
        <v>111</v>
      </c>
      <c r="B111" t="s">
        <v>232</v>
      </c>
      <c r="C111" t="s">
        <v>17</v>
      </c>
      <c r="D111" t="s">
        <v>32</v>
      </c>
      <c r="E111">
        <f t="shared" si="1"/>
        <v>4</v>
      </c>
      <c r="F111">
        <v>4</v>
      </c>
      <c r="G111">
        <v>15</v>
      </c>
      <c r="H111">
        <v>4</v>
      </c>
      <c r="I111" t="s">
        <v>26</v>
      </c>
      <c r="K111" t="s">
        <v>46</v>
      </c>
      <c r="L111" t="s">
        <v>499</v>
      </c>
      <c r="M111" t="s">
        <v>633</v>
      </c>
    </row>
    <row r="112" spans="1:14" x14ac:dyDescent="0.3">
      <c r="A112">
        <v>112</v>
      </c>
      <c r="B112" t="s">
        <v>233</v>
      </c>
      <c r="C112" t="s">
        <v>23</v>
      </c>
      <c r="D112" t="s">
        <v>32</v>
      </c>
      <c r="E112">
        <f t="shared" si="1"/>
        <v>5</v>
      </c>
      <c r="F112">
        <v>6</v>
      </c>
      <c r="G112">
        <v>14</v>
      </c>
      <c r="H112">
        <v>2</v>
      </c>
      <c r="I112" t="s">
        <v>26</v>
      </c>
      <c r="J112" t="s">
        <v>496</v>
      </c>
      <c r="K112" t="s">
        <v>20</v>
      </c>
      <c r="L112" t="s">
        <v>499</v>
      </c>
      <c r="M112" t="s">
        <v>640</v>
      </c>
    </row>
    <row r="113" spans="1:14" x14ac:dyDescent="0.3">
      <c r="A113">
        <v>113</v>
      </c>
      <c r="B113" t="s">
        <v>371</v>
      </c>
      <c r="C113" t="s">
        <v>23</v>
      </c>
      <c r="D113" t="s">
        <v>32</v>
      </c>
      <c r="E113">
        <f t="shared" si="1"/>
        <v>5</v>
      </c>
      <c r="F113">
        <v>4</v>
      </c>
      <c r="G113">
        <v>14</v>
      </c>
      <c r="H113">
        <v>2</v>
      </c>
      <c r="I113" t="s">
        <v>41</v>
      </c>
      <c r="K113" t="s">
        <v>46</v>
      </c>
      <c r="L113" t="s">
        <v>723</v>
      </c>
      <c r="M113" t="s">
        <v>724</v>
      </c>
    </row>
    <row r="114" spans="1:14" x14ac:dyDescent="0.3">
      <c r="A114">
        <v>114</v>
      </c>
      <c r="B114" t="s">
        <v>372</v>
      </c>
      <c r="C114" t="s">
        <v>23</v>
      </c>
      <c r="D114" t="s">
        <v>25</v>
      </c>
      <c r="E114">
        <f t="shared" si="1"/>
        <v>5</v>
      </c>
      <c r="F114">
        <v>5</v>
      </c>
      <c r="G114">
        <v>16</v>
      </c>
      <c r="H114">
        <v>2</v>
      </c>
      <c r="I114" t="s">
        <v>41</v>
      </c>
      <c r="K114" t="s">
        <v>46</v>
      </c>
      <c r="L114" t="s">
        <v>725</v>
      </c>
      <c r="M114" t="s">
        <v>727</v>
      </c>
    </row>
    <row r="115" spans="1:14" x14ac:dyDescent="0.3">
      <c r="A115">
        <v>115</v>
      </c>
      <c r="B115" t="s">
        <v>373</v>
      </c>
      <c r="C115" t="s">
        <v>23</v>
      </c>
      <c r="D115" t="s">
        <v>18</v>
      </c>
      <c r="E115">
        <f t="shared" si="1"/>
        <v>5</v>
      </c>
      <c r="F115">
        <v>3</v>
      </c>
      <c r="G115">
        <v>11</v>
      </c>
      <c r="H115">
        <v>2</v>
      </c>
      <c r="I115" t="s">
        <v>41</v>
      </c>
      <c r="K115" t="s">
        <v>46</v>
      </c>
      <c r="L115" t="s">
        <v>728</v>
      </c>
      <c r="M115" t="s">
        <v>729</v>
      </c>
    </row>
    <row r="116" spans="1:14" x14ac:dyDescent="0.3">
      <c r="A116">
        <v>116</v>
      </c>
      <c r="B116" t="s">
        <v>374</v>
      </c>
      <c r="C116" t="s">
        <v>17</v>
      </c>
      <c r="D116" t="s">
        <v>18</v>
      </c>
      <c r="E116">
        <f t="shared" si="1"/>
        <v>4</v>
      </c>
      <c r="F116">
        <v>3</v>
      </c>
      <c r="G116">
        <v>10</v>
      </c>
      <c r="H116">
        <v>3</v>
      </c>
      <c r="I116" t="s">
        <v>41</v>
      </c>
      <c r="K116" t="s">
        <v>20</v>
      </c>
      <c r="L116" t="s">
        <v>688</v>
      </c>
      <c r="M116" t="s">
        <v>687</v>
      </c>
    </row>
    <row r="117" spans="1:14" x14ac:dyDescent="0.3">
      <c r="A117">
        <v>117</v>
      </c>
      <c r="B117" t="s">
        <v>375</v>
      </c>
      <c r="C117" t="s">
        <v>38</v>
      </c>
      <c r="D117" t="s">
        <v>32</v>
      </c>
      <c r="E117">
        <f t="shared" si="1"/>
        <v>6</v>
      </c>
      <c r="F117">
        <v>5</v>
      </c>
      <c r="G117">
        <v>16</v>
      </c>
      <c r="H117">
        <v>2</v>
      </c>
      <c r="I117" t="s">
        <v>41</v>
      </c>
      <c r="K117" t="s">
        <v>46</v>
      </c>
      <c r="L117" t="s">
        <v>625</v>
      </c>
      <c r="M117" t="s">
        <v>632</v>
      </c>
      <c r="N117" t="s">
        <v>656</v>
      </c>
    </row>
    <row r="118" spans="1:14" x14ac:dyDescent="0.3">
      <c r="A118">
        <v>118</v>
      </c>
      <c r="B118" t="s">
        <v>234</v>
      </c>
      <c r="C118" t="s">
        <v>23</v>
      </c>
      <c r="D118" t="s">
        <v>18</v>
      </c>
      <c r="E118">
        <f t="shared" si="1"/>
        <v>5</v>
      </c>
      <c r="F118">
        <v>2</v>
      </c>
      <c r="G118">
        <v>16</v>
      </c>
      <c r="H118">
        <v>3</v>
      </c>
      <c r="I118" t="s">
        <v>26</v>
      </c>
      <c r="K118" t="s">
        <v>46</v>
      </c>
      <c r="L118" t="s">
        <v>506</v>
      </c>
      <c r="M118" t="s">
        <v>43</v>
      </c>
      <c r="N118" t="s">
        <v>648</v>
      </c>
    </row>
    <row r="119" spans="1:14" x14ac:dyDescent="0.3">
      <c r="A119">
        <v>119</v>
      </c>
      <c r="B119" t="s">
        <v>235</v>
      </c>
      <c r="C119" t="s">
        <v>23</v>
      </c>
      <c r="D119" t="s">
        <v>32</v>
      </c>
      <c r="E119">
        <f t="shared" si="1"/>
        <v>5</v>
      </c>
      <c r="F119">
        <v>3</v>
      </c>
      <c r="G119">
        <v>19</v>
      </c>
      <c r="H119">
        <v>3</v>
      </c>
      <c r="I119" t="s">
        <v>26</v>
      </c>
      <c r="K119" t="s">
        <v>46</v>
      </c>
      <c r="L119" t="s">
        <v>662</v>
      </c>
      <c r="M119" t="s">
        <v>44</v>
      </c>
      <c r="N119" t="s">
        <v>661</v>
      </c>
    </row>
    <row r="120" spans="1:14" x14ac:dyDescent="0.3">
      <c r="A120">
        <v>120</v>
      </c>
      <c r="B120" t="s">
        <v>236</v>
      </c>
      <c r="C120" t="s">
        <v>23</v>
      </c>
      <c r="D120" t="s">
        <v>25</v>
      </c>
      <c r="E120">
        <f t="shared" si="1"/>
        <v>5</v>
      </c>
      <c r="F120">
        <v>4</v>
      </c>
      <c r="G120">
        <v>21</v>
      </c>
      <c r="H120">
        <v>3</v>
      </c>
      <c r="I120" t="s">
        <v>26</v>
      </c>
      <c r="K120" t="s">
        <v>46</v>
      </c>
      <c r="L120" t="s">
        <v>511</v>
      </c>
      <c r="M120" t="s">
        <v>641</v>
      </c>
      <c r="N120" t="s">
        <v>663</v>
      </c>
    </row>
    <row r="121" spans="1:14" x14ac:dyDescent="0.3">
      <c r="A121">
        <v>121</v>
      </c>
      <c r="B121" t="s">
        <v>40</v>
      </c>
      <c r="C121" t="s">
        <v>17</v>
      </c>
      <c r="D121" t="s">
        <v>25</v>
      </c>
      <c r="E121">
        <f t="shared" si="1"/>
        <v>4</v>
      </c>
      <c r="F121">
        <v>5</v>
      </c>
      <c r="G121">
        <v>10</v>
      </c>
      <c r="H121">
        <v>1</v>
      </c>
      <c r="I121" t="s">
        <v>41</v>
      </c>
      <c r="K121" t="s">
        <v>20</v>
      </c>
      <c r="L121" t="s">
        <v>42</v>
      </c>
      <c r="M121" t="s">
        <v>44</v>
      </c>
    </row>
    <row r="122" spans="1:14" x14ac:dyDescent="0.3">
      <c r="A122">
        <v>122</v>
      </c>
      <c r="B122" t="s">
        <v>376</v>
      </c>
      <c r="C122" t="s">
        <v>17</v>
      </c>
      <c r="D122" t="s">
        <v>18</v>
      </c>
      <c r="E122">
        <f t="shared" si="1"/>
        <v>4</v>
      </c>
      <c r="F122">
        <v>5</v>
      </c>
      <c r="G122">
        <v>12</v>
      </c>
      <c r="H122">
        <v>4</v>
      </c>
      <c r="I122" t="s">
        <v>41</v>
      </c>
      <c r="J122" t="s">
        <v>33</v>
      </c>
      <c r="K122" t="s">
        <v>20</v>
      </c>
      <c r="L122" t="s">
        <v>503</v>
      </c>
    </row>
    <row r="123" spans="1:14" x14ac:dyDescent="0.3">
      <c r="A123">
        <v>123</v>
      </c>
      <c r="B123" t="s">
        <v>237</v>
      </c>
      <c r="C123" t="s">
        <v>17</v>
      </c>
      <c r="D123" t="s">
        <v>32</v>
      </c>
      <c r="E123">
        <f t="shared" si="1"/>
        <v>4</v>
      </c>
      <c r="F123">
        <v>4</v>
      </c>
      <c r="G123">
        <v>11</v>
      </c>
      <c r="H123">
        <v>3</v>
      </c>
      <c r="I123" t="s">
        <v>26</v>
      </c>
      <c r="K123" t="s">
        <v>20</v>
      </c>
      <c r="L123" t="s">
        <v>497</v>
      </c>
      <c r="M123" t="s">
        <v>43</v>
      </c>
      <c r="N123" t="s">
        <v>35</v>
      </c>
    </row>
    <row r="124" spans="1:14" x14ac:dyDescent="0.3">
      <c r="A124">
        <v>124</v>
      </c>
      <c r="B124" t="s">
        <v>84</v>
      </c>
      <c r="C124" t="s">
        <v>23</v>
      </c>
      <c r="D124" t="s">
        <v>32</v>
      </c>
      <c r="E124">
        <f t="shared" si="1"/>
        <v>5</v>
      </c>
      <c r="F124">
        <v>5</v>
      </c>
      <c r="G124">
        <v>15</v>
      </c>
      <c r="H124">
        <v>2</v>
      </c>
      <c r="I124" t="s">
        <v>19</v>
      </c>
      <c r="K124" t="s">
        <v>20</v>
      </c>
      <c r="L124" t="s">
        <v>575</v>
      </c>
      <c r="M124" t="s">
        <v>576</v>
      </c>
      <c r="N124" t="s">
        <v>567</v>
      </c>
    </row>
    <row r="125" spans="1:14" x14ac:dyDescent="0.3">
      <c r="A125">
        <v>125</v>
      </c>
      <c r="B125" t="s">
        <v>85</v>
      </c>
      <c r="C125" t="s">
        <v>23</v>
      </c>
      <c r="D125" t="s">
        <v>18</v>
      </c>
      <c r="E125">
        <f t="shared" si="1"/>
        <v>5</v>
      </c>
      <c r="F125">
        <v>4</v>
      </c>
      <c r="G125">
        <v>11</v>
      </c>
      <c r="H125">
        <v>2</v>
      </c>
      <c r="I125" t="s">
        <v>19</v>
      </c>
      <c r="K125" t="s">
        <v>20</v>
      </c>
      <c r="L125" t="s">
        <v>575</v>
      </c>
      <c r="M125" t="s">
        <v>576</v>
      </c>
      <c r="N125" t="s">
        <v>567</v>
      </c>
    </row>
    <row r="126" spans="1:14" x14ac:dyDescent="0.3">
      <c r="A126">
        <v>126</v>
      </c>
      <c r="B126" t="s">
        <v>238</v>
      </c>
      <c r="C126" t="s">
        <v>17</v>
      </c>
      <c r="D126" t="s">
        <v>18</v>
      </c>
      <c r="E126">
        <f t="shared" si="1"/>
        <v>4</v>
      </c>
      <c r="F126">
        <v>4</v>
      </c>
      <c r="G126">
        <v>9</v>
      </c>
      <c r="H126">
        <v>2</v>
      </c>
      <c r="I126" t="s">
        <v>26</v>
      </c>
      <c r="J126" t="s">
        <v>508</v>
      </c>
      <c r="K126" t="s">
        <v>46</v>
      </c>
      <c r="L126" t="s">
        <v>28</v>
      </c>
      <c r="M126" t="s">
        <v>43</v>
      </c>
    </row>
    <row r="127" spans="1:14" x14ac:dyDescent="0.3">
      <c r="A127">
        <v>127</v>
      </c>
      <c r="B127" t="s">
        <v>86</v>
      </c>
      <c r="C127" t="s">
        <v>495</v>
      </c>
      <c r="D127" t="s">
        <v>25</v>
      </c>
      <c r="E127">
        <f t="shared" si="1"/>
        <v>3</v>
      </c>
      <c r="F127">
        <v>2</v>
      </c>
      <c r="G127">
        <v>10</v>
      </c>
      <c r="H127">
        <v>1</v>
      </c>
      <c r="I127" t="s">
        <v>19</v>
      </c>
      <c r="K127" t="s">
        <v>20</v>
      </c>
      <c r="L127" t="s">
        <v>561</v>
      </c>
    </row>
    <row r="128" spans="1:14" x14ac:dyDescent="0.3">
      <c r="A128">
        <v>128</v>
      </c>
      <c r="B128" t="s">
        <v>377</v>
      </c>
      <c r="C128" t="s">
        <v>38</v>
      </c>
      <c r="D128" t="s">
        <v>32</v>
      </c>
      <c r="E128">
        <f t="shared" si="1"/>
        <v>6</v>
      </c>
      <c r="F128">
        <v>6</v>
      </c>
      <c r="G128">
        <v>24</v>
      </c>
      <c r="H128">
        <v>4</v>
      </c>
      <c r="I128" t="s">
        <v>41</v>
      </c>
      <c r="J128" t="s">
        <v>508</v>
      </c>
      <c r="K128" t="s">
        <v>20</v>
      </c>
      <c r="L128" t="s">
        <v>626</v>
      </c>
      <c r="M128" t="s">
        <v>693</v>
      </c>
      <c r="N128" t="s">
        <v>646</v>
      </c>
    </row>
    <row r="129" spans="1:14" x14ac:dyDescent="0.3">
      <c r="A129">
        <v>129</v>
      </c>
      <c r="B129" t="s">
        <v>378</v>
      </c>
      <c r="C129" t="s">
        <v>38</v>
      </c>
      <c r="D129" t="s">
        <v>25</v>
      </c>
      <c r="E129">
        <f t="shared" si="1"/>
        <v>6</v>
      </c>
      <c r="F129">
        <v>8</v>
      </c>
      <c r="G129">
        <v>29</v>
      </c>
      <c r="H129">
        <v>4</v>
      </c>
      <c r="I129" t="s">
        <v>41</v>
      </c>
      <c r="J129" t="s">
        <v>508</v>
      </c>
      <c r="K129" t="s">
        <v>20</v>
      </c>
      <c r="L129" t="s">
        <v>626</v>
      </c>
      <c r="M129" t="s">
        <v>732</v>
      </c>
      <c r="N129" t="s">
        <v>733</v>
      </c>
    </row>
    <row r="130" spans="1:14" x14ac:dyDescent="0.3">
      <c r="A130">
        <v>130</v>
      </c>
      <c r="B130" t="s">
        <v>239</v>
      </c>
      <c r="C130" t="s">
        <v>17</v>
      </c>
      <c r="D130" t="s">
        <v>25</v>
      </c>
      <c r="E130">
        <f t="shared" ref="E130:E193" si="2">IF(LEFT(C130)="C",3,IF(LEFT(C130)="R",4,IF(LEFT(C130)="E",5,IF(LEFT(C130)="L",6,0))))</f>
        <v>4</v>
      </c>
      <c r="F130">
        <v>4</v>
      </c>
      <c r="G130">
        <v>11</v>
      </c>
      <c r="H130">
        <v>1</v>
      </c>
      <c r="I130" t="s">
        <v>26</v>
      </c>
      <c r="J130" t="s">
        <v>27</v>
      </c>
      <c r="K130" t="s">
        <v>20</v>
      </c>
      <c r="L130" t="s">
        <v>636</v>
      </c>
      <c r="M130" t="s">
        <v>44</v>
      </c>
    </row>
    <row r="131" spans="1:14" x14ac:dyDescent="0.3">
      <c r="A131">
        <v>131</v>
      </c>
      <c r="B131" t="s">
        <v>240</v>
      </c>
      <c r="C131" t="s">
        <v>23</v>
      </c>
      <c r="D131" t="s">
        <v>18</v>
      </c>
      <c r="E131">
        <f t="shared" si="2"/>
        <v>5</v>
      </c>
      <c r="F131">
        <v>5</v>
      </c>
      <c r="G131">
        <v>11</v>
      </c>
      <c r="H131">
        <v>2</v>
      </c>
      <c r="I131" t="s">
        <v>26</v>
      </c>
      <c r="J131" t="s">
        <v>496</v>
      </c>
      <c r="K131" t="s">
        <v>20</v>
      </c>
      <c r="L131" t="s">
        <v>497</v>
      </c>
      <c r="M131" t="s">
        <v>640</v>
      </c>
    </row>
    <row r="132" spans="1:14" x14ac:dyDescent="0.3">
      <c r="A132">
        <v>132</v>
      </c>
      <c r="B132" t="s">
        <v>87</v>
      </c>
      <c r="C132" t="s">
        <v>38</v>
      </c>
      <c r="D132" t="s">
        <v>32</v>
      </c>
      <c r="E132">
        <f t="shared" si="2"/>
        <v>6</v>
      </c>
      <c r="F132">
        <v>4</v>
      </c>
      <c r="G132">
        <v>18</v>
      </c>
      <c r="H132">
        <v>2</v>
      </c>
      <c r="I132" t="s">
        <v>19</v>
      </c>
      <c r="K132" t="s">
        <v>46</v>
      </c>
      <c r="L132" t="s">
        <v>503</v>
      </c>
      <c r="M132" t="s">
        <v>549</v>
      </c>
      <c r="N132" t="s">
        <v>515</v>
      </c>
    </row>
    <row r="133" spans="1:14" x14ac:dyDescent="0.3">
      <c r="A133">
        <v>133</v>
      </c>
      <c r="B133" t="s">
        <v>379</v>
      </c>
      <c r="C133" t="s">
        <v>23</v>
      </c>
      <c r="D133" t="s">
        <v>18</v>
      </c>
      <c r="E133">
        <f t="shared" si="2"/>
        <v>5</v>
      </c>
      <c r="F133">
        <v>5</v>
      </c>
      <c r="G133">
        <v>12</v>
      </c>
      <c r="H133">
        <v>2</v>
      </c>
      <c r="I133" t="s">
        <v>41</v>
      </c>
      <c r="K133" t="s">
        <v>20</v>
      </c>
      <c r="L133" t="s">
        <v>692</v>
      </c>
      <c r="M133" t="s">
        <v>43</v>
      </c>
    </row>
    <row r="134" spans="1:14" x14ac:dyDescent="0.3">
      <c r="A134">
        <v>134</v>
      </c>
      <c r="B134" t="s">
        <v>88</v>
      </c>
      <c r="C134" t="s">
        <v>38</v>
      </c>
      <c r="D134" t="s">
        <v>25</v>
      </c>
      <c r="E134">
        <f t="shared" si="2"/>
        <v>6</v>
      </c>
      <c r="F134">
        <v>5</v>
      </c>
      <c r="G134">
        <v>21</v>
      </c>
      <c r="H134">
        <v>2</v>
      </c>
      <c r="I134" t="s">
        <v>19</v>
      </c>
      <c r="K134" t="s">
        <v>46</v>
      </c>
      <c r="L134" t="s">
        <v>536</v>
      </c>
      <c r="M134" t="s">
        <v>828</v>
      </c>
      <c r="N134" t="s">
        <v>510</v>
      </c>
    </row>
    <row r="135" spans="1:14" x14ac:dyDescent="0.3">
      <c r="A135">
        <v>135</v>
      </c>
      <c r="B135" t="s">
        <v>89</v>
      </c>
      <c r="C135" t="s">
        <v>17</v>
      </c>
      <c r="D135" t="s">
        <v>25</v>
      </c>
      <c r="E135">
        <f t="shared" si="2"/>
        <v>4</v>
      </c>
      <c r="F135">
        <v>5</v>
      </c>
      <c r="G135">
        <v>13</v>
      </c>
      <c r="H135">
        <v>3</v>
      </c>
      <c r="I135" t="s">
        <v>19</v>
      </c>
      <c r="K135" t="s">
        <v>20</v>
      </c>
      <c r="L135" t="s">
        <v>499</v>
      </c>
      <c r="M135" t="s">
        <v>566</v>
      </c>
      <c r="N135" t="s">
        <v>567</v>
      </c>
    </row>
    <row r="136" spans="1:14" x14ac:dyDescent="0.3">
      <c r="A136">
        <v>136</v>
      </c>
      <c r="B136" t="s">
        <v>241</v>
      </c>
      <c r="C136" t="s">
        <v>17</v>
      </c>
      <c r="D136" t="s">
        <v>25</v>
      </c>
      <c r="E136">
        <f t="shared" si="2"/>
        <v>4</v>
      </c>
      <c r="F136">
        <v>4</v>
      </c>
      <c r="G136">
        <v>5</v>
      </c>
      <c r="H136">
        <v>0</v>
      </c>
      <c r="I136" t="s">
        <v>26</v>
      </c>
      <c r="K136" t="s">
        <v>20</v>
      </c>
      <c r="L136" t="s">
        <v>30</v>
      </c>
    </row>
    <row r="137" spans="1:14" x14ac:dyDescent="0.3">
      <c r="A137">
        <v>137</v>
      </c>
      <c r="B137" t="s">
        <v>242</v>
      </c>
      <c r="C137" t="s">
        <v>17</v>
      </c>
      <c r="D137" t="s">
        <v>32</v>
      </c>
      <c r="E137">
        <f t="shared" si="2"/>
        <v>4</v>
      </c>
      <c r="F137">
        <v>3</v>
      </c>
      <c r="G137">
        <v>4</v>
      </c>
      <c r="H137">
        <v>1</v>
      </c>
      <c r="I137" t="s">
        <v>26</v>
      </c>
      <c r="K137" t="s">
        <v>20</v>
      </c>
      <c r="L137" t="s">
        <v>28</v>
      </c>
    </row>
    <row r="138" spans="1:14" x14ac:dyDescent="0.3">
      <c r="A138">
        <v>138</v>
      </c>
      <c r="B138" t="s">
        <v>243</v>
      </c>
      <c r="C138" t="s">
        <v>17</v>
      </c>
      <c r="D138" t="s">
        <v>18</v>
      </c>
      <c r="E138">
        <f t="shared" si="2"/>
        <v>4</v>
      </c>
      <c r="F138">
        <v>3</v>
      </c>
      <c r="G138">
        <v>2</v>
      </c>
      <c r="H138">
        <v>2</v>
      </c>
      <c r="I138" t="s">
        <v>26</v>
      </c>
      <c r="K138" t="s">
        <v>20</v>
      </c>
      <c r="L138" t="s">
        <v>530</v>
      </c>
    </row>
    <row r="139" spans="1:14" x14ac:dyDescent="0.3">
      <c r="A139">
        <v>139</v>
      </c>
      <c r="B139" t="s">
        <v>244</v>
      </c>
      <c r="C139" t="s">
        <v>495</v>
      </c>
      <c r="D139" t="s">
        <v>32</v>
      </c>
      <c r="E139">
        <f t="shared" si="2"/>
        <v>3</v>
      </c>
      <c r="F139">
        <v>2</v>
      </c>
      <c r="G139">
        <v>6</v>
      </c>
      <c r="H139">
        <v>1</v>
      </c>
      <c r="I139" t="s">
        <v>26</v>
      </c>
      <c r="K139" t="s">
        <v>20</v>
      </c>
      <c r="L139" t="s">
        <v>545</v>
      </c>
    </row>
    <row r="140" spans="1:14" x14ac:dyDescent="0.3">
      <c r="A140">
        <v>140</v>
      </c>
      <c r="B140" t="s">
        <v>245</v>
      </c>
      <c r="C140" t="s">
        <v>23</v>
      </c>
      <c r="D140" t="s">
        <v>25</v>
      </c>
      <c r="E140">
        <f t="shared" si="2"/>
        <v>5</v>
      </c>
      <c r="F140">
        <v>0</v>
      </c>
      <c r="G140">
        <v>14</v>
      </c>
      <c r="H140">
        <v>1</v>
      </c>
      <c r="I140" t="s">
        <v>26</v>
      </c>
      <c r="K140" t="s">
        <v>46</v>
      </c>
      <c r="L140" t="s">
        <v>30</v>
      </c>
      <c r="M140" t="s">
        <v>638</v>
      </c>
      <c r="N140" t="s">
        <v>30</v>
      </c>
    </row>
    <row r="141" spans="1:14" x14ac:dyDescent="0.3">
      <c r="A141">
        <v>141</v>
      </c>
      <c r="B141" t="s">
        <v>246</v>
      </c>
      <c r="C141" t="s">
        <v>495</v>
      </c>
      <c r="D141" t="s">
        <v>18</v>
      </c>
      <c r="E141">
        <f t="shared" si="2"/>
        <v>3</v>
      </c>
      <c r="F141">
        <v>2</v>
      </c>
      <c r="G141">
        <v>4</v>
      </c>
      <c r="H141">
        <v>1</v>
      </c>
      <c r="I141" t="s">
        <v>26</v>
      </c>
      <c r="K141" t="s">
        <v>20</v>
      </c>
      <c r="L141" t="s">
        <v>540</v>
      </c>
    </row>
    <row r="142" spans="1:14" x14ac:dyDescent="0.3">
      <c r="A142">
        <v>142</v>
      </c>
      <c r="B142" t="s">
        <v>247</v>
      </c>
      <c r="C142" t="s">
        <v>23</v>
      </c>
      <c r="D142" t="s">
        <v>32</v>
      </c>
      <c r="E142">
        <f t="shared" si="2"/>
        <v>5</v>
      </c>
      <c r="F142">
        <v>0</v>
      </c>
      <c r="G142">
        <v>11</v>
      </c>
      <c r="H142">
        <v>1</v>
      </c>
      <c r="I142" t="s">
        <v>26</v>
      </c>
      <c r="K142" t="s">
        <v>46</v>
      </c>
      <c r="L142" t="s">
        <v>30</v>
      </c>
      <c r="M142" t="s">
        <v>545</v>
      </c>
      <c r="N142" t="s">
        <v>28</v>
      </c>
    </row>
    <row r="143" spans="1:14" x14ac:dyDescent="0.3">
      <c r="A143">
        <v>143</v>
      </c>
      <c r="B143" t="s">
        <v>248</v>
      </c>
      <c r="C143" t="s">
        <v>495</v>
      </c>
      <c r="D143" t="s">
        <v>32</v>
      </c>
      <c r="E143">
        <f t="shared" si="2"/>
        <v>3</v>
      </c>
      <c r="F143">
        <v>3</v>
      </c>
      <c r="G143">
        <v>7</v>
      </c>
      <c r="H143">
        <v>2</v>
      </c>
      <c r="I143" t="s">
        <v>26</v>
      </c>
      <c r="K143" t="s">
        <v>20</v>
      </c>
      <c r="L143" t="s">
        <v>648</v>
      </c>
    </row>
    <row r="144" spans="1:14" x14ac:dyDescent="0.3">
      <c r="A144">
        <v>144</v>
      </c>
      <c r="B144" t="s">
        <v>380</v>
      </c>
      <c r="C144" t="s">
        <v>495</v>
      </c>
      <c r="D144" t="s">
        <v>32</v>
      </c>
      <c r="E144">
        <f t="shared" si="2"/>
        <v>3</v>
      </c>
      <c r="F144">
        <v>2</v>
      </c>
      <c r="G144">
        <v>7</v>
      </c>
      <c r="H144">
        <v>1</v>
      </c>
      <c r="I144" t="s">
        <v>41</v>
      </c>
      <c r="K144" t="s">
        <v>20</v>
      </c>
      <c r="L144" t="s">
        <v>734</v>
      </c>
      <c r="M144" t="s">
        <v>701</v>
      </c>
    </row>
    <row r="145" spans="1:14" x14ac:dyDescent="0.3">
      <c r="A145">
        <v>145</v>
      </c>
      <c r="B145" t="s">
        <v>381</v>
      </c>
      <c r="C145" t="s">
        <v>495</v>
      </c>
      <c r="D145" t="s">
        <v>25</v>
      </c>
      <c r="E145">
        <f t="shared" si="2"/>
        <v>3</v>
      </c>
      <c r="F145">
        <v>2</v>
      </c>
      <c r="G145">
        <v>9</v>
      </c>
      <c r="H145">
        <v>1</v>
      </c>
      <c r="I145" t="s">
        <v>41</v>
      </c>
      <c r="K145" t="s">
        <v>20</v>
      </c>
      <c r="L145" t="s">
        <v>735</v>
      </c>
      <c r="M145" t="s">
        <v>736</v>
      </c>
    </row>
    <row r="146" spans="1:14" x14ac:dyDescent="0.3">
      <c r="A146">
        <v>146</v>
      </c>
      <c r="B146" t="s">
        <v>382</v>
      </c>
      <c r="C146" t="s">
        <v>495</v>
      </c>
      <c r="D146" t="s">
        <v>18</v>
      </c>
      <c r="E146">
        <f t="shared" si="2"/>
        <v>3</v>
      </c>
      <c r="F146">
        <v>2</v>
      </c>
      <c r="G146">
        <v>5</v>
      </c>
      <c r="H146">
        <v>1</v>
      </c>
      <c r="I146" t="s">
        <v>41</v>
      </c>
      <c r="K146" t="s">
        <v>20</v>
      </c>
      <c r="L146" t="s">
        <v>734</v>
      </c>
    </row>
    <row r="147" spans="1:14" x14ac:dyDescent="0.3">
      <c r="A147">
        <v>147</v>
      </c>
      <c r="B147" t="s">
        <v>383</v>
      </c>
      <c r="C147" t="s">
        <v>495</v>
      </c>
      <c r="D147" t="s">
        <v>32</v>
      </c>
      <c r="E147">
        <f t="shared" si="2"/>
        <v>3</v>
      </c>
      <c r="F147">
        <v>2</v>
      </c>
      <c r="G147">
        <v>8</v>
      </c>
      <c r="H147">
        <v>1</v>
      </c>
      <c r="I147" t="s">
        <v>41</v>
      </c>
      <c r="K147" t="s">
        <v>20</v>
      </c>
      <c r="L147" t="s">
        <v>579</v>
      </c>
    </row>
    <row r="148" spans="1:14" x14ac:dyDescent="0.3">
      <c r="A148">
        <v>148</v>
      </c>
      <c r="B148" t="s">
        <v>249</v>
      </c>
      <c r="C148" t="s">
        <v>17</v>
      </c>
      <c r="D148" t="s">
        <v>25</v>
      </c>
      <c r="E148">
        <f t="shared" si="2"/>
        <v>4</v>
      </c>
      <c r="F148">
        <v>6</v>
      </c>
      <c r="G148">
        <v>17</v>
      </c>
      <c r="H148">
        <v>4</v>
      </c>
      <c r="I148" t="s">
        <v>26</v>
      </c>
      <c r="K148" t="s">
        <v>20</v>
      </c>
      <c r="L148" t="s">
        <v>538</v>
      </c>
      <c r="M148" t="s">
        <v>35</v>
      </c>
    </row>
    <row r="149" spans="1:14" x14ac:dyDescent="0.3">
      <c r="A149">
        <v>149</v>
      </c>
      <c r="B149" t="s">
        <v>90</v>
      </c>
      <c r="C149" t="s">
        <v>17</v>
      </c>
      <c r="D149" t="s">
        <v>32</v>
      </c>
      <c r="E149">
        <f t="shared" si="2"/>
        <v>4</v>
      </c>
      <c r="F149">
        <v>2</v>
      </c>
      <c r="G149">
        <v>11</v>
      </c>
      <c r="H149">
        <v>2</v>
      </c>
      <c r="I149" t="s">
        <v>19</v>
      </c>
      <c r="J149" t="s">
        <v>33</v>
      </c>
      <c r="K149" t="s">
        <v>20</v>
      </c>
      <c r="L149" t="s">
        <v>528</v>
      </c>
      <c r="M149" t="s">
        <v>513</v>
      </c>
    </row>
    <row r="150" spans="1:14" x14ac:dyDescent="0.3">
      <c r="A150">
        <v>150</v>
      </c>
      <c r="B150" t="s">
        <v>91</v>
      </c>
      <c r="C150" t="s">
        <v>23</v>
      </c>
      <c r="D150" t="s">
        <v>32</v>
      </c>
      <c r="E150">
        <f t="shared" si="2"/>
        <v>5</v>
      </c>
      <c r="F150">
        <v>3</v>
      </c>
      <c r="G150">
        <v>12</v>
      </c>
      <c r="H150">
        <v>1</v>
      </c>
      <c r="I150" t="s">
        <v>19</v>
      </c>
      <c r="K150" t="s">
        <v>46</v>
      </c>
      <c r="L150" t="s">
        <v>535</v>
      </c>
      <c r="M150" t="s">
        <v>561</v>
      </c>
      <c r="N150" t="s">
        <v>581</v>
      </c>
    </row>
    <row r="151" spans="1:14" x14ac:dyDescent="0.3">
      <c r="A151">
        <v>151</v>
      </c>
      <c r="B151" t="s">
        <v>92</v>
      </c>
      <c r="C151" t="s">
        <v>23</v>
      </c>
      <c r="D151" t="s">
        <v>25</v>
      </c>
      <c r="E151">
        <f t="shared" si="2"/>
        <v>5</v>
      </c>
      <c r="F151">
        <v>3</v>
      </c>
      <c r="G151">
        <v>15</v>
      </c>
      <c r="H151">
        <v>1</v>
      </c>
      <c r="I151" t="s">
        <v>19</v>
      </c>
      <c r="K151" t="s">
        <v>46</v>
      </c>
      <c r="L151" t="s">
        <v>534</v>
      </c>
      <c r="M151" t="s">
        <v>561</v>
      </c>
      <c r="N151" t="s">
        <v>583</v>
      </c>
    </row>
    <row r="152" spans="1:14" x14ac:dyDescent="0.3">
      <c r="A152">
        <v>152</v>
      </c>
      <c r="B152" t="s">
        <v>93</v>
      </c>
      <c r="C152" t="s">
        <v>23</v>
      </c>
      <c r="D152" t="s">
        <v>18</v>
      </c>
      <c r="E152">
        <f t="shared" si="2"/>
        <v>5</v>
      </c>
      <c r="F152">
        <v>3</v>
      </c>
      <c r="G152">
        <v>9</v>
      </c>
      <c r="H152">
        <v>1</v>
      </c>
      <c r="I152" t="s">
        <v>19</v>
      </c>
      <c r="K152" t="s">
        <v>46</v>
      </c>
      <c r="L152" t="s">
        <v>582</v>
      </c>
      <c r="M152" t="s">
        <v>579</v>
      </c>
      <c r="N152" t="s">
        <v>581</v>
      </c>
    </row>
    <row r="153" spans="1:14" x14ac:dyDescent="0.3">
      <c r="A153">
        <v>153</v>
      </c>
      <c r="B153" t="s">
        <v>94</v>
      </c>
      <c r="C153" t="s">
        <v>495</v>
      </c>
      <c r="D153" t="s">
        <v>32</v>
      </c>
      <c r="E153">
        <f t="shared" si="2"/>
        <v>3</v>
      </c>
      <c r="F153">
        <v>2</v>
      </c>
      <c r="G153">
        <v>8</v>
      </c>
      <c r="H153">
        <v>2</v>
      </c>
      <c r="I153" t="s">
        <v>19</v>
      </c>
      <c r="K153" t="s">
        <v>20</v>
      </c>
      <c r="L153" t="s">
        <v>518</v>
      </c>
      <c r="M153" t="s">
        <v>506</v>
      </c>
    </row>
    <row r="154" spans="1:14" x14ac:dyDescent="0.3">
      <c r="A154">
        <v>154</v>
      </c>
      <c r="B154" t="s">
        <v>95</v>
      </c>
      <c r="C154" t="s">
        <v>495</v>
      </c>
      <c r="D154" t="s">
        <v>25</v>
      </c>
      <c r="E154">
        <f t="shared" si="2"/>
        <v>3</v>
      </c>
      <c r="F154">
        <v>3</v>
      </c>
      <c r="G154">
        <v>10</v>
      </c>
      <c r="H154">
        <v>2</v>
      </c>
      <c r="I154" t="s">
        <v>19</v>
      </c>
      <c r="K154" t="s">
        <v>20</v>
      </c>
      <c r="L154" t="s">
        <v>518</v>
      </c>
      <c r="M154" t="s">
        <v>505</v>
      </c>
    </row>
    <row r="155" spans="1:14" x14ac:dyDescent="0.3">
      <c r="A155">
        <v>155</v>
      </c>
      <c r="B155" t="s">
        <v>96</v>
      </c>
      <c r="C155" t="s">
        <v>495</v>
      </c>
      <c r="D155" t="s">
        <v>18</v>
      </c>
      <c r="E155">
        <f t="shared" si="2"/>
        <v>3</v>
      </c>
      <c r="F155">
        <v>2</v>
      </c>
      <c r="G155">
        <v>6</v>
      </c>
      <c r="H155">
        <v>2</v>
      </c>
      <c r="I155" t="s">
        <v>19</v>
      </c>
      <c r="K155" t="s">
        <v>20</v>
      </c>
      <c r="L155" t="s">
        <v>525</v>
      </c>
    </row>
    <row r="156" spans="1:14" x14ac:dyDescent="0.3">
      <c r="A156">
        <v>156</v>
      </c>
      <c r="B156" t="s">
        <v>384</v>
      </c>
      <c r="C156" t="s">
        <v>38</v>
      </c>
      <c r="D156" t="s">
        <v>18</v>
      </c>
      <c r="E156">
        <f t="shared" si="2"/>
        <v>6</v>
      </c>
      <c r="F156">
        <v>5</v>
      </c>
      <c r="G156">
        <v>10</v>
      </c>
      <c r="H156">
        <v>2</v>
      </c>
      <c r="I156" t="s">
        <v>41</v>
      </c>
      <c r="J156" t="s">
        <v>507</v>
      </c>
      <c r="K156" t="s">
        <v>46</v>
      </c>
      <c r="L156" t="s">
        <v>498</v>
      </c>
      <c r="M156" t="s">
        <v>624</v>
      </c>
      <c r="N156" t="s">
        <v>737</v>
      </c>
    </row>
    <row r="157" spans="1:14" x14ac:dyDescent="0.3">
      <c r="A157">
        <v>157</v>
      </c>
      <c r="B157" t="s">
        <v>385</v>
      </c>
      <c r="C157" t="s">
        <v>17</v>
      </c>
      <c r="D157" t="s">
        <v>25</v>
      </c>
      <c r="E157">
        <f t="shared" si="2"/>
        <v>4</v>
      </c>
      <c r="F157">
        <v>3</v>
      </c>
      <c r="G157">
        <v>13</v>
      </c>
      <c r="H157">
        <v>1</v>
      </c>
      <c r="I157" t="s">
        <v>41</v>
      </c>
      <c r="J157" t="s">
        <v>507</v>
      </c>
      <c r="K157" t="s">
        <v>20</v>
      </c>
      <c r="L157" t="s">
        <v>625</v>
      </c>
      <c r="M157" t="s">
        <v>741</v>
      </c>
    </row>
    <row r="158" spans="1:14" x14ac:dyDescent="0.3">
      <c r="A158">
        <v>158</v>
      </c>
      <c r="B158" t="s">
        <v>386</v>
      </c>
      <c r="C158" t="s">
        <v>17</v>
      </c>
      <c r="D158" t="s">
        <v>32</v>
      </c>
      <c r="E158">
        <f t="shared" si="2"/>
        <v>4</v>
      </c>
      <c r="F158">
        <v>2</v>
      </c>
      <c r="G158">
        <v>11</v>
      </c>
      <c r="H158">
        <v>1</v>
      </c>
      <c r="I158" t="s">
        <v>41</v>
      </c>
      <c r="J158" t="s">
        <v>507</v>
      </c>
      <c r="K158" t="s">
        <v>20</v>
      </c>
      <c r="L158" t="s">
        <v>742</v>
      </c>
      <c r="M158" t="s">
        <v>743</v>
      </c>
    </row>
    <row r="159" spans="1:14" x14ac:dyDescent="0.3">
      <c r="A159">
        <v>159</v>
      </c>
      <c r="B159" t="s">
        <v>387</v>
      </c>
      <c r="C159" t="s">
        <v>17</v>
      </c>
      <c r="D159" t="s">
        <v>18</v>
      </c>
      <c r="E159">
        <f t="shared" si="2"/>
        <v>4</v>
      </c>
      <c r="F159">
        <v>1</v>
      </c>
      <c r="G159">
        <v>9</v>
      </c>
      <c r="H159">
        <v>1</v>
      </c>
      <c r="I159" t="s">
        <v>41</v>
      </c>
      <c r="J159" t="s">
        <v>507</v>
      </c>
      <c r="K159" t="s">
        <v>20</v>
      </c>
      <c r="L159" t="s">
        <v>625</v>
      </c>
      <c r="M159" t="s">
        <v>744</v>
      </c>
    </row>
    <row r="160" spans="1:14" x14ac:dyDescent="0.3">
      <c r="A160">
        <v>160</v>
      </c>
      <c r="B160" t="s">
        <v>388</v>
      </c>
      <c r="C160" t="s">
        <v>23</v>
      </c>
      <c r="D160" t="s">
        <v>25</v>
      </c>
      <c r="E160">
        <f t="shared" si="2"/>
        <v>5</v>
      </c>
      <c r="F160">
        <v>5</v>
      </c>
      <c r="G160">
        <v>14</v>
      </c>
      <c r="H160">
        <v>2</v>
      </c>
      <c r="I160" t="s">
        <v>41</v>
      </c>
      <c r="J160" t="s">
        <v>507</v>
      </c>
      <c r="K160" t="s">
        <v>46</v>
      </c>
      <c r="L160" t="s">
        <v>626</v>
      </c>
      <c r="M160" t="s">
        <v>503</v>
      </c>
      <c r="N160" t="s">
        <v>745</v>
      </c>
    </row>
    <row r="161" spans="1:14" x14ac:dyDescent="0.3">
      <c r="A161">
        <v>161</v>
      </c>
      <c r="B161" t="s">
        <v>389</v>
      </c>
      <c r="C161" t="s">
        <v>23</v>
      </c>
      <c r="D161" t="s">
        <v>32</v>
      </c>
      <c r="E161">
        <f t="shared" si="2"/>
        <v>5</v>
      </c>
      <c r="F161">
        <v>4</v>
      </c>
      <c r="G161">
        <v>13</v>
      </c>
      <c r="H161">
        <v>2</v>
      </c>
      <c r="I161" t="s">
        <v>41</v>
      </c>
      <c r="J161" t="s">
        <v>507</v>
      </c>
      <c r="K161" t="s">
        <v>46</v>
      </c>
      <c r="L161" t="s">
        <v>625</v>
      </c>
      <c r="M161" t="s">
        <v>498</v>
      </c>
      <c r="N161" t="s">
        <v>697</v>
      </c>
    </row>
    <row r="162" spans="1:14" x14ac:dyDescent="0.3">
      <c r="A162">
        <v>162</v>
      </c>
      <c r="B162" t="s">
        <v>250</v>
      </c>
      <c r="C162" t="s">
        <v>23</v>
      </c>
      <c r="D162" t="s">
        <v>25</v>
      </c>
      <c r="E162">
        <f t="shared" si="2"/>
        <v>5</v>
      </c>
      <c r="F162">
        <v>5</v>
      </c>
      <c r="G162">
        <v>18</v>
      </c>
      <c r="H162">
        <v>2</v>
      </c>
      <c r="I162" t="s">
        <v>26</v>
      </c>
      <c r="J162" t="s">
        <v>507</v>
      </c>
      <c r="K162" t="s">
        <v>46</v>
      </c>
      <c r="L162" t="s">
        <v>625</v>
      </c>
      <c r="M162" t="s">
        <v>664</v>
      </c>
      <c r="N162" t="s">
        <v>665</v>
      </c>
    </row>
    <row r="163" spans="1:14" x14ac:dyDescent="0.3">
      <c r="A163">
        <v>163</v>
      </c>
      <c r="B163" t="s">
        <v>251</v>
      </c>
      <c r="C163" t="s">
        <v>23</v>
      </c>
      <c r="D163" t="s">
        <v>32</v>
      </c>
      <c r="E163">
        <f t="shared" si="2"/>
        <v>5</v>
      </c>
      <c r="F163">
        <v>4</v>
      </c>
      <c r="G163">
        <v>15</v>
      </c>
      <c r="H163">
        <v>2</v>
      </c>
      <c r="I163" t="s">
        <v>26</v>
      </c>
      <c r="J163" t="s">
        <v>507</v>
      </c>
      <c r="K163" t="s">
        <v>46</v>
      </c>
      <c r="L163" t="s">
        <v>625</v>
      </c>
      <c r="M163" t="s">
        <v>666</v>
      </c>
      <c r="N163" t="s">
        <v>511</v>
      </c>
    </row>
    <row r="164" spans="1:14" x14ac:dyDescent="0.3">
      <c r="A164">
        <v>164</v>
      </c>
      <c r="B164" t="s">
        <v>252</v>
      </c>
      <c r="C164" t="s">
        <v>23</v>
      </c>
      <c r="D164" t="s">
        <v>18</v>
      </c>
      <c r="E164">
        <f t="shared" si="2"/>
        <v>5</v>
      </c>
      <c r="F164">
        <v>3</v>
      </c>
      <c r="G164">
        <v>12</v>
      </c>
      <c r="H164">
        <v>2</v>
      </c>
      <c r="I164" t="s">
        <v>26</v>
      </c>
      <c r="J164" t="s">
        <v>507</v>
      </c>
      <c r="K164" t="s">
        <v>46</v>
      </c>
      <c r="L164" t="s">
        <v>625</v>
      </c>
      <c r="M164" t="s">
        <v>666</v>
      </c>
      <c r="N164" t="s">
        <v>516</v>
      </c>
    </row>
    <row r="165" spans="1:14" x14ac:dyDescent="0.3">
      <c r="A165">
        <v>165</v>
      </c>
      <c r="B165" t="s">
        <v>97</v>
      </c>
      <c r="C165" t="s">
        <v>23</v>
      </c>
      <c r="D165" t="s">
        <v>18</v>
      </c>
      <c r="E165">
        <f t="shared" si="2"/>
        <v>5</v>
      </c>
      <c r="F165">
        <v>6</v>
      </c>
      <c r="G165">
        <v>15</v>
      </c>
      <c r="H165">
        <v>3</v>
      </c>
      <c r="I165" t="s">
        <v>19</v>
      </c>
      <c r="J165" t="s">
        <v>507</v>
      </c>
      <c r="K165" t="s">
        <v>46</v>
      </c>
      <c r="L165" t="s">
        <v>514</v>
      </c>
      <c r="M165" t="s">
        <v>515</v>
      </c>
      <c r="N165" t="s">
        <v>516</v>
      </c>
    </row>
    <row r="166" spans="1:14" x14ac:dyDescent="0.3">
      <c r="A166">
        <v>166</v>
      </c>
      <c r="B166" t="s">
        <v>390</v>
      </c>
      <c r="C166" t="s">
        <v>23</v>
      </c>
      <c r="D166" t="s">
        <v>32</v>
      </c>
      <c r="E166">
        <f t="shared" si="2"/>
        <v>5</v>
      </c>
      <c r="F166">
        <v>7</v>
      </c>
      <c r="G166">
        <v>16</v>
      </c>
      <c r="H166">
        <v>3</v>
      </c>
      <c r="I166" t="s">
        <v>41</v>
      </c>
      <c r="K166" t="s">
        <v>46</v>
      </c>
      <c r="L166" t="s">
        <v>503</v>
      </c>
      <c r="M166" t="s">
        <v>709</v>
      </c>
      <c r="N166" t="s">
        <v>589</v>
      </c>
    </row>
    <row r="167" spans="1:14" x14ac:dyDescent="0.3">
      <c r="A167">
        <v>167</v>
      </c>
      <c r="B167" t="s">
        <v>391</v>
      </c>
      <c r="C167" t="s">
        <v>495</v>
      </c>
      <c r="D167" t="s">
        <v>32</v>
      </c>
      <c r="E167">
        <f t="shared" si="2"/>
        <v>3</v>
      </c>
      <c r="F167">
        <v>3</v>
      </c>
      <c r="G167">
        <v>11</v>
      </c>
      <c r="H167">
        <v>3</v>
      </c>
      <c r="I167" t="s">
        <v>41</v>
      </c>
      <c r="K167" t="s">
        <v>20</v>
      </c>
      <c r="L167" t="s">
        <v>43</v>
      </c>
    </row>
    <row r="168" spans="1:14" x14ac:dyDescent="0.3">
      <c r="A168">
        <v>168</v>
      </c>
      <c r="B168" t="s">
        <v>98</v>
      </c>
      <c r="C168" t="s">
        <v>23</v>
      </c>
      <c r="D168" t="s">
        <v>32</v>
      </c>
      <c r="E168">
        <f t="shared" si="2"/>
        <v>5</v>
      </c>
      <c r="F168">
        <v>8</v>
      </c>
      <c r="G168">
        <v>18</v>
      </c>
      <c r="H168">
        <v>3</v>
      </c>
      <c r="I168" t="s">
        <v>19</v>
      </c>
      <c r="J168" t="s">
        <v>507</v>
      </c>
      <c r="K168" t="s">
        <v>46</v>
      </c>
      <c r="L168" t="s">
        <v>512</v>
      </c>
      <c r="M168" t="s">
        <v>513</v>
      </c>
      <c r="N168" t="s">
        <v>511</v>
      </c>
    </row>
    <row r="169" spans="1:14" x14ac:dyDescent="0.3">
      <c r="A169">
        <v>169</v>
      </c>
      <c r="B169" t="s">
        <v>253</v>
      </c>
      <c r="C169" t="s">
        <v>38</v>
      </c>
      <c r="D169" t="s">
        <v>25</v>
      </c>
      <c r="E169">
        <f t="shared" si="2"/>
        <v>6</v>
      </c>
      <c r="F169">
        <v>7</v>
      </c>
      <c r="G169">
        <v>17</v>
      </c>
      <c r="H169">
        <v>2</v>
      </c>
      <c r="I169" t="s">
        <v>26</v>
      </c>
      <c r="K169" t="s">
        <v>46</v>
      </c>
      <c r="L169" t="s">
        <v>36</v>
      </c>
      <c r="M169" t="s">
        <v>36</v>
      </c>
      <c r="N169" t="s">
        <v>646</v>
      </c>
    </row>
    <row r="170" spans="1:14" x14ac:dyDescent="0.3">
      <c r="A170">
        <v>170</v>
      </c>
      <c r="B170" t="s">
        <v>254</v>
      </c>
      <c r="C170" t="s">
        <v>38</v>
      </c>
      <c r="D170" t="s">
        <v>18</v>
      </c>
      <c r="E170">
        <f t="shared" si="2"/>
        <v>6</v>
      </c>
      <c r="F170">
        <v>5</v>
      </c>
      <c r="G170">
        <v>12</v>
      </c>
      <c r="H170">
        <v>2</v>
      </c>
      <c r="I170" t="s">
        <v>26</v>
      </c>
      <c r="K170" t="s">
        <v>46</v>
      </c>
      <c r="L170" t="s">
        <v>30</v>
      </c>
      <c r="M170" t="s">
        <v>35</v>
      </c>
    </row>
    <row r="171" spans="1:14" x14ac:dyDescent="0.3">
      <c r="A171">
        <v>171</v>
      </c>
      <c r="B171" t="s">
        <v>255</v>
      </c>
      <c r="C171" t="s">
        <v>38</v>
      </c>
      <c r="D171" t="s">
        <v>32</v>
      </c>
      <c r="E171">
        <f t="shared" si="2"/>
        <v>6</v>
      </c>
      <c r="F171">
        <v>6</v>
      </c>
      <c r="G171">
        <v>15</v>
      </c>
      <c r="H171">
        <v>2</v>
      </c>
      <c r="I171" t="s">
        <v>26</v>
      </c>
      <c r="K171" t="s">
        <v>46</v>
      </c>
      <c r="L171" t="s">
        <v>36</v>
      </c>
      <c r="M171" t="s">
        <v>660</v>
      </c>
    </row>
    <row r="172" spans="1:14" x14ac:dyDescent="0.3">
      <c r="A172">
        <v>172</v>
      </c>
      <c r="B172" t="s">
        <v>392</v>
      </c>
      <c r="C172" t="s">
        <v>23</v>
      </c>
      <c r="D172" t="s">
        <v>18</v>
      </c>
      <c r="E172">
        <f t="shared" si="2"/>
        <v>5</v>
      </c>
      <c r="F172">
        <v>5</v>
      </c>
      <c r="G172">
        <v>10</v>
      </c>
      <c r="H172">
        <v>2</v>
      </c>
      <c r="I172" t="s">
        <v>41</v>
      </c>
      <c r="K172" t="s">
        <v>20</v>
      </c>
      <c r="L172" t="s">
        <v>561</v>
      </c>
      <c r="M172" t="s">
        <v>43</v>
      </c>
      <c r="N172" t="s">
        <v>648</v>
      </c>
    </row>
    <row r="173" spans="1:14" x14ac:dyDescent="0.3">
      <c r="A173">
        <v>173</v>
      </c>
      <c r="B173" t="s">
        <v>393</v>
      </c>
      <c r="C173" t="s">
        <v>38</v>
      </c>
      <c r="D173" t="s">
        <v>18</v>
      </c>
      <c r="E173">
        <f t="shared" si="2"/>
        <v>6</v>
      </c>
      <c r="F173">
        <v>7</v>
      </c>
      <c r="G173">
        <v>20</v>
      </c>
      <c r="H173">
        <v>4</v>
      </c>
      <c r="I173" t="s">
        <v>41</v>
      </c>
      <c r="K173" t="s">
        <v>46</v>
      </c>
      <c r="L173" t="s">
        <v>625</v>
      </c>
      <c r="M173" t="s">
        <v>503</v>
      </c>
      <c r="N173" t="s">
        <v>702</v>
      </c>
    </row>
    <row r="174" spans="1:14" x14ac:dyDescent="0.3">
      <c r="A174">
        <v>174</v>
      </c>
      <c r="B174" t="s">
        <v>394</v>
      </c>
      <c r="C174" t="s">
        <v>38</v>
      </c>
      <c r="D174" t="s">
        <v>32</v>
      </c>
      <c r="E174">
        <f t="shared" si="2"/>
        <v>6</v>
      </c>
      <c r="F174">
        <v>8</v>
      </c>
      <c r="G174">
        <v>23</v>
      </c>
      <c r="H174">
        <v>4</v>
      </c>
      <c r="I174" t="s">
        <v>41</v>
      </c>
      <c r="K174" t="s">
        <v>46</v>
      </c>
      <c r="L174" t="s">
        <v>626</v>
      </c>
      <c r="M174" t="s">
        <v>536</v>
      </c>
      <c r="N174" t="s">
        <v>703</v>
      </c>
    </row>
    <row r="175" spans="1:14" x14ac:dyDescent="0.3">
      <c r="A175">
        <v>175</v>
      </c>
      <c r="B175" t="s">
        <v>395</v>
      </c>
      <c r="C175" t="s">
        <v>38</v>
      </c>
      <c r="D175" t="s">
        <v>25</v>
      </c>
      <c r="E175">
        <f t="shared" si="2"/>
        <v>6</v>
      </c>
      <c r="F175">
        <v>9</v>
      </c>
      <c r="G175">
        <v>26</v>
      </c>
      <c r="H175">
        <v>4</v>
      </c>
      <c r="I175" t="s">
        <v>41</v>
      </c>
      <c r="K175" t="s">
        <v>46</v>
      </c>
      <c r="L175" t="s">
        <v>748</v>
      </c>
      <c r="M175" t="s">
        <v>749</v>
      </c>
      <c r="N175" t="s">
        <v>750</v>
      </c>
    </row>
    <row r="176" spans="1:14" x14ac:dyDescent="0.3">
      <c r="A176">
        <v>176</v>
      </c>
      <c r="B176" t="s">
        <v>396</v>
      </c>
      <c r="C176" t="s">
        <v>23</v>
      </c>
      <c r="D176" t="s">
        <v>18</v>
      </c>
      <c r="E176">
        <f t="shared" si="2"/>
        <v>5</v>
      </c>
      <c r="F176">
        <v>4</v>
      </c>
      <c r="G176">
        <v>14</v>
      </c>
      <c r="H176">
        <v>3</v>
      </c>
      <c r="I176" t="s">
        <v>41</v>
      </c>
      <c r="K176" t="s">
        <v>20</v>
      </c>
      <c r="L176" t="s">
        <v>639</v>
      </c>
      <c r="M176" t="s">
        <v>589</v>
      </c>
      <c r="N176" t="s">
        <v>35</v>
      </c>
    </row>
    <row r="177" spans="1:14" x14ac:dyDescent="0.3">
      <c r="A177">
        <v>177</v>
      </c>
      <c r="B177" t="s">
        <v>99</v>
      </c>
      <c r="C177" t="s">
        <v>23</v>
      </c>
      <c r="D177" t="s">
        <v>18</v>
      </c>
      <c r="E177">
        <f t="shared" si="2"/>
        <v>5</v>
      </c>
      <c r="F177">
        <v>6</v>
      </c>
      <c r="G177">
        <v>14</v>
      </c>
      <c r="H177">
        <v>3</v>
      </c>
      <c r="I177" t="s">
        <v>19</v>
      </c>
      <c r="K177" t="s">
        <v>20</v>
      </c>
      <c r="L177" t="s">
        <v>503</v>
      </c>
      <c r="M177" t="s">
        <v>494</v>
      </c>
      <c r="N177" t="s">
        <v>516</v>
      </c>
    </row>
    <row r="178" spans="1:14" x14ac:dyDescent="0.3">
      <c r="A178">
        <v>178</v>
      </c>
      <c r="B178" t="s">
        <v>100</v>
      </c>
      <c r="C178" t="s">
        <v>23</v>
      </c>
      <c r="D178" t="s">
        <v>32</v>
      </c>
      <c r="E178">
        <f t="shared" si="2"/>
        <v>5</v>
      </c>
      <c r="F178">
        <v>7</v>
      </c>
      <c r="G178">
        <v>18</v>
      </c>
      <c r="H178">
        <v>3</v>
      </c>
      <c r="I178" t="s">
        <v>19</v>
      </c>
      <c r="K178" t="s">
        <v>20</v>
      </c>
      <c r="L178" t="s">
        <v>503</v>
      </c>
      <c r="M178" t="s">
        <v>494</v>
      </c>
      <c r="N178" t="s">
        <v>511</v>
      </c>
    </row>
    <row r="179" spans="1:14" x14ac:dyDescent="0.3">
      <c r="A179">
        <v>179</v>
      </c>
      <c r="B179" t="s">
        <v>101</v>
      </c>
      <c r="C179" t="s">
        <v>23</v>
      </c>
      <c r="D179" t="s">
        <v>25</v>
      </c>
      <c r="E179">
        <f t="shared" si="2"/>
        <v>5</v>
      </c>
      <c r="F179">
        <v>8</v>
      </c>
      <c r="G179">
        <v>21</v>
      </c>
      <c r="H179">
        <v>3</v>
      </c>
      <c r="I179" t="s">
        <v>19</v>
      </c>
      <c r="K179" t="s">
        <v>20</v>
      </c>
      <c r="L179" t="s">
        <v>536</v>
      </c>
      <c r="M179" t="s">
        <v>47</v>
      </c>
      <c r="N179" t="s">
        <v>511</v>
      </c>
    </row>
    <row r="180" spans="1:14" x14ac:dyDescent="0.3">
      <c r="A180">
        <v>180</v>
      </c>
      <c r="B180" t="s">
        <v>399</v>
      </c>
      <c r="C180" t="s">
        <v>38</v>
      </c>
      <c r="D180" t="s">
        <v>18</v>
      </c>
      <c r="E180">
        <f t="shared" si="2"/>
        <v>6</v>
      </c>
      <c r="F180">
        <v>3</v>
      </c>
      <c r="G180">
        <v>17</v>
      </c>
      <c r="H180">
        <v>3</v>
      </c>
      <c r="I180" t="s">
        <v>41</v>
      </c>
      <c r="J180" t="s">
        <v>33</v>
      </c>
      <c r="K180" t="s">
        <v>46</v>
      </c>
      <c r="L180" t="s">
        <v>498</v>
      </c>
      <c r="M180" t="s">
        <v>575</v>
      </c>
      <c r="N180" t="s">
        <v>677</v>
      </c>
    </row>
    <row r="181" spans="1:14" x14ac:dyDescent="0.3">
      <c r="A181">
        <v>181</v>
      </c>
      <c r="B181" t="s">
        <v>397</v>
      </c>
      <c r="C181" t="s">
        <v>23</v>
      </c>
      <c r="D181" t="s">
        <v>32</v>
      </c>
      <c r="E181">
        <f t="shared" si="2"/>
        <v>5</v>
      </c>
      <c r="F181">
        <v>6</v>
      </c>
      <c r="G181">
        <v>16</v>
      </c>
      <c r="H181">
        <v>2</v>
      </c>
      <c r="I181" t="s">
        <v>41</v>
      </c>
      <c r="J181" t="s">
        <v>33</v>
      </c>
      <c r="K181" t="s">
        <v>46</v>
      </c>
      <c r="L181" t="s">
        <v>625</v>
      </c>
      <c r="M181" t="s">
        <v>716</v>
      </c>
      <c r="N181" t="s">
        <v>35</v>
      </c>
    </row>
    <row r="182" spans="1:14" x14ac:dyDescent="0.3">
      <c r="A182">
        <v>182</v>
      </c>
      <c r="B182" t="s">
        <v>256</v>
      </c>
      <c r="C182" t="s">
        <v>23</v>
      </c>
      <c r="D182" t="s">
        <v>18</v>
      </c>
      <c r="E182">
        <f t="shared" si="2"/>
        <v>5</v>
      </c>
      <c r="F182">
        <v>6</v>
      </c>
      <c r="G182">
        <v>9</v>
      </c>
      <c r="H182">
        <v>2</v>
      </c>
      <c r="I182" t="s">
        <v>26</v>
      </c>
      <c r="K182" t="s">
        <v>46</v>
      </c>
      <c r="L182" t="s">
        <v>28</v>
      </c>
      <c r="M182" t="s">
        <v>504</v>
      </c>
      <c r="N182" t="s">
        <v>44</v>
      </c>
    </row>
    <row r="183" spans="1:14" x14ac:dyDescent="0.3">
      <c r="A183">
        <v>183</v>
      </c>
      <c r="B183" t="s">
        <v>398</v>
      </c>
      <c r="C183" t="s">
        <v>23</v>
      </c>
      <c r="D183" t="s">
        <v>32</v>
      </c>
      <c r="E183">
        <f t="shared" si="2"/>
        <v>5</v>
      </c>
      <c r="F183">
        <v>3</v>
      </c>
      <c r="G183">
        <v>14</v>
      </c>
      <c r="H183">
        <v>1</v>
      </c>
      <c r="I183" t="s">
        <v>41</v>
      </c>
      <c r="J183" t="s">
        <v>507</v>
      </c>
      <c r="K183" t="s">
        <v>46</v>
      </c>
      <c r="L183" t="s">
        <v>751</v>
      </c>
      <c r="M183" t="s">
        <v>641</v>
      </c>
      <c r="N183" t="s">
        <v>746</v>
      </c>
    </row>
    <row r="184" spans="1:14" x14ac:dyDescent="0.3">
      <c r="A184">
        <v>184</v>
      </c>
      <c r="B184" t="s">
        <v>257</v>
      </c>
      <c r="C184" t="s">
        <v>17</v>
      </c>
      <c r="D184" t="s">
        <v>32</v>
      </c>
      <c r="E184">
        <f t="shared" si="2"/>
        <v>4</v>
      </c>
      <c r="F184">
        <v>4</v>
      </c>
      <c r="G184">
        <v>7</v>
      </c>
      <c r="H184">
        <v>1</v>
      </c>
      <c r="I184" t="s">
        <v>26</v>
      </c>
      <c r="K184" t="s">
        <v>46</v>
      </c>
      <c r="L184" t="s">
        <v>44</v>
      </c>
      <c r="M184" t="s">
        <v>640</v>
      </c>
    </row>
    <row r="185" spans="1:14" x14ac:dyDescent="0.3">
      <c r="A185">
        <v>185</v>
      </c>
      <c r="B185" t="s">
        <v>259</v>
      </c>
      <c r="C185" t="s">
        <v>495</v>
      </c>
      <c r="D185" t="s">
        <v>25</v>
      </c>
      <c r="E185">
        <f t="shared" si="2"/>
        <v>3</v>
      </c>
      <c r="F185">
        <v>5</v>
      </c>
      <c r="G185">
        <v>4</v>
      </c>
      <c r="H185">
        <v>1</v>
      </c>
      <c r="I185" t="s">
        <v>26</v>
      </c>
      <c r="K185" t="s">
        <v>20</v>
      </c>
      <c r="L185" t="s">
        <v>44</v>
      </c>
    </row>
    <row r="186" spans="1:14" x14ac:dyDescent="0.3">
      <c r="A186">
        <v>186</v>
      </c>
      <c r="B186" t="s">
        <v>258</v>
      </c>
      <c r="C186" t="s">
        <v>17</v>
      </c>
      <c r="D186" t="s">
        <v>18</v>
      </c>
      <c r="E186">
        <f t="shared" si="2"/>
        <v>4</v>
      </c>
      <c r="F186">
        <v>4</v>
      </c>
      <c r="G186">
        <v>5</v>
      </c>
      <c r="H186">
        <v>1</v>
      </c>
      <c r="I186" t="s">
        <v>26</v>
      </c>
      <c r="K186" t="s">
        <v>46</v>
      </c>
      <c r="L186" t="s">
        <v>628</v>
      </c>
      <c r="M186" t="s">
        <v>563</v>
      </c>
    </row>
    <row r="187" spans="1:14" x14ac:dyDescent="0.3">
      <c r="A187">
        <v>187</v>
      </c>
      <c r="B187" t="s">
        <v>260</v>
      </c>
      <c r="C187" t="s">
        <v>17</v>
      </c>
      <c r="D187" t="s">
        <v>25</v>
      </c>
      <c r="E187">
        <f t="shared" si="2"/>
        <v>4</v>
      </c>
      <c r="F187">
        <v>5</v>
      </c>
      <c r="G187">
        <v>9</v>
      </c>
      <c r="H187">
        <v>1</v>
      </c>
      <c r="I187" t="s">
        <v>26</v>
      </c>
      <c r="K187" t="s">
        <v>46</v>
      </c>
      <c r="L187" t="s">
        <v>44</v>
      </c>
      <c r="M187" t="s">
        <v>667</v>
      </c>
    </row>
    <row r="188" spans="1:14" x14ac:dyDescent="0.3">
      <c r="A188">
        <v>188</v>
      </c>
      <c r="B188" t="s">
        <v>261</v>
      </c>
      <c r="C188" t="s">
        <v>495</v>
      </c>
      <c r="D188" t="s">
        <v>18</v>
      </c>
      <c r="E188">
        <f t="shared" si="2"/>
        <v>3</v>
      </c>
      <c r="F188">
        <v>3</v>
      </c>
      <c r="G188">
        <v>1</v>
      </c>
      <c r="H188">
        <v>1</v>
      </c>
      <c r="I188" t="s">
        <v>26</v>
      </c>
      <c r="K188" t="s">
        <v>20</v>
      </c>
      <c r="L188" t="s">
        <v>628</v>
      </c>
    </row>
    <row r="189" spans="1:14" x14ac:dyDescent="0.3">
      <c r="A189">
        <v>189</v>
      </c>
      <c r="B189" t="s">
        <v>262</v>
      </c>
      <c r="C189" t="s">
        <v>495</v>
      </c>
      <c r="D189" t="s">
        <v>32</v>
      </c>
      <c r="E189">
        <f t="shared" si="2"/>
        <v>3</v>
      </c>
      <c r="F189">
        <v>4</v>
      </c>
      <c r="G189">
        <v>2</v>
      </c>
      <c r="H189">
        <v>1</v>
      </c>
      <c r="I189" t="s">
        <v>26</v>
      </c>
      <c r="K189" t="s">
        <v>20</v>
      </c>
      <c r="L189" t="s">
        <v>44</v>
      </c>
    </row>
    <row r="190" spans="1:14" x14ac:dyDescent="0.3">
      <c r="A190">
        <v>190</v>
      </c>
      <c r="B190" t="s">
        <v>400</v>
      </c>
      <c r="C190" t="s">
        <v>38</v>
      </c>
      <c r="D190" t="s">
        <v>32</v>
      </c>
      <c r="E190">
        <f t="shared" si="2"/>
        <v>6</v>
      </c>
      <c r="F190">
        <v>3</v>
      </c>
      <c r="G190">
        <v>20</v>
      </c>
      <c r="H190">
        <v>3</v>
      </c>
      <c r="I190" t="s">
        <v>41</v>
      </c>
      <c r="J190" t="s">
        <v>33</v>
      </c>
      <c r="K190" t="s">
        <v>46</v>
      </c>
      <c r="L190" t="s">
        <v>503</v>
      </c>
      <c r="M190" t="s">
        <v>577</v>
      </c>
      <c r="N190" t="s">
        <v>635</v>
      </c>
    </row>
    <row r="191" spans="1:14" x14ac:dyDescent="0.3">
      <c r="A191">
        <v>191</v>
      </c>
      <c r="B191" t="s">
        <v>401</v>
      </c>
      <c r="C191" t="s">
        <v>38</v>
      </c>
      <c r="D191" t="s">
        <v>32</v>
      </c>
      <c r="E191">
        <f t="shared" si="2"/>
        <v>6</v>
      </c>
      <c r="F191">
        <v>6</v>
      </c>
      <c r="G191">
        <v>14</v>
      </c>
      <c r="H191">
        <v>2</v>
      </c>
      <c r="I191" t="s">
        <v>41</v>
      </c>
      <c r="J191" t="s">
        <v>507</v>
      </c>
      <c r="K191" t="s">
        <v>46</v>
      </c>
      <c r="L191" t="s">
        <v>503</v>
      </c>
      <c r="M191" t="s">
        <v>738</v>
      </c>
      <c r="N191" t="s">
        <v>737</v>
      </c>
    </row>
    <row r="192" spans="1:14" x14ac:dyDescent="0.3">
      <c r="A192">
        <v>192</v>
      </c>
      <c r="B192" t="s">
        <v>102</v>
      </c>
      <c r="C192" t="s">
        <v>38</v>
      </c>
      <c r="D192" t="s">
        <v>18</v>
      </c>
      <c r="E192">
        <f t="shared" si="2"/>
        <v>6</v>
      </c>
      <c r="F192">
        <v>5</v>
      </c>
      <c r="G192">
        <v>9</v>
      </c>
      <c r="H192">
        <v>1</v>
      </c>
      <c r="I192" t="s">
        <v>19</v>
      </c>
      <c r="J192" t="s">
        <v>507</v>
      </c>
      <c r="K192" t="s">
        <v>46</v>
      </c>
      <c r="L192" t="s">
        <v>498</v>
      </c>
      <c r="M192" t="s">
        <v>584</v>
      </c>
    </row>
    <row r="193" spans="1:14" x14ac:dyDescent="0.3">
      <c r="A193">
        <v>193</v>
      </c>
      <c r="B193" t="s">
        <v>103</v>
      </c>
      <c r="C193" t="s">
        <v>23</v>
      </c>
      <c r="D193" t="s">
        <v>25</v>
      </c>
      <c r="E193">
        <f t="shared" si="2"/>
        <v>5</v>
      </c>
      <c r="F193">
        <v>5</v>
      </c>
      <c r="G193">
        <v>21</v>
      </c>
      <c r="H193">
        <v>3</v>
      </c>
      <c r="I193" t="s">
        <v>19</v>
      </c>
      <c r="J193" t="s">
        <v>33</v>
      </c>
      <c r="K193" t="s">
        <v>46</v>
      </c>
      <c r="L193" t="s">
        <v>587</v>
      </c>
      <c r="M193" t="s">
        <v>504</v>
      </c>
      <c r="N193" t="s">
        <v>588</v>
      </c>
    </row>
    <row r="194" spans="1:14" x14ac:dyDescent="0.3">
      <c r="A194">
        <v>194</v>
      </c>
      <c r="B194" t="s">
        <v>104</v>
      </c>
      <c r="C194" t="s">
        <v>23</v>
      </c>
      <c r="D194" t="s">
        <v>18</v>
      </c>
      <c r="E194">
        <f t="shared" ref="E194:E257" si="3">IF(LEFT(C194)="C",3,IF(LEFT(C194)="R",4,IF(LEFT(C194)="E",5,IF(LEFT(C194)="L",6,0))))</f>
        <v>5</v>
      </c>
      <c r="F194">
        <v>4</v>
      </c>
      <c r="G194">
        <v>14</v>
      </c>
      <c r="H194">
        <v>3</v>
      </c>
      <c r="I194" t="s">
        <v>19</v>
      </c>
      <c r="J194" t="s">
        <v>33</v>
      </c>
      <c r="K194" t="s">
        <v>46</v>
      </c>
      <c r="L194" t="s">
        <v>516</v>
      </c>
      <c r="M194" t="s">
        <v>505</v>
      </c>
      <c r="N194" t="s">
        <v>589</v>
      </c>
    </row>
    <row r="195" spans="1:14" x14ac:dyDescent="0.3">
      <c r="A195">
        <v>195</v>
      </c>
      <c r="B195" t="s">
        <v>105</v>
      </c>
      <c r="C195" t="s">
        <v>23</v>
      </c>
      <c r="D195" t="s">
        <v>32</v>
      </c>
      <c r="E195">
        <f t="shared" si="3"/>
        <v>5</v>
      </c>
      <c r="F195">
        <v>4</v>
      </c>
      <c r="G195">
        <v>18</v>
      </c>
      <c r="H195">
        <v>3</v>
      </c>
      <c r="I195" t="s">
        <v>19</v>
      </c>
      <c r="J195" t="s">
        <v>33</v>
      </c>
      <c r="K195" t="s">
        <v>46</v>
      </c>
      <c r="L195" t="s">
        <v>511</v>
      </c>
      <c r="M195" t="s">
        <v>564</v>
      </c>
      <c r="N195" t="s">
        <v>590</v>
      </c>
    </row>
    <row r="196" spans="1:14" x14ac:dyDescent="0.3">
      <c r="A196">
        <v>196</v>
      </c>
      <c r="B196" t="s">
        <v>402</v>
      </c>
      <c r="C196" t="s">
        <v>23</v>
      </c>
      <c r="D196" t="s">
        <v>25</v>
      </c>
      <c r="E196">
        <f t="shared" si="3"/>
        <v>5</v>
      </c>
      <c r="F196">
        <v>4</v>
      </c>
      <c r="G196">
        <v>22</v>
      </c>
      <c r="H196">
        <v>3</v>
      </c>
      <c r="I196" t="s">
        <v>41</v>
      </c>
      <c r="J196" t="s">
        <v>507</v>
      </c>
      <c r="K196" t="s">
        <v>20</v>
      </c>
      <c r="L196" t="s">
        <v>626</v>
      </c>
      <c r="M196" t="s">
        <v>755</v>
      </c>
      <c r="N196" t="s">
        <v>632</v>
      </c>
    </row>
    <row r="197" spans="1:14" x14ac:dyDescent="0.3">
      <c r="A197">
        <v>197</v>
      </c>
      <c r="B197" t="s">
        <v>22</v>
      </c>
      <c r="C197" t="s">
        <v>23</v>
      </c>
      <c r="D197" t="s">
        <v>18</v>
      </c>
      <c r="E197">
        <f t="shared" si="3"/>
        <v>5</v>
      </c>
      <c r="F197">
        <v>3</v>
      </c>
      <c r="G197">
        <v>7</v>
      </c>
      <c r="H197">
        <v>1</v>
      </c>
      <c r="I197" t="s">
        <v>19</v>
      </c>
      <c r="K197" t="s">
        <v>20</v>
      </c>
      <c r="L197" t="s">
        <v>498</v>
      </c>
      <c r="M197" t="s">
        <v>497</v>
      </c>
      <c r="N197" t="s">
        <v>531</v>
      </c>
    </row>
    <row r="198" spans="1:14" x14ac:dyDescent="0.3">
      <c r="A198">
        <v>198</v>
      </c>
      <c r="B198" t="s">
        <v>106</v>
      </c>
      <c r="C198" t="s">
        <v>38</v>
      </c>
      <c r="D198" t="s">
        <v>25</v>
      </c>
      <c r="E198">
        <f t="shared" si="3"/>
        <v>6</v>
      </c>
      <c r="F198">
        <v>8</v>
      </c>
      <c r="G198">
        <v>35</v>
      </c>
      <c r="H198">
        <v>4</v>
      </c>
      <c r="I198" t="s">
        <v>19</v>
      </c>
      <c r="J198" t="s">
        <v>508</v>
      </c>
      <c r="K198" t="s">
        <v>46</v>
      </c>
      <c r="L198" t="s">
        <v>546</v>
      </c>
      <c r="M198" t="s">
        <v>510</v>
      </c>
      <c r="N198" t="s">
        <v>547</v>
      </c>
    </row>
    <row r="199" spans="1:14" x14ac:dyDescent="0.3">
      <c r="A199">
        <v>199</v>
      </c>
      <c r="B199" t="s">
        <v>403</v>
      </c>
      <c r="C199" t="s">
        <v>38</v>
      </c>
      <c r="D199" t="s">
        <v>25</v>
      </c>
      <c r="E199">
        <f t="shared" si="3"/>
        <v>6</v>
      </c>
      <c r="F199">
        <v>6</v>
      </c>
      <c r="G199">
        <v>20</v>
      </c>
      <c r="H199">
        <v>2</v>
      </c>
      <c r="I199" t="s">
        <v>41</v>
      </c>
      <c r="K199" t="s">
        <v>20</v>
      </c>
      <c r="L199" t="s">
        <v>832</v>
      </c>
      <c r="M199" t="s">
        <v>691</v>
      </c>
      <c r="N199" t="s">
        <v>588</v>
      </c>
    </row>
    <row r="200" spans="1:14" x14ac:dyDescent="0.3">
      <c r="A200">
        <v>200</v>
      </c>
      <c r="B200" t="s">
        <v>404</v>
      </c>
      <c r="C200" t="s">
        <v>38</v>
      </c>
      <c r="D200" t="s">
        <v>18</v>
      </c>
      <c r="E200">
        <f t="shared" si="3"/>
        <v>6</v>
      </c>
      <c r="F200">
        <v>6</v>
      </c>
      <c r="G200">
        <v>17</v>
      </c>
      <c r="H200">
        <v>3</v>
      </c>
      <c r="I200" t="s">
        <v>41</v>
      </c>
      <c r="K200" t="s">
        <v>46</v>
      </c>
      <c r="L200" t="s">
        <v>498</v>
      </c>
      <c r="M200" t="s">
        <v>710</v>
      </c>
      <c r="N200" t="s">
        <v>709</v>
      </c>
    </row>
    <row r="201" spans="1:14" x14ac:dyDescent="0.3">
      <c r="A201">
        <v>201</v>
      </c>
      <c r="B201" t="s">
        <v>405</v>
      </c>
      <c r="C201" t="s">
        <v>38</v>
      </c>
      <c r="D201" t="s">
        <v>25</v>
      </c>
      <c r="E201">
        <f t="shared" si="3"/>
        <v>6</v>
      </c>
      <c r="F201">
        <v>9</v>
      </c>
      <c r="G201">
        <v>20</v>
      </c>
      <c r="H201">
        <v>3</v>
      </c>
      <c r="I201" t="s">
        <v>41</v>
      </c>
      <c r="K201" t="s">
        <v>46</v>
      </c>
      <c r="L201" t="s">
        <v>536</v>
      </c>
      <c r="M201" t="s">
        <v>709</v>
      </c>
      <c r="N201" t="s">
        <v>757</v>
      </c>
    </row>
    <row r="202" spans="1:14" x14ac:dyDescent="0.3">
      <c r="A202">
        <v>202</v>
      </c>
      <c r="B202" t="s">
        <v>406</v>
      </c>
      <c r="C202" t="s">
        <v>38</v>
      </c>
      <c r="D202" t="s">
        <v>32</v>
      </c>
      <c r="E202">
        <f t="shared" si="3"/>
        <v>6</v>
      </c>
      <c r="F202">
        <v>7</v>
      </c>
      <c r="G202">
        <v>19</v>
      </c>
      <c r="H202">
        <v>3</v>
      </c>
      <c r="I202" t="s">
        <v>41</v>
      </c>
      <c r="K202" t="s">
        <v>46</v>
      </c>
      <c r="L202" t="s">
        <v>503</v>
      </c>
      <c r="M202" t="s">
        <v>710</v>
      </c>
      <c r="N202" t="s">
        <v>708</v>
      </c>
    </row>
    <row r="203" spans="1:14" x14ac:dyDescent="0.3">
      <c r="A203">
        <v>203</v>
      </c>
      <c r="B203" t="s">
        <v>263</v>
      </c>
      <c r="C203" t="s">
        <v>17</v>
      </c>
      <c r="D203" t="s">
        <v>25</v>
      </c>
      <c r="E203">
        <f t="shared" si="3"/>
        <v>4</v>
      </c>
      <c r="F203">
        <v>4</v>
      </c>
      <c r="G203">
        <v>12</v>
      </c>
      <c r="H203">
        <v>2</v>
      </c>
      <c r="I203" t="s">
        <v>26</v>
      </c>
      <c r="J203" t="s">
        <v>507</v>
      </c>
      <c r="K203" t="s">
        <v>20</v>
      </c>
      <c r="L203" t="s">
        <v>636</v>
      </c>
      <c r="M203" t="s">
        <v>638</v>
      </c>
    </row>
    <row r="204" spans="1:14" x14ac:dyDescent="0.3">
      <c r="A204">
        <v>204</v>
      </c>
      <c r="B204" t="s">
        <v>264</v>
      </c>
      <c r="C204" t="s">
        <v>38</v>
      </c>
      <c r="D204" t="s">
        <v>32</v>
      </c>
      <c r="E204">
        <f t="shared" si="3"/>
        <v>6</v>
      </c>
      <c r="F204">
        <v>6</v>
      </c>
      <c r="G204">
        <v>15</v>
      </c>
      <c r="H204">
        <v>2</v>
      </c>
      <c r="I204" t="s">
        <v>26</v>
      </c>
      <c r="K204" t="s">
        <v>20</v>
      </c>
      <c r="L204" t="s">
        <v>505</v>
      </c>
      <c r="M204" t="s">
        <v>538</v>
      </c>
      <c r="N204" t="s">
        <v>646</v>
      </c>
    </row>
    <row r="205" spans="1:14" x14ac:dyDescent="0.3">
      <c r="A205">
        <v>205</v>
      </c>
      <c r="B205" t="s">
        <v>107</v>
      </c>
      <c r="C205" t="s">
        <v>23</v>
      </c>
      <c r="D205" t="s">
        <v>18</v>
      </c>
      <c r="E205">
        <f t="shared" si="3"/>
        <v>5</v>
      </c>
      <c r="F205">
        <v>1</v>
      </c>
      <c r="G205">
        <v>9</v>
      </c>
      <c r="H205">
        <v>1</v>
      </c>
      <c r="I205" t="s">
        <v>19</v>
      </c>
      <c r="J205" t="s">
        <v>507</v>
      </c>
      <c r="K205" t="s">
        <v>20</v>
      </c>
      <c r="L205" t="s">
        <v>559</v>
      </c>
      <c r="M205" t="s">
        <v>591</v>
      </c>
    </row>
    <row r="206" spans="1:14" x14ac:dyDescent="0.3">
      <c r="A206">
        <v>206</v>
      </c>
      <c r="B206" t="s">
        <v>108</v>
      </c>
      <c r="C206" t="s">
        <v>38</v>
      </c>
      <c r="D206" t="s">
        <v>25</v>
      </c>
      <c r="E206">
        <f t="shared" si="3"/>
        <v>6</v>
      </c>
      <c r="F206">
        <v>9</v>
      </c>
      <c r="G206">
        <v>18</v>
      </c>
      <c r="H206">
        <v>3</v>
      </c>
      <c r="I206" t="s">
        <v>19</v>
      </c>
      <c r="K206" t="s">
        <v>46</v>
      </c>
      <c r="L206" t="s">
        <v>536</v>
      </c>
      <c r="M206" t="s">
        <v>532</v>
      </c>
      <c r="N206" t="s">
        <v>571</v>
      </c>
    </row>
    <row r="207" spans="1:14" x14ac:dyDescent="0.3">
      <c r="A207">
        <v>207</v>
      </c>
      <c r="B207" t="s">
        <v>109</v>
      </c>
      <c r="C207" t="s">
        <v>17</v>
      </c>
      <c r="D207" t="s">
        <v>32</v>
      </c>
      <c r="E207">
        <f t="shared" si="3"/>
        <v>4</v>
      </c>
      <c r="F207">
        <v>4</v>
      </c>
      <c r="G207">
        <v>11</v>
      </c>
      <c r="H207">
        <v>3</v>
      </c>
      <c r="I207" t="s">
        <v>19</v>
      </c>
      <c r="K207" t="s">
        <v>20</v>
      </c>
      <c r="L207" t="s">
        <v>499</v>
      </c>
      <c r="M207" t="s">
        <v>524</v>
      </c>
      <c r="N207" t="s">
        <v>580</v>
      </c>
    </row>
    <row r="208" spans="1:14" x14ac:dyDescent="0.3">
      <c r="A208">
        <v>208</v>
      </c>
      <c r="B208" t="s">
        <v>110</v>
      </c>
      <c r="C208" t="s">
        <v>38</v>
      </c>
      <c r="D208" t="s">
        <v>32</v>
      </c>
      <c r="E208">
        <f t="shared" si="3"/>
        <v>6</v>
      </c>
      <c r="F208">
        <v>6</v>
      </c>
      <c r="G208">
        <v>13</v>
      </c>
      <c r="H208">
        <v>1</v>
      </c>
      <c r="I208" t="s">
        <v>19</v>
      </c>
      <c r="J208" t="s">
        <v>507</v>
      </c>
      <c r="K208" t="s">
        <v>46</v>
      </c>
      <c r="L208" t="s">
        <v>503</v>
      </c>
      <c r="M208" t="s">
        <v>586</v>
      </c>
    </row>
    <row r="209" spans="1:14" x14ac:dyDescent="0.3">
      <c r="A209">
        <v>209</v>
      </c>
      <c r="B209" t="s">
        <v>407</v>
      </c>
      <c r="C209" t="s">
        <v>17</v>
      </c>
      <c r="D209" t="s">
        <v>32</v>
      </c>
      <c r="E209">
        <f t="shared" si="3"/>
        <v>4</v>
      </c>
      <c r="F209">
        <v>5</v>
      </c>
      <c r="G209">
        <v>15</v>
      </c>
      <c r="H209">
        <v>4</v>
      </c>
      <c r="I209" t="s">
        <v>41</v>
      </c>
      <c r="J209" t="s">
        <v>33</v>
      </c>
      <c r="K209" t="s">
        <v>20</v>
      </c>
      <c r="L209" t="s">
        <v>503</v>
      </c>
      <c r="M209" t="s">
        <v>649</v>
      </c>
    </row>
    <row r="210" spans="1:14" x14ac:dyDescent="0.3">
      <c r="A210">
        <v>210</v>
      </c>
      <c r="B210" t="s">
        <v>265</v>
      </c>
      <c r="C210" t="s">
        <v>38</v>
      </c>
      <c r="D210" t="s">
        <v>32</v>
      </c>
      <c r="E210">
        <f t="shared" si="3"/>
        <v>6</v>
      </c>
      <c r="F210">
        <v>8</v>
      </c>
      <c r="G210">
        <v>23</v>
      </c>
      <c r="H210">
        <v>4</v>
      </c>
      <c r="I210" t="s">
        <v>26</v>
      </c>
      <c r="K210" t="s">
        <v>46</v>
      </c>
      <c r="L210" t="s">
        <v>523</v>
      </c>
      <c r="M210" t="s">
        <v>632</v>
      </c>
      <c r="N210" t="s">
        <v>43</v>
      </c>
    </row>
    <row r="211" spans="1:14" x14ac:dyDescent="0.3">
      <c r="A211">
        <v>211</v>
      </c>
      <c r="B211" t="s">
        <v>408</v>
      </c>
      <c r="C211" t="s">
        <v>23</v>
      </c>
      <c r="D211" t="s">
        <v>18</v>
      </c>
      <c r="E211">
        <f t="shared" si="3"/>
        <v>5</v>
      </c>
      <c r="F211">
        <v>5</v>
      </c>
      <c r="G211">
        <v>13</v>
      </c>
      <c r="H211">
        <v>2</v>
      </c>
      <c r="I211" t="s">
        <v>41</v>
      </c>
      <c r="J211" t="s">
        <v>508</v>
      </c>
      <c r="K211" t="s">
        <v>46</v>
      </c>
      <c r="L211" t="s">
        <v>721</v>
      </c>
      <c r="M211" t="s">
        <v>722</v>
      </c>
      <c r="N211" t="s">
        <v>648</v>
      </c>
    </row>
    <row r="212" spans="1:14" x14ac:dyDescent="0.3">
      <c r="A212">
        <v>212</v>
      </c>
      <c r="B212" t="s">
        <v>266</v>
      </c>
      <c r="C212" t="s">
        <v>495</v>
      </c>
      <c r="D212" t="s">
        <v>18</v>
      </c>
      <c r="E212">
        <f t="shared" si="3"/>
        <v>3</v>
      </c>
      <c r="F212">
        <v>2</v>
      </c>
      <c r="G212">
        <v>5</v>
      </c>
      <c r="H212">
        <v>1</v>
      </c>
      <c r="I212" t="s">
        <v>26</v>
      </c>
      <c r="K212" t="s">
        <v>20</v>
      </c>
      <c r="L212" t="s">
        <v>506</v>
      </c>
    </row>
    <row r="213" spans="1:14" x14ac:dyDescent="0.3">
      <c r="A213">
        <v>213</v>
      </c>
      <c r="B213" t="s">
        <v>267</v>
      </c>
      <c r="C213" t="s">
        <v>17</v>
      </c>
      <c r="D213" t="s">
        <v>32</v>
      </c>
      <c r="E213">
        <f t="shared" si="3"/>
        <v>4</v>
      </c>
      <c r="F213">
        <v>4</v>
      </c>
      <c r="G213">
        <v>9</v>
      </c>
      <c r="H213">
        <v>1</v>
      </c>
      <c r="I213" t="s">
        <v>26</v>
      </c>
      <c r="J213" t="s">
        <v>27</v>
      </c>
      <c r="K213" t="s">
        <v>20</v>
      </c>
      <c r="L213" t="s">
        <v>28</v>
      </c>
      <c r="M213" t="s">
        <v>29</v>
      </c>
    </row>
    <row r="214" spans="1:14" x14ac:dyDescent="0.3">
      <c r="A214">
        <v>214</v>
      </c>
      <c r="B214" t="s">
        <v>409</v>
      </c>
      <c r="C214" t="s">
        <v>23</v>
      </c>
      <c r="D214" t="s">
        <v>32</v>
      </c>
      <c r="E214">
        <f t="shared" si="3"/>
        <v>5</v>
      </c>
      <c r="F214">
        <v>5</v>
      </c>
      <c r="G214">
        <v>16</v>
      </c>
      <c r="H214">
        <v>3</v>
      </c>
      <c r="I214" t="s">
        <v>41</v>
      </c>
      <c r="K214" t="s">
        <v>20</v>
      </c>
      <c r="L214" t="s">
        <v>639</v>
      </c>
      <c r="M214" t="s">
        <v>588</v>
      </c>
      <c r="N214" t="s">
        <v>660</v>
      </c>
    </row>
    <row r="215" spans="1:14" x14ac:dyDescent="0.3">
      <c r="A215">
        <v>215</v>
      </c>
      <c r="B215" t="s">
        <v>410</v>
      </c>
      <c r="C215" t="s">
        <v>23</v>
      </c>
      <c r="D215" t="s">
        <v>25</v>
      </c>
      <c r="E215">
        <f t="shared" si="3"/>
        <v>5</v>
      </c>
      <c r="F215">
        <v>7</v>
      </c>
      <c r="G215">
        <v>19</v>
      </c>
      <c r="H215">
        <v>3</v>
      </c>
      <c r="I215" t="s">
        <v>41</v>
      </c>
      <c r="J215" t="s">
        <v>507</v>
      </c>
      <c r="K215" t="s">
        <v>46</v>
      </c>
      <c r="L215" t="s">
        <v>726</v>
      </c>
      <c r="M215" t="s">
        <v>758</v>
      </c>
      <c r="N215" t="s">
        <v>719</v>
      </c>
    </row>
    <row r="216" spans="1:14" x14ac:dyDescent="0.3">
      <c r="A216">
        <v>216</v>
      </c>
      <c r="B216" t="s">
        <v>268</v>
      </c>
      <c r="C216" t="s">
        <v>17</v>
      </c>
      <c r="D216" t="s">
        <v>25</v>
      </c>
      <c r="E216">
        <f t="shared" si="3"/>
        <v>4</v>
      </c>
      <c r="F216">
        <v>3</v>
      </c>
      <c r="G216">
        <v>16</v>
      </c>
      <c r="H216">
        <v>2</v>
      </c>
      <c r="I216" t="s">
        <v>26</v>
      </c>
      <c r="J216" t="s">
        <v>507</v>
      </c>
      <c r="K216" t="s">
        <v>46</v>
      </c>
      <c r="L216" t="s">
        <v>504</v>
      </c>
      <c r="M216" t="s">
        <v>556</v>
      </c>
    </row>
    <row r="217" spans="1:14" x14ac:dyDescent="0.3">
      <c r="A217">
        <v>217</v>
      </c>
      <c r="B217" t="s">
        <v>111</v>
      </c>
      <c r="C217" t="s">
        <v>38</v>
      </c>
      <c r="D217" t="s">
        <v>18</v>
      </c>
      <c r="E217">
        <f t="shared" si="3"/>
        <v>6</v>
      </c>
      <c r="F217">
        <v>6</v>
      </c>
      <c r="G217">
        <v>25</v>
      </c>
      <c r="H217">
        <v>4</v>
      </c>
      <c r="I217" t="s">
        <v>19</v>
      </c>
      <c r="J217" t="s">
        <v>508</v>
      </c>
      <c r="K217" t="s">
        <v>46</v>
      </c>
      <c r="L217" t="s">
        <v>510</v>
      </c>
      <c r="M217" t="s">
        <v>513</v>
      </c>
      <c r="N217" t="s">
        <v>511</v>
      </c>
    </row>
    <row r="218" spans="1:14" x14ac:dyDescent="0.3">
      <c r="A218">
        <v>218</v>
      </c>
      <c r="B218" t="s">
        <v>411</v>
      </c>
      <c r="C218" t="s">
        <v>23</v>
      </c>
      <c r="D218" t="s">
        <v>18</v>
      </c>
      <c r="E218">
        <f t="shared" si="3"/>
        <v>5</v>
      </c>
      <c r="F218">
        <v>6</v>
      </c>
      <c r="G218">
        <v>13</v>
      </c>
      <c r="H218">
        <v>3</v>
      </c>
      <c r="I218" t="s">
        <v>41</v>
      </c>
      <c r="K218" t="s">
        <v>46</v>
      </c>
      <c r="L218" t="s">
        <v>503</v>
      </c>
      <c r="M218" t="s">
        <v>710</v>
      </c>
      <c r="N218" t="s">
        <v>591</v>
      </c>
    </row>
    <row r="219" spans="1:14" x14ac:dyDescent="0.3">
      <c r="A219">
        <v>219</v>
      </c>
      <c r="B219" t="s">
        <v>269</v>
      </c>
      <c r="C219" t="s">
        <v>495</v>
      </c>
      <c r="D219" t="s">
        <v>25</v>
      </c>
      <c r="E219">
        <f t="shared" si="3"/>
        <v>3</v>
      </c>
      <c r="F219">
        <v>2</v>
      </c>
      <c r="G219">
        <v>11</v>
      </c>
      <c r="H219">
        <v>3</v>
      </c>
      <c r="I219" t="s">
        <v>26</v>
      </c>
      <c r="J219" t="s">
        <v>33</v>
      </c>
      <c r="K219" t="s">
        <v>20</v>
      </c>
      <c r="L219" t="s">
        <v>28</v>
      </c>
      <c r="M219" t="s">
        <v>538</v>
      </c>
    </row>
    <row r="220" spans="1:14" x14ac:dyDescent="0.3">
      <c r="A220">
        <v>220</v>
      </c>
      <c r="B220" t="s">
        <v>270</v>
      </c>
      <c r="C220" t="s">
        <v>17</v>
      </c>
      <c r="D220" t="s">
        <v>18</v>
      </c>
      <c r="E220">
        <f t="shared" si="3"/>
        <v>4</v>
      </c>
      <c r="F220">
        <v>2</v>
      </c>
      <c r="G220">
        <v>9</v>
      </c>
      <c r="H220">
        <v>2</v>
      </c>
      <c r="I220" t="s">
        <v>26</v>
      </c>
      <c r="J220" t="s">
        <v>507</v>
      </c>
      <c r="K220" t="s">
        <v>46</v>
      </c>
      <c r="L220" t="s">
        <v>505</v>
      </c>
      <c r="M220" t="s">
        <v>505</v>
      </c>
    </row>
    <row r="221" spans="1:14" x14ac:dyDescent="0.3">
      <c r="A221">
        <v>221</v>
      </c>
      <c r="B221" t="s">
        <v>271</v>
      </c>
      <c r="C221" t="s">
        <v>23</v>
      </c>
      <c r="D221" t="s">
        <v>25</v>
      </c>
      <c r="E221">
        <f t="shared" si="3"/>
        <v>5</v>
      </c>
      <c r="F221">
        <v>5</v>
      </c>
      <c r="G221">
        <v>4</v>
      </c>
      <c r="H221">
        <v>0</v>
      </c>
      <c r="I221" t="s">
        <v>26</v>
      </c>
      <c r="K221" t="s">
        <v>20</v>
      </c>
      <c r="L221" t="s">
        <v>626</v>
      </c>
      <c r="M221" t="s">
        <v>651</v>
      </c>
      <c r="N221" t="s">
        <v>630</v>
      </c>
    </row>
    <row r="222" spans="1:14" x14ac:dyDescent="0.3">
      <c r="A222">
        <v>222</v>
      </c>
      <c r="B222" t="s">
        <v>112</v>
      </c>
      <c r="C222" t="s">
        <v>495</v>
      </c>
      <c r="D222" t="s">
        <v>32</v>
      </c>
      <c r="E222">
        <f t="shared" si="3"/>
        <v>3</v>
      </c>
      <c r="F222">
        <v>1</v>
      </c>
      <c r="G222">
        <v>8</v>
      </c>
      <c r="H222">
        <v>1</v>
      </c>
      <c r="I222" t="s">
        <v>19</v>
      </c>
      <c r="K222" t="s">
        <v>20</v>
      </c>
      <c r="L222" t="s">
        <v>561</v>
      </c>
    </row>
    <row r="223" spans="1:14" x14ac:dyDescent="0.3">
      <c r="A223">
        <v>223</v>
      </c>
      <c r="B223" t="s">
        <v>113</v>
      </c>
      <c r="C223" t="s">
        <v>17</v>
      </c>
      <c r="D223" t="s">
        <v>32</v>
      </c>
      <c r="E223">
        <f t="shared" si="3"/>
        <v>4</v>
      </c>
      <c r="F223">
        <v>3</v>
      </c>
      <c r="G223">
        <v>11</v>
      </c>
      <c r="H223">
        <v>2</v>
      </c>
      <c r="I223" t="s">
        <v>19</v>
      </c>
      <c r="K223" t="s">
        <v>20</v>
      </c>
      <c r="L223" t="s">
        <v>503</v>
      </c>
      <c r="M223" t="s">
        <v>521</v>
      </c>
    </row>
    <row r="224" spans="1:14" x14ac:dyDescent="0.3">
      <c r="A224">
        <v>224</v>
      </c>
      <c r="B224" t="s">
        <v>114</v>
      </c>
      <c r="C224" t="s">
        <v>38</v>
      </c>
      <c r="D224" t="s">
        <v>32</v>
      </c>
      <c r="E224">
        <f t="shared" si="3"/>
        <v>6</v>
      </c>
      <c r="F224">
        <v>7</v>
      </c>
      <c r="G224">
        <v>19</v>
      </c>
      <c r="H224">
        <v>3</v>
      </c>
      <c r="I224" t="s">
        <v>19</v>
      </c>
      <c r="J224" t="s">
        <v>496</v>
      </c>
      <c r="K224" t="s">
        <v>46</v>
      </c>
      <c r="L224" t="s">
        <v>503</v>
      </c>
      <c r="M224" t="s">
        <v>527</v>
      </c>
      <c r="N224" t="s">
        <v>511</v>
      </c>
    </row>
    <row r="225" spans="1:14" x14ac:dyDescent="0.3">
      <c r="A225">
        <v>225</v>
      </c>
      <c r="B225" t="s">
        <v>115</v>
      </c>
      <c r="C225" t="s">
        <v>17</v>
      </c>
      <c r="D225" t="s">
        <v>18</v>
      </c>
      <c r="E225">
        <f t="shared" si="3"/>
        <v>4</v>
      </c>
      <c r="F225">
        <v>4</v>
      </c>
      <c r="G225">
        <v>8</v>
      </c>
      <c r="H225">
        <v>3</v>
      </c>
      <c r="I225" t="s">
        <v>19</v>
      </c>
      <c r="K225" t="s">
        <v>20</v>
      </c>
      <c r="L225" t="s">
        <v>497</v>
      </c>
      <c r="M225" t="s">
        <v>524</v>
      </c>
      <c r="N225" t="s">
        <v>567</v>
      </c>
    </row>
    <row r="226" spans="1:14" x14ac:dyDescent="0.3">
      <c r="A226">
        <v>226</v>
      </c>
      <c r="B226" t="s">
        <v>116</v>
      </c>
      <c r="C226" t="s">
        <v>495</v>
      </c>
      <c r="D226" t="s">
        <v>18</v>
      </c>
      <c r="E226">
        <f t="shared" si="3"/>
        <v>3</v>
      </c>
      <c r="F226">
        <v>3</v>
      </c>
      <c r="G226">
        <v>6</v>
      </c>
      <c r="H226">
        <v>2</v>
      </c>
      <c r="I226" t="s">
        <v>19</v>
      </c>
      <c r="K226" t="s">
        <v>20</v>
      </c>
      <c r="L226" t="s">
        <v>526</v>
      </c>
    </row>
    <row r="227" spans="1:14" x14ac:dyDescent="0.3">
      <c r="A227">
        <v>227</v>
      </c>
      <c r="B227" t="s">
        <v>412</v>
      </c>
      <c r="C227" t="s">
        <v>23</v>
      </c>
      <c r="D227" t="s">
        <v>25</v>
      </c>
      <c r="E227">
        <f t="shared" si="3"/>
        <v>5</v>
      </c>
      <c r="F227">
        <v>6</v>
      </c>
      <c r="G227">
        <v>14</v>
      </c>
      <c r="H227">
        <v>2</v>
      </c>
      <c r="I227" t="s">
        <v>41</v>
      </c>
      <c r="K227" t="s">
        <v>20</v>
      </c>
      <c r="L227" t="s">
        <v>747</v>
      </c>
      <c r="M227" t="s">
        <v>641</v>
      </c>
      <c r="N227" t="s">
        <v>630</v>
      </c>
    </row>
    <row r="228" spans="1:14" x14ac:dyDescent="0.3">
      <c r="A228">
        <v>228</v>
      </c>
      <c r="B228" t="s">
        <v>413</v>
      </c>
      <c r="C228" t="s">
        <v>38</v>
      </c>
      <c r="D228" t="s">
        <v>18</v>
      </c>
      <c r="E228">
        <f t="shared" si="3"/>
        <v>6</v>
      </c>
      <c r="F228">
        <v>6</v>
      </c>
      <c r="G228">
        <v>19</v>
      </c>
      <c r="H228">
        <v>3</v>
      </c>
      <c r="I228" t="s">
        <v>41</v>
      </c>
      <c r="K228" t="s">
        <v>46</v>
      </c>
      <c r="L228" t="s">
        <v>625</v>
      </c>
      <c r="M228" t="s">
        <v>762</v>
      </c>
      <c r="N228" t="s">
        <v>588</v>
      </c>
    </row>
    <row r="229" spans="1:14" x14ac:dyDescent="0.3">
      <c r="A229">
        <v>229</v>
      </c>
      <c r="B229" t="s">
        <v>414</v>
      </c>
      <c r="C229" t="s">
        <v>38</v>
      </c>
      <c r="D229" t="s">
        <v>25</v>
      </c>
      <c r="E229">
        <f t="shared" si="3"/>
        <v>6</v>
      </c>
      <c r="F229">
        <v>7</v>
      </c>
      <c r="G229">
        <v>28</v>
      </c>
      <c r="H229">
        <v>3</v>
      </c>
      <c r="I229" t="s">
        <v>41</v>
      </c>
      <c r="K229" t="s">
        <v>46</v>
      </c>
      <c r="L229" t="s">
        <v>748</v>
      </c>
      <c r="M229" t="s">
        <v>764</v>
      </c>
      <c r="N229" t="s">
        <v>719</v>
      </c>
    </row>
    <row r="230" spans="1:14" x14ac:dyDescent="0.3">
      <c r="A230">
        <v>230</v>
      </c>
      <c r="B230" t="s">
        <v>415</v>
      </c>
      <c r="C230" t="s">
        <v>38</v>
      </c>
      <c r="D230" t="s">
        <v>32</v>
      </c>
      <c r="E230">
        <f t="shared" si="3"/>
        <v>6</v>
      </c>
      <c r="F230">
        <v>6</v>
      </c>
      <c r="G230">
        <v>25</v>
      </c>
      <c r="H230">
        <v>3</v>
      </c>
      <c r="I230" t="s">
        <v>41</v>
      </c>
      <c r="K230" t="s">
        <v>46</v>
      </c>
      <c r="L230" t="s">
        <v>626</v>
      </c>
      <c r="M230" t="s">
        <v>763</v>
      </c>
      <c r="N230" t="s">
        <v>719</v>
      </c>
    </row>
    <row r="231" spans="1:14" x14ac:dyDescent="0.3">
      <c r="A231">
        <v>231</v>
      </c>
      <c r="B231" t="s">
        <v>416</v>
      </c>
      <c r="C231" t="s">
        <v>38</v>
      </c>
      <c r="D231" t="s">
        <v>18</v>
      </c>
      <c r="E231">
        <f t="shared" si="3"/>
        <v>6</v>
      </c>
      <c r="F231">
        <v>5</v>
      </c>
      <c r="G231">
        <v>13</v>
      </c>
      <c r="H231">
        <v>2</v>
      </c>
      <c r="I231" t="s">
        <v>41</v>
      </c>
      <c r="K231" t="s">
        <v>46</v>
      </c>
      <c r="L231" t="s">
        <v>625</v>
      </c>
      <c r="M231" t="s">
        <v>633</v>
      </c>
      <c r="N231" t="s">
        <v>630</v>
      </c>
    </row>
    <row r="232" spans="1:14" x14ac:dyDescent="0.3">
      <c r="A232">
        <v>232</v>
      </c>
      <c r="B232" t="s">
        <v>417</v>
      </c>
      <c r="C232" t="s">
        <v>17</v>
      </c>
      <c r="D232" t="s">
        <v>32</v>
      </c>
      <c r="E232">
        <f t="shared" si="3"/>
        <v>4</v>
      </c>
      <c r="F232">
        <v>2</v>
      </c>
      <c r="G232">
        <v>9</v>
      </c>
      <c r="H232">
        <v>1</v>
      </c>
      <c r="I232" t="s">
        <v>41</v>
      </c>
      <c r="K232" t="s">
        <v>46</v>
      </c>
      <c r="L232" t="s">
        <v>626</v>
      </c>
      <c r="M232" t="s">
        <v>589</v>
      </c>
    </row>
    <row r="233" spans="1:14" x14ac:dyDescent="0.3">
      <c r="A233">
        <v>233</v>
      </c>
      <c r="B233" t="s">
        <v>272</v>
      </c>
      <c r="C233" t="s">
        <v>23</v>
      </c>
      <c r="D233" t="s">
        <v>25</v>
      </c>
      <c r="E233">
        <f t="shared" si="3"/>
        <v>5</v>
      </c>
      <c r="F233">
        <v>7</v>
      </c>
      <c r="G233">
        <v>13</v>
      </c>
      <c r="H233">
        <v>2</v>
      </c>
      <c r="I233" t="s">
        <v>26</v>
      </c>
      <c r="K233" t="s">
        <v>46</v>
      </c>
      <c r="L233" t="s">
        <v>36</v>
      </c>
      <c r="M233" t="s">
        <v>555</v>
      </c>
      <c r="N233" t="s">
        <v>651</v>
      </c>
    </row>
    <row r="234" spans="1:14" x14ac:dyDescent="0.3">
      <c r="A234">
        <v>234</v>
      </c>
      <c r="B234" t="s">
        <v>117</v>
      </c>
      <c r="C234" t="s">
        <v>23</v>
      </c>
      <c r="D234" t="s">
        <v>18</v>
      </c>
      <c r="E234">
        <f t="shared" si="3"/>
        <v>5</v>
      </c>
      <c r="F234">
        <v>2</v>
      </c>
      <c r="G234">
        <v>10</v>
      </c>
      <c r="H234">
        <v>2</v>
      </c>
      <c r="I234" t="s">
        <v>19</v>
      </c>
      <c r="K234" t="s">
        <v>46</v>
      </c>
      <c r="L234" t="s">
        <v>503</v>
      </c>
      <c r="M234" t="s">
        <v>535</v>
      </c>
      <c r="N234" t="s">
        <v>30</v>
      </c>
    </row>
    <row r="235" spans="1:14" x14ac:dyDescent="0.3">
      <c r="A235">
        <v>235</v>
      </c>
      <c r="B235" t="s">
        <v>273</v>
      </c>
      <c r="C235" t="s">
        <v>495</v>
      </c>
      <c r="D235" t="s">
        <v>18</v>
      </c>
      <c r="E235">
        <f t="shared" si="3"/>
        <v>3</v>
      </c>
      <c r="F235">
        <v>4</v>
      </c>
      <c r="G235">
        <v>4</v>
      </c>
      <c r="H235">
        <v>2</v>
      </c>
      <c r="I235" t="s">
        <v>26</v>
      </c>
      <c r="K235" t="s">
        <v>20</v>
      </c>
      <c r="L235" t="s">
        <v>551</v>
      </c>
    </row>
    <row r="236" spans="1:14" x14ac:dyDescent="0.3">
      <c r="A236">
        <v>236</v>
      </c>
      <c r="B236" t="s">
        <v>274</v>
      </c>
      <c r="C236" t="s">
        <v>495</v>
      </c>
      <c r="D236" t="s">
        <v>25</v>
      </c>
      <c r="E236">
        <f t="shared" si="3"/>
        <v>3</v>
      </c>
      <c r="F236">
        <v>6</v>
      </c>
      <c r="G236">
        <v>6</v>
      </c>
      <c r="H236">
        <v>2</v>
      </c>
      <c r="I236" t="s">
        <v>26</v>
      </c>
      <c r="K236" t="s">
        <v>20</v>
      </c>
      <c r="L236" t="s">
        <v>497</v>
      </c>
      <c r="M236" t="s">
        <v>43</v>
      </c>
    </row>
    <row r="237" spans="1:14" x14ac:dyDescent="0.3">
      <c r="A237">
        <v>237</v>
      </c>
      <c r="B237" t="s">
        <v>275</v>
      </c>
      <c r="C237" t="s">
        <v>495</v>
      </c>
      <c r="D237" t="s">
        <v>32</v>
      </c>
      <c r="E237">
        <f t="shared" si="3"/>
        <v>3</v>
      </c>
      <c r="F237">
        <v>5</v>
      </c>
      <c r="G237">
        <v>5</v>
      </c>
      <c r="H237">
        <v>2</v>
      </c>
      <c r="I237" t="s">
        <v>26</v>
      </c>
      <c r="K237" t="s">
        <v>20</v>
      </c>
      <c r="L237" t="s">
        <v>497</v>
      </c>
      <c r="M237" t="s">
        <v>628</v>
      </c>
    </row>
    <row r="238" spans="1:14" x14ac:dyDescent="0.3">
      <c r="A238">
        <v>238</v>
      </c>
      <c r="B238" t="s">
        <v>276</v>
      </c>
      <c r="C238" t="s">
        <v>17</v>
      </c>
      <c r="D238" t="s">
        <v>18</v>
      </c>
      <c r="E238">
        <f t="shared" si="3"/>
        <v>4</v>
      </c>
      <c r="F238">
        <v>2</v>
      </c>
      <c r="G238">
        <v>7</v>
      </c>
      <c r="H238">
        <v>2</v>
      </c>
      <c r="I238" t="s">
        <v>26</v>
      </c>
      <c r="J238" t="s">
        <v>507</v>
      </c>
      <c r="K238" t="s">
        <v>20</v>
      </c>
      <c r="L238" t="s">
        <v>637</v>
      </c>
      <c r="M238" t="s">
        <v>28</v>
      </c>
    </row>
    <row r="239" spans="1:14" x14ac:dyDescent="0.3">
      <c r="A239">
        <v>239</v>
      </c>
      <c r="B239" t="s">
        <v>277</v>
      </c>
      <c r="C239" t="s">
        <v>17</v>
      </c>
      <c r="D239" t="s">
        <v>32</v>
      </c>
      <c r="E239">
        <f t="shared" si="3"/>
        <v>4</v>
      </c>
      <c r="F239">
        <v>2</v>
      </c>
      <c r="G239">
        <v>9</v>
      </c>
      <c r="H239">
        <v>3</v>
      </c>
      <c r="I239" t="s">
        <v>26</v>
      </c>
      <c r="J239" t="s">
        <v>33</v>
      </c>
      <c r="K239" t="s">
        <v>20</v>
      </c>
      <c r="L239" t="s">
        <v>28</v>
      </c>
      <c r="M239" t="s">
        <v>29</v>
      </c>
    </row>
    <row r="240" spans="1:14" x14ac:dyDescent="0.3">
      <c r="A240">
        <v>240</v>
      </c>
      <c r="B240" t="s">
        <v>278</v>
      </c>
      <c r="C240" t="s">
        <v>23</v>
      </c>
      <c r="D240" t="s">
        <v>18</v>
      </c>
      <c r="E240">
        <f t="shared" si="3"/>
        <v>5</v>
      </c>
      <c r="F240">
        <v>3</v>
      </c>
      <c r="G240">
        <v>12</v>
      </c>
      <c r="H240">
        <v>2</v>
      </c>
      <c r="I240" t="s">
        <v>26</v>
      </c>
      <c r="J240" t="s">
        <v>508</v>
      </c>
      <c r="K240" t="s">
        <v>46</v>
      </c>
      <c r="L240" t="s">
        <v>647</v>
      </c>
      <c r="M240" t="s">
        <v>39</v>
      </c>
      <c r="N240" t="s">
        <v>628</v>
      </c>
    </row>
    <row r="241" spans="1:14" x14ac:dyDescent="0.3">
      <c r="A241">
        <v>241</v>
      </c>
      <c r="B241" t="s">
        <v>418</v>
      </c>
      <c r="C241" t="s">
        <v>495</v>
      </c>
      <c r="D241" t="s">
        <v>32</v>
      </c>
      <c r="E241">
        <f t="shared" si="3"/>
        <v>3</v>
      </c>
      <c r="F241">
        <v>2</v>
      </c>
      <c r="G241">
        <v>8</v>
      </c>
      <c r="H241">
        <v>0</v>
      </c>
      <c r="I241" t="s">
        <v>41</v>
      </c>
      <c r="K241" t="s">
        <v>20</v>
      </c>
    </row>
    <row r="242" spans="1:14" x14ac:dyDescent="0.3">
      <c r="A242">
        <v>242</v>
      </c>
      <c r="B242" t="s">
        <v>419</v>
      </c>
      <c r="C242" t="s">
        <v>38</v>
      </c>
      <c r="D242" t="s">
        <v>18</v>
      </c>
      <c r="E242">
        <f t="shared" si="3"/>
        <v>6</v>
      </c>
      <c r="F242">
        <v>4</v>
      </c>
      <c r="G242">
        <v>18</v>
      </c>
      <c r="H242">
        <v>4</v>
      </c>
      <c r="I242" t="s">
        <v>41</v>
      </c>
      <c r="J242" t="s">
        <v>508</v>
      </c>
      <c r="K242" t="s">
        <v>20</v>
      </c>
      <c r="L242" t="s">
        <v>626</v>
      </c>
      <c r="M242" t="s">
        <v>686</v>
      </c>
      <c r="N242" t="s">
        <v>660</v>
      </c>
    </row>
    <row r="243" spans="1:14" x14ac:dyDescent="0.3">
      <c r="A243">
        <v>243</v>
      </c>
      <c r="B243" t="s">
        <v>420</v>
      </c>
      <c r="C243" t="s">
        <v>17</v>
      </c>
      <c r="D243" t="s">
        <v>18</v>
      </c>
      <c r="E243">
        <f t="shared" si="3"/>
        <v>4</v>
      </c>
      <c r="F243">
        <v>4</v>
      </c>
      <c r="G243">
        <v>11</v>
      </c>
      <c r="H243">
        <v>3</v>
      </c>
      <c r="I243" t="s">
        <v>41</v>
      </c>
      <c r="J243" t="s">
        <v>508</v>
      </c>
      <c r="K243" t="s">
        <v>46</v>
      </c>
      <c r="L243" t="s">
        <v>761</v>
      </c>
      <c r="M243" t="s">
        <v>35</v>
      </c>
    </row>
    <row r="244" spans="1:14" x14ac:dyDescent="0.3">
      <c r="A244">
        <v>244</v>
      </c>
      <c r="B244" t="s">
        <v>421</v>
      </c>
      <c r="C244" t="s">
        <v>17</v>
      </c>
      <c r="D244" t="s">
        <v>25</v>
      </c>
      <c r="E244">
        <f t="shared" si="3"/>
        <v>4</v>
      </c>
      <c r="F244">
        <v>5</v>
      </c>
      <c r="G244">
        <v>16</v>
      </c>
      <c r="H244">
        <v>3</v>
      </c>
      <c r="I244" t="s">
        <v>41</v>
      </c>
      <c r="J244" t="s">
        <v>508</v>
      </c>
      <c r="K244" t="s">
        <v>46</v>
      </c>
      <c r="L244" t="s">
        <v>763</v>
      </c>
      <c r="M244" t="s">
        <v>646</v>
      </c>
    </row>
    <row r="245" spans="1:14" x14ac:dyDescent="0.3">
      <c r="A245">
        <v>245</v>
      </c>
      <c r="B245" t="s">
        <v>422</v>
      </c>
      <c r="C245" t="s">
        <v>17</v>
      </c>
      <c r="D245" t="s">
        <v>32</v>
      </c>
      <c r="E245">
        <f t="shared" si="3"/>
        <v>4</v>
      </c>
      <c r="F245">
        <v>4</v>
      </c>
      <c r="G245">
        <v>14</v>
      </c>
      <c r="H245">
        <v>3</v>
      </c>
      <c r="I245" t="s">
        <v>41</v>
      </c>
      <c r="J245" t="s">
        <v>508</v>
      </c>
      <c r="K245" t="s">
        <v>46</v>
      </c>
      <c r="L245" t="s">
        <v>762</v>
      </c>
      <c r="M245" t="s">
        <v>660</v>
      </c>
    </row>
    <row r="246" spans="1:14" x14ac:dyDescent="0.3">
      <c r="A246">
        <v>246</v>
      </c>
      <c r="B246" t="s">
        <v>118</v>
      </c>
      <c r="C246" t="s">
        <v>23</v>
      </c>
      <c r="D246" t="s">
        <v>18</v>
      </c>
      <c r="E246">
        <f t="shared" si="3"/>
        <v>5</v>
      </c>
      <c r="F246">
        <v>2</v>
      </c>
      <c r="G246">
        <v>12</v>
      </c>
      <c r="H246">
        <v>2</v>
      </c>
      <c r="I246" t="s">
        <v>19</v>
      </c>
      <c r="J246" t="s">
        <v>496</v>
      </c>
      <c r="K246" t="s">
        <v>20</v>
      </c>
      <c r="L246" t="s">
        <v>30</v>
      </c>
      <c r="M246" t="s">
        <v>564</v>
      </c>
    </row>
    <row r="247" spans="1:14" x14ac:dyDescent="0.3">
      <c r="A247">
        <v>247</v>
      </c>
      <c r="B247" t="s">
        <v>119</v>
      </c>
      <c r="C247" t="s">
        <v>23</v>
      </c>
      <c r="D247" t="s">
        <v>25</v>
      </c>
      <c r="E247">
        <f t="shared" si="3"/>
        <v>5</v>
      </c>
      <c r="F247">
        <v>4</v>
      </c>
      <c r="G247">
        <v>17</v>
      </c>
      <c r="H247">
        <v>2</v>
      </c>
      <c r="I247" t="s">
        <v>19</v>
      </c>
      <c r="J247" t="s">
        <v>496</v>
      </c>
      <c r="K247" t="s">
        <v>20</v>
      </c>
      <c r="L247" t="s">
        <v>36</v>
      </c>
      <c r="M247" t="s">
        <v>555</v>
      </c>
      <c r="N247" t="s">
        <v>580</v>
      </c>
    </row>
    <row r="248" spans="1:14" x14ac:dyDescent="0.3">
      <c r="A248">
        <v>248</v>
      </c>
      <c r="B248" t="s">
        <v>120</v>
      </c>
      <c r="C248" t="s">
        <v>23</v>
      </c>
      <c r="D248" t="s">
        <v>32</v>
      </c>
      <c r="E248">
        <f t="shared" si="3"/>
        <v>5</v>
      </c>
      <c r="F248">
        <v>5</v>
      </c>
      <c r="G248">
        <v>15</v>
      </c>
      <c r="H248">
        <v>2</v>
      </c>
      <c r="I248" t="s">
        <v>19</v>
      </c>
      <c r="K248" t="s">
        <v>46</v>
      </c>
      <c r="L248" t="s">
        <v>523</v>
      </c>
      <c r="M248" t="s">
        <v>596</v>
      </c>
      <c r="N248" t="s">
        <v>567</v>
      </c>
    </row>
    <row r="249" spans="1:14" x14ac:dyDescent="0.3">
      <c r="A249">
        <v>249</v>
      </c>
      <c r="B249" t="s">
        <v>121</v>
      </c>
      <c r="C249" t="s">
        <v>23</v>
      </c>
      <c r="D249" t="s">
        <v>25</v>
      </c>
      <c r="E249">
        <f t="shared" si="3"/>
        <v>5</v>
      </c>
      <c r="F249">
        <v>5</v>
      </c>
      <c r="G249">
        <v>18</v>
      </c>
      <c r="H249">
        <v>2</v>
      </c>
      <c r="I249" t="s">
        <v>19</v>
      </c>
      <c r="K249" t="s">
        <v>46</v>
      </c>
      <c r="L249" t="s">
        <v>532</v>
      </c>
      <c r="M249" t="s">
        <v>596</v>
      </c>
      <c r="N249" t="s">
        <v>571</v>
      </c>
    </row>
    <row r="250" spans="1:14" x14ac:dyDescent="0.3">
      <c r="A250">
        <v>250</v>
      </c>
      <c r="B250" t="s">
        <v>122</v>
      </c>
      <c r="C250" t="s">
        <v>17</v>
      </c>
      <c r="D250" t="s">
        <v>32</v>
      </c>
      <c r="E250">
        <f t="shared" si="3"/>
        <v>4</v>
      </c>
      <c r="F250">
        <v>3</v>
      </c>
      <c r="G250">
        <v>11</v>
      </c>
      <c r="H250">
        <v>2</v>
      </c>
      <c r="I250" t="s">
        <v>19</v>
      </c>
      <c r="J250" t="s">
        <v>508</v>
      </c>
      <c r="K250" t="s">
        <v>46</v>
      </c>
      <c r="L250" t="s">
        <v>47</v>
      </c>
      <c r="M250" t="s">
        <v>563</v>
      </c>
    </row>
    <row r="251" spans="1:14" x14ac:dyDescent="0.3">
      <c r="A251">
        <v>251</v>
      </c>
      <c r="B251" t="s">
        <v>123</v>
      </c>
      <c r="C251" t="s">
        <v>17</v>
      </c>
      <c r="D251" t="s">
        <v>18</v>
      </c>
      <c r="E251">
        <f t="shared" si="3"/>
        <v>4</v>
      </c>
      <c r="F251">
        <v>1</v>
      </c>
      <c r="G251">
        <v>8</v>
      </c>
      <c r="H251">
        <v>2</v>
      </c>
      <c r="I251" t="s">
        <v>19</v>
      </c>
      <c r="J251" t="s">
        <v>33</v>
      </c>
      <c r="K251" t="s">
        <v>20</v>
      </c>
      <c r="L251" t="s">
        <v>36</v>
      </c>
    </row>
    <row r="252" spans="1:14" x14ac:dyDescent="0.3">
      <c r="A252">
        <v>252</v>
      </c>
      <c r="B252" t="s">
        <v>124</v>
      </c>
      <c r="C252" t="s">
        <v>23</v>
      </c>
      <c r="D252" t="s">
        <v>18</v>
      </c>
      <c r="E252">
        <f t="shared" si="3"/>
        <v>5</v>
      </c>
      <c r="F252">
        <v>4</v>
      </c>
      <c r="G252">
        <v>12</v>
      </c>
      <c r="H252">
        <v>2</v>
      </c>
      <c r="I252" t="s">
        <v>19</v>
      </c>
      <c r="K252" t="s">
        <v>46</v>
      </c>
      <c r="L252" t="s">
        <v>523</v>
      </c>
      <c r="M252" t="s">
        <v>596</v>
      </c>
      <c r="N252" t="s">
        <v>563</v>
      </c>
    </row>
    <row r="253" spans="1:14" x14ac:dyDescent="0.3">
      <c r="A253">
        <v>253</v>
      </c>
      <c r="B253" t="s">
        <v>125</v>
      </c>
      <c r="C253" t="s">
        <v>23</v>
      </c>
      <c r="D253" t="s">
        <v>32</v>
      </c>
      <c r="E253">
        <f t="shared" si="3"/>
        <v>5</v>
      </c>
      <c r="F253">
        <v>4</v>
      </c>
      <c r="G253">
        <v>14</v>
      </c>
      <c r="H253">
        <v>2</v>
      </c>
      <c r="I253" t="s">
        <v>19</v>
      </c>
      <c r="J253" t="s">
        <v>496</v>
      </c>
      <c r="K253" t="s">
        <v>20</v>
      </c>
      <c r="L253" t="s">
        <v>36</v>
      </c>
      <c r="M253" t="s">
        <v>565</v>
      </c>
      <c r="N253" t="s">
        <v>568</v>
      </c>
    </row>
    <row r="254" spans="1:14" x14ac:dyDescent="0.3">
      <c r="A254">
        <v>254</v>
      </c>
      <c r="B254" t="s">
        <v>126</v>
      </c>
      <c r="C254" t="s">
        <v>23</v>
      </c>
      <c r="D254" t="s">
        <v>32</v>
      </c>
      <c r="E254">
        <f t="shared" si="3"/>
        <v>5</v>
      </c>
      <c r="F254">
        <v>2</v>
      </c>
      <c r="G254">
        <v>12</v>
      </c>
      <c r="H254">
        <v>1</v>
      </c>
      <c r="I254" t="s">
        <v>19</v>
      </c>
      <c r="J254" t="s">
        <v>507</v>
      </c>
      <c r="K254" t="s">
        <v>20</v>
      </c>
      <c r="L254" t="s">
        <v>592</v>
      </c>
      <c r="M254" t="s">
        <v>589</v>
      </c>
    </row>
    <row r="255" spans="1:14" x14ac:dyDescent="0.3">
      <c r="A255">
        <v>255</v>
      </c>
      <c r="B255" t="s">
        <v>127</v>
      </c>
      <c r="C255" t="s">
        <v>23</v>
      </c>
      <c r="D255" t="s">
        <v>25</v>
      </c>
      <c r="E255">
        <f t="shared" si="3"/>
        <v>5</v>
      </c>
      <c r="F255">
        <v>3</v>
      </c>
      <c r="G255">
        <v>16</v>
      </c>
      <c r="H255">
        <v>2</v>
      </c>
      <c r="I255" t="s">
        <v>19</v>
      </c>
      <c r="K255" t="s">
        <v>46</v>
      </c>
      <c r="L255" t="s">
        <v>536</v>
      </c>
      <c r="M255" t="s">
        <v>534</v>
      </c>
      <c r="N255" t="s">
        <v>537</v>
      </c>
    </row>
    <row r="256" spans="1:14" x14ac:dyDescent="0.3">
      <c r="A256">
        <v>256</v>
      </c>
      <c r="B256" t="s">
        <v>502</v>
      </c>
      <c r="C256" t="s">
        <v>495</v>
      </c>
      <c r="D256" t="s">
        <v>25</v>
      </c>
      <c r="E256">
        <f t="shared" si="3"/>
        <v>3</v>
      </c>
      <c r="F256">
        <v>2</v>
      </c>
      <c r="G256">
        <v>9</v>
      </c>
      <c r="H256">
        <v>1</v>
      </c>
      <c r="I256" t="s">
        <v>19</v>
      </c>
      <c r="J256" t="s">
        <v>496</v>
      </c>
      <c r="K256" t="s">
        <v>20</v>
      </c>
      <c r="L256" t="s">
        <v>498</v>
      </c>
    </row>
    <row r="257" spans="1:14" x14ac:dyDescent="0.3">
      <c r="A257">
        <v>257</v>
      </c>
      <c r="B257" t="s">
        <v>128</v>
      </c>
      <c r="C257" t="s">
        <v>23</v>
      </c>
      <c r="D257" t="s">
        <v>32</v>
      </c>
      <c r="E257">
        <f t="shared" si="3"/>
        <v>5</v>
      </c>
      <c r="F257">
        <v>5</v>
      </c>
      <c r="G257">
        <v>16</v>
      </c>
      <c r="H257">
        <v>2</v>
      </c>
      <c r="I257" t="s">
        <v>19</v>
      </c>
      <c r="J257" t="s">
        <v>508</v>
      </c>
      <c r="K257" t="s">
        <v>46</v>
      </c>
      <c r="L257" t="s">
        <v>570</v>
      </c>
      <c r="M257" t="s">
        <v>571</v>
      </c>
    </row>
    <row r="258" spans="1:14" x14ac:dyDescent="0.3">
      <c r="A258">
        <v>258</v>
      </c>
      <c r="B258" t="s">
        <v>279</v>
      </c>
      <c r="C258" t="s">
        <v>23</v>
      </c>
      <c r="D258" t="s">
        <v>32</v>
      </c>
      <c r="E258">
        <f t="shared" ref="E258:E321" si="4">IF(LEFT(C258)="C",3,IF(LEFT(C258)="R",4,IF(LEFT(C258)="E",5,IF(LEFT(C258)="L",6,0))))</f>
        <v>5</v>
      </c>
      <c r="F258">
        <v>3</v>
      </c>
      <c r="G258">
        <v>15</v>
      </c>
      <c r="H258">
        <v>2</v>
      </c>
      <c r="I258" t="s">
        <v>26</v>
      </c>
      <c r="J258" t="s">
        <v>508</v>
      </c>
      <c r="K258" t="s">
        <v>46</v>
      </c>
      <c r="L258" t="s">
        <v>636</v>
      </c>
      <c r="M258" t="s">
        <v>29</v>
      </c>
      <c r="N258" t="s">
        <v>43</v>
      </c>
    </row>
    <row r="259" spans="1:14" x14ac:dyDescent="0.3">
      <c r="A259">
        <v>259</v>
      </c>
      <c r="B259" t="s">
        <v>129</v>
      </c>
      <c r="C259" t="s">
        <v>38</v>
      </c>
      <c r="D259" t="s">
        <v>32</v>
      </c>
      <c r="E259">
        <f t="shared" si="4"/>
        <v>6</v>
      </c>
      <c r="F259">
        <v>7</v>
      </c>
      <c r="G259">
        <v>17</v>
      </c>
      <c r="H259">
        <v>3</v>
      </c>
      <c r="I259" t="s">
        <v>19</v>
      </c>
      <c r="K259" t="s">
        <v>46</v>
      </c>
      <c r="L259" t="s">
        <v>594</v>
      </c>
      <c r="M259" t="s">
        <v>523</v>
      </c>
      <c r="N259" t="s">
        <v>567</v>
      </c>
    </row>
    <row r="260" spans="1:14" x14ac:dyDescent="0.3">
      <c r="A260">
        <v>260</v>
      </c>
      <c r="B260" t="s">
        <v>130</v>
      </c>
      <c r="C260" t="s">
        <v>38</v>
      </c>
      <c r="D260" t="s">
        <v>32</v>
      </c>
      <c r="E260">
        <f t="shared" si="4"/>
        <v>6</v>
      </c>
      <c r="F260">
        <v>5</v>
      </c>
      <c r="G260">
        <v>21</v>
      </c>
      <c r="H260">
        <v>3</v>
      </c>
      <c r="I260" t="s">
        <v>19</v>
      </c>
      <c r="K260" t="s">
        <v>46</v>
      </c>
      <c r="L260" t="s">
        <v>47</v>
      </c>
      <c r="M260" t="s">
        <v>47</v>
      </c>
      <c r="N260" t="s">
        <v>571</v>
      </c>
    </row>
    <row r="261" spans="1:14" x14ac:dyDescent="0.3">
      <c r="A261">
        <v>261</v>
      </c>
      <c r="B261" t="s">
        <v>280</v>
      </c>
      <c r="C261" t="s">
        <v>23</v>
      </c>
      <c r="D261" t="s">
        <v>18</v>
      </c>
      <c r="E261">
        <f t="shared" si="4"/>
        <v>5</v>
      </c>
      <c r="F261">
        <v>8</v>
      </c>
      <c r="G261">
        <v>20</v>
      </c>
      <c r="H261">
        <v>4</v>
      </c>
      <c r="I261" t="s">
        <v>26</v>
      </c>
      <c r="K261" t="s">
        <v>46</v>
      </c>
      <c r="L261" t="s">
        <v>551</v>
      </c>
      <c r="M261" t="s">
        <v>669</v>
      </c>
      <c r="N261" t="s">
        <v>563</v>
      </c>
    </row>
    <row r="262" spans="1:14" x14ac:dyDescent="0.3">
      <c r="A262">
        <v>262</v>
      </c>
      <c r="B262" t="s">
        <v>131</v>
      </c>
      <c r="C262" t="s">
        <v>23</v>
      </c>
      <c r="D262" t="s">
        <v>25</v>
      </c>
      <c r="E262">
        <f t="shared" si="4"/>
        <v>5</v>
      </c>
      <c r="F262">
        <v>5</v>
      </c>
      <c r="G262">
        <v>18</v>
      </c>
      <c r="H262">
        <v>2</v>
      </c>
      <c r="I262" t="s">
        <v>19</v>
      </c>
      <c r="K262" t="s">
        <v>20</v>
      </c>
      <c r="L262" t="s">
        <v>577</v>
      </c>
      <c r="M262" t="s">
        <v>578</v>
      </c>
      <c r="N262" t="s">
        <v>567</v>
      </c>
    </row>
    <row r="263" spans="1:14" x14ac:dyDescent="0.3">
      <c r="A263">
        <v>263</v>
      </c>
      <c r="B263" t="s">
        <v>423</v>
      </c>
      <c r="C263" t="s">
        <v>23</v>
      </c>
      <c r="D263" t="s">
        <v>32</v>
      </c>
      <c r="E263">
        <f t="shared" si="4"/>
        <v>5</v>
      </c>
      <c r="F263">
        <v>5</v>
      </c>
      <c r="G263">
        <v>12</v>
      </c>
      <c r="H263">
        <v>2</v>
      </c>
      <c r="I263" t="s">
        <v>41</v>
      </c>
      <c r="K263" t="s">
        <v>20</v>
      </c>
      <c r="L263" t="s">
        <v>559</v>
      </c>
      <c r="M263" t="s">
        <v>44</v>
      </c>
      <c r="N263" t="s">
        <v>630</v>
      </c>
    </row>
    <row r="264" spans="1:14" x14ac:dyDescent="0.3">
      <c r="A264">
        <v>264</v>
      </c>
      <c r="B264" t="s">
        <v>424</v>
      </c>
      <c r="C264" t="s">
        <v>23</v>
      </c>
      <c r="D264" t="s">
        <v>32</v>
      </c>
      <c r="E264">
        <f t="shared" si="4"/>
        <v>5</v>
      </c>
      <c r="F264">
        <v>4</v>
      </c>
      <c r="G264">
        <v>11</v>
      </c>
      <c r="H264">
        <v>1</v>
      </c>
      <c r="I264" t="s">
        <v>41</v>
      </c>
      <c r="K264" t="s">
        <v>46</v>
      </c>
      <c r="L264" t="s">
        <v>626</v>
      </c>
      <c r="M264" t="s">
        <v>765</v>
      </c>
      <c r="N264" t="s">
        <v>588</v>
      </c>
    </row>
    <row r="265" spans="1:14" x14ac:dyDescent="0.3">
      <c r="A265">
        <v>265</v>
      </c>
      <c r="B265" t="s">
        <v>281</v>
      </c>
      <c r="C265" t="s">
        <v>38</v>
      </c>
      <c r="D265" t="s">
        <v>25</v>
      </c>
      <c r="E265">
        <f t="shared" si="4"/>
        <v>6</v>
      </c>
      <c r="F265">
        <v>9</v>
      </c>
      <c r="G265">
        <v>27</v>
      </c>
      <c r="H265">
        <v>4</v>
      </c>
      <c r="I265" t="s">
        <v>26</v>
      </c>
      <c r="K265" t="s">
        <v>46</v>
      </c>
      <c r="L265" t="s">
        <v>532</v>
      </c>
      <c r="M265" t="s">
        <v>632</v>
      </c>
      <c r="N265" t="s">
        <v>44</v>
      </c>
    </row>
    <row r="266" spans="1:14" x14ac:dyDescent="0.3">
      <c r="A266">
        <v>266</v>
      </c>
      <c r="B266" t="s">
        <v>425</v>
      </c>
      <c r="C266" t="s">
        <v>495</v>
      </c>
      <c r="D266" t="s">
        <v>25</v>
      </c>
      <c r="E266">
        <f t="shared" si="4"/>
        <v>3</v>
      </c>
      <c r="F266">
        <v>2</v>
      </c>
      <c r="G266">
        <v>10</v>
      </c>
      <c r="H266">
        <v>2</v>
      </c>
      <c r="I266" t="s">
        <v>41</v>
      </c>
      <c r="K266" t="s">
        <v>20</v>
      </c>
      <c r="L266" t="s">
        <v>765</v>
      </c>
    </row>
    <row r="267" spans="1:14" x14ac:dyDescent="0.3">
      <c r="A267">
        <v>267</v>
      </c>
      <c r="B267" t="s">
        <v>426</v>
      </c>
      <c r="C267" t="s">
        <v>495</v>
      </c>
      <c r="D267" t="s">
        <v>18</v>
      </c>
      <c r="E267">
        <f t="shared" si="4"/>
        <v>3</v>
      </c>
      <c r="F267">
        <v>1</v>
      </c>
      <c r="G267">
        <v>6</v>
      </c>
      <c r="H267">
        <v>2</v>
      </c>
      <c r="I267" t="s">
        <v>41</v>
      </c>
      <c r="K267" t="s">
        <v>20</v>
      </c>
      <c r="L267" t="s">
        <v>582</v>
      </c>
    </row>
    <row r="268" spans="1:14" x14ac:dyDescent="0.3">
      <c r="A268">
        <v>268</v>
      </c>
      <c r="B268" t="s">
        <v>427</v>
      </c>
      <c r="C268" t="s">
        <v>495</v>
      </c>
      <c r="D268" t="s">
        <v>32</v>
      </c>
      <c r="E268">
        <f t="shared" si="4"/>
        <v>3</v>
      </c>
      <c r="F268">
        <v>1</v>
      </c>
      <c r="G268">
        <v>9</v>
      </c>
      <c r="H268">
        <v>2</v>
      </c>
      <c r="I268" t="s">
        <v>41</v>
      </c>
      <c r="K268" t="s">
        <v>20</v>
      </c>
      <c r="L268" t="s">
        <v>535</v>
      </c>
    </row>
    <row r="269" spans="1:14" x14ac:dyDescent="0.3">
      <c r="A269">
        <v>269</v>
      </c>
      <c r="B269" t="s">
        <v>428</v>
      </c>
      <c r="C269" t="s">
        <v>23</v>
      </c>
      <c r="D269" t="s">
        <v>32</v>
      </c>
      <c r="E269">
        <f t="shared" si="4"/>
        <v>5</v>
      </c>
      <c r="F269">
        <v>6</v>
      </c>
      <c r="G269">
        <v>14</v>
      </c>
      <c r="H269">
        <v>2</v>
      </c>
      <c r="I269" t="s">
        <v>41</v>
      </c>
      <c r="K269" t="s">
        <v>20</v>
      </c>
      <c r="L269" t="s">
        <v>501</v>
      </c>
      <c r="M269" t="s">
        <v>692</v>
      </c>
      <c r="N269" t="s">
        <v>44</v>
      </c>
    </row>
    <row r="270" spans="1:14" x14ac:dyDescent="0.3">
      <c r="A270">
        <v>270</v>
      </c>
      <c r="B270" t="s">
        <v>282</v>
      </c>
      <c r="C270" t="s">
        <v>23</v>
      </c>
      <c r="D270" t="s">
        <v>32</v>
      </c>
      <c r="E270">
        <f t="shared" si="4"/>
        <v>5</v>
      </c>
      <c r="F270">
        <v>8</v>
      </c>
      <c r="G270">
        <v>24</v>
      </c>
      <c r="H270">
        <v>4</v>
      </c>
      <c r="I270" t="s">
        <v>26</v>
      </c>
      <c r="K270" t="s">
        <v>46</v>
      </c>
      <c r="L270" t="s">
        <v>499</v>
      </c>
      <c r="M270" t="s">
        <v>670</v>
      </c>
      <c r="N270" t="s">
        <v>567</v>
      </c>
    </row>
    <row r="271" spans="1:14" x14ac:dyDescent="0.3">
      <c r="A271">
        <v>271</v>
      </c>
      <c r="B271" t="s">
        <v>283</v>
      </c>
      <c r="C271" t="s">
        <v>17</v>
      </c>
      <c r="D271" t="s">
        <v>18</v>
      </c>
      <c r="E271">
        <f t="shared" si="4"/>
        <v>4</v>
      </c>
      <c r="F271">
        <v>3</v>
      </c>
      <c r="G271">
        <v>6</v>
      </c>
      <c r="H271">
        <v>1</v>
      </c>
      <c r="I271" t="s">
        <v>26</v>
      </c>
      <c r="J271" t="s">
        <v>27</v>
      </c>
      <c r="K271" t="s">
        <v>20</v>
      </c>
      <c r="L271" t="s">
        <v>28</v>
      </c>
      <c r="M271" t="s">
        <v>29</v>
      </c>
    </row>
    <row r="272" spans="1:14" x14ac:dyDescent="0.3">
      <c r="A272">
        <v>272</v>
      </c>
      <c r="B272" t="s">
        <v>429</v>
      </c>
      <c r="C272" t="s">
        <v>23</v>
      </c>
      <c r="D272" t="s">
        <v>25</v>
      </c>
      <c r="E272">
        <f t="shared" si="4"/>
        <v>5</v>
      </c>
      <c r="F272">
        <v>5</v>
      </c>
      <c r="G272">
        <v>19</v>
      </c>
      <c r="H272">
        <v>3</v>
      </c>
      <c r="I272" t="s">
        <v>41</v>
      </c>
      <c r="K272" t="s">
        <v>20</v>
      </c>
      <c r="L272" t="s">
        <v>653</v>
      </c>
      <c r="M272" t="s">
        <v>719</v>
      </c>
      <c r="N272" t="s">
        <v>660</v>
      </c>
    </row>
    <row r="273" spans="1:14" x14ac:dyDescent="0.3">
      <c r="A273">
        <v>273</v>
      </c>
      <c r="B273" t="s">
        <v>430</v>
      </c>
      <c r="C273" t="s">
        <v>495</v>
      </c>
      <c r="D273" t="s">
        <v>18</v>
      </c>
      <c r="E273">
        <f t="shared" si="4"/>
        <v>3</v>
      </c>
      <c r="F273">
        <v>2</v>
      </c>
      <c r="G273">
        <v>5</v>
      </c>
      <c r="H273">
        <v>1</v>
      </c>
      <c r="I273" t="s">
        <v>41</v>
      </c>
      <c r="K273" t="s">
        <v>20</v>
      </c>
      <c r="L273" t="s">
        <v>689</v>
      </c>
    </row>
    <row r="274" spans="1:14" x14ac:dyDescent="0.3">
      <c r="A274">
        <v>274</v>
      </c>
      <c r="B274" t="s">
        <v>431</v>
      </c>
      <c r="C274" t="s">
        <v>38</v>
      </c>
      <c r="D274" t="s">
        <v>25</v>
      </c>
      <c r="E274">
        <f t="shared" si="4"/>
        <v>6</v>
      </c>
      <c r="F274">
        <v>7</v>
      </c>
      <c r="G274">
        <v>26</v>
      </c>
      <c r="H274">
        <v>3</v>
      </c>
      <c r="I274" t="s">
        <v>41</v>
      </c>
      <c r="J274" t="s">
        <v>508</v>
      </c>
      <c r="K274" t="s">
        <v>46</v>
      </c>
      <c r="L274" t="s">
        <v>696</v>
      </c>
      <c r="M274" t="s">
        <v>675</v>
      </c>
      <c r="N274" t="s">
        <v>659</v>
      </c>
    </row>
    <row r="275" spans="1:14" x14ac:dyDescent="0.3">
      <c r="A275">
        <v>275</v>
      </c>
      <c r="B275" t="s">
        <v>432</v>
      </c>
      <c r="C275" t="s">
        <v>23</v>
      </c>
      <c r="D275" t="s">
        <v>25</v>
      </c>
      <c r="E275">
        <f t="shared" si="4"/>
        <v>5</v>
      </c>
      <c r="F275">
        <v>8</v>
      </c>
      <c r="G275">
        <v>24</v>
      </c>
      <c r="H275">
        <v>4</v>
      </c>
      <c r="I275" t="s">
        <v>41</v>
      </c>
      <c r="J275" t="s">
        <v>33</v>
      </c>
      <c r="K275" t="s">
        <v>20</v>
      </c>
      <c r="L275" t="s">
        <v>626</v>
      </c>
      <c r="M275" t="s">
        <v>503</v>
      </c>
      <c r="N275" t="s">
        <v>703</v>
      </c>
    </row>
    <row r="276" spans="1:14" x14ac:dyDescent="0.3">
      <c r="A276">
        <v>276</v>
      </c>
      <c r="B276" t="s">
        <v>433</v>
      </c>
      <c r="C276" t="s">
        <v>495</v>
      </c>
      <c r="D276" t="s">
        <v>32</v>
      </c>
      <c r="E276">
        <f t="shared" si="4"/>
        <v>3</v>
      </c>
      <c r="F276">
        <v>4</v>
      </c>
      <c r="G276">
        <v>15</v>
      </c>
      <c r="H276">
        <v>4</v>
      </c>
      <c r="I276" t="s">
        <v>41</v>
      </c>
      <c r="K276" t="s">
        <v>20</v>
      </c>
      <c r="L276" t="s">
        <v>501</v>
      </c>
    </row>
    <row r="277" spans="1:14" x14ac:dyDescent="0.3">
      <c r="A277">
        <v>277</v>
      </c>
      <c r="B277" t="s">
        <v>284</v>
      </c>
      <c r="C277" t="s">
        <v>17</v>
      </c>
      <c r="D277" t="s">
        <v>18</v>
      </c>
      <c r="E277">
        <f t="shared" si="4"/>
        <v>4</v>
      </c>
      <c r="F277">
        <v>4</v>
      </c>
      <c r="G277">
        <v>9</v>
      </c>
      <c r="H277">
        <v>3</v>
      </c>
      <c r="I277" t="s">
        <v>26</v>
      </c>
      <c r="J277" t="s">
        <v>33</v>
      </c>
      <c r="K277" t="s">
        <v>20</v>
      </c>
      <c r="L277" t="s">
        <v>625</v>
      </c>
      <c r="M277" t="s">
        <v>648</v>
      </c>
      <c r="N277" t="s">
        <v>34</v>
      </c>
    </row>
    <row r="278" spans="1:14" x14ac:dyDescent="0.3">
      <c r="A278">
        <v>278</v>
      </c>
      <c r="B278" t="s">
        <v>285</v>
      </c>
      <c r="C278" t="s">
        <v>17</v>
      </c>
      <c r="D278" t="s">
        <v>32</v>
      </c>
      <c r="E278">
        <f t="shared" si="4"/>
        <v>4</v>
      </c>
      <c r="F278">
        <v>5</v>
      </c>
      <c r="G278">
        <v>11</v>
      </c>
      <c r="H278">
        <v>3</v>
      </c>
      <c r="I278" t="s">
        <v>26</v>
      </c>
      <c r="J278" t="s">
        <v>33</v>
      </c>
      <c r="K278" t="s">
        <v>20</v>
      </c>
      <c r="L278" t="s">
        <v>625</v>
      </c>
      <c r="M278" t="s">
        <v>648</v>
      </c>
      <c r="N278" t="s">
        <v>660</v>
      </c>
    </row>
    <row r="279" spans="1:14" x14ac:dyDescent="0.3">
      <c r="A279">
        <v>279</v>
      </c>
      <c r="B279" t="s">
        <v>286</v>
      </c>
      <c r="C279" t="s">
        <v>17</v>
      </c>
      <c r="D279" t="s">
        <v>25</v>
      </c>
      <c r="E279">
        <f t="shared" si="4"/>
        <v>4</v>
      </c>
      <c r="F279">
        <v>5</v>
      </c>
      <c r="G279">
        <v>13</v>
      </c>
      <c r="H279">
        <v>3</v>
      </c>
      <c r="I279" t="s">
        <v>26</v>
      </c>
      <c r="J279" t="s">
        <v>33</v>
      </c>
      <c r="K279" t="s">
        <v>20</v>
      </c>
      <c r="L279" t="s">
        <v>625</v>
      </c>
      <c r="M279" t="s">
        <v>630</v>
      </c>
      <c r="N279" t="s">
        <v>646</v>
      </c>
    </row>
    <row r="280" spans="1:14" x14ac:dyDescent="0.3">
      <c r="A280">
        <v>280</v>
      </c>
      <c r="B280" t="s">
        <v>287</v>
      </c>
      <c r="C280" t="s">
        <v>23</v>
      </c>
      <c r="D280" t="s">
        <v>25</v>
      </c>
      <c r="E280">
        <f t="shared" si="4"/>
        <v>5</v>
      </c>
      <c r="F280">
        <v>6</v>
      </c>
      <c r="G280">
        <v>16</v>
      </c>
      <c r="H280">
        <v>2</v>
      </c>
      <c r="I280" t="s">
        <v>26</v>
      </c>
      <c r="J280" t="s">
        <v>507</v>
      </c>
      <c r="K280" t="s">
        <v>20</v>
      </c>
      <c r="L280" t="s">
        <v>625</v>
      </c>
      <c r="M280" t="s">
        <v>633</v>
      </c>
      <c r="N280" t="s">
        <v>627</v>
      </c>
    </row>
    <row r="281" spans="1:14" x14ac:dyDescent="0.3">
      <c r="A281">
        <v>281</v>
      </c>
      <c r="B281" t="s">
        <v>288</v>
      </c>
      <c r="C281" t="s">
        <v>38</v>
      </c>
      <c r="D281" t="s">
        <v>25</v>
      </c>
      <c r="E281">
        <f t="shared" si="4"/>
        <v>6</v>
      </c>
      <c r="F281">
        <v>7</v>
      </c>
      <c r="G281">
        <v>21</v>
      </c>
      <c r="H281">
        <v>3</v>
      </c>
      <c r="I281" t="s">
        <v>26</v>
      </c>
      <c r="J281" t="s">
        <v>27</v>
      </c>
      <c r="K281" t="s">
        <v>46</v>
      </c>
      <c r="L281" t="s">
        <v>632</v>
      </c>
      <c r="M281" t="s">
        <v>641</v>
      </c>
      <c r="N281" t="s">
        <v>597</v>
      </c>
    </row>
    <row r="282" spans="1:14" x14ac:dyDescent="0.3">
      <c r="A282">
        <v>282</v>
      </c>
      <c r="B282" t="s">
        <v>289</v>
      </c>
      <c r="C282" t="s">
        <v>23</v>
      </c>
      <c r="D282" t="s">
        <v>25</v>
      </c>
      <c r="E282">
        <f t="shared" si="4"/>
        <v>5</v>
      </c>
      <c r="F282">
        <v>4</v>
      </c>
      <c r="G282">
        <v>16</v>
      </c>
      <c r="H282">
        <v>2</v>
      </c>
      <c r="I282" t="s">
        <v>26</v>
      </c>
      <c r="J282" t="s">
        <v>508</v>
      </c>
      <c r="K282" t="s">
        <v>46</v>
      </c>
      <c r="L282" t="s">
        <v>639</v>
      </c>
      <c r="M282" t="s">
        <v>538</v>
      </c>
      <c r="N282" t="s">
        <v>44</v>
      </c>
    </row>
    <row r="283" spans="1:14" x14ac:dyDescent="0.3">
      <c r="A283">
        <v>283</v>
      </c>
      <c r="B283" t="s">
        <v>434</v>
      </c>
      <c r="C283" t="s">
        <v>23</v>
      </c>
      <c r="D283" t="s">
        <v>32</v>
      </c>
      <c r="E283">
        <f t="shared" si="4"/>
        <v>5</v>
      </c>
      <c r="F283">
        <v>5</v>
      </c>
      <c r="G283">
        <v>28</v>
      </c>
      <c r="H283">
        <v>4</v>
      </c>
      <c r="I283" t="s">
        <v>41</v>
      </c>
      <c r="K283" t="s">
        <v>20</v>
      </c>
      <c r="L283" t="s">
        <v>768</v>
      </c>
      <c r="M283" t="s">
        <v>705</v>
      </c>
      <c r="N283" t="s">
        <v>826</v>
      </c>
    </row>
    <row r="284" spans="1:14" x14ac:dyDescent="0.3">
      <c r="A284">
        <v>284</v>
      </c>
      <c r="B284" t="s">
        <v>290</v>
      </c>
      <c r="C284" t="s">
        <v>38</v>
      </c>
      <c r="D284" t="s">
        <v>32</v>
      </c>
      <c r="E284">
        <f t="shared" si="4"/>
        <v>6</v>
      </c>
      <c r="F284">
        <v>6</v>
      </c>
      <c r="G284">
        <v>18</v>
      </c>
      <c r="H284">
        <v>3</v>
      </c>
      <c r="I284" t="s">
        <v>26</v>
      </c>
      <c r="J284" t="s">
        <v>27</v>
      </c>
      <c r="K284" t="s">
        <v>46</v>
      </c>
      <c r="L284" t="s">
        <v>633</v>
      </c>
      <c r="M284" t="s">
        <v>641</v>
      </c>
      <c r="N284" t="s">
        <v>538</v>
      </c>
    </row>
    <row r="285" spans="1:14" x14ac:dyDescent="0.3">
      <c r="A285">
        <v>285</v>
      </c>
      <c r="B285" t="s">
        <v>132</v>
      </c>
      <c r="C285" t="s">
        <v>38</v>
      </c>
      <c r="D285" t="s">
        <v>25</v>
      </c>
      <c r="E285">
        <f t="shared" si="4"/>
        <v>6</v>
      </c>
      <c r="F285">
        <v>8</v>
      </c>
      <c r="G285">
        <v>22</v>
      </c>
      <c r="H285">
        <v>3</v>
      </c>
      <c r="I285" t="s">
        <v>19</v>
      </c>
      <c r="J285" t="s">
        <v>496</v>
      </c>
      <c r="K285" t="s">
        <v>46</v>
      </c>
      <c r="L285" t="s">
        <v>503</v>
      </c>
      <c r="M285" t="s">
        <v>595</v>
      </c>
      <c r="N285" t="s">
        <v>587</v>
      </c>
    </row>
    <row r="286" spans="1:14" x14ac:dyDescent="0.3">
      <c r="A286">
        <v>286</v>
      </c>
      <c r="B286" t="s">
        <v>133</v>
      </c>
      <c r="C286" t="s">
        <v>17</v>
      </c>
      <c r="D286" t="s">
        <v>18</v>
      </c>
      <c r="E286">
        <f t="shared" si="4"/>
        <v>4</v>
      </c>
      <c r="F286">
        <v>2</v>
      </c>
      <c r="G286">
        <v>7</v>
      </c>
      <c r="H286">
        <v>1</v>
      </c>
      <c r="I286" t="s">
        <v>19</v>
      </c>
      <c r="K286" t="s">
        <v>20</v>
      </c>
      <c r="L286" t="s">
        <v>518</v>
      </c>
      <c r="M286" t="s">
        <v>526</v>
      </c>
    </row>
    <row r="287" spans="1:14" x14ac:dyDescent="0.3">
      <c r="A287">
        <v>287</v>
      </c>
      <c r="B287" t="s">
        <v>291</v>
      </c>
      <c r="C287" t="s">
        <v>38</v>
      </c>
      <c r="D287" t="s">
        <v>18</v>
      </c>
      <c r="E287">
        <f t="shared" si="4"/>
        <v>6</v>
      </c>
      <c r="F287">
        <v>5</v>
      </c>
      <c r="G287">
        <v>17</v>
      </c>
      <c r="H287">
        <v>3</v>
      </c>
      <c r="I287" t="s">
        <v>26</v>
      </c>
      <c r="K287" t="s">
        <v>46</v>
      </c>
      <c r="L287" t="s">
        <v>499</v>
      </c>
      <c r="M287" t="s">
        <v>30</v>
      </c>
      <c r="N287" t="s">
        <v>44</v>
      </c>
    </row>
    <row r="288" spans="1:14" x14ac:dyDescent="0.3">
      <c r="A288">
        <v>288</v>
      </c>
      <c r="B288" t="s">
        <v>292</v>
      </c>
      <c r="C288" t="s">
        <v>38</v>
      </c>
      <c r="D288" t="s">
        <v>32</v>
      </c>
      <c r="E288">
        <f t="shared" si="4"/>
        <v>6</v>
      </c>
      <c r="F288">
        <v>6</v>
      </c>
      <c r="G288">
        <v>20</v>
      </c>
      <c r="H288">
        <v>3</v>
      </c>
      <c r="I288" t="s">
        <v>26</v>
      </c>
      <c r="K288" t="s">
        <v>46</v>
      </c>
      <c r="L288" t="s">
        <v>672</v>
      </c>
      <c r="M288" t="s">
        <v>36</v>
      </c>
      <c r="N288" t="s">
        <v>44</v>
      </c>
    </row>
    <row r="289" spans="1:14" x14ac:dyDescent="0.3">
      <c r="A289">
        <v>289</v>
      </c>
      <c r="B289" t="s">
        <v>293</v>
      </c>
      <c r="C289" t="s">
        <v>38</v>
      </c>
      <c r="D289" t="s">
        <v>25</v>
      </c>
      <c r="E289">
        <f t="shared" si="4"/>
        <v>6</v>
      </c>
      <c r="F289">
        <v>6</v>
      </c>
      <c r="G289">
        <v>23</v>
      </c>
      <c r="H289">
        <v>3</v>
      </c>
      <c r="I289" t="s">
        <v>26</v>
      </c>
      <c r="K289" t="s">
        <v>46</v>
      </c>
      <c r="L289" t="s">
        <v>532</v>
      </c>
      <c r="M289" t="s">
        <v>549</v>
      </c>
      <c r="N289" t="s">
        <v>641</v>
      </c>
    </row>
    <row r="290" spans="1:14" x14ac:dyDescent="0.3">
      <c r="A290">
        <v>290</v>
      </c>
      <c r="B290" t="s">
        <v>134</v>
      </c>
      <c r="C290" t="s">
        <v>23</v>
      </c>
      <c r="D290" t="s">
        <v>18</v>
      </c>
      <c r="E290">
        <f t="shared" si="4"/>
        <v>5</v>
      </c>
      <c r="F290">
        <v>4</v>
      </c>
      <c r="G290">
        <v>17</v>
      </c>
      <c r="H290">
        <v>3</v>
      </c>
      <c r="I290" t="s">
        <v>19</v>
      </c>
      <c r="J290" t="s">
        <v>496</v>
      </c>
      <c r="K290" t="s">
        <v>20</v>
      </c>
      <c r="L290" t="s">
        <v>498</v>
      </c>
      <c r="M290" t="s">
        <v>492</v>
      </c>
      <c r="N290" t="s">
        <v>783</v>
      </c>
    </row>
    <row r="291" spans="1:14" x14ac:dyDescent="0.3">
      <c r="A291">
        <v>291</v>
      </c>
      <c r="B291" t="s">
        <v>135</v>
      </c>
      <c r="C291" t="s">
        <v>495</v>
      </c>
      <c r="D291" t="s">
        <v>18</v>
      </c>
      <c r="E291">
        <f t="shared" si="4"/>
        <v>3</v>
      </c>
      <c r="F291">
        <v>1</v>
      </c>
      <c r="G291">
        <v>6</v>
      </c>
      <c r="H291">
        <v>0</v>
      </c>
      <c r="I291" t="s">
        <v>19</v>
      </c>
      <c r="K291" t="s">
        <v>20</v>
      </c>
    </row>
    <row r="292" spans="1:14" x14ac:dyDescent="0.3">
      <c r="A292">
        <v>292</v>
      </c>
      <c r="B292" t="s">
        <v>294</v>
      </c>
      <c r="C292" t="s">
        <v>495</v>
      </c>
      <c r="D292" t="s">
        <v>18</v>
      </c>
      <c r="E292">
        <f t="shared" si="4"/>
        <v>3</v>
      </c>
      <c r="F292">
        <v>3</v>
      </c>
      <c r="G292">
        <v>5</v>
      </c>
      <c r="H292">
        <v>2</v>
      </c>
      <c r="I292" t="s">
        <v>26</v>
      </c>
      <c r="K292" t="s">
        <v>20</v>
      </c>
      <c r="L292" t="s">
        <v>649</v>
      </c>
    </row>
    <row r="293" spans="1:14" x14ac:dyDescent="0.3">
      <c r="A293">
        <v>293</v>
      </c>
      <c r="B293" t="s">
        <v>136</v>
      </c>
      <c r="C293" t="s">
        <v>17</v>
      </c>
      <c r="D293" t="s">
        <v>32</v>
      </c>
      <c r="E293">
        <f t="shared" si="4"/>
        <v>4</v>
      </c>
      <c r="F293">
        <v>3</v>
      </c>
      <c r="G293">
        <v>8</v>
      </c>
      <c r="H293">
        <v>2</v>
      </c>
      <c r="I293" t="s">
        <v>19</v>
      </c>
      <c r="J293" t="s">
        <v>33</v>
      </c>
      <c r="K293" t="s">
        <v>46</v>
      </c>
      <c r="L293" t="s">
        <v>29</v>
      </c>
      <c r="M293" t="s">
        <v>505</v>
      </c>
    </row>
    <row r="294" spans="1:14" x14ac:dyDescent="0.3">
      <c r="A294">
        <v>294</v>
      </c>
      <c r="B294" t="s">
        <v>295</v>
      </c>
      <c r="C294" t="s">
        <v>23</v>
      </c>
      <c r="D294" t="s">
        <v>25</v>
      </c>
      <c r="E294">
        <f t="shared" si="4"/>
        <v>5</v>
      </c>
      <c r="F294">
        <v>4</v>
      </c>
      <c r="G294">
        <v>16</v>
      </c>
      <c r="H294">
        <v>1</v>
      </c>
      <c r="I294" t="s">
        <v>26</v>
      </c>
      <c r="K294" t="s">
        <v>20</v>
      </c>
      <c r="L294" t="s">
        <v>636</v>
      </c>
      <c r="M294" t="s">
        <v>648</v>
      </c>
      <c r="N294" t="s">
        <v>660</v>
      </c>
    </row>
    <row r="295" spans="1:14" x14ac:dyDescent="0.3">
      <c r="A295">
        <v>295</v>
      </c>
      <c r="B295" t="s">
        <v>137</v>
      </c>
      <c r="C295" t="s">
        <v>38</v>
      </c>
      <c r="D295" t="s">
        <v>32</v>
      </c>
      <c r="E295">
        <f t="shared" si="4"/>
        <v>6</v>
      </c>
      <c r="F295">
        <v>7</v>
      </c>
      <c r="G295">
        <v>22</v>
      </c>
      <c r="H295">
        <v>3</v>
      </c>
      <c r="I295" t="s">
        <v>19</v>
      </c>
      <c r="J295" t="s">
        <v>33</v>
      </c>
      <c r="K295" t="s">
        <v>46</v>
      </c>
      <c r="L295" t="s">
        <v>503</v>
      </c>
      <c r="M295" t="s">
        <v>581</v>
      </c>
      <c r="N295" t="s">
        <v>598</v>
      </c>
    </row>
    <row r="296" spans="1:14" x14ac:dyDescent="0.3">
      <c r="A296">
        <v>296</v>
      </c>
      <c r="B296" t="s">
        <v>138</v>
      </c>
      <c r="C296" t="s">
        <v>38</v>
      </c>
      <c r="D296" t="s">
        <v>25</v>
      </c>
      <c r="E296">
        <f t="shared" si="4"/>
        <v>6</v>
      </c>
      <c r="F296">
        <v>8</v>
      </c>
      <c r="G296">
        <v>25</v>
      </c>
      <c r="H296">
        <v>3</v>
      </c>
      <c r="I296" t="s">
        <v>19</v>
      </c>
      <c r="J296" t="s">
        <v>33</v>
      </c>
      <c r="K296" t="s">
        <v>46</v>
      </c>
      <c r="L296" t="s">
        <v>536</v>
      </c>
      <c r="M296" t="s">
        <v>599</v>
      </c>
      <c r="N296" t="s">
        <v>600</v>
      </c>
    </row>
    <row r="297" spans="1:14" x14ac:dyDescent="0.3">
      <c r="A297">
        <v>297</v>
      </c>
      <c r="B297" t="s">
        <v>139</v>
      </c>
      <c r="C297" t="s">
        <v>38</v>
      </c>
      <c r="D297" t="s">
        <v>18</v>
      </c>
      <c r="E297">
        <f t="shared" si="4"/>
        <v>6</v>
      </c>
      <c r="F297">
        <v>6</v>
      </c>
      <c r="G297">
        <v>17</v>
      </c>
      <c r="H297">
        <v>3</v>
      </c>
      <c r="I297" t="s">
        <v>19</v>
      </c>
      <c r="J297" t="s">
        <v>33</v>
      </c>
      <c r="K297" t="s">
        <v>46</v>
      </c>
      <c r="L297" t="s">
        <v>498</v>
      </c>
      <c r="M297" t="s">
        <v>581</v>
      </c>
      <c r="N297" t="s">
        <v>774</v>
      </c>
    </row>
    <row r="298" spans="1:14" x14ac:dyDescent="0.3">
      <c r="A298">
        <v>298</v>
      </c>
      <c r="B298" t="s">
        <v>296</v>
      </c>
      <c r="C298" t="s">
        <v>23</v>
      </c>
      <c r="D298" t="s">
        <v>18</v>
      </c>
      <c r="E298">
        <f t="shared" si="4"/>
        <v>5</v>
      </c>
      <c r="F298">
        <v>4</v>
      </c>
      <c r="G298">
        <v>11</v>
      </c>
      <c r="H298">
        <v>2</v>
      </c>
      <c r="I298" t="s">
        <v>26</v>
      </c>
      <c r="J298" t="s">
        <v>507</v>
      </c>
      <c r="K298" t="s">
        <v>20</v>
      </c>
      <c r="L298" t="s">
        <v>633</v>
      </c>
      <c r="M298" t="s">
        <v>648</v>
      </c>
    </row>
    <row r="299" spans="1:14" x14ac:dyDescent="0.3">
      <c r="A299">
        <v>299</v>
      </c>
      <c r="B299" t="s">
        <v>140</v>
      </c>
      <c r="C299" t="s">
        <v>23</v>
      </c>
      <c r="D299" t="s">
        <v>18</v>
      </c>
      <c r="E299">
        <f t="shared" si="4"/>
        <v>5</v>
      </c>
      <c r="F299">
        <v>5</v>
      </c>
      <c r="G299">
        <v>16</v>
      </c>
      <c r="H299">
        <v>4</v>
      </c>
      <c r="I299" t="s">
        <v>19</v>
      </c>
      <c r="J299" t="s">
        <v>507</v>
      </c>
      <c r="K299" t="s">
        <v>46</v>
      </c>
      <c r="L299" t="s">
        <v>498</v>
      </c>
      <c r="M299" t="s">
        <v>601</v>
      </c>
      <c r="N299" t="s">
        <v>602</v>
      </c>
    </row>
    <row r="300" spans="1:14" x14ac:dyDescent="0.3">
      <c r="A300">
        <v>300</v>
      </c>
      <c r="B300" t="s">
        <v>141</v>
      </c>
      <c r="C300" t="s">
        <v>23</v>
      </c>
      <c r="D300" t="s">
        <v>25</v>
      </c>
      <c r="E300">
        <f t="shared" si="4"/>
        <v>5</v>
      </c>
      <c r="F300">
        <v>6</v>
      </c>
      <c r="G300">
        <v>23</v>
      </c>
      <c r="H300">
        <v>4</v>
      </c>
      <c r="I300" t="s">
        <v>19</v>
      </c>
      <c r="J300" t="s">
        <v>507</v>
      </c>
      <c r="K300" t="s">
        <v>46</v>
      </c>
      <c r="L300" t="s">
        <v>503</v>
      </c>
      <c r="M300" t="s">
        <v>603</v>
      </c>
      <c r="N300" t="s">
        <v>604</v>
      </c>
    </row>
    <row r="301" spans="1:14" x14ac:dyDescent="0.3">
      <c r="A301">
        <v>301</v>
      </c>
      <c r="B301" t="s">
        <v>142</v>
      </c>
      <c r="C301" t="s">
        <v>23</v>
      </c>
      <c r="D301" t="s">
        <v>32</v>
      </c>
      <c r="E301">
        <f t="shared" si="4"/>
        <v>5</v>
      </c>
      <c r="F301">
        <v>6</v>
      </c>
      <c r="G301">
        <v>19</v>
      </c>
      <c r="H301">
        <v>4</v>
      </c>
      <c r="I301" t="s">
        <v>19</v>
      </c>
      <c r="J301" t="s">
        <v>507</v>
      </c>
      <c r="K301" t="s">
        <v>46</v>
      </c>
      <c r="L301" t="s">
        <v>503</v>
      </c>
      <c r="M301" t="s">
        <v>601</v>
      </c>
      <c r="N301" t="s">
        <v>605</v>
      </c>
    </row>
    <row r="302" spans="1:14" x14ac:dyDescent="0.3">
      <c r="A302">
        <v>302</v>
      </c>
      <c r="B302" t="s">
        <v>435</v>
      </c>
      <c r="C302" t="s">
        <v>23</v>
      </c>
      <c r="D302" t="s">
        <v>25</v>
      </c>
      <c r="E302">
        <f t="shared" si="4"/>
        <v>5</v>
      </c>
      <c r="F302">
        <v>3</v>
      </c>
      <c r="G302">
        <v>16</v>
      </c>
      <c r="H302">
        <v>1</v>
      </c>
      <c r="I302" t="s">
        <v>41</v>
      </c>
      <c r="J302" t="s">
        <v>507</v>
      </c>
      <c r="K302" t="s">
        <v>46</v>
      </c>
      <c r="L302" t="s">
        <v>753</v>
      </c>
      <c r="M302" t="s">
        <v>645</v>
      </c>
      <c r="N302" t="s">
        <v>754</v>
      </c>
    </row>
    <row r="303" spans="1:14" x14ac:dyDescent="0.3">
      <c r="A303">
        <v>303</v>
      </c>
      <c r="B303" t="s">
        <v>297</v>
      </c>
      <c r="C303" t="s">
        <v>23</v>
      </c>
      <c r="D303" t="s">
        <v>32</v>
      </c>
      <c r="E303">
        <f t="shared" si="4"/>
        <v>5</v>
      </c>
      <c r="F303">
        <v>3</v>
      </c>
      <c r="G303">
        <v>13</v>
      </c>
      <c r="H303">
        <v>1</v>
      </c>
      <c r="I303" t="s">
        <v>26</v>
      </c>
      <c r="K303" t="s">
        <v>20</v>
      </c>
      <c r="L303" t="s">
        <v>636</v>
      </c>
      <c r="M303" t="s">
        <v>648</v>
      </c>
      <c r="N303" t="s">
        <v>35</v>
      </c>
    </row>
    <row r="304" spans="1:14" x14ac:dyDescent="0.3">
      <c r="A304">
        <v>304</v>
      </c>
      <c r="B304" t="s">
        <v>143</v>
      </c>
      <c r="C304" t="s">
        <v>495</v>
      </c>
      <c r="D304" t="s">
        <v>32</v>
      </c>
      <c r="E304">
        <f t="shared" si="4"/>
        <v>3</v>
      </c>
      <c r="F304">
        <v>3</v>
      </c>
      <c r="G304">
        <v>8</v>
      </c>
      <c r="H304">
        <v>2</v>
      </c>
      <c r="I304" t="s">
        <v>19</v>
      </c>
      <c r="K304" t="s">
        <v>20</v>
      </c>
      <c r="L304" t="s">
        <v>524</v>
      </c>
    </row>
    <row r="305" spans="1:14" x14ac:dyDescent="0.3">
      <c r="A305">
        <v>305</v>
      </c>
      <c r="B305" t="s">
        <v>436</v>
      </c>
      <c r="C305" t="s">
        <v>38</v>
      </c>
      <c r="D305" t="s">
        <v>25</v>
      </c>
      <c r="E305">
        <f t="shared" si="4"/>
        <v>6</v>
      </c>
      <c r="F305">
        <v>6</v>
      </c>
      <c r="G305">
        <v>19</v>
      </c>
      <c r="H305">
        <v>2</v>
      </c>
      <c r="I305" t="s">
        <v>41</v>
      </c>
      <c r="K305" t="s">
        <v>46</v>
      </c>
      <c r="L305" t="s">
        <v>626</v>
      </c>
      <c r="M305" t="s">
        <v>632</v>
      </c>
      <c r="N305" t="s">
        <v>658</v>
      </c>
    </row>
    <row r="306" spans="1:14" x14ac:dyDescent="0.3">
      <c r="A306">
        <v>306</v>
      </c>
      <c r="B306" t="s">
        <v>144</v>
      </c>
      <c r="C306" t="s">
        <v>38</v>
      </c>
      <c r="D306" t="s">
        <v>18</v>
      </c>
      <c r="E306">
        <f t="shared" si="4"/>
        <v>6</v>
      </c>
      <c r="F306">
        <v>4</v>
      </c>
      <c r="G306">
        <v>12</v>
      </c>
      <c r="H306">
        <v>2</v>
      </c>
      <c r="I306" t="s">
        <v>19</v>
      </c>
      <c r="J306" t="s">
        <v>33</v>
      </c>
      <c r="K306" t="s">
        <v>46</v>
      </c>
      <c r="L306" t="s">
        <v>551</v>
      </c>
      <c r="M306" t="s">
        <v>552</v>
      </c>
      <c r="N306" t="s">
        <v>30</v>
      </c>
    </row>
    <row r="307" spans="1:14" x14ac:dyDescent="0.3">
      <c r="A307">
        <v>307</v>
      </c>
      <c r="B307" t="s">
        <v>145</v>
      </c>
      <c r="C307" t="s">
        <v>23</v>
      </c>
      <c r="D307" t="s">
        <v>25</v>
      </c>
      <c r="E307">
        <f t="shared" si="4"/>
        <v>5</v>
      </c>
      <c r="F307">
        <v>6</v>
      </c>
      <c r="G307">
        <v>24</v>
      </c>
      <c r="H307">
        <v>3</v>
      </c>
      <c r="I307" t="s">
        <v>19</v>
      </c>
      <c r="J307" t="s">
        <v>496</v>
      </c>
      <c r="K307" t="s">
        <v>20</v>
      </c>
      <c r="L307" t="s">
        <v>503</v>
      </c>
      <c r="M307" t="s">
        <v>519</v>
      </c>
      <c r="N307" t="s">
        <v>557</v>
      </c>
    </row>
    <row r="308" spans="1:14" x14ac:dyDescent="0.3">
      <c r="A308">
        <v>308</v>
      </c>
      <c r="B308" t="s">
        <v>437</v>
      </c>
      <c r="C308" t="s">
        <v>17</v>
      </c>
      <c r="D308" t="s">
        <v>18</v>
      </c>
      <c r="E308">
        <f t="shared" si="4"/>
        <v>4</v>
      </c>
      <c r="F308">
        <v>3</v>
      </c>
      <c r="G308">
        <v>6</v>
      </c>
      <c r="H308">
        <v>1</v>
      </c>
      <c r="I308" t="s">
        <v>41</v>
      </c>
      <c r="K308" t="s">
        <v>20</v>
      </c>
      <c r="L308" t="s">
        <v>731</v>
      </c>
      <c r="M308" t="s">
        <v>43</v>
      </c>
    </row>
    <row r="309" spans="1:14" x14ac:dyDescent="0.3">
      <c r="A309">
        <v>309</v>
      </c>
      <c r="B309" t="s">
        <v>298</v>
      </c>
      <c r="C309" t="s">
        <v>38</v>
      </c>
      <c r="D309" t="s">
        <v>25</v>
      </c>
      <c r="E309">
        <f t="shared" si="4"/>
        <v>6</v>
      </c>
      <c r="F309">
        <v>6</v>
      </c>
      <c r="G309">
        <v>24</v>
      </c>
      <c r="H309">
        <v>3</v>
      </c>
      <c r="I309" t="s">
        <v>26</v>
      </c>
      <c r="J309" t="s">
        <v>508</v>
      </c>
      <c r="K309" t="s">
        <v>46</v>
      </c>
      <c r="L309" t="s">
        <v>657</v>
      </c>
      <c r="M309" t="s">
        <v>658</v>
      </c>
      <c r="N309" t="s">
        <v>659</v>
      </c>
    </row>
    <row r="310" spans="1:14" x14ac:dyDescent="0.3">
      <c r="A310">
        <v>310</v>
      </c>
      <c r="B310" t="s">
        <v>299</v>
      </c>
      <c r="C310" t="s">
        <v>17</v>
      </c>
      <c r="D310" t="s">
        <v>32</v>
      </c>
      <c r="E310">
        <f t="shared" si="4"/>
        <v>4</v>
      </c>
      <c r="F310">
        <v>3</v>
      </c>
      <c r="G310">
        <v>9</v>
      </c>
      <c r="H310">
        <v>1</v>
      </c>
      <c r="I310" t="s">
        <v>26</v>
      </c>
      <c r="J310" t="s">
        <v>27</v>
      </c>
      <c r="K310" t="s">
        <v>20</v>
      </c>
      <c r="L310" t="s">
        <v>647</v>
      </c>
      <c r="M310" t="s">
        <v>504</v>
      </c>
    </row>
    <row r="311" spans="1:14" x14ac:dyDescent="0.3">
      <c r="A311">
        <v>311</v>
      </c>
      <c r="B311" t="s">
        <v>146</v>
      </c>
      <c r="C311" t="s">
        <v>38</v>
      </c>
      <c r="D311" t="s">
        <v>32</v>
      </c>
      <c r="E311">
        <f t="shared" si="4"/>
        <v>6</v>
      </c>
      <c r="F311">
        <v>4</v>
      </c>
      <c r="G311">
        <v>11</v>
      </c>
      <c r="H311">
        <v>1</v>
      </c>
      <c r="I311" t="s">
        <v>19</v>
      </c>
      <c r="J311" t="s">
        <v>496</v>
      </c>
      <c r="K311" t="s">
        <v>20</v>
      </c>
      <c r="L311" t="s">
        <v>523</v>
      </c>
      <c r="M311" t="s">
        <v>39</v>
      </c>
      <c r="N311" t="s">
        <v>531</v>
      </c>
    </row>
    <row r="312" spans="1:14" x14ac:dyDescent="0.3">
      <c r="A312">
        <v>312</v>
      </c>
      <c r="B312" t="s">
        <v>438</v>
      </c>
      <c r="C312" t="s">
        <v>38</v>
      </c>
      <c r="D312" t="s">
        <v>18</v>
      </c>
      <c r="E312">
        <f t="shared" si="4"/>
        <v>6</v>
      </c>
      <c r="F312">
        <v>4</v>
      </c>
      <c r="G312">
        <v>9</v>
      </c>
      <c r="H312">
        <v>1</v>
      </c>
      <c r="I312" t="s">
        <v>41</v>
      </c>
      <c r="K312" t="s">
        <v>46</v>
      </c>
      <c r="L312" t="s">
        <v>498</v>
      </c>
      <c r="M312" t="s">
        <v>561</v>
      </c>
      <c r="N312" t="s">
        <v>43</v>
      </c>
    </row>
    <row r="313" spans="1:14" x14ac:dyDescent="0.3">
      <c r="A313">
        <v>313</v>
      </c>
      <c r="B313" t="s">
        <v>439</v>
      </c>
      <c r="C313" t="s">
        <v>38</v>
      </c>
      <c r="D313" t="s">
        <v>32</v>
      </c>
      <c r="E313">
        <f t="shared" si="4"/>
        <v>6</v>
      </c>
      <c r="F313">
        <v>5</v>
      </c>
      <c r="G313">
        <v>12</v>
      </c>
      <c r="H313">
        <v>1</v>
      </c>
      <c r="I313" t="s">
        <v>41</v>
      </c>
      <c r="K313" t="s">
        <v>46</v>
      </c>
      <c r="L313" t="s">
        <v>498</v>
      </c>
      <c r="M313" t="s">
        <v>561</v>
      </c>
      <c r="N313" t="s">
        <v>641</v>
      </c>
    </row>
    <row r="314" spans="1:14" x14ac:dyDescent="0.3">
      <c r="A314">
        <v>314</v>
      </c>
      <c r="B314" t="s">
        <v>440</v>
      </c>
      <c r="C314" t="s">
        <v>38</v>
      </c>
      <c r="D314" t="s">
        <v>25</v>
      </c>
      <c r="E314">
        <f t="shared" si="4"/>
        <v>6</v>
      </c>
      <c r="F314">
        <v>6</v>
      </c>
      <c r="G314">
        <v>14</v>
      </c>
      <c r="H314">
        <v>1</v>
      </c>
      <c r="I314" t="s">
        <v>41</v>
      </c>
      <c r="K314" t="s">
        <v>46</v>
      </c>
      <c r="L314" t="s">
        <v>503</v>
      </c>
      <c r="M314" t="s">
        <v>559</v>
      </c>
      <c r="N314" t="s">
        <v>651</v>
      </c>
    </row>
    <row r="315" spans="1:14" x14ac:dyDescent="0.3">
      <c r="A315">
        <v>315</v>
      </c>
      <c r="B315" t="s">
        <v>441</v>
      </c>
      <c r="C315" t="s">
        <v>38</v>
      </c>
      <c r="D315" t="s">
        <v>18</v>
      </c>
      <c r="E315">
        <f t="shared" si="4"/>
        <v>6</v>
      </c>
      <c r="F315">
        <v>4</v>
      </c>
      <c r="G315">
        <v>15</v>
      </c>
      <c r="H315">
        <v>2</v>
      </c>
      <c r="I315" t="s">
        <v>41</v>
      </c>
      <c r="K315" t="s">
        <v>20</v>
      </c>
      <c r="L315" t="s">
        <v>686</v>
      </c>
      <c r="M315" t="s">
        <v>691</v>
      </c>
    </row>
    <row r="316" spans="1:14" x14ac:dyDescent="0.3">
      <c r="A316">
        <v>316</v>
      </c>
      <c r="B316" t="s">
        <v>902</v>
      </c>
      <c r="C316" t="s">
        <v>23</v>
      </c>
      <c r="D316" t="s">
        <v>25</v>
      </c>
      <c r="E316">
        <f t="shared" si="4"/>
        <v>5</v>
      </c>
      <c r="F316">
        <v>2</v>
      </c>
      <c r="G316">
        <v>15</v>
      </c>
      <c r="H316">
        <v>1</v>
      </c>
      <c r="I316" t="s">
        <v>19</v>
      </c>
      <c r="J316" t="s">
        <v>507</v>
      </c>
      <c r="K316" t="s">
        <v>20</v>
      </c>
      <c r="L316" t="s">
        <v>593</v>
      </c>
      <c r="M316" t="s">
        <v>588</v>
      </c>
    </row>
    <row r="317" spans="1:14" x14ac:dyDescent="0.3">
      <c r="A317">
        <v>317</v>
      </c>
      <c r="B317" t="s">
        <v>300</v>
      </c>
      <c r="C317" t="s">
        <v>495</v>
      </c>
      <c r="D317" t="s">
        <v>25</v>
      </c>
      <c r="E317">
        <f t="shared" si="4"/>
        <v>3</v>
      </c>
      <c r="F317">
        <v>4</v>
      </c>
      <c r="G317">
        <v>14</v>
      </c>
      <c r="H317">
        <v>3</v>
      </c>
      <c r="I317" t="s">
        <v>26</v>
      </c>
      <c r="J317" t="s">
        <v>27</v>
      </c>
      <c r="K317" t="s">
        <v>20</v>
      </c>
      <c r="L317" t="s">
        <v>497</v>
      </c>
    </row>
    <row r="318" spans="1:14" x14ac:dyDescent="0.3">
      <c r="A318">
        <v>318</v>
      </c>
      <c r="B318" t="s">
        <v>442</v>
      </c>
      <c r="C318" t="s">
        <v>38</v>
      </c>
      <c r="D318" t="s">
        <v>18</v>
      </c>
      <c r="E318">
        <f t="shared" si="4"/>
        <v>6</v>
      </c>
      <c r="F318">
        <v>5</v>
      </c>
      <c r="G318">
        <v>19</v>
      </c>
      <c r="H318">
        <v>3</v>
      </c>
      <c r="I318" t="s">
        <v>41</v>
      </c>
      <c r="J318" t="s">
        <v>508</v>
      </c>
      <c r="K318" t="s">
        <v>46</v>
      </c>
      <c r="L318" t="s">
        <v>695</v>
      </c>
      <c r="M318" t="s">
        <v>639</v>
      </c>
      <c r="N318" t="s">
        <v>35</v>
      </c>
    </row>
    <row r="319" spans="1:14" x14ac:dyDescent="0.3">
      <c r="A319">
        <v>319</v>
      </c>
      <c r="B319" t="s">
        <v>443</v>
      </c>
      <c r="C319" t="s">
        <v>23</v>
      </c>
      <c r="D319" t="s">
        <v>18</v>
      </c>
      <c r="E319">
        <f t="shared" si="4"/>
        <v>5</v>
      </c>
      <c r="F319">
        <v>7</v>
      </c>
      <c r="G319">
        <v>15</v>
      </c>
      <c r="H319">
        <v>4</v>
      </c>
      <c r="I319" t="s">
        <v>41</v>
      </c>
      <c r="J319" t="s">
        <v>33</v>
      </c>
      <c r="K319" t="s">
        <v>20</v>
      </c>
      <c r="L319" t="s">
        <v>625</v>
      </c>
      <c r="M319" t="s">
        <v>498</v>
      </c>
      <c r="N319" t="s">
        <v>767</v>
      </c>
    </row>
    <row r="320" spans="1:14" x14ac:dyDescent="0.3">
      <c r="A320">
        <v>320</v>
      </c>
      <c r="B320" t="s">
        <v>147</v>
      </c>
      <c r="C320" t="s">
        <v>38</v>
      </c>
      <c r="D320" t="s">
        <v>18</v>
      </c>
      <c r="E320">
        <f t="shared" si="4"/>
        <v>6</v>
      </c>
      <c r="F320">
        <v>5</v>
      </c>
      <c r="G320">
        <v>16</v>
      </c>
      <c r="H320">
        <v>3</v>
      </c>
      <c r="I320" t="s">
        <v>19</v>
      </c>
      <c r="K320" t="s">
        <v>46</v>
      </c>
      <c r="L320" t="s">
        <v>498</v>
      </c>
      <c r="M320" t="s">
        <v>497</v>
      </c>
      <c r="N320" t="s">
        <v>563</v>
      </c>
    </row>
    <row r="321" spans="1:14" x14ac:dyDescent="0.3">
      <c r="A321">
        <v>321</v>
      </c>
      <c r="B321" t="s">
        <v>444</v>
      </c>
      <c r="C321" t="s">
        <v>17</v>
      </c>
      <c r="D321" t="s">
        <v>18</v>
      </c>
      <c r="E321">
        <f t="shared" si="4"/>
        <v>4</v>
      </c>
      <c r="F321">
        <v>4</v>
      </c>
      <c r="G321">
        <v>9</v>
      </c>
      <c r="H321">
        <v>3</v>
      </c>
      <c r="I321" t="s">
        <v>41</v>
      </c>
      <c r="K321" t="s">
        <v>20</v>
      </c>
      <c r="L321" t="s">
        <v>44</v>
      </c>
      <c r="M321" t="s">
        <v>589</v>
      </c>
    </row>
    <row r="322" spans="1:14" x14ac:dyDescent="0.3">
      <c r="A322">
        <v>322</v>
      </c>
      <c r="B322" t="s">
        <v>445</v>
      </c>
      <c r="C322" t="s">
        <v>17</v>
      </c>
      <c r="D322" t="s">
        <v>25</v>
      </c>
      <c r="E322">
        <f t="shared" ref="E322:E385" si="5">IF(LEFT(C322)="C",3,IF(LEFT(C322)="R",4,IF(LEFT(C322)="E",5,IF(LEFT(C322)="L",6,0))))</f>
        <v>4</v>
      </c>
      <c r="F322">
        <v>6</v>
      </c>
      <c r="G322">
        <v>12</v>
      </c>
      <c r="H322">
        <v>3</v>
      </c>
      <c r="I322" t="s">
        <v>41</v>
      </c>
      <c r="K322" t="s">
        <v>20</v>
      </c>
      <c r="L322" t="s">
        <v>625</v>
      </c>
      <c r="M322" t="s">
        <v>641</v>
      </c>
      <c r="N322" t="s">
        <v>588</v>
      </c>
    </row>
    <row r="323" spans="1:14" x14ac:dyDescent="0.3">
      <c r="A323">
        <v>323</v>
      </c>
      <c r="B323" t="s">
        <v>446</v>
      </c>
      <c r="C323" t="s">
        <v>17</v>
      </c>
      <c r="D323" t="s">
        <v>32</v>
      </c>
      <c r="E323">
        <f t="shared" si="5"/>
        <v>4</v>
      </c>
      <c r="F323">
        <v>5</v>
      </c>
      <c r="G323">
        <v>11</v>
      </c>
      <c r="H323">
        <v>3</v>
      </c>
      <c r="I323" t="s">
        <v>41</v>
      </c>
      <c r="K323" t="s">
        <v>20</v>
      </c>
      <c r="L323" t="s">
        <v>44</v>
      </c>
      <c r="M323" t="s">
        <v>588</v>
      </c>
    </row>
    <row r="324" spans="1:14" x14ac:dyDescent="0.3">
      <c r="A324">
        <v>324</v>
      </c>
      <c r="B324" t="s">
        <v>301</v>
      </c>
      <c r="C324" t="s">
        <v>38</v>
      </c>
      <c r="D324" t="s">
        <v>32</v>
      </c>
      <c r="E324">
        <f t="shared" si="5"/>
        <v>6</v>
      </c>
      <c r="F324">
        <v>7</v>
      </c>
      <c r="G324">
        <v>15</v>
      </c>
      <c r="H324">
        <v>2</v>
      </c>
      <c r="I324" t="s">
        <v>26</v>
      </c>
      <c r="J324" t="s">
        <v>33</v>
      </c>
      <c r="K324" t="s">
        <v>46</v>
      </c>
      <c r="L324" t="s">
        <v>635</v>
      </c>
      <c r="M324" t="s">
        <v>674</v>
      </c>
      <c r="N324" t="s">
        <v>35</v>
      </c>
    </row>
    <row r="325" spans="1:14" x14ac:dyDescent="0.3">
      <c r="A325">
        <v>325</v>
      </c>
      <c r="B325" t="s">
        <v>302</v>
      </c>
      <c r="C325" t="s">
        <v>38</v>
      </c>
      <c r="D325" t="s">
        <v>18</v>
      </c>
      <c r="E325">
        <f t="shared" si="5"/>
        <v>6</v>
      </c>
      <c r="F325">
        <v>5</v>
      </c>
      <c r="G325">
        <v>12</v>
      </c>
      <c r="H325">
        <v>2</v>
      </c>
      <c r="I325" t="s">
        <v>26</v>
      </c>
      <c r="J325" t="s">
        <v>33</v>
      </c>
      <c r="K325" t="s">
        <v>46</v>
      </c>
      <c r="L325" t="s">
        <v>673</v>
      </c>
      <c r="M325" t="s">
        <v>674</v>
      </c>
      <c r="N325" t="s">
        <v>34</v>
      </c>
    </row>
    <row r="326" spans="1:14" x14ac:dyDescent="0.3">
      <c r="A326">
        <v>326</v>
      </c>
      <c r="B326" t="s">
        <v>303</v>
      </c>
      <c r="C326" t="s">
        <v>38</v>
      </c>
      <c r="D326" t="s">
        <v>25</v>
      </c>
      <c r="E326">
        <f t="shared" si="5"/>
        <v>6</v>
      </c>
      <c r="F326">
        <v>7</v>
      </c>
      <c r="G326">
        <v>18</v>
      </c>
      <c r="H326">
        <v>2</v>
      </c>
      <c r="I326" t="s">
        <v>26</v>
      </c>
      <c r="J326" t="s">
        <v>33</v>
      </c>
      <c r="K326" t="s">
        <v>46</v>
      </c>
      <c r="L326" t="s">
        <v>634</v>
      </c>
      <c r="M326" t="s">
        <v>669</v>
      </c>
      <c r="N326" t="s">
        <v>660</v>
      </c>
    </row>
    <row r="327" spans="1:14" x14ac:dyDescent="0.3">
      <c r="A327">
        <v>327</v>
      </c>
      <c r="B327" t="s">
        <v>447</v>
      </c>
      <c r="C327" t="s">
        <v>23</v>
      </c>
      <c r="D327" t="s">
        <v>18</v>
      </c>
      <c r="E327">
        <f t="shared" si="5"/>
        <v>5</v>
      </c>
      <c r="F327">
        <v>2</v>
      </c>
      <c r="G327">
        <v>15</v>
      </c>
      <c r="H327">
        <v>3</v>
      </c>
      <c r="I327" t="s">
        <v>41</v>
      </c>
      <c r="J327" t="s">
        <v>507</v>
      </c>
      <c r="K327" t="s">
        <v>20</v>
      </c>
      <c r="L327" t="s">
        <v>626</v>
      </c>
      <c r="M327" t="s">
        <v>756</v>
      </c>
      <c r="N327" t="s">
        <v>647</v>
      </c>
    </row>
    <row r="328" spans="1:14" x14ac:dyDescent="0.3">
      <c r="A328">
        <v>328</v>
      </c>
      <c r="B328" t="s">
        <v>448</v>
      </c>
      <c r="C328" t="s">
        <v>23</v>
      </c>
      <c r="D328" t="s">
        <v>25</v>
      </c>
      <c r="E328">
        <f t="shared" si="5"/>
        <v>5</v>
      </c>
      <c r="F328">
        <v>5</v>
      </c>
      <c r="G328">
        <v>15</v>
      </c>
      <c r="H328">
        <v>1</v>
      </c>
      <c r="I328" t="s">
        <v>41</v>
      </c>
      <c r="K328" t="s">
        <v>46</v>
      </c>
      <c r="L328" t="s">
        <v>626</v>
      </c>
      <c r="M328" t="s">
        <v>766</v>
      </c>
      <c r="N328" t="s">
        <v>588</v>
      </c>
    </row>
    <row r="329" spans="1:14" x14ac:dyDescent="0.3">
      <c r="A329">
        <v>329</v>
      </c>
      <c r="B329" t="s">
        <v>148</v>
      </c>
      <c r="C329" t="s">
        <v>23</v>
      </c>
      <c r="D329" t="s">
        <v>18</v>
      </c>
      <c r="E329">
        <f t="shared" si="5"/>
        <v>5</v>
      </c>
      <c r="F329">
        <v>2</v>
      </c>
      <c r="G329">
        <v>8</v>
      </c>
      <c r="H329">
        <v>1</v>
      </c>
      <c r="I329" t="s">
        <v>19</v>
      </c>
      <c r="J329" t="s">
        <v>508</v>
      </c>
      <c r="K329" t="s">
        <v>46</v>
      </c>
      <c r="L329" t="s">
        <v>544</v>
      </c>
      <c r="M329" t="s">
        <v>545</v>
      </c>
    </row>
    <row r="330" spans="1:14" x14ac:dyDescent="0.3">
      <c r="A330">
        <v>330</v>
      </c>
      <c r="B330" t="s">
        <v>304</v>
      </c>
      <c r="C330" t="s">
        <v>38</v>
      </c>
      <c r="D330" t="s">
        <v>25</v>
      </c>
      <c r="E330">
        <f t="shared" si="5"/>
        <v>6</v>
      </c>
      <c r="F330">
        <v>7</v>
      </c>
      <c r="G330">
        <v>18</v>
      </c>
      <c r="H330">
        <v>2</v>
      </c>
      <c r="I330" t="s">
        <v>26</v>
      </c>
      <c r="K330" t="s">
        <v>20</v>
      </c>
      <c r="L330" t="s">
        <v>555</v>
      </c>
      <c r="M330" t="s">
        <v>538</v>
      </c>
      <c r="N330" t="s">
        <v>646</v>
      </c>
    </row>
    <row r="331" spans="1:14" x14ac:dyDescent="0.3">
      <c r="A331">
        <v>331</v>
      </c>
      <c r="B331" t="s">
        <v>449</v>
      </c>
      <c r="C331" t="s">
        <v>23</v>
      </c>
      <c r="D331" t="s">
        <v>18</v>
      </c>
      <c r="E331">
        <f t="shared" si="5"/>
        <v>5</v>
      </c>
      <c r="F331">
        <v>2</v>
      </c>
      <c r="G331">
        <v>15</v>
      </c>
      <c r="H331">
        <v>3</v>
      </c>
      <c r="I331" t="s">
        <v>41</v>
      </c>
      <c r="J331" t="s">
        <v>33</v>
      </c>
      <c r="K331" t="s">
        <v>46</v>
      </c>
      <c r="L331" t="s">
        <v>635</v>
      </c>
      <c r="M331" t="s">
        <v>35</v>
      </c>
      <c r="N331" t="s">
        <v>505</v>
      </c>
    </row>
    <row r="332" spans="1:14" x14ac:dyDescent="0.3">
      <c r="A332">
        <v>332</v>
      </c>
      <c r="B332" t="s">
        <v>149</v>
      </c>
      <c r="C332" t="s">
        <v>17</v>
      </c>
      <c r="D332" t="s">
        <v>25</v>
      </c>
      <c r="E332">
        <f t="shared" si="5"/>
        <v>4</v>
      </c>
      <c r="F332">
        <v>4</v>
      </c>
      <c r="G332">
        <v>11</v>
      </c>
      <c r="H332">
        <v>2</v>
      </c>
      <c r="I332" t="s">
        <v>19</v>
      </c>
      <c r="J332" t="s">
        <v>33</v>
      </c>
      <c r="K332" t="s">
        <v>46</v>
      </c>
      <c r="L332" t="s">
        <v>597</v>
      </c>
      <c r="M332" t="s">
        <v>565</v>
      </c>
    </row>
    <row r="333" spans="1:14" x14ac:dyDescent="0.3">
      <c r="A333">
        <v>333</v>
      </c>
      <c r="B333" t="s">
        <v>305</v>
      </c>
      <c r="C333" t="s">
        <v>17</v>
      </c>
      <c r="D333" t="s">
        <v>25</v>
      </c>
      <c r="E333">
        <f t="shared" si="5"/>
        <v>4</v>
      </c>
      <c r="F333">
        <v>5</v>
      </c>
      <c r="G333">
        <v>14</v>
      </c>
      <c r="H333">
        <v>2</v>
      </c>
      <c r="I333" t="s">
        <v>26</v>
      </c>
      <c r="J333" t="s">
        <v>508</v>
      </c>
      <c r="K333" t="s">
        <v>46</v>
      </c>
      <c r="L333" t="s">
        <v>36</v>
      </c>
      <c r="M333" t="s">
        <v>641</v>
      </c>
    </row>
    <row r="334" spans="1:14" x14ac:dyDescent="0.3">
      <c r="A334">
        <v>334</v>
      </c>
      <c r="B334" t="s">
        <v>306</v>
      </c>
      <c r="C334" t="s">
        <v>17</v>
      </c>
      <c r="D334" t="s">
        <v>18</v>
      </c>
      <c r="E334">
        <f t="shared" si="5"/>
        <v>4</v>
      </c>
      <c r="F334">
        <v>4</v>
      </c>
      <c r="G334">
        <v>9</v>
      </c>
      <c r="H334">
        <v>3</v>
      </c>
      <c r="I334" t="s">
        <v>26</v>
      </c>
      <c r="K334" t="s">
        <v>20</v>
      </c>
      <c r="L334" t="s">
        <v>497</v>
      </c>
      <c r="M334" t="s">
        <v>628</v>
      </c>
      <c r="N334" t="s">
        <v>34</v>
      </c>
    </row>
    <row r="335" spans="1:14" x14ac:dyDescent="0.3">
      <c r="A335">
        <v>335</v>
      </c>
      <c r="B335" t="s">
        <v>450</v>
      </c>
      <c r="C335" t="s">
        <v>17</v>
      </c>
      <c r="D335" t="s">
        <v>25</v>
      </c>
      <c r="E335">
        <f t="shared" si="5"/>
        <v>4</v>
      </c>
      <c r="F335">
        <v>3</v>
      </c>
      <c r="G335">
        <v>11</v>
      </c>
      <c r="H335">
        <v>1</v>
      </c>
      <c r="I335" t="s">
        <v>41</v>
      </c>
      <c r="K335" t="s">
        <v>46</v>
      </c>
      <c r="L335" t="s">
        <v>626</v>
      </c>
      <c r="M335" t="s">
        <v>588</v>
      </c>
    </row>
    <row r="336" spans="1:14" x14ac:dyDescent="0.3">
      <c r="A336">
        <v>336</v>
      </c>
      <c r="B336" t="s">
        <v>307</v>
      </c>
      <c r="C336" t="s">
        <v>23</v>
      </c>
      <c r="D336" t="s">
        <v>32</v>
      </c>
      <c r="E336">
        <f t="shared" si="5"/>
        <v>5</v>
      </c>
      <c r="F336">
        <v>4</v>
      </c>
      <c r="G336">
        <v>2</v>
      </c>
      <c r="H336">
        <v>0</v>
      </c>
      <c r="I336" t="s">
        <v>26</v>
      </c>
      <c r="K336" t="s">
        <v>20</v>
      </c>
      <c r="L336" t="s">
        <v>626</v>
      </c>
      <c r="M336" t="s">
        <v>641</v>
      </c>
      <c r="N336" t="s">
        <v>648</v>
      </c>
    </row>
    <row r="337" spans="1:14" x14ac:dyDescent="0.3">
      <c r="A337">
        <v>337</v>
      </c>
      <c r="B337" t="s">
        <v>668</v>
      </c>
      <c r="C337" t="s">
        <v>23</v>
      </c>
      <c r="D337" t="s">
        <v>18</v>
      </c>
      <c r="E337">
        <f t="shared" si="5"/>
        <v>5</v>
      </c>
      <c r="F337">
        <v>4</v>
      </c>
      <c r="G337">
        <v>1</v>
      </c>
      <c r="H337">
        <v>0</v>
      </c>
      <c r="I337" t="s">
        <v>26</v>
      </c>
      <c r="K337" t="s">
        <v>20</v>
      </c>
      <c r="L337" t="s">
        <v>626</v>
      </c>
      <c r="M337" t="s">
        <v>43</v>
      </c>
    </row>
    <row r="338" spans="1:14" x14ac:dyDescent="0.3">
      <c r="A338">
        <v>338</v>
      </c>
      <c r="B338" t="s">
        <v>451</v>
      </c>
      <c r="C338" t="s">
        <v>23</v>
      </c>
      <c r="D338" t="s">
        <v>18</v>
      </c>
      <c r="E338">
        <f t="shared" si="5"/>
        <v>5</v>
      </c>
      <c r="F338">
        <v>5</v>
      </c>
      <c r="G338">
        <v>13</v>
      </c>
      <c r="H338">
        <v>2</v>
      </c>
      <c r="I338" t="s">
        <v>41</v>
      </c>
      <c r="J338" t="s">
        <v>33</v>
      </c>
      <c r="K338" t="s">
        <v>46</v>
      </c>
      <c r="L338" t="s">
        <v>625</v>
      </c>
      <c r="M338" t="s">
        <v>717</v>
      </c>
      <c r="N338" t="s">
        <v>34</v>
      </c>
    </row>
    <row r="339" spans="1:14" x14ac:dyDescent="0.3">
      <c r="A339">
        <v>339</v>
      </c>
      <c r="B339" t="s">
        <v>308</v>
      </c>
      <c r="C339" t="s">
        <v>23</v>
      </c>
      <c r="D339" t="s">
        <v>18</v>
      </c>
      <c r="E339">
        <f t="shared" si="5"/>
        <v>5</v>
      </c>
      <c r="F339">
        <v>3</v>
      </c>
      <c r="G339">
        <v>11</v>
      </c>
      <c r="H339">
        <v>2</v>
      </c>
      <c r="I339" t="s">
        <v>26</v>
      </c>
      <c r="J339" t="s">
        <v>33</v>
      </c>
      <c r="K339" t="s">
        <v>46</v>
      </c>
      <c r="L339" t="s">
        <v>635</v>
      </c>
      <c r="M339" t="s">
        <v>28</v>
      </c>
    </row>
    <row r="340" spans="1:14" x14ac:dyDescent="0.3">
      <c r="A340">
        <v>340</v>
      </c>
      <c r="B340" t="s">
        <v>452</v>
      </c>
      <c r="C340" t="s">
        <v>17</v>
      </c>
      <c r="D340" t="s">
        <v>32</v>
      </c>
      <c r="E340">
        <f t="shared" si="5"/>
        <v>4</v>
      </c>
      <c r="F340">
        <v>4</v>
      </c>
      <c r="G340">
        <v>12</v>
      </c>
      <c r="H340">
        <v>3</v>
      </c>
      <c r="I340" t="s">
        <v>41</v>
      </c>
      <c r="K340" t="s">
        <v>20</v>
      </c>
      <c r="L340" t="s">
        <v>686</v>
      </c>
      <c r="M340" t="s">
        <v>687</v>
      </c>
    </row>
    <row r="341" spans="1:14" x14ac:dyDescent="0.3">
      <c r="A341">
        <v>341</v>
      </c>
      <c r="B341" t="s">
        <v>150</v>
      </c>
      <c r="C341" t="s">
        <v>38</v>
      </c>
      <c r="D341" t="s">
        <v>32</v>
      </c>
      <c r="E341">
        <f t="shared" si="5"/>
        <v>6</v>
      </c>
      <c r="F341">
        <v>5</v>
      </c>
      <c r="G341">
        <v>15</v>
      </c>
      <c r="H341">
        <v>2</v>
      </c>
      <c r="I341" t="s">
        <v>19</v>
      </c>
      <c r="J341" t="s">
        <v>33</v>
      </c>
      <c r="K341" t="s">
        <v>46</v>
      </c>
      <c r="L341" t="s">
        <v>550</v>
      </c>
      <c r="M341" t="s">
        <v>548</v>
      </c>
      <c r="N341" t="s">
        <v>36</v>
      </c>
    </row>
    <row r="342" spans="1:14" x14ac:dyDescent="0.3">
      <c r="A342">
        <v>342</v>
      </c>
      <c r="B342" t="s">
        <v>151</v>
      </c>
      <c r="C342" t="s">
        <v>23</v>
      </c>
      <c r="D342" t="s">
        <v>18</v>
      </c>
      <c r="E342">
        <f t="shared" si="5"/>
        <v>5</v>
      </c>
      <c r="F342">
        <v>2</v>
      </c>
      <c r="G342">
        <v>11</v>
      </c>
      <c r="H342">
        <v>2</v>
      </c>
      <c r="I342" t="s">
        <v>19</v>
      </c>
      <c r="J342" t="s">
        <v>33</v>
      </c>
      <c r="K342" t="s">
        <v>46</v>
      </c>
      <c r="L342" t="s">
        <v>607</v>
      </c>
      <c r="M342" t="s">
        <v>608</v>
      </c>
      <c r="N342" t="s">
        <v>568</v>
      </c>
    </row>
    <row r="343" spans="1:14" x14ac:dyDescent="0.3">
      <c r="A343">
        <v>343</v>
      </c>
      <c r="B343" t="s">
        <v>152</v>
      </c>
      <c r="C343" t="s">
        <v>23</v>
      </c>
      <c r="D343" t="s">
        <v>25</v>
      </c>
      <c r="E343">
        <f t="shared" si="5"/>
        <v>5</v>
      </c>
      <c r="F343">
        <v>3</v>
      </c>
      <c r="G343">
        <v>18</v>
      </c>
      <c r="H343">
        <v>2</v>
      </c>
      <c r="I343" t="s">
        <v>19</v>
      </c>
      <c r="J343" t="s">
        <v>33</v>
      </c>
      <c r="K343" t="s">
        <v>46</v>
      </c>
      <c r="L343" t="s">
        <v>610</v>
      </c>
      <c r="M343" t="s">
        <v>611</v>
      </c>
      <c r="N343" t="s">
        <v>567</v>
      </c>
    </row>
    <row r="344" spans="1:14" x14ac:dyDescent="0.3">
      <c r="A344">
        <v>344</v>
      </c>
      <c r="B344" t="s">
        <v>153</v>
      </c>
      <c r="C344" t="s">
        <v>23</v>
      </c>
      <c r="D344" t="s">
        <v>32</v>
      </c>
      <c r="E344">
        <f t="shared" si="5"/>
        <v>5</v>
      </c>
      <c r="F344">
        <v>3</v>
      </c>
      <c r="G344">
        <v>14</v>
      </c>
      <c r="H344">
        <v>2</v>
      </c>
      <c r="I344" t="s">
        <v>19</v>
      </c>
      <c r="J344" t="s">
        <v>33</v>
      </c>
      <c r="K344" t="s">
        <v>46</v>
      </c>
      <c r="L344" t="s">
        <v>609</v>
      </c>
      <c r="M344" t="s">
        <v>606</v>
      </c>
      <c r="N344" t="s">
        <v>563</v>
      </c>
    </row>
    <row r="345" spans="1:14" x14ac:dyDescent="0.3">
      <c r="A345">
        <v>345</v>
      </c>
      <c r="B345" t="s">
        <v>309</v>
      </c>
      <c r="C345" t="s">
        <v>38</v>
      </c>
      <c r="D345" t="s">
        <v>18</v>
      </c>
      <c r="E345">
        <f t="shared" si="5"/>
        <v>6</v>
      </c>
      <c r="F345">
        <v>6</v>
      </c>
      <c r="G345">
        <v>12</v>
      </c>
      <c r="H345">
        <v>3</v>
      </c>
      <c r="I345" t="s">
        <v>26</v>
      </c>
      <c r="J345" t="s">
        <v>508</v>
      </c>
      <c r="K345" t="s">
        <v>46</v>
      </c>
      <c r="L345" t="s">
        <v>504</v>
      </c>
      <c r="M345" t="s">
        <v>627</v>
      </c>
      <c r="N345" t="s">
        <v>35</v>
      </c>
    </row>
    <row r="346" spans="1:14" x14ac:dyDescent="0.3">
      <c r="A346">
        <v>346</v>
      </c>
      <c r="B346" t="s">
        <v>310</v>
      </c>
      <c r="C346" t="s">
        <v>23</v>
      </c>
      <c r="D346" t="s">
        <v>18</v>
      </c>
      <c r="E346">
        <f t="shared" si="5"/>
        <v>5</v>
      </c>
      <c r="F346">
        <v>6</v>
      </c>
      <c r="G346">
        <v>14</v>
      </c>
      <c r="H346">
        <v>3</v>
      </c>
      <c r="I346" t="s">
        <v>26</v>
      </c>
      <c r="J346" t="s">
        <v>27</v>
      </c>
      <c r="K346" t="s">
        <v>46</v>
      </c>
      <c r="L346" t="s">
        <v>523</v>
      </c>
      <c r="M346" t="s">
        <v>516</v>
      </c>
      <c r="N346" t="s">
        <v>648</v>
      </c>
    </row>
    <row r="347" spans="1:14" x14ac:dyDescent="0.3">
      <c r="A347">
        <v>347</v>
      </c>
      <c r="B347" t="s">
        <v>311</v>
      </c>
      <c r="C347" t="s">
        <v>17</v>
      </c>
      <c r="D347" t="s">
        <v>18</v>
      </c>
      <c r="E347">
        <f t="shared" si="5"/>
        <v>4</v>
      </c>
      <c r="F347">
        <v>3</v>
      </c>
      <c r="G347">
        <v>6</v>
      </c>
      <c r="H347">
        <v>1</v>
      </c>
      <c r="I347" t="s">
        <v>26</v>
      </c>
      <c r="J347" t="s">
        <v>27</v>
      </c>
      <c r="K347" t="s">
        <v>20</v>
      </c>
      <c r="L347" t="s">
        <v>636</v>
      </c>
      <c r="M347" t="s">
        <v>628</v>
      </c>
    </row>
    <row r="348" spans="1:14" x14ac:dyDescent="0.3">
      <c r="A348">
        <v>348</v>
      </c>
      <c r="B348" t="s">
        <v>312</v>
      </c>
      <c r="C348" t="s">
        <v>495</v>
      </c>
      <c r="D348" t="s">
        <v>32</v>
      </c>
      <c r="E348">
        <f t="shared" si="5"/>
        <v>3</v>
      </c>
      <c r="F348">
        <v>3</v>
      </c>
      <c r="G348">
        <v>5</v>
      </c>
      <c r="H348">
        <v>0</v>
      </c>
      <c r="I348" t="s">
        <v>26</v>
      </c>
      <c r="J348" t="s">
        <v>27</v>
      </c>
      <c r="K348" t="s">
        <v>20</v>
      </c>
    </row>
    <row r="349" spans="1:14" x14ac:dyDescent="0.3">
      <c r="A349">
        <v>349</v>
      </c>
      <c r="B349" t="s">
        <v>313</v>
      </c>
      <c r="C349" t="s">
        <v>495</v>
      </c>
      <c r="D349" t="s">
        <v>25</v>
      </c>
      <c r="E349">
        <f t="shared" si="5"/>
        <v>3</v>
      </c>
      <c r="F349">
        <v>3</v>
      </c>
      <c r="G349">
        <v>7</v>
      </c>
      <c r="H349">
        <v>0</v>
      </c>
      <c r="I349" t="s">
        <v>26</v>
      </c>
      <c r="J349" t="s">
        <v>27</v>
      </c>
      <c r="K349" t="s">
        <v>20</v>
      </c>
      <c r="L349" t="s">
        <v>629</v>
      </c>
    </row>
    <row r="350" spans="1:14" x14ac:dyDescent="0.3">
      <c r="A350">
        <v>350</v>
      </c>
      <c r="B350" t="s">
        <v>314</v>
      </c>
      <c r="C350" t="s">
        <v>495</v>
      </c>
      <c r="D350" t="s">
        <v>18</v>
      </c>
      <c r="E350">
        <f t="shared" si="5"/>
        <v>3</v>
      </c>
      <c r="F350">
        <v>2</v>
      </c>
      <c r="G350">
        <v>3</v>
      </c>
      <c r="H350">
        <v>0</v>
      </c>
      <c r="I350" t="s">
        <v>26</v>
      </c>
    </row>
    <row r="351" spans="1:14" x14ac:dyDescent="0.3">
      <c r="A351">
        <v>351</v>
      </c>
      <c r="B351" t="s">
        <v>154</v>
      </c>
      <c r="C351" t="s">
        <v>495</v>
      </c>
      <c r="D351" t="s">
        <v>32</v>
      </c>
      <c r="E351">
        <f t="shared" si="5"/>
        <v>3</v>
      </c>
      <c r="F351">
        <v>2</v>
      </c>
      <c r="G351">
        <v>6</v>
      </c>
      <c r="H351">
        <v>1</v>
      </c>
      <c r="I351" t="s">
        <v>19</v>
      </c>
      <c r="J351" t="s">
        <v>496</v>
      </c>
      <c r="K351" t="s">
        <v>20</v>
      </c>
      <c r="L351" t="s">
        <v>498</v>
      </c>
    </row>
    <row r="352" spans="1:14" x14ac:dyDescent="0.3">
      <c r="A352">
        <v>352</v>
      </c>
      <c r="B352" t="s">
        <v>155</v>
      </c>
      <c r="C352" t="s">
        <v>23</v>
      </c>
      <c r="D352" t="s">
        <v>18</v>
      </c>
      <c r="E352">
        <f t="shared" si="5"/>
        <v>5</v>
      </c>
      <c r="F352">
        <v>3</v>
      </c>
      <c r="G352">
        <v>21</v>
      </c>
      <c r="H352">
        <v>4</v>
      </c>
      <c r="I352" t="s">
        <v>19</v>
      </c>
      <c r="K352" t="s">
        <v>46</v>
      </c>
      <c r="L352" t="s">
        <v>558</v>
      </c>
      <c r="M352" t="s">
        <v>504</v>
      </c>
      <c r="N352" t="s">
        <v>504</v>
      </c>
    </row>
    <row r="353" spans="1:14" x14ac:dyDescent="0.3">
      <c r="A353">
        <v>353</v>
      </c>
      <c r="B353" t="s">
        <v>315</v>
      </c>
      <c r="C353" t="s">
        <v>17</v>
      </c>
      <c r="D353" t="s">
        <v>18</v>
      </c>
      <c r="E353">
        <f t="shared" si="5"/>
        <v>4</v>
      </c>
      <c r="F353">
        <v>3</v>
      </c>
      <c r="G353">
        <v>13</v>
      </c>
      <c r="H353">
        <v>4</v>
      </c>
      <c r="I353" t="s">
        <v>26</v>
      </c>
      <c r="K353" t="s">
        <v>20</v>
      </c>
      <c r="L353" t="s">
        <v>29</v>
      </c>
      <c r="M353" t="s">
        <v>34</v>
      </c>
    </row>
    <row r="354" spans="1:14" x14ac:dyDescent="0.3">
      <c r="A354">
        <v>354</v>
      </c>
      <c r="B354" t="s">
        <v>24</v>
      </c>
      <c r="C354" t="s">
        <v>17</v>
      </c>
      <c r="D354" t="s">
        <v>25</v>
      </c>
      <c r="E354">
        <f t="shared" si="5"/>
        <v>4</v>
      </c>
      <c r="F354">
        <v>4</v>
      </c>
      <c r="G354">
        <v>12</v>
      </c>
      <c r="H354">
        <v>1</v>
      </c>
      <c r="I354" t="s">
        <v>26</v>
      </c>
      <c r="J354" t="s">
        <v>27</v>
      </c>
      <c r="K354" t="s">
        <v>20</v>
      </c>
      <c r="L354" t="s">
        <v>30</v>
      </c>
      <c r="M354" t="s">
        <v>29</v>
      </c>
    </row>
    <row r="355" spans="1:14" x14ac:dyDescent="0.3">
      <c r="A355">
        <v>355</v>
      </c>
      <c r="B355" t="s">
        <v>316</v>
      </c>
      <c r="C355" t="s">
        <v>495</v>
      </c>
      <c r="D355" t="s">
        <v>18</v>
      </c>
      <c r="E355">
        <f t="shared" si="5"/>
        <v>3</v>
      </c>
      <c r="F355">
        <v>2</v>
      </c>
      <c r="G355">
        <v>8</v>
      </c>
      <c r="H355">
        <v>3</v>
      </c>
      <c r="I355" t="s">
        <v>26</v>
      </c>
      <c r="J355" t="s">
        <v>33</v>
      </c>
      <c r="K355" t="s">
        <v>20</v>
      </c>
      <c r="L355" t="s">
        <v>545</v>
      </c>
    </row>
    <row r="356" spans="1:14" x14ac:dyDescent="0.3">
      <c r="A356">
        <v>356</v>
      </c>
      <c r="B356" t="s">
        <v>156</v>
      </c>
      <c r="C356" t="s">
        <v>23</v>
      </c>
      <c r="D356" t="s">
        <v>32</v>
      </c>
      <c r="E356">
        <f t="shared" si="5"/>
        <v>5</v>
      </c>
      <c r="F356">
        <v>4</v>
      </c>
      <c r="G356">
        <v>26</v>
      </c>
      <c r="H356">
        <v>4</v>
      </c>
      <c r="I356" t="s">
        <v>19</v>
      </c>
      <c r="K356" t="s">
        <v>46</v>
      </c>
      <c r="L356" t="s">
        <v>557</v>
      </c>
      <c r="M356" t="s">
        <v>555</v>
      </c>
      <c r="N356" t="s">
        <v>555</v>
      </c>
    </row>
    <row r="357" spans="1:14" x14ac:dyDescent="0.3">
      <c r="A357">
        <v>357</v>
      </c>
      <c r="B357" t="s">
        <v>317</v>
      </c>
      <c r="C357" t="s">
        <v>23</v>
      </c>
      <c r="D357" t="s">
        <v>32</v>
      </c>
      <c r="E357">
        <f t="shared" si="5"/>
        <v>5</v>
      </c>
      <c r="F357">
        <v>4</v>
      </c>
      <c r="G357">
        <v>13</v>
      </c>
      <c r="H357">
        <v>2</v>
      </c>
      <c r="I357" t="s">
        <v>26</v>
      </c>
      <c r="J357" t="s">
        <v>33</v>
      </c>
      <c r="K357" t="s">
        <v>46</v>
      </c>
      <c r="L357" t="s">
        <v>634</v>
      </c>
      <c r="M357" t="s">
        <v>28</v>
      </c>
      <c r="N357" t="s">
        <v>39</v>
      </c>
    </row>
    <row r="358" spans="1:14" x14ac:dyDescent="0.3">
      <c r="A358">
        <v>358</v>
      </c>
      <c r="B358" t="s">
        <v>157</v>
      </c>
      <c r="C358" t="s">
        <v>495</v>
      </c>
      <c r="D358" t="s">
        <v>18</v>
      </c>
      <c r="E358">
        <f t="shared" si="5"/>
        <v>3</v>
      </c>
      <c r="F358">
        <v>1</v>
      </c>
      <c r="G358">
        <v>6</v>
      </c>
      <c r="H358">
        <v>1</v>
      </c>
      <c r="I358" t="s">
        <v>19</v>
      </c>
      <c r="K358" t="s">
        <v>20</v>
      </c>
      <c r="L358" t="s">
        <v>579</v>
      </c>
    </row>
    <row r="359" spans="1:14" x14ac:dyDescent="0.3">
      <c r="A359">
        <v>359</v>
      </c>
      <c r="B359" t="s">
        <v>158</v>
      </c>
      <c r="C359" t="s">
        <v>23</v>
      </c>
      <c r="D359" t="s">
        <v>32</v>
      </c>
      <c r="E359">
        <f t="shared" si="5"/>
        <v>5</v>
      </c>
      <c r="F359">
        <v>3</v>
      </c>
      <c r="G359">
        <v>10</v>
      </c>
      <c r="H359">
        <v>1</v>
      </c>
      <c r="I359" t="s">
        <v>19</v>
      </c>
      <c r="K359" t="s">
        <v>20</v>
      </c>
      <c r="L359" t="s">
        <v>503</v>
      </c>
      <c r="M359" t="s">
        <v>499</v>
      </c>
      <c r="N359" t="s">
        <v>531</v>
      </c>
    </row>
    <row r="360" spans="1:14" x14ac:dyDescent="0.3">
      <c r="A360">
        <v>360</v>
      </c>
      <c r="B360" t="s">
        <v>453</v>
      </c>
      <c r="C360" t="s">
        <v>23</v>
      </c>
      <c r="D360" t="s">
        <v>25</v>
      </c>
      <c r="E360">
        <f t="shared" si="5"/>
        <v>5</v>
      </c>
      <c r="F360">
        <v>2</v>
      </c>
      <c r="G360">
        <v>22</v>
      </c>
      <c r="H360">
        <v>3</v>
      </c>
      <c r="I360" t="s">
        <v>41</v>
      </c>
      <c r="J360" t="s">
        <v>33</v>
      </c>
      <c r="K360" t="s">
        <v>46</v>
      </c>
      <c r="L360" t="s">
        <v>770</v>
      </c>
      <c r="M360" t="s">
        <v>771</v>
      </c>
      <c r="N360" t="s">
        <v>556</v>
      </c>
    </row>
    <row r="361" spans="1:14" x14ac:dyDescent="0.3">
      <c r="A361">
        <v>361</v>
      </c>
      <c r="B361" t="s">
        <v>318</v>
      </c>
      <c r="C361" t="s">
        <v>495</v>
      </c>
      <c r="D361" t="s">
        <v>32</v>
      </c>
      <c r="E361">
        <f t="shared" si="5"/>
        <v>3</v>
      </c>
      <c r="F361">
        <v>3</v>
      </c>
      <c r="G361">
        <v>7</v>
      </c>
      <c r="H361">
        <v>1</v>
      </c>
      <c r="I361" t="s">
        <v>26</v>
      </c>
      <c r="K361" t="s">
        <v>20</v>
      </c>
      <c r="L361" t="s">
        <v>505</v>
      </c>
    </row>
    <row r="362" spans="1:14" x14ac:dyDescent="0.3">
      <c r="A362">
        <v>362</v>
      </c>
      <c r="B362" t="s">
        <v>159</v>
      </c>
      <c r="C362" t="s">
        <v>23</v>
      </c>
      <c r="D362" t="s">
        <v>32</v>
      </c>
      <c r="E362">
        <f t="shared" si="5"/>
        <v>5</v>
      </c>
      <c r="F362">
        <v>4</v>
      </c>
      <c r="G362">
        <v>13</v>
      </c>
      <c r="H362">
        <v>2</v>
      </c>
      <c r="I362" t="s">
        <v>19</v>
      </c>
      <c r="K362" t="s">
        <v>46</v>
      </c>
      <c r="L362" t="s">
        <v>566</v>
      </c>
      <c r="M362" t="s">
        <v>28</v>
      </c>
      <c r="N362" t="s">
        <v>563</v>
      </c>
    </row>
    <row r="363" spans="1:14" x14ac:dyDescent="0.3">
      <c r="A363">
        <v>363</v>
      </c>
      <c r="B363" t="s">
        <v>160</v>
      </c>
      <c r="C363" t="s">
        <v>495</v>
      </c>
      <c r="D363" t="s">
        <v>25</v>
      </c>
      <c r="E363">
        <f t="shared" si="5"/>
        <v>3</v>
      </c>
      <c r="F363">
        <v>3</v>
      </c>
      <c r="G363">
        <v>10</v>
      </c>
      <c r="H363">
        <v>2</v>
      </c>
      <c r="I363" t="s">
        <v>19</v>
      </c>
      <c r="K363" t="s">
        <v>20</v>
      </c>
      <c r="L363" t="s">
        <v>574</v>
      </c>
      <c r="M363" t="s">
        <v>524</v>
      </c>
    </row>
    <row r="364" spans="1:14" x14ac:dyDescent="0.3">
      <c r="A364">
        <v>364</v>
      </c>
      <c r="B364" t="s">
        <v>319</v>
      </c>
      <c r="C364" t="s">
        <v>38</v>
      </c>
      <c r="D364" t="s">
        <v>32</v>
      </c>
      <c r="E364">
        <f t="shared" si="5"/>
        <v>6</v>
      </c>
      <c r="F364">
        <v>5</v>
      </c>
      <c r="G364">
        <v>12</v>
      </c>
      <c r="H364">
        <v>1</v>
      </c>
      <c r="I364" t="s">
        <v>26</v>
      </c>
      <c r="K364" t="s">
        <v>46</v>
      </c>
      <c r="L364" t="s">
        <v>626</v>
      </c>
      <c r="M364" t="s">
        <v>639</v>
      </c>
      <c r="N364" t="s">
        <v>660</v>
      </c>
    </row>
    <row r="365" spans="1:14" x14ac:dyDescent="0.3">
      <c r="A365">
        <v>365</v>
      </c>
      <c r="B365" t="s">
        <v>320</v>
      </c>
      <c r="C365" t="s">
        <v>38</v>
      </c>
      <c r="D365" t="s">
        <v>25</v>
      </c>
      <c r="E365">
        <f t="shared" si="5"/>
        <v>6</v>
      </c>
      <c r="F365">
        <v>5</v>
      </c>
      <c r="G365">
        <v>15</v>
      </c>
      <c r="H365">
        <v>1</v>
      </c>
      <c r="I365" t="s">
        <v>26</v>
      </c>
      <c r="K365" t="s">
        <v>46</v>
      </c>
      <c r="L365" t="s">
        <v>626</v>
      </c>
      <c r="M365" t="s">
        <v>675</v>
      </c>
      <c r="N365" t="s">
        <v>660</v>
      </c>
    </row>
    <row r="366" spans="1:14" x14ac:dyDescent="0.3">
      <c r="A366">
        <v>366</v>
      </c>
      <c r="B366" t="s">
        <v>321</v>
      </c>
      <c r="C366" t="s">
        <v>38</v>
      </c>
      <c r="D366" t="s">
        <v>18</v>
      </c>
      <c r="E366">
        <f t="shared" si="5"/>
        <v>6</v>
      </c>
      <c r="F366">
        <v>3</v>
      </c>
      <c r="G366">
        <v>7</v>
      </c>
      <c r="H366">
        <v>1</v>
      </c>
      <c r="I366" t="s">
        <v>26</v>
      </c>
      <c r="K366" t="s">
        <v>46</v>
      </c>
      <c r="L366" t="s">
        <v>625</v>
      </c>
      <c r="M366" t="s">
        <v>636</v>
      </c>
      <c r="N366" t="s">
        <v>34</v>
      </c>
    </row>
    <row r="367" spans="1:14" x14ac:dyDescent="0.3">
      <c r="A367">
        <v>367</v>
      </c>
      <c r="B367" t="s">
        <v>454</v>
      </c>
      <c r="C367" t="s">
        <v>23</v>
      </c>
      <c r="D367" t="s">
        <v>32</v>
      </c>
      <c r="E367">
        <f t="shared" si="5"/>
        <v>5</v>
      </c>
      <c r="F367">
        <v>2</v>
      </c>
      <c r="G367">
        <v>18</v>
      </c>
      <c r="H367">
        <v>3</v>
      </c>
      <c r="I367" t="s">
        <v>41</v>
      </c>
      <c r="J367" t="s">
        <v>33</v>
      </c>
      <c r="K367" t="s">
        <v>46</v>
      </c>
      <c r="L367" t="s">
        <v>634</v>
      </c>
      <c r="M367" t="s">
        <v>646</v>
      </c>
      <c r="N367" t="s">
        <v>565</v>
      </c>
    </row>
    <row r="368" spans="1:14" x14ac:dyDescent="0.3">
      <c r="A368">
        <v>368</v>
      </c>
      <c r="B368" t="s">
        <v>455</v>
      </c>
      <c r="C368" t="s">
        <v>23</v>
      </c>
      <c r="D368" t="s">
        <v>32</v>
      </c>
      <c r="E368">
        <f t="shared" si="5"/>
        <v>5</v>
      </c>
      <c r="F368">
        <v>6</v>
      </c>
      <c r="G368">
        <v>16</v>
      </c>
      <c r="H368">
        <v>3</v>
      </c>
      <c r="I368" t="s">
        <v>41</v>
      </c>
      <c r="J368" t="s">
        <v>507</v>
      </c>
      <c r="K368" t="s">
        <v>46</v>
      </c>
      <c r="L368" t="s">
        <v>756</v>
      </c>
      <c r="M368" t="s">
        <v>759</v>
      </c>
      <c r="N368" t="s">
        <v>588</v>
      </c>
    </row>
    <row r="369" spans="1:14" x14ac:dyDescent="0.3">
      <c r="A369">
        <v>369</v>
      </c>
      <c r="B369" t="s">
        <v>161</v>
      </c>
      <c r="C369" t="s">
        <v>17</v>
      </c>
      <c r="D369" t="s">
        <v>18</v>
      </c>
      <c r="E369">
        <f t="shared" si="5"/>
        <v>4</v>
      </c>
      <c r="F369">
        <v>3</v>
      </c>
      <c r="G369">
        <v>9</v>
      </c>
      <c r="H369">
        <v>2</v>
      </c>
      <c r="I369" t="s">
        <v>19</v>
      </c>
      <c r="J369" t="s">
        <v>508</v>
      </c>
      <c r="K369" t="s">
        <v>46</v>
      </c>
      <c r="L369" t="s">
        <v>494</v>
      </c>
      <c r="M369" t="s">
        <v>568</v>
      </c>
    </row>
    <row r="370" spans="1:14" x14ac:dyDescent="0.3">
      <c r="A370">
        <v>370</v>
      </c>
      <c r="B370" t="s">
        <v>162</v>
      </c>
      <c r="C370" t="s">
        <v>17</v>
      </c>
      <c r="D370" t="s">
        <v>18</v>
      </c>
      <c r="E370">
        <f t="shared" si="5"/>
        <v>4</v>
      </c>
      <c r="F370">
        <v>2</v>
      </c>
      <c r="G370">
        <v>5</v>
      </c>
      <c r="H370">
        <v>2</v>
      </c>
      <c r="I370" t="s">
        <v>19</v>
      </c>
      <c r="J370" t="s">
        <v>33</v>
      </c>
      <c r="K370" t="s">
        <v>46</v>
      </c>
      <c r="L370" t="s">
        <v>39</v>
      </c>
      <c r="M370" t="s">
        <v>506</v>
      </c>
    </row>
    <row r="371" spans="1:14" x14ac:dyDescent="0.3">
      <c r="A371">
        <v>371</v>
      </c>
      <c r="B371" t="s">
        <v>163</v>
      </c>
      <c r="C371" t="s">
        <v>17</v>
      </c>
      <c r="D371" t="s">
        <v>25</v>
      </c>
      <c r="E371">
        <f t="shared" si="5"/>
        <v>4</v>
      </c>
      <c r="F371">
        <v>4</v>
      </c>
      <c r="G371">
        <v>13</v>
      </c>
      <c r="H371">
        <v>2</v>
      </c>
      <c r="I371" t="s">
        <v>19</v>
      </c>
      <c r="K371" t="s">
        <v>20</v>
      </c>
      <c r="L371" t="s">
        <v>503</v>
      </c>
      <c r="M371" t="s">
        <v>522</v>
      </c>
    </row>
    <row r="372" spans="1:14" x14ac:dyDescent="0.3">
      <c r="A372">
        <v>372</v>
      </c>
      <c r="B372" t="s">
        <v>456</v>
      </c>
      <c r="C372" t="s">
        <v>23</v>
      </c>
      <c r="D372" t="s">
        <v>32</v>
      </c>
      <c r="E372">
        <f t="shared" si="5"/>
        <v>5</v>
      </c>
      <c r="F372">
        <v>8</v>
      </c>
      <c r="G372">
        <v>19</v>
      </c>
      <c r="H372">
        <v>4</v>
      </c>
      <c r="I372" t="s">
        <v>41</v>
      </c>
      <c r="J372" t="s">
        <v>33</v>
      </c>
      <c r="K372" t="s">
        <v>20</v>
      </c>
      <c r="L372" t="s">
        <v>625</v>
      </c>
      <c r="M372" t="s">
        <v>503</v>
      </c>
      <c r="N372" t="s">
        <v>767</v>
      </c>
    </row>
    <row r="373" spans="1:14" x14ac:dyDescent="0.3">
      <c r="A373">
        <v>373</v>
      </c>
      <c r="B373" t="s">
        <v>164</v>
      </c>
      <c r="C373" t="s">
        <v>23</v>
      </c>
      <c r="D373" t="s">
        <v>18</v>
      </c>
      <c r="E373">
        <f t="shared" si="5"/>
        <v>5</v>
      </c>
      <c r="F373">
        <v>7</v>
      </c>
      <c r="G373">
        <v>23</v>
      </c>
      <c r="H373">
        <v>4</v>
      </c>
      <c r="I373" t="s">
        <v>19</v>
      </c>
      <c r="K373" t="s">
        <v>46</v>
      </c>
      <c r="L373" t="s">
        <v>499</v>
      </c>
      <c r="M373" t="s">
        <v>566</v>
      </c>
      <c r="N373" t="s">
        <v>504</v>
      </c>
    </row>
    <row r="374" spans="1:14" x14ac:dyDescent="0.3">
      <c r="A374">
        <v>374</v>
      </c>
      <c r="B374" t="s">
        <v>165</v>
      </c>
      <c r="C374" t="s">
        <v>38</v>
      </c>
      <c r="D374" t="s">
        <v>25</v>
      </c>
      <c r="E374">
        <f t="shared" si="5"/>
        <v>6</v>
      </c>
      <c r="F374">
        <v>7</v>
      </c>
      <c r="G374">
        <v>28</v>
      </c>
      <c r="H374">
        <v>4</v>
      </c>
      <c r="I374" t="s">
        <v>19</v>
      </c>
      <c r="J374" t="s">
        <v>508</v>
      </c>
      <c r="K374" t="s">
        <v>20</v>
      </c>
      <c r="L374" t="s">
        <v>536</v>
      </c>
      <c r="M374" t="s">
        <v>558</v>
      </c>
      <c r="N374" t="s">
        <v>573</v>
      </c>
    </row>
    <row r="375" spans="1:14" x14ac:dyDescent="0.3">
      <c r="A375">
        <v>375</v>
      </c>
      <c r="B375" t="s">
        <v>166</v>
      </c>
      <c r="C375" t="s">
        <v>495</v>
      </c>
      <c r="D375" t="s">
        <v>32</v>
      </c>
      <c r="E375">
        <f t="shared" si="5"/>
        <v>3</v>
      </c>
      <c r="F375">
        <v>2</v>
      </c>
      <c r="G375">
        <v>8</v>
      </c>
      <c r="H375">
        <v>0</v>
      </c>
      <c r="I375" t="s">
        <v>19</v>
      </c>
      <c r="K375" t="s">
        <v>20</v>
      </c>
    </row>
    <row r="376" spans="1:14" x14ac:dyDescent="0.3">
      <c r="A376">
        <v>376</v>
      </c>
      <c r="B376" t="s">
        <v>167</v>
      </c>
      <c r="C376" t="s">
        <v>38</v>
      </c>
      <c r="D376" t="s">
        <v>32</v>
      </c>
      <c r="E376">
        <f t="shared" si="5"/>
        <v>6</v>
      </c>
      <c r="F376">
        <v>6</v>
      </c>
      <c r="G376">
        <v>25</v>
      </c>
      <c r="H376">
        <v>4</v>
      </c>
      <c r="I376" t="s">
        <v>19</v>
      </c>
      <c r="J376" t="s">
        <v>508</v>
      </c>
      <c r="K376" t="s">
        <v>20</v>
      </c>
      <c r="L376" t="s">
        <v>503</v>
      </c>
      <c r="M376" t="s">
        <v>833</v>
      </c>
      <c r="N376" t="s">
        <v>571</v>
      </c>
    </row>
    <row r="377" spans="1:14" x14ac:dyDescent="0.3">
      <c r="A377">
        <v>377</v>
      </c>
      <c r="B377" t="s">
        <v>919</v>
      </c>
      <c r="C377" t="s">
        <v>38</v>
      </c>
      <c r="D377" t="s">
        <v>18</v>
      </c>
      <c r="E377">
        <f t="shared" si="5"/>
        <v>6</v>
      </c>
      <c r="F377">
        <v>5</v>
      </c>
      <c r="G377">
        <v>21</v>
      </c>
      <c r="H377">
        <v>4</v>
      </c>
      <c r="I377" t="s">
        <v>19</v>
      </c>
      <c r="J377" t="s">
        <v>508</v>
      </c>
      <c r="K377" t="s">
        <v>20</v>
      </c>
      <c r="L377" t="s">
        <v>503</v>
      </c>
      <c r="M377" t="s">
        <v>783</v>
      </c>
      <c r="N377" t="s">
        <v>571</v>
      </c>
    </row>
    <row r="378" spans="1:14" x14ac:dyDescent="0.3">
      <c r="A378">
        <v>378</v>
      </c>
      <c r="B378" t="s">
        <v>457</v>
      </c>
      <c r="C378" t="s">
        <v>38</v>
      </c>
      <c r="D378" t="s">
        <v>25</v>
      </c>
      <c r="E378">
        <f t="shared" si="5"/>
        <v>6</v>
      </c>
      <c r="F378">
        <v>7</v>
      </c>
      <c r="G378">
        <v>17</v>
      </c>
      <c r="H378">
        <v>2</v>
      </c>
      <c r="I378" t="s">
        <v>41</v>
      </c>
      <c r="J378" t="s">
        <v>507</v>
      </c>
      <c r="K378" t="s">
        <v>46</v>
      </c>
      <c r="L378" t="s">
        <v>536</v>
      </c>
      <c r="M378" t="s">
        <v>739</v>
      </c>
      <c r="N378" t="s">
        <v>740</v>
      </c>
    </row>
    <row r="379" spans="1:14" x14ac:dyDescent="0.3">
      <c r="A379">
        <v>379</v>
      </c>
      <c r="B379" t="s">
        <v>168</v>
      </c>
      <c r="C379" t="s">
        <v>38</v>
      </c>
      <c r="D379" t="s">
        <v>25</v>
      </c>
      <c r="E379">
        <f t="shared" si="5"/>
        <v>6</v>
      </c>
      <c r="F379">
        <v>7</v>
      </c>
      <c r="G379">
        <v>16</v>
      </c>
      <c r="H379">
        <v>1</v>
      </c>
      <c r="I379" t="s">
        <v>19</v>
      </c>
      <c r="J379" t="s">
        <v>507</v>
      </c>
      <c r="K379" t="s">
        <v>46</v>
      </c>
      <c r="L379" t="s">
        <v>503</v>
      </c>
      <c r="M379" t="s">
        <v>581</v>
      </c>
      <c r="N379" t="s">
        <v>28</v>
      </c>
    </row>
    <row r="380" spans="1:14" x14ac:dyDescent="0.3">
      <c r="A380">
        <v>380</v>
      </c>
      <c r="B380" t="s">
        <v>322</v>
      </c>
      <c r="C380" t="s">
        <v>23</v>
      </c>
      <c r="D380" t="s">
        <v>25</v>
      </c>
      <c r="E380">
        <f t="shared" si="5"/>
        <v>5</v>
      </c>
      <c r="F380">
        <v>9</v>
      </c>
      <c r="G380">
        <v>29</v>
      </c>
      <c r="H380">
        <v>4</v>
      </c>
      <c r="I380" t="s">
        <v>26</v>
      </c>
      <c r="K380" t="s">
        <v>46</v>
      </c>
      <c r="L380" t="s">
        <v>523</v>
      </c>
      <c r="M380" t="s">
        <v>671</v>
      </c>
      <c r="N380" t="s">
        <v>567</v>
      </c>
    </row>
    <row r="381" spans="1:14" x14ac:dyDescent="0.3">
      <c r="A381">
        <v>381</v>
      </c>
      <c r="B381" t="s">
        <v>169</v>
      </c>
      <c r="C381" t="s">
        <v>38</v>
      </c>
      <c r="D381" t="s">
        <v>25</v>
      </c>
      <c r="E381">
        <f t="shared" si="5"/>
        <v>6</v>
      </c>
      <c r="F381">
        <v>5</v>
      </c>
      <c r="G381">
        <v>16</v>
      </c>
      <c r="H381">
        <v>1</v>
      </c>
      <c r="I381" t="s">
        <v>19</v>
      </c>
      <c r="K381" t="s">
        <v>46</v>
      </c>
      <c r="L381" t="s">
        <v>503</v>
      </c>
      <c r="M381" t="s">
        <v>559</v>
      </c>
      <c r="N381" t="s">
        <v>563</v>
      </c>
    </row>
    <row r="382" spans="1:14" x14ac:dyDescent="0.3">
      <c r="A382">
        <v>382</v>
      </c>
      <c r="B382" t="s">
        <v>458</v>
      </c>
      <c r="C382" t="s">
        <v>17</v>
      </c>
      <c r="D382" t="s">
        <v>32</v>
      </c>
      <c r="E382">
        <f t="shared" si="5"/>
        <v>4</v>
      </c>
      <c r="F382">
        <v>4</v>
      </c>
      <c r="G382">
        <v>8</v>
      </c>
      <c r="H382">
        <v>1</v>
      </c>
      <c r="I382" t="s">
        <v>41</v>
      </c>
      <c r="K382" t="s">
        <v>20</v>
      </c>
      <c r="L382" t="s">
        <v>730</v>
      </c>
      <c r="M382" t="s">
        <v>43</v>
      </c>
    </row>
    <row r="383" spans="1:14" x14ac:dyDescent="0.3">
      <c r="A383">
        <v>383</v>
      </c>
      <c r="B383" t="s">
        <v>459</v>
      </c>
      <c r="C383" t="s">
        <v>23</v>
      </c>
      <c r="D383" t="s">
        <v>18</v>
      </c>
      <c r="E383">
        <f t="shared" si="5"/>
        <v>5</v>
      </c>
      <c r="F383">
        <v>4</v>
      </c>
      <c r="G383">
        <v>10</v>
      </c>
      <c r="H383">
        <v>2</v>
      </c>
      <c r="I383" t="s">
        <v>41</v>
      </c>
      <c r="J383" t="s">
        <v>507</v>
      </c>
      <c r="K383" t="s">
        <v>46</v>
      </c>
      <c r="L383" t="s">
        <v>501</v>
      </c>
      <c r="M383" t="s">
        <v>746</v>
      </c>
    </row>
    <row r="384" spans="1:14" x14ac:dyDescent="0.3">
      <c r="A384">
        <v>384</v>
      </c>
      <c r="B384" t="s">
        <v>323</v>
      </c>
      <c r="C384" t="s">
        <v>17</v>
      </c>
      <c r="D384" t="s">
        <v>32</v>
      </c>
      <c r="E384">
        <f t="shared" si="5"/>
        <v>4</v>
      </c>
      <c r="F384">
        <v>3</v>
      </c>
      <c r="G384">
        <v>8</v>
      </c>
      <c r="H384">
        <v>1</v>
      </c>
      <c r="I384" t="s">
        <v>26</v>
      </c>
      <c r="J384" t="s">
        <v>33</v>
      </c>
      <c r="K384" t="s">
        <v>46</v>
      </c>
      <c r="L384" t="s">
        <v>676</v>
      </c>
      <c r="M384" t="s">
        <v>35</v>
      </c>
    </row>
    <row r="385" spans="1:14" x14ac:dyDescent="0.3">
      <c r="A385">
        <v>385</v>
      </c>
      <c r="B385" t="s">
        <v>324</v>
      </c>
      <c r="C385" t="s">
        <v>17</v>
      </c>
      <c r="D385" t="s">
        <v>18</v>
      </c>
      <c r="E385">
        <f t="shared" si="5"/>
        <v>4</v>
      </c>
      <c r="F385">
        <v>2</v>
      </c>
      <c r="G385">
        <v>5</v>
      </c>
      <c r="H385">
        <v>1</v>
      </c>
      <c r="I385" t="s">
        <v>26</v>
      </c>
      <c r="J385" t="s">
        <v>33</v>
      </c>
      <c r="K385" t="s">
        <v>46</v>
      </c>
      <c r="L385" t="s">
        <v>677</v>
      </c>
      <c r="M385" t="s">
        <v>34</v>
      </c>
    </row>
    <row r="386" spans="1:14" x14ac:dyDescent="0.3">
      <c r="A386">
        <v>386</v>
      </c>
      <c r="B386" t="s">
        <v>325</v>
      </c>
      <c r="C386" t="s">
        <v>17</v>
      </c>
      <c r="D386" t="s">
        <v>25</v>
      </c>
      <c r="E386">
        <f t="shared" ref="E386:E449" si="6">IF(LEFT(C386)="C",3,IF(LEFT(C386)="R",4,IF(LEFT(C386)="E",5,IF(LEFT(C386)="L",6,0))))</f>
        <v>4</v>
      </c>
      <c r="F386">
        <v>3</v>
      </c>
      <c r="G386">
        <v>11</v>
      </c>
      <c r="H386">
        <v>1</v>
      </c>
      <c r="I386" t="s">
        <v>26</v>
      </c>
      <c r="J386" t="s">
        <v>33</v>
      </c>
      <c r="K386" t="s">
        <v>46</v>
      </c>
      <c r="L386" t="s">
        <v>678</v>
      </c>
      <c r="M386" t="s">
        <v>35</v>
      </c>
    </row>
    <row r="387" spans="1:14" x14ac:dyDescent="0.3">
      <c r="A387">
        <v>387</v>
      </c>
      <c r="B387" t="s">
        <v>326</v>
      </c>
      <c r="C387" t="s">
        <v>495</v>
      </c>
      <c r="D387" t="s">
        <v>25</v>
      </c>
      <c r="E387">
        <f t="shared" si="6"/>
        <v>3</v>
      </c>
      <c r="F387">
        <v>3</v>
      </c>
      <c r="G387">
        <v>9</v>
      </c>
      <c r="H387">
        <v>1</v>
      </c>
      <c r="I387" t="s">
        <v>26</v>
      </c>
      <c r="K387" t="s">
        <v>20</v>
      </c>
      <c r="L387" t="s">
        <v>505</v>
      </c>
      <c r="M387" t="s">
        <v>34</v>
      </c>
    </row>
    <row r="388" spans="1:14" x14ac:dyDescent="0.3">
      <c r="A388">
        <v>388</v>
      </c>
      <c r="B388" t="s">
        <v>327</v>
      </c>
      <c r="C388" t="s">
        <v>38</v>
      </c>
      <c r="D388" t="s">
        <v>18</v>
      </c>
      <c r="E388">
        <f t="shared" si="6"/>
        <v>6</v>
      </c>
      <c r="F388">
        <v>4</v>
      </c>
      <c r="G388">
        <v>8</v>
      </c>
      <c r="H388">
        <v>1</v>
      </c>
      <c r="I388" t="s">
        <v>26</v>
      </c>
      <c r="K388" t="s">
        <v>46</v>
      </c>
      <c r="L388" t="s">
        <v>497</v>
      </c>
      <c r="M388" t="s">
        <v>640</v>
      </c>
      <c r="N388" t="s">
        <v>34</v>
      </c>
    </row>
    <row r="389" spans="1:14" x14ac:dyDescent="0.3">
      <c r="A389">
        <v>389</v>
      </c>
      <c r="B389" t="s">
        <v>328</v>
      </c>
      <c r="C389" t="s">
        <v>38</v>
      </c>
      <c r="D389" t="s">
        <v>32</v>
      </c>
      <c r="E389">
        <f t="shared" si="6"/>
        <v>6</v>
      </c>
      <c r="F389">
        <v>5</v>
      </c>
      <c r="G389">
        <v>11</v>
      </c>
      <c r="H389">
        <v>1</v>
      </c>
      <c r="I389" t="s">
        <v>26</v>
      </c>
      <c r="K389" t="s">
        <v>46</v>
      </c>
      <c r="L389" t="s">
        <v>499</v>
      </c>
      <c r="M389" t="s">
        <v>567</v>
      </c>
      <c r="N389" t="s">
        <v>34</v>
      </c>
    </row>
    <row r="390" spans="1:14" x14ac:dyDescent="0.3">
      <c r="A390">
        <v>390</v>
      </c>
      <c r="B390" t="s">
        <v>329</v>
      </c>
      <c r="C390" t="s">
        <v>38</v>
      </c>
      <c r="D390" t="s">
        <v>25</v>
      </c>
      <c r="E390">
        <f t="shared" si="6"/>
        <v>6</v>
      </c>
      <c r="F390">
        <v>5</v>
      </c>
      <c r="G390">
        <v>14</v>
      </c>
      <c r="H390">
        <v>1</v>
      </c>
      <c r="I390" t="s">
        <v>26</v>
      </c>
      <c r="K390" t="s">
        <v>46</v>
      </c>
      <c r="L390" t="s">
        <v>523</v>
      </c>
      <c r="M390" t="s">
        <v>679</v>
      </c>
      <c r="N390" t="s">
        <v>35</v>
      </c>
    </row>
    <row r="391" spans="1:14" x14ac:dyDescent="0.3">
      <c r="A391">
        <v>391</v>
      </c>
      <c r="B391" t="s">
        <v>170</v>
      </c>
      <c r="C391" t="s">
        <v>17</v>
      </c>
      <c r="D391" t="s">
        <v>25</v>
      </c>
      <c r="E391">
        <f t="shared" si="6"/>
        <v>4</v>
      </c>
      <c r="F391">
        <v>4</v>
      </c>
      <c r="G391">
        <v>13</v>
      </c>
      <c r="H391">
        <v>2</v>
      </c>
      <c r="I391" t="s">
        <v>19</v>
      </c>
      <c r="J391" t="s">
        <v>508</v>
      </c>
      <c r="K391" t="s">
        <v>46</v>
      </c>
      <c r="L391" t="s">
        <v>47</v>
      </c>
      <c r="M391" t="s">
        <v>567</v>
      </c>
    </row>
    <row r="392" spans="1:14" x14ac:dyDescent="0.3">
      <c r="A392">
        <v>392</v>
      </c>
      <c r="B392" t="s">
        <v>171</v>
      </c>
      <c r="C392" t="s">
        <v>17</v>
      </c>
      <c r="D392" t="s">
        <v>32</v>
      </c>
      <c r="E392">
        <f t="shared" si="6"/>
        <v>4</v>
      </c>
      <c r="F392">
        <v>2</v>
      </c>
      <c r="G392">
        <v>11</v>
      </c>
      <c r="H392">
        <v>2</v>
      </c>
      <c r="I392" t="s">
        <v>19</v>
      </c>
      <c r="J392" t="s">
        <v>33</v>
      </c>
      <c r="K392" t="s">
        <v>20</v>
      </c>
      <c r="L392" t="s">
        <v>36</v>
      </c>
    </row>
    <row r="393" spans="1:14" x14ac:dyDescent="0.3">
      <c r="A393">
        <v>393</v>
      </c>
      <c r="B393" t="s">
        <v>172</v>
      </c>
      <c r="C393" t="s">
        <v>23</v>
      </c>
      <c r="D393" t="s">
        <v>32</v>
      </c>
      <c r="E393">
        <f t="shared" si="6"/>
        <v>5</v>
      </c>
      <c r="F393">
        <v>8</v>
      </c>
      <c r="G393">
        <v>28</v>
      </c>
      <c r="H393">
        <v>4</v>
      </c>
      <c r="I393" t="s">
        <v>19</v>
      </c>
      <c r="K393" t="s">
        <v>46</v>
      </c>
      <c r="L393" t="s">
        <v>499</v>
      </c>
      <c r="M393" t="s">
        <v>614</v>
      </c>
      <c r="N393" t="s">
        <v>555</v>
      </c>
    </row>
    <row r="394" spans="1:14" x14ac:dyDescent="0.3">
      <c r="A394">
        <v>394</v>
      </c>
      <c r="B394" t="s">
        <v>460</v>
      </c>
      <c r="C394" t="s">
        <v>17</v>
      </c>
      <c r="D394" t="s">
        <v>25</v>
      </c>
      <c r="E394">
        <f t="shared" si="6"/>
        <v>4</v>
      </c>
      <c r="F394">
        <v>4</v>
      </c>
      <c r="G394">
        <v>16</v>
      </c>
      <c r="H394">
        <v>4</v>
      </c>
      <c r="I394" t="s">
        <v>41</v>
      </c>
      <c r="J394" t="s">
        <v>33</v>
      </c>
      <c r="K394" t="s">
        <v>20</v>
      </c>
      <c r="L394" t="s">
        <v>772</v>
      </c>
      <c r="M394" t="s">
        <v>710</v>
      </c>
      <c r="N394" t="s">
        <v>660</v>
      </c>
    </row>
    <row r="395" spans="1:14" x14ac:dyDescent="0.3">
      <c r="A395">
        <v>395</v>
      </c>
      <c r="B395" t="s">
        <v>330</v>
      </c>
      <c r="C395" t="s">
        <v>23</v>
      </c>
      <c r="D395" t="s">
        <v>18</v>
      </c>
      <c r="E395">
        <f t="shared" si="6"/>
        <v>5</v>
      </c>
      <c r="F395">
        <v>4</v>
      </c>
      <c r="G395">
        <v>18</v>
      </c>
      <c r="H395">
        <v>3</v>
      </c>
      <c r="I395" t="s">
        <v>26</v>
      </c>
      <c r="K395" t="s">
        <v>20</v>
      </c>
      <c r="L395" t="s">
        <v>596</v>
      </c>
      <c r="M395" t="s">
        <v>538</v>
      </c>
    </row>
    <row r="396" spans="1:14" x14ac:dyDescent="0.3">
      <c r="A396">
        <v>396</v>
      </c>
      <c r="B396" t="s">
        <v>331</v>
      </c>
      <c r="C396" t="s">
        <v>23</v>
      </c>
      <c r="D396" t="s">
        <v>25</v>
      </c>
      <c r="E396">
        <f t="shared" si="6"/>
        <v>5</v>
      </c>
      <c r="F396">
        <v>7</v>
      </c>
      <c r="G396">
        <v>25</v>
      </c>
      <c r="H396">
        <v>3</v>
      </c>
      <c r="I396" t="s">
        <v>26</v>
      </c>
      <c r="K396" t="s">
        <v>20</v>
      </c>
      <c r="L396" t="s">
        <v>523</v>
      </c>
      <c r="M396" t="s">
        <v>642</v>
      </c>
      <c r="N396" t="s">
        <v>538</v>
      </c>
    </row>
    <row r="397" spans="1:14" x14ac:dyDescent="0.3">
      <c r="A397">
        <v>397</v>
      </c>
      <c r="B397" t="s">
        <v>332</v>
      </c>
      <c r="C397" t="s">
        <v>23</v>
      </c>
      <c r="D397" t="s">
        <v>32</v>
      </c>
      <c r="E397">
        <f t="shared" si="6"/>
        <v>5</v>
      </c>
      <c r="F397">
        <v>5</v>
      </c>
      <c r="G397">
        <v>21</v>
      </c>
      <c r="H397">
        <v>3</v>
      </c>
      <c r="I397" t="s">
        <v>26</v>
      </c>
      <c r="K397" t="s">
        <v>20</v>
      </c>
      <c r="L397" t="s">
        <v>497</v>
      </c>
      <c r="M397" t="s">
        <v>596</v>
      </c>
      <c r="N397" t="s">
        <v>538</v>
      </c>
    </row>
    <row r="398" spans="1:14" x14ac:dyDescent="0.3">
      <c r="A398">
        <v>398</v>
      </c>
      <c r="B398" t="s">
        <v>461</v>
      </c>
      <c r="C398" t="s">
        <v>495</v>
      </c>
      <c r="D398" t="s">
        <v>32</v>
      </c>
      <c r="E398">
        <f t="shared" si="6"/>
        <v>3</v>
      </c>
      <c r="F398">
        <v>4</v>
      </c>
      <c r="G398">
        <v>4</v>
      </c>
      <c r="H398">
        <v>2</v>
      </c>
      <c r="I398" t="s">
        <v>41</v>
      </c>
      <c r="J398" t="s">
        <v>507</v>
      </c>
      <c r="K398" t="s">
        <v>20</v>
      </c>
      <c r="L398" t="s">
        <v>498</v>
      </c>
    </row>
    <row r="399" spans="1:14" x14ac:dyDescent="0.3">
      <c r="A399">
        <v>399</v>
      </c>
      <c r="B399" t="s">
        <v>462</v>
      </c>
      <c r="C399" t="s">
        <v>495</v>
      </c>
      <c r="D399" t="s">
        <v>25</v>
      </c>
      <c r="E399">
        <f t="shared" si="6"/>
        <v>3</v>
      </c>
      <c r="F399">
        <v>5</v>
      </c>
      <c r="G399">
        <v>5</v>
      </c>
      <c r="H399">
        <v>2</v>
      </c>
      <c r="I399" t="s">
        <v>41</v>
      </c>
      <c r="J399" t="s">
        <v>507</v>
      </c>
      <c r="K399" t="s">
        <v>20</v>
      </c>
      <c r="L399" t="s">
        <v>498</v>
      </c>
      <c r="M399" t="s">
        <v>689</v>
      </c>
    </row>
    <row r="400" spans="1:14" x14ac:dyDescent="0.3">
      <c r="A400">
        <v>400</v>
      </c>
      <c r="B400" t="s">
        <v>773</v>
      </c>
      <c r="C400" t="s">
        <v>495</v>
      </c>
      <c r="D400" t="s">
        <v>18</v>
      </c>
      <c r="E400">
        <f t="shared" si="6"/>
        <v>3</v>
      </c>
      <c r="F400">
        <v>4</v>
      </c>
      <c r="G400">
        <v>2</v>
      </c>
      <c r="H400">
        <v>2</v>
      </c>
      <c r="I400" t="s">
        <v>41</v>
      </c>
      <c r="J400" t="s">
        <v>507</v>
      </c>
      <c r="K400" t="s">
        <v>20</v>
      </c>
      <c r="L400" t="s">
        <v>501</v>
      </c>
    </row>
    <row r="401" spans="1:14" x14ac:dyDescent="0.3">
      <c r="A401">
        <v>401</v>
      </c>
      <c r="B401" t="s">
        <v>333</v>
      </c>
      <c r="C401" t="s">
        <v>23</v>
      </c>
      <c r="D401" t="s">
        <v>32</v>
      </c>
      <c r="E401">
        <f t="shared" si="6"/>
        <v>5</v>
      </c>
      <c r="F401">
        <v>7</v>
      </c>
      <c r="G401">
        <v>19</v>
      </c>
      <c r="H401">
        <v>3</v>
      </c>
      <c r="I401" t="s">
        <v>26</v>
      </c>
      <c r="J401" t="s">
        <v>27</v>
      </c>
      <c r="K401" t="s">
        <v>46</v>
      </c>
      <c r="L401" t="s">
        <v>532</v>
      </c>
      <c r="M401" t="s">
        <v>516</v>
      </c>
      <c r="N401" t="s">
        <v>630</v>
      </c>
    </row>
    <row r="402" spans="1:14" x14ac:dyDescent="0.3">
      <c r="A402">
        <v>402</v>
      </c>
      <c r="B402" t="s">
        <v>173</v>
      </c>
      <c r="C402" t="s">
        <v>495</v>
      </c>
      <c r="D402" t="s">
        <v>32</v>
      </c>
      <c r="E402">
        <f t="shared" si="6"/>
        <v>3</v>
      </c>
      <c r="F402">
        <v>2</v>
      </c>
      <c r="G402">
        <v>9</v>
      </c>
      <c r="H402">
        <v>2</v>
      </c>
      <c r="I402" t="s">
        <v>19</v>
      </c>
      <c r="J402" t="s">
        <v>33</v>
      </c>
      <c r="K402" t="s">
        <v>20</v>
      </c>
      <c r="L402" t="s">
        <v>497</v>
      </c>
      <c r="M402" t="s">
        <v>530</v>
      </c>
    </row>
    <row r="403" spans="1:14" x14ac:dyDescent="0.3">
      <c r="A403">
        <v>403</v>
      </c>
      <c r="B403" t="s">
        <v>174</v>
      </c>
      <c r="C403" t="s">
        <v>23</v>
      </c>
      <c r="D403" t="s">
        <v>18</v>
      </c>
      <c r="E403">
        <f t="shared" si="6"/>
        <v>5</v>
      </c>
      <c r="F403">
        <v>4</v>
      </c>
      <c r="G403">
        <v>10</v>
      </c>
      <c r="H403">
        <v>2</v>
      </c>
      <c r="I403" t="s">
        <v>19</v>
      </c>
      <c r="K403" t="s">
        <v>46</v>
      </c>
      <c r="L403" t="s">
        <v>524</v>
      </c>
      <c r="M403" t="s">
        <v>545</v>
      </c>
      <c r="N403" t="s">
        <v>568</v>
      </c>
    </row>
    <row r="404" spans="1:14" x14ac:dyDescent="0.3">
      <c r="A404">
        <v>404</v>
      </c>
      <c r="B404" t="s">
        <v>463</v>
      </c>
      <c r="C404" t="s">
        <v>23</v>
      </c>
      <c r="D404" t="s">
        <v>32</v>
      </c>
      <c r="E404">
        <f t="shared" si="6"/>
        <v>5</v>
      </c>
      <c r="F404">
        <v>6</v>
      </c>
      <c r="G404">
        <v>15</v>
      </c>
      <c r="H404">
        <v>2</v>
      </c>
      <c r="I404" t="s">
        <v>41</v>
      </c>
      <c r="J404" t="s">
        <v>508</v>
      </c>
      <c r="K404" t="s">
        <v>46</v>
      </c>
      <c r="L404" t="s">
        <v>720</v>
      </c>
      <c r="M404" t="s">
        <v>589</v>
      </c>
      <c r="N404" t="s">
        <v>630</v>
      </c>
    </row>
    <row r="405" spans="1:14" x14ac:dyDescent="0.3">
      <c r="A405">
        <v>405</v>
      </c>
      <c r="B405" t="s">
        <v>334</v>
      </c>
      <c r="C405" t="s">
        <v>23</v>
      </c>
      <c r="D405" t="s">
        <v>32</v>
      </c>
      <c r="E405">
        <f t="shared" si="6"/>
        <v>5</v>
      </c>
      <c r="F405">
        <v>5</v>
      </c>
      <c r="G405">
        <v>13</v>
      </c>
      <c r="H405">
        <v>2</v>
      </c>
      <c r="I405" t="s">
        <v>26</v>
      </c>
      <c r="J405" t="s">
        <v>507</v>
      </c>
      <c r="K405" t="s">
        <v>20</v>
      </c>
      <c r="L405" t="s">
        <v>625</v>
      </c>
      <c r="M405" t="s">
        <v>633</v>
      </c>
      <c r="N405" t="s">
        <v>630</v>
      </c>
    </row>
    <row r="406" spans="1:14" x14ac:dyDescent="0.3">
      <c r="A406">
        <v>406</v>
      </c>
      <c r="B406" t="s">
        <v>464</v>
      </c>
      <c r="C406" t="s">
        <v>23</v>
      </c>
      <c r="D406" t="s">
        <v>18</v>
      </c>
      <c r="E406">
        <f t="shared" si="6"/>
        <v>5</v>
      </c>
      <c r="F406">
        <v>5</v>
      </c>
      <c r="G406">
        <v>13</v>
      </c>
      <c r="H406">
        <v>3</v>
      </c>
      <c r="I406" t="s">
        <v>41</v>
      </c>
      <c r="J406" t="s">
        <v>507</v>
      </c>
      <c r="K406" t="s">
        <v>46</v>
      </c>
      <c r="L406" t="s">
        <v>760</v>
      </c>
      <c r="M406" t="s">
        <v>759</v>
      </c>
      <c r="N406" t="s">
        <v>589</v>
      </c>
    </row>
    <row r="407" spans="1:14" x14ac:dyDescent="0.3">
      <c r="A407">
        <v>407</v>
      </c>
      <c r="B407" t="s">
        <v>465</v>
      </c>
      <c r="C407" t="s">
        <v>38</v>
      </c>
      <c r="D407" t="s">
        <v>25</v>
      </c>
      <c r="E407">
        <f t="shared" si="6"/>
        <v>6</v>
      </c>
      <c r="F407">
        <v>6</v>
      </c>
      <c r="G407">
        <v>29</v>
      </c>
      <c r="H407">
        <v>3</v>
      </c>
      <c r="I407" t="s">
        <v>41</v>
      </c>
      <c r="K407" t="s">
        <v>46</v>
      </c>
      <c r="L407" t="s">
        <v>603</v>
      </c>
      <c r="M407" t="s">
        <v>719</v>
      </c>
      <c r="N407" t="s">
        <v>659</v>
      </c>
    </row>
    <row r="408" spans="1:14" x14ac:dyDescent="0.3">
      <c r="A408">
        <v>408</v>
      </c>
      <c r="B408" t="s">
        <v>466</v>
      </c>
      <c r="C408" t="s">
        <v>38</v>
      </c>
      <c r="D408" t="s">
        <v>32</v>
      </c>
      <c r="E408">
        <f t="shared" si="6"/>
        <v>6</v>
      </c>
      <c r="F408">
        <v>5</v>
      </c>
      <c r="G408">
        <v>26</v>
      </c>
      <c r="H408">
        <v>3</v>
      </c>
      <c r="I408" t="s">
        <v>41</v>
      </c>
      <c r="K408" t="s">
        <v>46</v>
      </c>
      <c r="L408" t="s">
        <v>601</v>
      </c>
      <c r="M408" t="s">
        <v>588</v>
      </c>
      <c r="N408" t="s">
        <v>646</v>
      </c>
    </row>
    <row r="409" spans="1:14" x14ac:dyDescent="0.3">
      <c r="A409">
        <v>409</v>
      </c>
      <c r="B409" t="s">
        <v>467</v>
      </c>
      <c r="C409" t="s">
        <v>38</v>
      </c>
      <c r="D409" t="s">
        <v>18</v>
      </c>
      <c r="E409">
        <f t="shared" si="6"/>
        <v>6</v>
      </c>
      <c r="F409">
        <v>4</v>
      </c>
      <c r="G409">
        <v>21</v>
      </c>
      <c r="H409">
        <v>3</v>
      </c>
      <c r="I409" t="s">
        <v>41</v>
      </c>
      <c r="K409" t="s">
        <v>46</v>
      </c>
      <c r="L409" t="s">
        <v>601</v>
      </c>
      <c r="M409" t="s">
        <v>589</v>
      </c>
      <c r="N409" t="s">
        <v>660</v>
      </c>
    </row>
    <row r="410" spans="1:14" x14ac:dyDescent="0.3">
      <c r="A410">
        <v>410</v>
      </c>
      <c r="B410" t="s">
        <v>468</v>
      </c>
      <c r="C410" t="s">
        <v>17</v>
      </c>
      <c r="D410" t="s">
        <v>18</v>
      </c>
      <c r="E410">
        <f t="shared" si="6"/>
        <v>4</v>
      </c>
      <c r="F410">
        <v>2</v>
      </c>
      <c r="G410">
        <v>9</v>
      </c>
      <c r="H410">
        <v>3</v>
      </c>
      <c r="I410" t="s">
        <v>41</v>
      </c>
      <c r="K410" t="s">
        <v>46</v>
      </c>
      <c r="L410" t="s">
        <v>647</v>
      </c>
      <c r="M410" t="s">
        <v>35</v>
      </c>
    </row>
    <row r="411" spans="1:14" x14ac:dyDescent="0.3">
      <c r="A411">
        <v>411</v>
      </c>
      <c r="B411" t="s">
        <v>469</v>
      </c>
      <c r="C411" t="s">
        <v>17</v>
      </c>
      <c r="D411" t="s">
        <v>25</v>
      </c>
      <c r="E411">
        <f t="shared" si="6"/>
        <v>4</v>
      </c>
      <c r="F411">
        <v>4</v>
      </c>
      <c r="G411">
        <v>13</v>
      </c>
      <c r="H411">
        <v>3</v>
      </c>
      <c r="I411" t="s">
        <v>41</v>
      </c>
      <c r="K411" t="s">
        <v>46</v>
      </c>
      <c r="L411" t="s">
        <v>636</v>
      </c>
      <c r="M411" t="s">
        <v>660</v>
      </c>
    </row>
    <row r="412" spans="1:14" x14ac:dyDescent="0.3">
      <c r="A412">
        <v>412</v>
      </c>
      <c r="B412" t="s">
        <v>470</v>
      </c>
      <c r="C412" t="s">
        <v>17</v>
      </c>
      <c r="D412" t="s">
        <v>32</v>
      </c>
      <c r="E412">
        <f t="shared" si="6"/>
        <v>4</v>
      </c>
      <c r="F412">
        <v>3</v>
      </c>
      <c r="G412">
        <v>11</v>
      </c>
      <c r="H412">
        <v>3</v>
      </c>
      <c r="I412" t="s">
        <v>41</v>
      </c>
      <c r="K412" t="s">
        <v>46</v>
      </c>
      <c r="L412" t="s">
        <v>636</v>
      </c>
      <c r="M412" t="s">
        <v>35</v>
      </c>
    </row>
    <row r="413" spans="1:14" x14ac:dyDescent="0.3">
      <c r="A413">
        <v>413</v>
      </c>
      <c r="B413" t="s">
        <v>471</v>
      </c>
      <c r="C413" t="s">
        <v>23</v>
      </c>
      <c r="D413" t="s">
        <v>18</v>
      </c>
      <c r="E413">
        <f t="shared" si="6"/>
        <v>5</v>
      </c>
      <c r="F413">
        <v>3</v>
      </c>
      <c r="G413">
        <v>9</v>
      </c>
      <c r="H413">
        <v>1</v>
      </c>
      <c r="I413" t="s">
        <v>41</v>
      </c>
      <c r="K413" t="s">
        <v>46</v>
      </c>
      <c r="L413" t="s">
        <v>742</v>
      </c>
      <c r="M413" t="s">
        <v>535</v>
      </c>
      <c r="N413" t="s">
        <v>588</v>
      </c>
    </row>
    <row r="414" spans="1:14" x14ac:dyDescent="0.3">
      <c r="A414">
        <v>414</v>
      </c>
      <c r="B414" t="s">
        <v>472</v>
      </c>
      <c r="C414" t="s">
        <v>495</v>
      </c>
      <c r="D414" t="s">
        <v>18</v>
      </c>
      <c r="E414">
        <f t="shared" si="6"/>
        <v>3</v>
      </c>
      <c r="F414">
        <v>4</v>
      </c>
      <c r="G414">
        <v>13</v>
      </c>
      <c r="H414">
        <v>4</v>
      </c>
      <c r="I414" t="s">
        <v>41</v>
      </c>
      <c r="K414" t="s">
        <v>20</v>
      </c>
    </row>
    <row r="415" spans="1:14" x14ac:dyDescent="0.3">
      <c r="A415">
        <v>415</v>
      </c>
      <c r="B415" t="s">
        <v>473</v>
      </c>
      <c r="C415" t="s">
        <v>23</v>
      </c>
      <c r="D415" t="s">
        <v>18</v>
      </c>
      <c r="E415">
        <f t="shared" si="6"/>
        <v>5</v>
      </c>
      <c r="F415">
        <v>5</v>
      </c>
      <c r="G415">
        <v>23</v>
      </c>
      <c r="H415">
        <v>4</v>
      </c>
      <c r="I415" t="s">
        <v>41</v>
      </c>
      <c r="K415" t="s">
        <v>20</v>
      </c>
      <c r="L415" t="s">
        <v>685</v>
      </c>
      <c r="M415" t="s">
        <v>691</v>
      </c>
    </row>
    <row r="416" spans="1:14" x14ac:dyDescent="0.3">
      <c r="A416">
        <v>416</v>
      </c>
      <c r="B416" t="s">
        <v>175</v>
      </c>
      <c r="C416" t="s">
        <v>38</v>
      </c>
      <c r="D416" t="s">
        <v>18</v>
      </c>
      <c r="E416">
        <f t="shared" si="6"/>
        <v>6</v>
      </c>
      <c r="F416">
        <v>2</v>
      </c>
      <c r="G416">
        <v>16</v>
      </c>
      <c r="H416">
        <v>3</v>
      </c>
      <c r="I416" t="s">
        <v>19</v>
      </c>
      <c r="K416" t="s">
        <v>46</v>
      </c>
      <c r="L416" t="s">
        <v>617</v>
      </c>
      <c r="M416" t="s">
        <v>618</v>
      </c>
    </row>
    <row r="417" spans="1:14" x14ac:dyDescent="0.3">
      <c r="A417">
        <v>417</v>
      </c>
      <c r="B417" t="s">
        <v>176</v>
      </c>
      <c r="C417" t="s">
        <v>38</v>
      </c>
      <c r="D417" t="s">
        <v>32</v>
      </c>
      <c r="E417">
        <f t="shared" si="6"/>
        <v>6</v>
      </c>
      <c r="F417">
        <v>3</v>
      </c>
      <c r="G417">
        <v>19</v>
      </c>
      <c r="H417">
        <v>3</v>
      </c>
      <c r="I417" t="s">
        <v>19</v>
      </c>
      <c r="K417" t="s">
        <v>46</v>
      </c>
      <c r="L417" t="s">
        <v>501</v>
      </c>
      <c r="M417" t="s">
        <v>619</v>
      </c>
      <c r="N417" t="s">
        <v>620</v>
      </c>
    </row>
    <row r="418" spans="1:14" x14ac:dyDescent="0.3">
      <c r="A418">
        <v>418</v>
      </c>
      <c r="B418" t="s">
        <v>177</v>
      </c>
      <c r="C418" t="s">
        <v>38</v>
      </c>
      <c r="D418" t="s">
        <v>25</v>
      </c>
      <c r="E418">
        <f t="shared" si="6"/>
        <v>6</v>
      </c>
      <c r="F418">
        <v>4</v>
      </c>
      <c r="G418">
        <v>21</v>
      </c>
      <c r="H418">
        <v>3</v>
      </c>
      <c r="I418" t="s">
        <v>19</v>
      </c>
      <c r="K418" t="s">
        <v>46</v>
      </c>
      <c r="L418" t="s">
        <v>498</v>
      </c>
      <c r="M418" t="s">
        <v>621</v>
      </c>
      <c r="N418" t="s">
        <v>622</v>
      </c>
    </row>
    <row r="419" spans="1:14" x14ac:dyDescent="0.3">
      <c r="A419">
        <v>419</v>
      </c>
      <c r="B419" t="s">
        <v>335</v>
      </c>
      <c r="C419" t="s">
        <v>495</v>
      </c>
      <c r="D419" t="s">
        <v>18</v>
      </c>
      <c r="E419">
        <f t="shared" si="6"/>
        <v>3</v>
      </c>
      <c r="F419">
        <v>3</v>
      </c>
      <c r="G419">
        <v>10</v>
      </c>
      <c r="H419">
        <v>3</v>
      </c>
      <c r="I419" t="s">
        <v>26</v>
      </c>
      <c r="J419" t="s">
        <v>27</v>
      </c>
      <c r="K419" t="s">
        <v>20</v>
      </c>
      <c r="L419" t="s">
        <v>574</v>
      </c>
    </row>
    <row r="420" spans="1:14" x14ac:dyDescent="0.3">
      <c r="A420">
        <v>420</v>
      </c>
      <c r="B420" t="s">
        <v>336</v>
      </c>
      <c r="C420" t="s">
        <v>38</v>
      </c>
      <c r="D420" t="s">
        <v>25</v>
      </c>
      <c r="E420">
        <f t="shared" si="6"/>
        <v>6</v>
      </c>
      <c r="F420">
        <v>5</v>
      </c>
      <c r="G420">
        <v>25</v>
      </c>
      <c r="H420">
        <v>3</v>
      </c>
      <c r="I420" t="s">
        <v>26</v>
      </c>
      <c r="J420" t="s">
        <v>507</v>
      </c>
      <c r="K420" t="s">
        <v>46</v>
      </c>
      <c r="L420" t="s">
        <v>626</v>
      </c>
      <c r="M420" t="s">
        <v>680</v>
      </c>
      <c r="N420" t="s">
        <v>681</v>
      </c>
    </row>
    <row r="421" spans="1:14" x14ac:dyDescent="0.3">
      <c r="A421">
        <v>421</v>
      </c>
      <c r="B421" t="s">
        <v>337</v>
      </c>
      <c r="C421" t="s">
        <v>38</v>
      </c>
      <c r="D421" t="s">
        <v>18</v>
      </c>
      <c r="E421">
        <f t="shared" si="6"/>
        <v>6</v>
      </c>
      <c r="F421">
        <v>4</v>
      </c>
      <c r="G421">
        <v>16</v>
      </c>
      <c r="H421">
        <v>3</v>
      </c>
      <c r="I421" t="s">
        <v>26</v>
      </c>
      <c r="J421" t="s">
        <v>507</v>
      </c>
      <c r="K421" t="s">
        <v>46</v>
      </c>
      <c r="L421" t="s">
        <v>625</v>
      </c>
      <c r="M421" t="s">
        <v>664</v>
      </c>
      <c r="N421" t="s">
        <v>671</v>
      </c>
    </row>
    <row r="422" spans="1:14" x14ac:dyDescent="0.3">
      <c r="A422">
        <v>422</v>
      </c>
      <c r="B422" t="s">
        <v>338</v>
      </c>
      <c r="C422" t="s">
        <v>38</v>
      </c>
      <c r="D422" t="s">
        <v>32</v>
      </c>
      <c r="E422">
        <f t="shared" si="6"/>
        <v>6</v>
      </c>
      <c r="F422">
        <v>5</v>
      </c>
      <c r="G422">
        <v>20</v>
      </c>
      <c r="H422">
        <v>3</v>
      </c>
      <c r="I422" t="s">
        <v>26</v>
      </c>
      <c r="J422" t="s">
        <v>507</v>
      </c>
      <c r="K422" t="s">
        <v>46</v>
      </c>
      <c r="L422" t="s">
        <v>626</v>
      </c>
      <c r="M422" t="s">
        <v>682</v>
      </c>
      <c r="N422" t="s">
        <v>671</v>
      </c>
    </row>
    <row r="423" spans="1:14" x14ac:dyDescent="0.3">
      <c r="A423">
        <v>423</v>
      </c>
      <c r="B423" t="s">
        <v>339</v>
      </c>
      <c r="C423" t="s">
        <v>495</v>
      </c>
      <c r="D423" t="s">
        <v>32</v>
      </c>
      <c r="E423">
        <f t="shared" si="6"/>
        <v>3</v>
      </c>
      <c r="F423">
        <v>4</v>
      </c>
      <c r="G423">
        <v>12</v>
      </c>
      <c r="H423">
        <v>3</v>
      </c>
      <c r="I423" t="s">
        <v>26</v>
      </c>
      <c r="J423" t="s">
        <v>27</v>
      </c>
      <c r="K423" t="s">
        <v>20</v>
      </c>
      <c r="L423" t="s">
        <v>574</v>
      </c>
    </row>
    <row r="424" spans="1:14" x14ac:dyDescent="0.3">
      <c r="A424">
        <v>424</v>
      </c>
      <c r="B424" t="s">
        <v>178</v>
      </c>
      <c r="C424" t="s">
        <v>23</v>
      </c>
      <c r="D424" t="s">
        <v>25</v>
      </c>
      <c r="E424">
        <f t="shared" si="6"/>
        <v>5</v>
      </c>
      <c r="F424">
        <v>5</v>
      </c>
      <c r="G424">
        <v>19</v>
      </c>
      <c r="H424">
        <v>2</v>
      </c>
      <c r="I424" t="s">
        <v>19</v>
      </c>
      <c r="J424" t="s">
        <v>508</v>
      </c>
      <c r="K424" t="s">
        <v>46</v>
      </c>
      <c r="L424" t="s">
        <v>625</v>
      </c>
      <c r="M424" t="s">
        <v>572</v>
      </c>
      <c r="N424" t="s">
        <v>573</v>
      </c>
    </row>
    <row r="425" spans="1:14" x14ac:dyDescent="0.3">
      <c r="A425">
        <v>425</v>
      </c>
      <c r="B425" t="s">
        <v>179</v>
      </c>
      <c r="C425" t="s">
        <v>17</v>
      </c>
      <c r="D425" t="s">
        <v>32</v>
      </c>
      <c r="E425">
        <f t="shared" si="6"/>
        <v>4</v>
      </c>
      <c r="F425">
        <v>2</v>
      </c>
      <c r="G425">
        <v>13</v>
      </c>
      <c r="H425">
        <v>2</v>
      </c>
      <c r="I425" t="s">
        <v>19</v>
      </c>
      <c r="J425" t="s">
        <v>496</v>
      </c>
      <c r="K425" t="s">
        <v>20</v>
      </c>
      <c r="L425" t="s">
        <v>565</v>
      </c>
    </row>
    <row r="426" spans="1:14" x14ac:dyDescent="0.3">
      <c r="A426">
        <v>426</v>
      </c>
      <c r="B426" t="s">
        <v>180</v>
      </c>
      <c r="C426" t="s">
        <v>38</v>
      </c>
      <c r="D426" t="s">
        <v>25</v>
      </c>
      <c r="E426">
        <f t="shared" si="6"/>
        <v>6</v>
      </c>
      <c r="F426">
        <v>5</v>
      </c>
      <c r="G426">
        <v>14</v>
      </c>
      <c r="H426">
        <v>1</v>
      </c>
      <c r="I426" t="s">
        <v>19</v>
      </c>
      <c r="J426" t="s">
        <v>496</v>
      </c>
      <c r="K426" t="s">
        <v>20</v>
      </c>
      <c r="L426" t="s">
        <v>532</v>
      </c>
      <c r="M426" t="s">
        <v>29</v>
      </c>
      <c r="N426" t="s">
        <v>533</v>
      </c>
    </row>
    <row r="427" spans="1:14" x14ac:dyDescent="0.3">
      <c r="A427">
        <v>427</v>
      </c>
      <c r="B427" t="s">
        <v>181</v>
      </c>
      <c r="C427" t="s">
        <v>38</v>
      </c>
      <c r="D427" t="s">
        <v>18</v>
      </c>
      <c r="E427">
        <f t="shared" si="6"/>
        <v>6</v>
      </c>
      <c r="F427">
        <v>4</v>
      </c>
      <c r="G427">
        <v>12</v>
      </c>
      <c r="H427">
        <v>2</v>
      </c>
      <c r="I427" t="s">
        <v>19</v>
      </c>
      <c r="J427" t="s">
        <v>33</v>
      </c>
      <c r="K427" t="s">
        <v>46</v>
      </c>
      <c r="L427" t="s">
        <v>540</v>
      </c>
      <c r="M427" t="s">
        <v>30</v>
      </c>
      <c r="N427" t="s">
        <v>541</v>
      </c>
    </row>
    <row r="428" spans="1:14" x14ac:dyDescent="0.3">
      <c r="A428">
        <v>428</v>
      </c>
      <c r="B428" t="s">
        <v>182</v>
      </c>
      <c r="C428" t="s">
        <v>17</v>
      </c>
      <c r="D428" t="s">
        <v>25</v>
      </c>
      <c r="E428">
        <f t="shared" si="6"/>
        <v>4</v>
      </c>
      <c r="F428">
        <v>3</v>
      </c>
      <c r="G428">
        <v>15</v>
      </c>
      <c r="H428">
        <v>2</v>
      </c>
      <c r="I428" t="s">
        <v>19</v>
      </c>
      <c r="J428" t="s">
        <v>496</v>
      </c>
      <c r="K428" t="s">
        <v>20</v>
      </c>
      <c r="L428" t="s">
        <v>555</v>
      </c>
    </row>
    <row r="429" spans="1:14" x14ac:dyDescent="0.3">
      <c r="A429">
        <v>429</v>
      </c>
      <c r="B429" t="s">
        <v>474</v>
      </c>
      <c r="C429" t="s">
        <v>23</v>
      </c>
      <c r="D429" t="s">
        <v>25</v>
      </c>
      <c r="E429">
        <f t="shared" si="6"/>
        <v>5</v>
      </c>
      <c r="F429">
        <v>6</v>
      </c>
      <c r="G429">
        <v>33</v>
      </c>
      <c r="H429">
        <v>4</v>
      </c>
      <c r="I429" t="s">
        <v>41</v>
      </c>
      <c r="K429" t="s">
        <v>20</v>
      </c>
      <c r="L429" t="s">
        <v>827</v>
      </c>
      <c r="M429" t="s">
        <v>769</v>
      </c>
      <c r="N429" t="s">
        <v>826</v>
      </c>
    </row>
    <row r="430" spans="1:14" x14ac:dyDescent="0.3">
      <c r="A430">
        <v>430</v>
      </c>
      <c r="B430" t="s">
        <v>475</v>
      </c>
      <c r="C430" t="s">
        <v>23</v>
      </c>
      <c r="D430" t="s">
        <v>18</v>
      </c>
      <c r="E430">
        <f t="shared" si="6"/>
        <v>5</v>
      </c>
      <c r="F430">
        <v>4</v>
      </c>
      <c r="G430">
        <v>8</v>
      </c>
      <c r="H430">
        <v>1</v>
      </c>
      <c r="I430" t="s">
        <v>41</v>
      </c>
      <c r="K430" t="s">
        <v>46</v>
      </c>
      <c r="L430" t="s">
        <v>628</v>
      </c>
      <c r="M430" t="s">
        <v>34</v>
      </c>
    </row>
    <row r="431" spans="1:14" x14ac:dyDescent="0.3">
      <c r="A431">
        <v>431</v>
      </c>
      <c r="B431" t="s">
        <v>476</v>
      </c>
      <c r="C431" t="s">
        <v>23</v>
      </c>
      <c r="D431" t="s">
        <v>32</v>
      </c>
      <c r="E431">
        <f t="shared" si="6"/>
        <v>5</v>
      </c>
      <c r="F431">
        <v>5</v>
      </c>
      <c r="G431">
        <v>10</v>
      </c>
      <c r="H431">
        <v>1</v>
      </c>
      <c r="I431" t="s">
        <v>41</v>
      </c>
      <c r="K431" t="s">
        <v>46</v>
      </c>
      <c r="L431" t="s">
        <v>43</v>
      </c>
      <c r="M431" t="s">
        <v>35</v>
      </c>
    </row>
    <row r="432" spans="1:14" x14ac:dyDescent="0.3">
      <c r="A432">
        <v>432</v>
      </c>
      <c r="B432" t="s">
        <v>477</v>
      </c>
      <c r="C432" t="s">
        <v>23</v>
      </c>
      <c r="D432" t="s">
        <v>25</v>
      </c>
      <c r="E432">
        <f t="shared" si="6"/>
        <v>5</v>
      </c>
      <c r="F432">
        <v>6</v>
      </c>
      <c r="G432">
        <v>12</v>
      </c>
      <c r="H432">
        <v>1</v>
      </c>
      <c r="I432" t="s">
        <v>41</v>
      </c>
      <c r="K432" t="s">
        <v>46</v>
      </c>
      <c r="L432" t="s">
        <v>44</v>
      </c>
      <c r="M432" t="s">
        <v>660</v>
      </c>
    </row>
    <row r="433" spans="1:14" x14ac:dyDescent="0.3">
      <c r="A433">
        <v>433</v>
      </c>
      <c r="B433" t="s">
        <v>478</v>
      </c>
      <c r="C433" t="s">
        <v>17</v>
      </c>
      <c r="D433" t="s">
        <v>18</v>
      </c>
      <c r="E433">
        <f t="shared" si="6"/>
        <v>4</v>
      </c>
      <c r="F433">
        <v>3</v>
      </c>
      <c r="G433">
        <v>12</v>
      </c>
      <c r="H433">
        <v>4</v>
      </c>
      <c r="I433" t="s">
        <v>41</v>
      </c>
      <c r="J433" t="s">
        <v>33</v>
      </c>
      <c r="K433" t="s">
        <v>20</v>
      </c>
      <c r="L433" t="s">
        <v>761</v>
      </c>
      <c r="M433" t="s">
        <v>42</v>
      </c>
      <c r="N433" t="s">
        <v>34</v>
      </c>
    </row>
    <row r="434" spans="1:14" x14ac:dyDescent="0.3">
      <c r="A434">
        <v>434</v>
      </c>
      <c r="B434" t="s">
        <v>479</v>
      </c>
      <c r="C434" t="s">
        <v>17</v>
      </c>
      <c r="D434" t="s">
        <v>18</v>
      </c>
      <c r="E434">
        <f t="shared" si="6"/>
        <v>4</v>
      </c>
      <c r="F434">
        <v>1</v>
      </c>
      <c r="G434">
        <v>7</v>
      </c>
      <c r="H434">
        <v>1</v>
      </c>
      <c r="I434" t="s">
        <v>41</v>
      </c>
      <c r="K434" t="s">
        <v>46</v>
      </c>
      <c r="L434" t="s">
        <v>625</v>
      </c>
      <c r="M434" t="s">
        <v>589</v>
      </c>
    </row>
    <row r="435" spans="1:14" x14ac:dyDescent="0.3">
      <c r="A435">
        <v>435</v>
      </c>
      <c r="B435" t="s">
        <v>480</v>
      </c>
      <c r="C435" t="s">
        <v>17</v>
      </c>
      <c r="D435" t="s">
        <v>32</v>
      </c>
      <c r="E435">
        <f t="shared" si="6"/>
        <v>4</v>
      </c>
      <c r="F435">
        <v>4</v>
      </c>
      <c r="G435">
        <v>13</v>
      </c>
      <c r="H435">
        <v>4</v>
      </c>
      <c r="I435" t="s">
        <v>41</v>
      </c>
      <c r="J435" t="s">
        <v>33</v>
      </c>
      <c r="K435" t="s">
        <v>20</v>
      </c>
      <c r="L435" t="s">
        <v>761</v>
      </c>
      <c r="M435" t="s">
        <v>710</v>
      </c>
      <c r="N435" t="s">
        <v>35</v>
      </c>
    </row>
    <row r="436" spans="1:14" x14ac:dyDescent="0.3">
      <c r="A436">
        <v>436</v>
      </c>
      <c r="B436" t="s">
        <v>481</v>
      </c>
      <c r="C436" t="s">
        <v>23</v>
      </c>
      <c r="D436" t="s">
        <v>18</v>
      </c>
      <c r="E436">
        <f t="shared" si="6"/>
        <v>5</v>
      </c>
      <c r="F436">
        <v>3</v>
      </c>
      <c r="G436">
        <v>11</v>
      </c>
      <c r="H436">
        <v>3</v>
      </c>
      <c r="I436" t="s">
        <v>41</v>
      </c>
      <c r="J436" t="s">
        <v>507</v>
      </c>
      <c r="K436" t="s">
        <v>46</v>
      </c>
      <c r="L436" t="s">
        <v>752</v>
      </c>
      <c r="M436" t="s">
        <v>44</v>
      </c>
      <c r="N436" t="s">
        <v>746</v>
      </c>
    </row>
    <row r="437" spans="1:14" x14ac:dyDescent="0.3">
      <c r="A437">
        <v>437</v>
      </c>
      <c r="B437" t="s">
        <v>184</v>
      </c>
      <c r="C437" t="s">
        <v>17</v>
      </c>
      <c r="D437" t="s">
        <v>25</v>
      </c>
      <c r="E437">
        <f t="shared" si="6"/>
        <v>4</v>
      </c>
      <c r="F437">
        <v>2</v>
      </c>
      <c r="G437">
        <v>12</v>
      </c>
      <c r="H437">
        <v>1</v>
      </c>
      <c r="I437" t="s">
        <v>19</v>
      </c>
      <c r="J437" t="s">
        <v>507</v>
      </c>
      <c r="K437" t="s">
        <v>46</v>
      </c>
      <c r="L437" t="s">
        <v>625</v>
      </c>
      <c r="M437" t="s">
        <v>28</v>
      </c>
      <c r="N437" t="s">
        <v>30</v>
      </c>
    </row>
    <row r="438" spans="1:14" x14ac:dyDescent="0.3">
      <c r="A438">
        <v>438</v>
      </c>
      <c r="B438" t="s">
        <v>185</v>
      </c>
      <c r="C438" t="s">
        <v>17</v>
      </c>
      <c r="D438" t="s">
        <v>18</v>
      </c>
      <c r="E438">
        <f t="shared" si="6"/>
        <v>4</v>
      </c>
      <c r="F438">
        <v>1</v>
      </c>
      <c r="G438">
        <v>8</v>
      </c>
      <c r="H438">
        <v>1</v>
      </c>
      <c r="I438" t="s">
        <v>19</v>
      </c>
      <c r="J438" t="s">
        <v>507</v>
      </c>
      <c r="K438" t="s">
        <v>46</v>
      </c>
      <c r="L438" t="s">
        <v>530</v>
      </c>
      <c r="M438" t="s">
        <v>545</v>
      </c>
    </row>
    <row r="439" spans="1:14" x14ac:dyDescent="0.3">
      <c r="A439">
        <v>439</v>
      </c>
      <c r="B439" t="s">
        <v>482</v>
      </c>
      <c r="C439" t="s">
        <v>17</v>
      </c>
      <c r="D439" t="s">
        <v>18</v>
      </c>
      <c r="E439">
        <f t="shared" si="6"/>
        <v>4</v>
      </c>
      <c r="F439">
        <v>5</v>
      </c>
      <c r="G439">
        <v>10</v>
      </c>
      <c r="H439">
        <v>4</v>
      </c>
      <c r="I439" t="s">
        <v>41</v>
      </c>
      <c r="K439" t="s">
        <v>20</v>
      </c>
      <c r="L439" t="s">
        <v>498</v>
      </c>
      <c r="M439" t="s">
        <v>692</v>
      </c>
      <c r="N439" t="s">
        <v>43</v>
      </c>
    </row>
    <row r="440" spans="1:14" x14ac:dyDescent="0.3">
      <c r="A440">
        <v>440</v>
      </c>
      <c r="B440" t="s">
        <v>483</v>
      </c>
      <c r="C440" t="s">
        <v>17</v>
      </c>
      <c r="D440" t="s">
        <v>25</v>
      </c>
      <c r="E440">
        <f t="shared" si="6"/>
        <v>4</v>
      </c>
      <c r="F440">
        <v>5</v>
      </c>
      <c r="G440">
        <v>16</v>
      </c>
      <c r="H440">
        <v>4</v>
      </c>
      <c r="I440" t="s">
        <v>41</v>
      </c>
      <c r="K440" t="s">
        <v>20</v>
      </c>
      <c r="L440" t="s">
        <v>498</v>
      </c>
      <c r="M440" t="s">
        <v>691</v>
      </c>
      <c r="N440" t="s">
        <v>44</v>
      </c>
    </row>
    <row r="441" spans="1:14" x14ac:dyDescent="0.3">
      <c r="A441">
        <v>441</v>
      </c>
      <c r="B441" t="s">
        <v>484</v>
      </c>
      <c r="C441" t="s">
        <v>17</v>
      </c>
      <c r="D441" t="s">
        <v>32</v>
      </c>
      <c r="E441">
        <f t="shared" si="6"/>
        <v>4</v>
      </c>
      <c r="F441">
        <v>5</v>
      </c>
      <c r="G441">
        <v>13</v>
      </c>
      <c r="H441">
        <v>4</v>
      </c>
      <c r="I441" t="s">
        <v>41</v>
      </c>
      <c r="K441" t="s">
        <v>20</v>
      </c>
      <c r="L441" t="s">
        <v>498</v>
      </c>
      <c r="M441" t="s">
        <v>692</v>
      </c>
      <c r="N441" t="s">
        <v>44</v>
      </c>
    </row>
    <row r="442" spans="1:14" x14ac:dyDescent="0.3">
      <c r="A442">
        <v>442</v>
      </c>
      <c r="B442" t="s">
        <v>183</v>
      </c>
      <c r="C442" t="s">
        <v>17</v>
      </c>
      <c r="D442" t="s">
        <v>32</v>
      </c>
      <c r="E442">
        <f t="shared" si="6"/>
        <v>4</v>
      </c>
      <c r="F442">
        <v>2</v>
      </c>
      <c r="G442">
        <v>10</v>
      </c>
      <c r="H442">
        <v>1</v>
      </c>
      <c r="I442" t="s">
        <v>19</v>
      </c>
      <c r="J442" t="s">
        <v>507</v>
      </c>
      <c r="K442" t="s">
        <v>46</v>
      </c>
      <c r="L442" t="s">
        <v>539</v>
      </c>
      <c r="M442" t="s">
        <v>545</v>
      </c>
    </row>
    <row r="443" spans="1:14" x14ac:dyDescent="0.3">
      <c r="A443">
        <v>443</v>
      </c>
      <c r="B443" t="s">
        <v>186</v>
      </c>
      <c r="C443" t="s">
        <v>38</v>
      </c>
      <c r="D443" t="s">
        <v>18</v>
      </c>
      <c r="E443">
        <f t="shared" si="6"/>
        <v>6</v>
      </c>
      <c r="F443">
        <v>6</v>
      </c>
      <c r="G443">
        <v>15</v>
      </c>
      <c r="H443">
        <v>3</v>
      </c>
      <c r="I443" t="s">
        <v>19</v>
      </c>
      <c r="J443" t="s">
        <v>496</v>
      </c>
      <c r="K443" t="s">
        <v>46</v>
      </c>
      <c r="L443" t="s">
        <v>503</v>
      </c>
      <c r="M443" t="s">
        <v>528</v>
      </c>
      <c r="N443" t="s">
        <v>511</v>
      </c>
    </row>
    <row r="444" spans="1:14" x14ac:dyDescent="0.3">
      <c r="A444">
        <v>444</v>
      </c>
      <c r="B444" t="s">
        <v>187</v>
      </c>
      <c r="C444" t="s">
        <v>495</v>
      </c>
      <c r="D444" t="s">
        <v>25</v>
      </c>
      <c r="E444">
        <f t="shared" si="6"/>
        <v>3</v>
      </c>
      <c r="F444">
        <v>3</v>
      </c>
      <c r="G444">
        <v>12</v>
      </c>
      <c r="H444">
        <v>3</v>
      </c>
      <c r="I444" t="s">
        <v>19</v>
      </c>
      <c r="K444" t="s">
        <v>20</v>
      </c>
      <c r="L444" t="s">
        <v>504</v>
      </c>
    </row>
    <row r="445" spans="1:14" x14ac:dyDescent="0.3">
      <c r="A445">
        <v>445</v>
      </c>
      <c r="B445" t="s">
        <v>188</v>
      </c>
      <c r="C445" t="s">
        <v>495</v>
      </c>
      <c r="D445" t="s">
        <v>32</v>
      </c>
      <c r="E445">
        <f t="shared" si="6"/>
        <v>3</v>
      </c>
      <c r="F445">
        <v>3</v>
      </c>
      <c r="G445">
        <v>10</v>
      </c>
      <c r="H445">
        <v>3</v>
      </c>
      <c r="I445" t="s">
        <v>19</v>
      </c>
      <c r="K445" t="s">
        <v>20</v>
      </c>
      <c r="L445" t="s">
        <v>505</v>
      </c>
    </row>
    <row r="446" spans="1:14" x14ac:dyDescent="0.3">
      <c r="A446">
        <v>446</v>
      </c>
      <c r="B446" t="s">
        <v>189</v>
      </c>
      <c r="C446" t="s">
        <v>495</v>
      </c>
      <c r="D446" t="s">
        <v>18</v>
      </c>
      <c r="E446">
        <f t="shared" si="6"/>
        <v>3</v>
      </c>
      <c r="F446">
        <v>3</v>
      </c>
      <c r="G446">
        <v>7</v>
      </c>
      <c r="H446">
        <v>3</v>
      </c>
      <c r="I446" t="s">
        <v>19</v>
      </c>
      <c r="K446" t="s">
        <v>20</v>
      </c>
      <c r="L446" t="s">
        <v>564</v>
      </c>
    </row>
    <row r="447" spans="1:14" x14ac:dyDescent="0.3">
      <c r="A447">
        <v>447</v>
      </c>
      <c r="B447" t="s">
        <v>190</v>
      </c>
      <c r="C447" t="s">
        <v>17</v>
      </c>
      <c r="D447" t="s">
        <v>18</v>
      </c>
      <c r="E447">
        <f t="shared" si="6"/>
        <v>4</v>
      </c>
      <c r="F447">
        <v>2</v>
      </c>
      <c r="G447">
        <v>5</v>
      </c>
      <c r="H447">
        <v>1</v>
      </c>
      <c r="I447" t="s">
        <v>19</v>
      </c>
      <c r="J447" t="s">
        <v>507</v>
      </c>
      <c r="K447" t="s">
        <v>20</v>
      </c>
      <c r="L447" t="s">
        <v>501</v>
      </c>
      <c r="M447" t="s">
        <v>623</v>
      </c>
    </row>
    <row r="448" spans="1:14" x14ac:dyDescent="0.3">
      <c r="A448">
        <v>448</v>
      </c>
      <c r="B448" t="s">
        <v>191</v>
      </c>
      <c r="C448" t="s">
        <v>17</v>
      </c>
      <c r="D448" t="s">
        <v>25</v>
      </c>
      <c r="E448">
        <f t="shared" si="6"/>
        <v>4</v>
      </c>
      <c r="F448">
        <v>3</v>
      </c>
      <c r="G448">
        <v>11</v>
      </c>
      <c r="H448">
        <v>1</v>
      </c>
      <c r="I448" t="s">
        <v>19</v>
      </c>
      <c r="J448" t="s">
        <v>507</v>
      </c>
      <c r="K448" t="s">
        <v>20</v>
      </c>
      <c r="L448" t="s">
        <v>501</v>
      </c>
      <c r="M448" t="s">
        <v>624</v>
      </c>
    </row>
    <row r="449" spans="1:14" x14ac:dyDescent="0.3">
      <c r="A449">
        <v>449</v>
      </c>
      <c r="B449" t="s">
        <v>192</v>
      </c>
      <c r="C449" t="s">
        <v>17</v>
      </c>
      <c r="D449" t="s">
        <v>32</v>
      </c>
      <c r="E449">
        <f t="shared" si="6"/>
        <v>4</v>
      </c>
      <c r="F449">
        <v>3</v>
      </c>
      <c r="G449">
        <v>8</v>
      </c>
      <c r="H449">
        <v>1</v>
      </c>
      <c r="I449" t="s">
        <v>19</v>
      </c>
      <c r="J449" t="s">
        <v>507</v>
      </c>
      <c r="K449" t="s">
        <v>20</v>
      </c>
      <c r="L449" t="s">
        <v>501</v>
      </c>
      <c r="M449" t="s">
        <v>623</v>
      </c>
    </row>
    <row r="450" spans="1:14" x14ac:dyDescent="0.3">
      <c r="A450">
        <v>450</v>
      </c>
      <c r="B450" t="s">
        <v>193</v>
      </c>
      <c r="C450" t="s">
        <v>23</v>
      </c>
      <c r="D450" t="s">
        <v>32</v>
      </c>
      <c r="E450">
        <f t="shared" ref="E450:E463" si="7">IF(LEFT(C450)="C",3,IF(LEFT(C450)="R",4,IF(LEFT(C450)="E",5,IF(LEFT(C450)="L",6,0))))</f>
        <v>5</v>
      </c>
      <c r="F450">
        <v>3</v>
      </c>
      <c r="G450">
        <v>12</v>
      </c>
      <c r="H450">
        <v>1</v>
      </c>
      <c r="I450" t="s">
        <v>19</v>
      </c>
      <c r="J450" t="s">
        <v>508</v>
      </c>
      <c r="K450" t="s">
        <v>46</v>
      </c>
      <c r="L450" t="s">
        <v>544</v>
      </c>
      <c r="M450" t="s">
        <v>30</v>
      </c>
    </row>
    <row r="451" spans="1:14" x14ac:dyDescent="0.3">
      <c r="A451">
        <v>451</v>
      </c>
      <c r="B451" t="s">
        <v>194</v>
      </c>
      <c r="C451" t="s">
        <v>495</v>
      </c>
      <c r="D451" t="s">
        <v>18</v>
      </c>
      <c r="E451">
        <f t="shared" si="7"/>
        <v>3</v>
      </c>
      <c r="F451">
        <v>2</v>
      </c>
      <c r="G451">
        <v>8</v>
      </c>
      <c r="H451">
        <v>2</v>
      </c>
      <c r="I451" t="s">
        <v>19</v>
      </c>
      <c r="J451" t="s">
        <v>33</v>
      </c>
      <c r="K451" t="s">
        <v>20</v>
      </c>
      <c r="L451" t="s">
        <v>574</v>
      </c>
    </row>
    <row r="452" spans="1:14" x14ac:dyDescent="0.3">
      <c r="A452">
        <v>452</v>
      </c>
      <c r="B452" t="s">
        <v>195</v>
      </c>
      <c r="C452" t="s">
        <v>23</v>
      </c>
      <c r="D452" t="s">
        <v>25</v>
      </c>
      <c r="E452">
        <f t="shared" si="7"/>
        <v>5</v>
      </c>
      <c r="F452">
        <v>9</v>
      </c>
      <c r="G452">
        <v>34</v>
      </c>
      <c r="H452">
        <v>4</v>
      </c>
      <c r="I452" t="s">
        <v>19</v>
      </c>
      <c r="K452" t="s">
        <v>46</v>
      </c>
      <c r="L452" t="s">
        <v>523</v>
      </c>
      <c r="M452" t="s">
        <v>615</v>
      </c>
      <c r="N452" t="s">
        <v>616</v>
      </c>
    </row>
    <row r="453" spans="1:14" x14ac:dyDescent="0.3">
      <c r="A453">
        <v>453</v>
      </c>
      <c r="B453" t="s">
        <v>196</v>
      </c>
      <c r="C453" t="s">
        <v>38</v>
      </c>
      <c r="D453" t="s">
        <v>18</v>
      </c>
      <c r="E453">
        <f t="shared" si="7"/>
        <v>6</v>
      </c>
      <c r="F453">
        <v>3</v>
      </c>
      <c r="G453">
        <v>8</v>
      </c>
      <c r="H453">
        <v>1</v>
      </c>
      <c r="I453" t="s">
        <v>19</v>
      </c>
      <c r="K453" t="s">
        <v>46</v>
      </c>
      <c r="L453" t="s">
        <v>498</v>
      </c>
      <c r="M453" t="s">
        <v>561</v>
      </c>
      <c r="N453" t="s">
        <v>562</v>
      </c>
    </row>
    <row r="454" spans="1:14" x14ac:dyDescent="0.3">
      <c r="A454">
        <v>454</v>
      </c>
      <c r="B454" t="s">
        <v>485</v>
      </c>
      <c r="C454" t="s">
        <v>495</v>
      </c>
      <c r="D454" t="s">
        <v>25</v>
      </c>
      <c r="E454">
        <f t="shared" si="7"/>
        <v>3</v>
      </c>
      <c r="F454">
        <v>4</v>
      </c>
      <c r="G454">
        <v>12</v>
      </c>
      <c r="H454">
        <v>3</v>
      </c>
      <c r="I454" t="s">
        <v>41</v>
      </c>
      <c r="K454" t="s">
        <v>20</v>
      </c>
      <c r="L454" t="s">
        <v>44</v>
      </c>
    </row>
    <row r="455" spans="1:14" x14ac:dyDescent="0.3">
      <c r="A455">
        <v>455</v>
      </c>
      <c r="B455" t="s">
        <v>486</v>
      </c>
      <c r="C455" t="s">
        <v>23</v>
      </c>
      <c r="D455" t="s">
        <v>32</v>
      </c>
      <c r="E455">
        <f t="shared" si="7"/>
        <v>5</v>
      </c>
      <c r="F455">
        <v>3</v>
      </c>
      <c r="G455">
        <v>19</v>
      </c>
      <c r="H455">
        <v>3</v>
      </c>
      <c r="I455" t="s">
        <v>41</v>
      </c>
      <c r="J455" t="s">
        <v>507</v>
      </c>
      <c r="K455" t="s">
        <v>20</v>
      </c>
      <c r="L455" t="s">
        <v>626</v>
      </c>
      <c r="M455" t="s">
        <v>756</v>
      </c>
      <c r="N455" t="s">
        <v>633</v>
      </c>
    </row>
    <row r="456" spans="1:14" x14ac:dyDescent="0.3">
      <c r="A456">
        <v>456</v>
      </c>
      <c r="B456" t="s">
        <v>487</v>
      </c>
      <c r="C456" t="s">
        <v>23</v>
      </c>
      <c r="D456" t="s">
        <v>18</v>
      </c>
      <c r="E456">
        <f t="shared" si="7"/>
        <v>5</v>
      </c>
      <c r="F456">
        <v>4</v>
      </c>
      <c r="G456">
        <v>9</v>
      </c>
      <c r="H456">
        <v>1</v>
      </c>
      <c r="I456" t="s">
        <v>41</v>
      </c>
      <c r="K456" t="s">
        <v>46</v>
      </c>
      <c r="L456" t="s">
        <v>639</v>
      </c>
      <c r="M456" t="s">
        <v>43</v>
      </c>
    </row>
    <row r="457" spans="1:14" x14ac:dyDescent="0.3">
      <c r="A457">
        <v>457</v>
      </c>
      <c r="B457" t="s">
        <v>488</v>
      </c>
      <c r="C457" t="s">
        <v>23</v>
      </c>
      <c r="D457" t="s">
        <v>32</v>
      </c>
      <c r="E457">
        <f t="shared" si="7"/>
        <v>5</v>
      </c>
      <c r="F457">
        <v>4</v>
      </c>
      <c r="G457">
        <v>13</v>
      </c>
      <c r="H457">
        <v>1</v>
      </c>
      <c r="I457" t="s">
        <v>41</v>
      </c>
      <c r="K457" t="s">
        <v>46</v>
      </c>
      <c r="L457" t="s">
        <v>625</v>
      </c>
      <c r="M457" t="s">
        <v>639</v>
      </c>
      <c r="N457" t="s">
        <v>44</v>
      </c>
    </row>
    <row r="458" spans="1:14" x14ac:dyDescent="0.3">
      <c r="A458">
        <v>458</v>
      </c>
      <c r="B458" t="s">
        <v>489</v>
      </c>
      <c r="C458" t="s">
        <v>23</v>
      </c>
      <c r="D458" t="s">
        <v>25</v>
      </c>
      <c r="E458">
        <f t="shared" si="7"/>
        <v>5</v>
      </c>
      <c r="F458">
        <v>5</v>
      </c>
      <c r="G458">
        <v>16</v>
      </c>
      <c r="H458">
        <v>1</v>
      </c>
      <c r="I458" t="s">
        <v>41</v>
      </c>
      <c r="K458" t="s">
        <v>46</v>
      </c>
      <c r="L458" t="s">
        <v>625</v>
      </c>
      <c r="M458" t="s">
        <v>653</v>
      </c>
      <c r="N458" t="s">
        <v>641</v>
      </c>
    </row>
    <row r="459" spans="1:14" x14ac:dyDescent="0.3">
      <c r="A459">
        <v>459</v>
      </c>
      <c r="B459" t="s">
        <v>490</v>
      </c>
      <c r="C459" t="s">
        <v>495</v>
      </c>
      <c r="D459" t="s">
        <v>18</v>
      </c>
      <c r="E459">
        <f t="shared" si="7"/>
        <v>3</v>
      </c>
      <c r="F459">
        <v>1</v>
      </c>
      <c r="G459">
        <v>6</v>
      </c>
      <c r="H459">
        <v>0</v>
      </c>
      <c r="I459" t="s">
        <v>41</v>
      </c>
      <c r="K459" t="s">
        <v>20</v>
      </c>
    </row>
    <row r="460" spans="1:14" x14ac:dyDescent="0.3">
      <c r="A460">
        <v>460</v>
      </c>
      <c r="B460" t="s">
        <v>340</v>
      </c>
      <c r="C460" t="s">
        <v>17</v>
      </c>
      <c r="D460" t="s">
        <v>18</v>
      </c>
      <c r="E460">
        <f t="shared" si="7"/>
        <v>4</v>
      </c>
      <c r="F460">
        <v>3</v>
      </c>
      <c r="G460">
        <v>6</v>
      </c>
      <c r="H460">
        <v>1</v>
      </c>
      <c r="I460" t="s">
        <v>26</v>
      </c>
      <c r="J460" t="s">
        <v>27</v>
      </c>
      <c r="K460" t="s">
        <v>20</v>
      </c>
      <c r="L460" t="s">
        <v>647</v>
      </c>
      <c r="M460" t="s">
        <v>505</v>
      </c>
    </row>
    <row r="461" spans="1:14" x14ac:dyDescent="0.3">
      <c r="A461">
        <v>461</v>
      </c>
      <c r="B461" t="s">
        <v>341</v>
      </c>
      <c r="C461" t="s">
        <v>38</v>
      </c>
      <c r="D461" t="s">
        <v>18</v>
      </c>
      <c r="E461">
        <f t="shared" si="7"/>
        <v>6</v>
      </c>
      <c r="F461">
        <v>5</v>
      </c>
      <c r="G461">
        <v>13</v>
      </c>
      <c r="H461">
        <v>2</v>
      </c>
      <c r="I461" t="s">
        <v>26</v>
      </c>
      <c r="J461" t="s">
        <v>508</v>
      </c>
      <c r="K461" t="s">
        <v>46</v>
      </c>
      <c r="L461" t="s">
        <v>29</v>
      </c>
      <c r="M461" t="s">
        <v>563</v>
      </c>
    </row>
    <row r="462" spans="1:14" x14ac:dyDescent="0.3">
      <c r="A462">
        <v>462</v>
      </c>
      <c r="B462" t="s">
        <v>342</v>
      </c>
      <c r="C462" t="s">
        <v>38</v>
      </c>
      <c r="D462" t="s">
        <v>32</v>
      </c>
      <c r="E462">
        <f t="shared" si="7"/>
        <v>6</v>
      </c>
      <c r="F462">
        <v>6</v>
      </c>
      <c r="G462">
        <v>16</v>
      </c>
      <c r="H462">
        <v>2</v>
      </c>
      <c r="I462" t="s">
        <v>26</v>
      </c>
      <c r="J462" t="s">
        <v>508</v>
      </c>
      <c r="K462" t="s">
        <v>46</v>
      </c>
      <c r="L462" t="s">
        <v>625</v>
      </c>
      <c r="M462" t="s">
        <v>29</v>
      </c>
      <c r="N462" t="s">
        <v>567</v>
      </c>
    </row>
    <row r="463" spans="1:14" x14ac:dyDescent="0.3">
      <c r="A463">
        <v>463</v>
      </c>
      <c r="B463" t="s">
        <v>343</v>
      </c>
      <c r="C463" t="s">
        <v>38</v>
      </c>
      <c r="D463" t="s">
        <v>25</v>
      </c>
      <c r="E463">
        <f t="shared" si="7"/>
        <v>6</v>
      </c>
      <c r="F463">
        <v>7</v>
      </c>
      <c r="G463">
        <v>18</v>
      </c>
      <c r="H463">
        <v>2</v>
      </c>
      <c r="I463" t="s">
        <v>26</v>
      </c>
      <c r="J463" t="s">
        <v>508</v>
      </c>
      <c r="K463" t="s">
        <v>46</v>
      </c>
      <c r="L463" t="s">
        <v>626</v>
      </c>
      <c r="M463" t="s">
        <v>538</v>
      </c>
      <c r="N463" t="s">
        <v>683</v>
      </c>
    </row>
    <row r="464" spans="1:14" x14ac:dyDescent="0.3">
      <c r="A464">
        <v>464</v>
      </c>
      <c r="B464" t="s">
        <v>917</v>
      </c>
      <c r="C464" t="s">
        <v>38</v>
      </c>
      <c r="D464" t="s">
        <v>18</v>
      </c>
      <c r="E464">
        <v>6</v>
      </c>
      <c r="F464">
        <v>5</v>
      </c>
      <c r="G464">
        <v>16</v>
      </c>
      <c r="H464">
        <v>2</v>
      </c>
      <c r="I464" t="s">
        <v>26</v>
      </c>
      <c r="K464" t="s">
        <v>46</v>
      </c>
      <c r="L464" t="s">
        <v>499</v>
      </c>
      <c r="M464" t="s">
        <v>29</v>
      </c>
      <c r="N464" t="s">
        <v>627</v>
      </c>
    </row>
    <row r="465" spans="1:14" x14ac:dyDescent="0.3">
      <c r="A465">
        <v>465</v>
      </c>
      <c r="B465" t="s">
        <v>935</v>
      </c>
      <c r="C465" t="s">
        <v>38</v>
      </c>
      <c r="D465" t="s">
        <v>32</v>
      </c>
      <c r="E465">
        <v>6</v>
      </c>
      <c r="F465">
        <v>6</v>
      </c>
      <c r="G465">
        <v>20</v>
      </c>
      <c r="H465">
        <v>2</v>
      </c>
      <c r="I465" t="s">
        <v>26</v>
      </c>
      <c r="K465" t="s">
        <v>46</v>
      </c>
      <c r="L465" t="s">
        <v>523</v>
      </c>
      <c r="M465" t="s">
        <v>538</v>
      </c>
      <c r="N465" t="s">
        <v>936</v>
      </c>
    </row>
    <row r="466" spans="1:14" x14ac:dyDescent="0.3">
      <c r="A466">
        <v>466</v>
      </c>
      <c r="B466" t="s">
        <v>937</v>
      </c>
      <c r="C466" t="s">
        <v>38</v>
      </c>
      <c r="D466" t="s">
        <v>25</v>
      </c>
      <c r="E466">
        <v>6</v>
      </c>
      <c r="F466">
        <v>7</v>
      </c>
      <c r="G466">
        <v>24</v>
      </c>
      <c r="H466">
        <v>2</v>
      </c>
      <c r="I466" t="s">
        <v>26</v>
      </c>
      <c r="K466" t="s">
        <v>46</v>
      </c>
      <c r="L466" t="s">
        <v>532</v>
      </c>
      <c r="M466" t="s">
        <v>597</v>
      </c>
      <c r="N466" t="s">
        <v>658</v>
      </c>
    </row>
    <row r="467" spans="1:14" x14ac:dyDescent="0.3">
      <c r="A467">
        <v>467</v>
      </c>
      <c r="B467" t="s">
        <v>967</v>
      </c>
      <c r="C467" t="s">
        <v>23</v>
      </c>
      <c r="D467" t="s">
        <v>18</v>
      </c>
      <c r="E467">
        <v>5</v>
      </c>
      <c r="F467">
        <v>7</v>
      </c>
      <c r="G467">
        <v>13</v>
      </c>
      <c r="H467">
        <v>2</v>
      </c>
      <c r="I467" t="s">
        <v>19</v>
      </c>
      <c r="J467" t="s">
        <v>508</v>
      </c>
      <c r="K467" t="s">
        <v>46</v>
      </c>
      <c r="L467" t="s">
        <v>498</v>
      </c>
      <c r="M467" t="s">
        <v>497</v>
      </c>
      <c r="N467" t="s">
        <v>729</v>
      </c>
    </row>
    <row r="468" spans="1:14" x14ac:dyDescent="0.3">
      <c r="A468">
        <v>468</v>
      </c>
      <c r="B468" t="s">
        <v>981</v>
      </c>
      <c r="C468" t="s">
        <v>23</v>
      </c>
      <c r="D468" t="s">
        <v>32</v>
      </c>
      <c r="E468">
        <v>5</v>
      </c>
      <c r="F468">
        <v>8</v>
      </c>
      <c r="G468">
        <v>15</v>
      </c>
      <c r="H468">
        <v>2</v>
      </c>
      <c r="I468" t="s">
        <v>19</v>
      </c>
      <c r="J468" t="s">
        <v>508</v>
      </c>
      <c r="K468" t="s">
        <v>46</v>
      </c>
      <c r="L468" t="s">
        <v>503</v>
      </c>
      <c r="M468" t="s">
        <v>499</v>
      </c>
      <c r="N468" t="s">
        <v>729</v>
      </c>
    </row>
    <row r="469" spans="1:14" x14ac:dyDescent="0.3">
      <c r="A469">
        <v>469</v>
      </c>
      <c r="B469" t="s">
        <v>982</v>
      </c>
      <c r="C469" t="s">
        <v>23</v>
      </c>
      <c r="D469" t="s">
        <v>25</v>
      </c>
      <c r="E469">
        <v>5</v>
      </c>
      <c r="F469">
        <v>8</v>
      </c>
      <c r="G469">
        <v>18</v>
      </c>
      <c r="H469">
        <v>2</v>
      </c>
      <c r="I469" t="s">
        <v>19</v>
      </c>
      <c r="J469" t="s">
        <v>508</v>
      </c>
      <c r="K469" t="s">
        <v>46</v>
      </c>
      <c r="L469" t="s">
        <v>503</v>
      </c>
      <c r="M469" t="s">
        <v>523</v>
      </c>
      <c r="N469" t="s">
        <v>983</v>
      </c>
    </row>
    <row r="470" spans="1:14" x14ac:dyDescent="0.3">
      <c r="A470">
        <v>1</v>
      </c>
      <c r="B470" t="s">
        <v>984</v>
      </c>
      <c r="C470" t="s">
        <v>495</v>
      </c>
      <c r="D470" t="s">
        <v>18</v>
      </c>
      <c r="E470">
        <v>3</v>
      </c>
      <c r="F470">
        <v>0</v>
      </c>
      <c r="G470">
        <v>12</v>
      </c>
      <c r="H470">
        <v>0</v>
      </c>
      <c r="I470" t="s">
        <v>985</v>
      </c>
      <c r="K470" t="s">
        <v>20</v>
      </c>
    </row>
    <row r="471" spans="1:14" x14ac:dyDescent="0.3">
      <c r="A471">
        <v>-10</v>
      </c>
      <c r="B471" t="s">
        <v>775</v>
      </c>
      <c r="C471" t="s">
        <v>495</v>
      </c>
      <c r="D471" t="s">
        <v>18</v>
      </c>
      <c r="E471">
        <f>IF(LEFT(C471)="C",3,IF(LEFT(C471)="R",4,IF(LEFT(C471)="E",5,IF(LEFT(C471)="L",6,0))))</f>
        <v>3</v>
      </c>
      <c r="F471">
        <v>2</v>
      </c>
      <c r="G471">
        <v>10</v>
      </c>
      <c r="H471">
        <v>0</v>
      </c>
      <c r="I471" t="s">
        <v>19</v>
      </c>
      <c r="K471" t="s">
        <v>20</v>
      </c>
      <c r="L471" t="s">
        <v>776</v>
      </c>
    </row>
    <row r="472" spans="1:14" x14ac:dyDescent="0.3">
      <c r="A472">
        <v>-20</v>
      </c>
      <c r="B472" t="s">
        <v>777</v>
      </c>
      <c r="C472" t="s">
        <v>495</v>
      </c>
      <c r="D472" t="s">
        <v>18</v>
      </c>
      <c r="E472">
        <f>IF(LEFT(C472)="C",3,IF(LEFT(C472)="R",4,IF(LEFT(C472)="E",5,IF(LEFT(C472)="L",6,0))))</f>
        <v>3</v>
      </c>
      <c r="F472">
        <v>2</v>
      </c>
      <c r="G472">
        <v>10</v>
      </c>
      <c r="H472">
        <v>0</v>
      </c>
      <c r="I472" t="s">
        <v>41</v>
      </c>
      <c r="K472" t="s">
        <v>20</v>
      </c>
      <c r="L472" t="s">
        <v>689</v>
      </c>
    </row>
    <row r="473" spans="1:14" x14ac:dyDescent="0.3">
      <c r="A473">
        <v>-1</v>
      </c>
      <c r="B473" t="s">
        <v>779</v>
      </c>
      <c r="C473" t="s">
        <v>495</v>
      </c>
      <c r="D473" t="s">
        <v>18</v>
      </c>
      <c r="E473">
        <f>IF(LEFT(C473)="C",3,IF(LEFT(C473)="R",4,IF(LEFT(C473)="E",5,IF(LEFT(C473)="L",6,0))))</f>
        <v>3</v>
      </c>
      <c r="F473">
        <v>2</v>
      </c>
      <c r="G473">
        <v>10</v>
      </c>
      <c r="H473">
        <v>0</v>
      </c>
      <c r="I473" t="s">
        <v>41</v>
      </c>
      <c r="K473" t="s">
        <v>20</v>
      </c>
    </row>
    <row r="474" spans="1:14" x14ac:dyDescent="0.3">
      <c r="A474">
        <v>-2</v>
      </c>
      <c r="B474" t="s">
        <v>780</v>
      </c>
      <c r="C474" t="s">
        <v>495</v>
      </c>
      <c r="D474" t="s">
        <v>18</v>
      </c>
      <c r="E474">
        <f t="shared" ref="E474:E476" si="8">IF(LEFT(C474)="C",3,IF(LEFT(C474)="R",4,IF(LEFT(C474)="E",5,IF(LEFT(C474)="L",6,0))))</f>
        <v>3</v>
      </c>
      <c r="F474">
        <v>2</v>
      </c>
      <c r="G474">
        <v>10</v>
      </c>
      <c r="H474">
        <v>0</v>
      </c>
      <c r="I474" t="s">
        <v>26</v>
      </c>
      <c r="K474" t="s">
        <v>20</v>
      </c>
    </row>
    <row r="475" spans="1:14" x14ac:dyDescent="0.3">
      <c r="A475">
        <v>-3</v>
      </c>
      <c r="B475" t="s">
        <v>781</v>
      </c>
      <c r="C475" t="s">
        <v>495</v>
      </c>
      <c r="D475" t="s">
        <v>18</v>
      </c>
      <c r="E475">
        <f t="shared" si="8"/>
        <v>3</v>
      </c>
      <c r="F475">
        <v>2</v>
      </c>
      <c r="G475">
        <v>10</v>
      </c>
      <c r="H475">
        <v>0</v>
      </c>
      <c r="I475" t="s">
        <v>19</v>
      </c>
      <c r="K475" t="s">
        <v>20</v>
      </c>
    </row>
    <row r="476" spans="1:14" x14ac:dyDescent="0.3">
      <c r="A476">
        <v>-11</v>
      </c>
      <c r="B476" t="s">
        <v>782</v>
      </c>
      <c r="C476" t="s">
        <v>495</v>
      </c>
      <c r="D476" t="s">
        <v>18</v>
      </c>
      <c r="E476">
        <f t="shared" si="8"/>
        <v>3</v>
      </c>
      <c r="F476">
        <v>2</v>
      </c>
      <c r="G476">
        <v>10</v>
      </c>
      <c r="H476">
        <v>0</v>
      </c>
      <c r="I476" t="s">
        <v>41</v>
      </c>
      <c r="K476" t="s">
        <v>20</v>
      </c>
      <c r="L476" t="s">
        <v>783</v>
      </c>
    </row>
    <row r="477" spans="1:14" x14ac:dyDescent="0.3">
      <c r="A477">
        <v>-12</v>
      </c>
      <c r="B477" t="s">
        <v>784</v>
      </c>
      <c r="C477" t="s">
        <v>495</v>
      </c>
      <c r="D477" t="s">
        <v>18</v>
      </c>
      <c r="E477">
        <f t="shared" ref="E477:E482" si="9">IF(LEFT(C477)="C",3,IF(LEFT(C477)="R",4,IF(LEFT(C477)="E",5,IF(LEFT(C477)="L",6,0))))</f>
        <v>3</v>
      </c>
      <c r="F477">
        <v>2</v>
      </c>
      <c r="G477">
        <v>10</v>
      </c>
      <c r="H477">
        <v>0</v>
      </c>
      <c r="I477" t="s">
        <v>41</v>
      </c>
      <c r="K477" t="s">
        <v>20</v>
      </c>
      <c r="L477" t="s">
        <v>701</v>
      </c>
    </row>
    <row r="478" spans="1:14" x14ac:dyDescent="0.3">
      <c r="A478">
        <v>-13</v>
      </c>
      <c r="B478" t="s">
        <v>785</v>
      </c>
      <c r="C478" t="s">
        <v>495</v>
      </c>
      <c r="D478" t="s">
        <v>18</v>
      </c>
      <c r="E478">
        <f t="shared" si="9"/>
        <v>3</v>
      </c>
      <c r="F478">
        <v>2</v>
      </c>
      <c r="G478">
        <v>10</v>
      </c>
      <c r="H478">
        <v>0</v>
      </c>
      <c r="I478" t="s">
        <v>26</v>
      </c>
      <c r="K478" t="s">
        <v>20</v>
      </c>
      <c r="L478" t="s">
        <v>767</v>
      </c>
    </row>
    <row r="479" spans="1:14" x14ac:dyDescent="0.3">
      <c r="A479">
        <v>-30</v>
      </c>
      <c r="B479" t="s">
        <v>821</v>
      </c>
      <c r="C479" t="s">
        <v>495</v>
      </c>
      <c r="D479" t="s">
        <v>18</v>
      </c>
      <c r="E479">
        <f t="shared" si="9"/>
        <v>3</v>
      </c>
      <c r="F479">
        <v>2</v>
      </c>
      <c r="G479">
        <v>10</v>
      </c>
      <c r="H479">
        <v>0</v>
      </c>
      <c r="I479" t="s">
        <v>26</v>
      </c>
      <c r="K479" t="s">
        <v>20</v>
      </c>
      <c r="L479" t="s">
        <v>39</v>
      </c>
    </row>
    <row r="480" spans="1:14" x14ac:dyDescent="0.3">
      <c r="A480">
        <v>-40</v>
      </c>
      <c r="B480" t="s">
        <v>822</v>
      </c>
      <c r="C480" t="s">
        <v>495</v>
      </c>
      <c r="D480" t="s">
        <v>18</v>
      </c>
      <c r="E480">
        <f t="shared" si="9"/>
        <v>3</v>
      </c>
      <c r="F480">
        <v>2</v>
      </c>
      <c r="G480">
        <v>10</v>
      </c>
      <c r="H480">
        <v>0</v>
      </c>
      <c r="I480" t="s">
        <v>41</v>
      </c>
      <c r="K480" t="s">
        <v>20</v>
      </c>
      <c r="L480" t="s">
        <v>649</v>
      </c>
    </row>
    <row r="481" spans="1:12" x14ac:dyDescent="0.3">
      <c r="A481">
        <v>-50</v>
      </c>
      <c r="B481" t="s">
        <v>823</v>
      </c>
      <c r="C481" t="s">
        <v>495</v>
      </c>
      <c r="D481" t="s">
        <v>18</v>
      </c>
      <c r="E481">
        <f t="shared" si="9"/>
        <v>3</v>
      </c>
      <c r="F481">
        <v>2</v>
      </c>
      <c r="G481">
        <v>10</v>
      </c>
      <c r="H481">
        <v>0</v>
      </c>
      <c r="I481" t="s">
        <v>41</v>
      </c>
      <c r="K481" t="s">
        <v>20</v>
      </c>
      <c r="L481" t="s">
        <v>534</v>
      </c>
    </row>
    <row r="482" spans="1:12" x14ac:dyDescent="0.3">
      <c r="A482">
        <v>-51</v>
      </c>
      <c r="B482" t="s">
        <v>824</v>
      </c>
      <c r="C482" t="s">
        <v>495</v>
      </c>
      <c r="D482" t="s">
        <v>18</v>
      </c>
      <c r="E482">
        <f t="shared" si="9"/>
        <v>3</v>
      </c>
      <c r="F482">
        <v>2</v>
      </c>
      <c r="G482">
        <v>10</v>
      </c>
      <c r="H482">
        <v>0</v>
      </c>
      <c r="I482" t="s">
        <v>41</v>
      </c>
      <c r="K482" t="s">
        <v>20</v>
      </c>
      <c r="L482" t="s">
        <v>601</v>
      </c>
    </row>
  </sheetData>
  <autoFilter ref="A1:P475">
    <sortState ref="A2:P463">
      <sortCondition ref="B1:B463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F5" sqref="F5"/>
    </sheetView>
  </sheetViews>
  <sheetFormatPr defaultRowHeight="14.4" x14ac:dyDescent="0.3"/>
  <sheetData>
    <row r="1" spans="1:1" x14ac:dyDescent="0.3">
      <c r="A1" t="s">
        <v>986</v>
      </c>
    </row>
    <row r="2" spans="1:1" x14ac:dyDescent="0.3">
      <c r="A2" t="s">
        <v>987</v>
      </c>
    </row>
    <row r="3" spans="1:1" x14ac:dyDescent="0.3">
      <c r="A3" t="s">
        <v>988</v>
      </c>
    </row>
    <row r="4" spans="1:1" x14ac:dyDescent="0.3">
      <c r="A4" t="s">
        <v>989</v>
      </c>
    </row>
    <row r="5" spans="1:1" x14ac:dyDescent="0.3">
      <c r="A5" t="s">
        <v>990</v>
      </c>
    </row>
    <row r="6" spans="1:1" x14ac:dyDescent="0.3">
      <c r="A6" t="s">
        <v>991</v>
      </c>
    </row>
    <row r="7" spans="1:1" x14ac:dyDescent="0.3">
      <c r="A7" t="s">
        <v>992</v>
      </c>
    </row>
    <row r="8" spans="1:1" x14ac:dyDescent="0.3">
      <c r="A8" t="s">
        <v>993</v>
      </c>
    </row>
    <row r="9" spans="1:1" x14ac:dyDescent="0.3">
      <c r="A9" t="s">
        <v>994</v>
      </c>
    </row>
    <row r="10" spans="1:1" x14ac:dyDescent="0.3">
      <c r="A10" t="s">
        <v>994</v>
      </c>
    </row>
    <row r="11" spans="1:1" x14ac:dyDescent="0.3">
      <c r="A11" t="s">
        <v>995</v>
      </c>
    </row>
    <row r="12" spans="1:1" x14ac:dyDescent="0.3">
      <c r="A12" t="s">
        <v>996</v>
      </c>
    </row>
    <row r="13" spans="1:1" x14ac:dyDescent="0.3">
      <c r="A13" t="s">
        <v>997</v>
      </c>
    </row>
    <row r="14" spans="1:1" x14ac:dyDescent="0.3">
      <c r="A14" t="s">
        <v>998</v>
      </c>
    </row>
    <row r="15" spans="1:1" x14ac:dyDescent="0.3">
      <c r="A15" t="s">
        <v>999</v>
      </c>
    </row>
    <row r="16" spans="1:1" x14ac:dyDescent="0.3">
      <c r="A16" t="s">
        <v>1000</v>
      </c>
    </row>
    <row r="17" spans="1:1" x14ac:dyDescent="0.3">
      <c r="A17" t="s">
        <v>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"/>
  <sheetViews>
    <sheetView zoomScale="90" zoomScaleNormal="90" zoomScaleSheetLayoutView="130" workbookViewId="0">
      <pane ySplit="1" topLeftCell="A437" activePane="bottomLeft" state="frozen"/>
      <selection activeCell="B1" sqref="B1"/>
      <selection pane="bottomLeft" activeCell="C2" sqref="C2"/>
    </sheetView>
  </sheetViews>
  <sheetFormatPr defaultRowHeight="14.4" x14ac:dyDescent="0.3"/>
  <cols>
    <col min="1" max="1" width="5.21875" bestFit="1" customWidth="1"/>
    <col min="2" max="2" width="20.88671875" bestFit="1" customWidth="1"/>
    <col min="3" max="3" width="8.33203125" style="1" bestFit="1" customWidth="1"/>
    <col min="6" max="6" width="5.77734375" customWidth="1"/>
    <col min="7" max="7" width="5.5546875" customWidth="1"/>
    <col min="8" max="9" width="5.88671875" customWidth="1"/>
    <col min="10" max="10" width="7.77734375" customWidth="1"/>
    <col min="11" max="11" width="9.77734375" customWidth="1"/>
  </cols>
  <sheetData>
    <row r="1" spans="1:17" x14ac:dyDescent="0.3">
      <c r="A1" t="s">
        <v>0</v>
      </c>
      <c r="B1" t="s">
        <v>1</v>
      </c>
      <c r="C1" s="1" t="s">
        <v>825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65</v>
      </c>
      <c r="B2" t="s">
        <v>74</v>
      </c>
      <c r="C2" s="1">
        <f>VLOOKUP(B2,BattleData!$A$2:$B$463,2,FALSE)</f>
        <v>99.5</v>
      </c>
      <c r="D2" t="s">
        <v>38</v>
      </c>
      <c r="E2" t="s">
        <v>25</v>
      </c>
      <c r="F2">
        <v>6</v>
      </c>
      <c r="G2">
        <v>6</v>
      </c>
      <c r="H2">
        <v>18</v>
      </c>
      <c r="I2">
        <v>2</v>
      </c>
      <c r="J2" t="s">
        <v>19</v>
      </c>
      <c r="K2" t="s">
        <v>33</v>
      </c>
      <c r="L2" t="s">
        <v>46</v>
      </c>
      <c r="M2" t="s">
        <v>523</v>
      </c>
      <c r="N2" t="s">
        <v>548</v>
      </c>
      <c r="O2" t="s">
        <v>549</v>
      </c>
    </row>
    <row r="3" spans="1:17" x14ac:dyDescent="0.3">
      <c r="A3">
        <v>199</v>
      </c>
      <c r="B3" t="s">
        <v>403</v>
      </c>
      <c r="C3" s="1">
        <f>VLOOKUP(B3,BattleData!$A$2:$B$463,2,FALSE)</f>
        <v>99.5</v>
      </c>
      <c r="D3" t="s">
        <v>38</v>
      </c>
      <c r="E3" t="s">
        <v>25</v>
      </c>
      <c r="F3">
        <v>6</v>
      </c>
      <c r="G3">
        <v>5</v>
      </c>
      <c r="H3">
        <v>18</v>
      </c>
      <c r="I3">
        <v>2</v>
      </c>
      <c r="J3" t="s">
        <v>41</v>
      </c>
      <c r="L3" t="s">
        <v>20</v>
      </c>
      <c r="M3" t="s">
        <v>693</v>
      </c>
      <c r="N3" t="s">
        <v>691</v>
      </c>
      <c r="O3" t="s">
        <v>589</v>
      </c>
    </row>
    <row r="4" spans="1:17" x14ac:dyDescent="0.3">
      <c r="A4">
        <v>102</v>
      </c>
      <c r="B4" t="s">
        <v>368</v>
      </c>
      <c r="C4" s="1">
        <f>VLOOKUP(B4,BattleData!$A$2:$B$463,2,FALSE)</f>
        <v>99.1</v>
      </c>
      <c r="D4" t="s">
        <v>23</v>
      </c>
      <c r="E4" t="s">
        <v>25</v>
      </c>
      <c r="F4">
        <v>5</v>
      </c>
      <c r="G4">
        <v>7</v>
      </c>
      <c r="H4">
        <v>18</v>
      </c>
      <c r="I4">
        <v>2</v>
      </c>
      <c r="J4" t="s">
        <v>41</v>
      </c>
      <c r="K4" t="s">
        <v>33</v>
      </c>
      <c r="L4" t="s">
        <v>46</v>
      </c>
      <c r="M4" t="s">
        <v>625</v>
      </c>
      <c r="N4" t="s">
        <v>715</v>
      </c>
      <c r="O4" t="s">
        <v>660</v>
      </c>
    </row>
    <row r="5" spans="1:17" x14ac:dyDescent="0.3">
      <c r="A5">
        <v>326</v>
      </c>
      <c r="B5" t="s">
        <v>303</v>
      </c>
      <c r="C5" s="1">
        <f>VLOOKUP(B5,BattleData!$A$2:$B$463,2,FALSE)</f>
        <v>99.1</v>
      </c>
      <c r="D5" t="s">
        <v>38</v>
      </c>
      <c r="E5" t="s">
        <v>25</v>
      </c>
      <c r="F5">
        <v>6</v>
      </c>
      <c r="G5">
        <v>7</v>
      </c>
      <c r="H5">
        <v>18</v>
      </c>
      <c r="I5">
        <v>2</v>
      </c>
      <c r="J5" t="s">
        <v>26</v>
      </c>
      <c r="K5" t="s">
        <v>33</v>
      </c>
      <c r="L5" t="s">
        <v>46</v>
      </c>
      <c r="M5" t="s">
        <v>634</v>
      </c>
      <c r="N5" t="s">
        <v>669</v>
      </c>
      <c r="O5" t="s">
        <v>660</v>
      </c>
    </row>
    <row r="6" spans="1:17" x14ac:dyDescent="0.3">
      <c r="A6">
        <v>378</v>
      </c>
      <c r="B6" t="s">
        <v>457</v>
      </c>
      <c r="C6" s="1">
        <f>VLOOKUP(B6,BattleData!$A$2:$B$463,2,FALSE)</f>
        <v>98.4</v>
      </c>
      <c r="D6" t="s">
        <v>38</v>
      </c>
      <c r="E6" t="s">
        <v>25</v>
      </c>
      <c r="F6">
        <v>6</v>
      </c>
      <c r="G6">
        <v>7</v>
      </c>
      <c r="H6">
        <v>17</v>
      </c>
      <c r="I6">
        <v>2</v>
      </c>
      <c r="J6" t="s">
        <v>41</v>
      </c>
      <c r="K6" t="s">
        <v>507</v>
      </c>
      <c r="L6" t="s">
        <v>46</v>
      </c>
      <c r="M6" t="s">
        <v>536</v>
      </c>
      <c r="N6" t="s">
        <v>739</v>
      </c>
      <c r="O6" t="s">
        <v>740</v>
      </c>
    </row>
    <row r="7" spans="1:17" x14ac:dyDescent="0.3">
      <c r="A7">
        <v>201</v>
      </c>
      <c r="B7" t="s">
        <v>405</v>
      </c>
      <c r="C7" s="1">
        <f>VLOOKUP(B7,BattleData!$A$2:$B$463,2,FALSE)</f>
        <v>98.4</v>
      </c>
      <c r="D7" t="s">
        <v>38</v>
      </c>
      <c r="E7" t="s">
        <v>25</v>
      </c>
      <c r="F7">
        <v>6</v>
      </c>
      <c r="G7">
        <v>7</v>
      </c>
      <c r="H7">
        <v>17</v>
      </c>
      <c r="I7">
        <v>3</v>
      </c>
      <c r="J7" t="s">
        <v>41</v>
      </c>
      <c r="L7" t="s">
        <v>46</v>
      </c>
      <c r="M7" t="s">
        <v>536</v>
      </c>
      <c r="N7" t="s">
        <v>757</v>
      </c>
      <c r="O7" t="s">
        <v>651</v>
      </c>
    </row>
    <row r="8" spans="1:17" x14ac:dyDescent="0.3">
      <c r="A8">
        <v>407</v>
      </c>
      <c r="B8" t="s">
        <v>465</v>
      </c>
      <c r="C8" s="1">
        <f>VLOOKUP(B8,BattleData!$A$2:$B$463,2,FALSE)</f>
        <v>98.4</v>
      </c>
      <c r="D8" t="s">
        <v>38</v>
      </c>
      <c r="E8" t="s">
        <v>25</v>
      </c>
      <c r="F8">
        <v>6</v>
      </c>
      <c r="G8">
        <v>5</v>
      </c>
      <c r="H8">
        <v>24</v>
      </c>
      <c r="I8">
        <v>3</v>
      </c>
      <c r="J8" t="s">
        <v>41</v>
      </c>
      <c r="L8" t="s">
        <v>46</v>
      </c>
      <c r="M8" t="s">
        <v>603</v>
      </c>
      <c r="N8" t="s">
        <v>719</v>
      </c>
      <c r="O8" t="s">
        <v>646</v>
      </c>
    </row>
    <row r="9" spans="1:17" x14ac:dyDescent="0.3">
      <c r="A9">
        <v>379</v>
      </c>
      <c r="B9" t="s">
        <v>168</v>
      </c>
      <c r="C9" s="1">
        <f>VLOOKUP(B9,BattleData!$A$2:$B$463,2,FALSE)</f>
        <v>97.6</v>
      </c>
      <c r="D9" t="s">
        <v>38</v>
      </c>
      <c r="E9" t="s">
        <v>25</v>
      </c>
      <c r="F9">
        <v>6</v>
      </c>
      <c r="G9">
        <v>7</v>
      </c>
      <c r="H9">
        <v>16</v>
      </c>
      <c r="I9">
        <v>1</v>
      </c>
      <c r="J9" t="s">
        <v>19</v>
      </c>
      <c r="K9" t="s">
        <v>507</v>
      </c>
      <c r="L9" t="s">
        <v>46</v>
      </c>
      <c r="M9" t="s">
        <v>503</v>
      </c>
      <c r="N9" t="s">
        <v>581</v>
      </c>
      <c r="O9" t="s">
        <v>28</v>
      </c>
    </row>
    <row r="10" spans="1:17" x14ac:dyDescent="0.3">
      <c r="A10">
        <v>381</v>
      </c>
      <c r="B10" t="s">
        <v>169</v>
      </c>
      <c r="C10" s="1">
        <f>VLOOKUP(B10,BattleData!$A$2:$B$463,2,FALSE)</f>
        <v>97.6</v>
      </c>
      <c r="D10" t="s">
        <v>38</v>
      </c>
      <c r="E10" t="s">
        <v>25</v>
      </c>
      <c r="F10">
        <v>6</v>
      </c>
      <c r="G10">
        <v>5</v>
      </c>
      <c r="H10">
        <v>16</v>
      </c>
      <c r="I10">
        <v>1</v>
      </c>
      <c r="J10" t="s">
        <v>19</v>
      </c>
      <c r="L10" t="s">
        <v>46</v>
      </c>
      <c r="M10" t="s">
        <v>503</v>
      </c>
      <c r="N10" t="s">
        <v>559</v>
      </c>
      <c r="O10" t="s">
        <v>563</v>
      </c>
    </row>
    <row r="11" spans="1:17" x14ac:dyDescent="0.3">
      <c r="A11">
        <v>103</v>
      </c>
      <c r="B11" t="s">
        <v>369</v>
      </c>
      <c r="C11" s="1">
        <f>VLOOKUP(B11,BattleData!$A$2:$B$463,2,FALSE)</f>
        <v>97.6</v>
      </c>
      <c r="D11" t="s">
        <v>23</v>
      </c>
      <c r="E11" t="s">
        <v>25</v>
      </c>
      <c r="F11">
        <v>5</v>
      </c>
      <c r="G11">
        <v>6</v>
      </c>
      <c r="H11">
        <v>17</v>
      </c>
      <c r="I11">
        <v>2</v>
      </c>
      <c r="J11" t="s">
        <v>41</v>
      </c>
      <c r="K11" t="s">
        <v>508</v>
      </c>
      <c r="L11" t="s">
        <v>46</v>
      </c>
      <c r="M11" t="s">
        <v>718</v>
      </c>
      <c r="N11" t="s">
        <v>719</v>
      </c>
      <c r="O11" t="s">
        <v>630</v>
      </c>
    </row>
    <row r="12" spans="1:17" x14ac:dyDescent="0.3">
      <c r="A12">
        <v>206</v>
      </c>
      <c r="B12" t="s">
        <v>108</v>
      </c>
      <c r="C12" s="1">
        <f>VLOOKUP(B12,BattleData!$A$2:$B$463,2,FALSE)</f>
        <v>97.6</v>
      </c>
      <c r="D12" t="s">
        <v>38</v>
      </c>
      <c r="E12" t="s">
        <v>25</v>
      </c>
      <c r="F12">
        <v>6</v>
      </c>
      <c r="G12">
        <v>9</v>
      </c>
      <c r="H12">
        <v>18</v>
      </c>
      <c r="I12">
        <v>3</v>
      </c>
      <c r="J12" t="s">
        <v>19</v>
      </c>
      <c r="L12" t="s">
        <v>46</v>
      </c>
      <c r="M12" t="s">
        <v>536</v>
      </c>
      <c r="N12" t="s">
        <v>532</v>
      </c>
      <c r="O12" t="s">
        <v>571</v>
      </c>
    </row>
    <row r="13" spans="1:17" x14ac:dyDescent="0.3">
      <c r="A13">
        <v>53</v>
      </c>
      <c r="B13" t="s">
        <v>69</v>
      </c>
      <c r="C13" s="1">
        <f>VLOOKUP(B13,BattleData!$A$2:$B$463,2,FALSE)</f>
        <v>97.1</v>
      </c>
      <c r="D13" t="s">
        <v>38</v>
      </c>
      <c r="E13" t="s">
        <v>25</v>
      </c>
      <c r="F13">
        <v>6</v>
      </c>
      <c r="G13">
        <v>6</v>
      </c>
      <c r="H13">
        <v>17</v>
      </c>
      <c r="I13">
        <v>2</v>
      </c>
      <c r="J13" t="s">
        <v>19</v>
      </c>
      <c r="K13" t="s">
        <v>33</v>
      </c>
      <c r="L13" t="s">
        <v>46</v>
      </c>
      <c r="M13" t="s">
        <v>30</v>
      </c>
      <c r="N13" t="s">
        <v>537</v>
      </c>
      <c r="O13" t="s">
        <v>538</v>
      </c>
    </row>
    <row r="14" spans="1:17" x14ac:dyDescent="0.3">
      <c r="A14">
        <v>316</v>
      </c>
      <c r="B14" t="s">
        <v>902</v>
      </c>
      <c r="C14" s="1">
        <f>VLOOKUP(B14,BattleData!$A$2:$B$463,2,FALSE)</f>
        <v>97.1</v>
      </c>
      <c r="D14" t="s">
        <v>23</v>
      </c>
      <c r="E14" t="s">
        <v>25</v>
      </c>
      <c r="F14">
        <v>5</v>
      </c>
      <c r="G14">
        <v>2</v>
      </c>
      <c r="H14">
        <v>15</v>
      </c>
      <c r="I14">
        <v>1</v>
      </c>
      <c r="J14" t="s">
        <v>19</v>
      </c>
      <c r="K14" t="s">
        <v>507</v>
      </c>
      <c r="L14" t="s">
        <v>20</v>
      </c>
      <c r="M14" t="s">
        <v>593</v>
      </c>
      <c r="N14" t="s">
        <v>588</v>
      </c>
    </row>
    <row r="15" spans="1:17" x14ac:dyDescent="0.3">
      <c r="A15">
        <v>408</v>
      </c>
      <c r="B15" t="s">
        <v>466</v>
      </c>
      <c r="C15" s="1">
        <f>VLOOKUP(B15,BattleData!$A$2:$B$463,2,FALSE)</f>
        <v>96.899999999999991</v>
      </c>
      <c r="D15" t="s">
        <v>38</v>
      </c>
      <c r="E15" t="s">
        <v>32</v>
      </c>
      <c r="F15">
        <v>6</v>
      </c>
      <c r="G15">
        <v>4</v>
      </c>
      <c r="H15">
        <v>16</v>
      </c>
      <c r="I15">
        <v>3</v>
      </c>
      <c r="J15" t="s">
        <v>41</v>
      </c>
      <c r="L15" t="s">
        <v>46</v>
      </c>
      <c r="M15" t="s">
        <v>601</v>
      </c>
      <c r="N15" t="s">
        <v>588</v>
      </c>
      <c r="O15" t="s">
        <v>35</v>
      </c>
    </row>
    <row r="16" spans="1:17" x14ac:dyDescent="0.3">
      <c r="A16">
        <v>314</v>
      </c>
      <c r="B16" t="s">
        <v>440</v>
      </c>
      <c r="C16" s="1">
        <f>VLOOKUP(B16,BattleData!$A$2:$B$463,2,FALSE)</f>
        <v>96.1</v>
      </c>
      <c r="D16" t="s">
        <v>38</v>
      </c>
      <c r="E16" t="s">
        <v>25</v>
      </c>
      <c r="F16">
        <v>6</v>
      </c>
      <c r="G16">
        <v>6</v>
      </c>
      <c r="H16">
        <v>14</v>
      </c>
      <c r="I16">
        <v>1</v>
      </c>
      <c r="J16" t="s">
        <v>41</v>
      </c>
      <c r="L16" t="s">
        <v>46</v>
      </c>
      <c r="M16" t="s">
        <v>503</v>
      </c>
      <c r="N16" t="s">
        <v>559</v>
      </c>
      <c r="O16" t="s">
        <v>651</v>
      </c>
    </row>
    <row r="17" spans="1:15" x14ac:dyDescent="0.3">
      <c r="A17">
        <v>169</v>
      </c>
      <c r="B17" t="s">
        <v>253</v>
      </c>
      <c r="C17" s="1">
        <f>VLOOKUP(B17,BattleData!$A$2:$B$463,2,FALSE)</f>
        <v>96.1</v>
      </c>
      <c r="D17" t="s">
        <v>38</v>
      </c>
      <c r="E17" t="s">
        <v>25</v>
      </c>
      <c r="F17">
        <v>6</v>
      </c>
      <c r="G17">
        <v>7</v>
      </c>
      <c r="H17">
        <v>17</v>
      </c>
      <c r="I17">
        <v>2</v>
      </c>
      <c r="J17" t="s">
        <v>26</v>
      </c>
      <c r="L17" t="s">
        <v>46</v>
      </c>
      <c r="M17" t="s">
        <v>36</v>
      </c>
      <c r="N17" t="s">
        <v>36</v>
      </c>
      <c r="O17" t="s">
        <v>646</v>
      </c>
    </row>
    <row r="18" spans="1:15" x14ac:dyDescent="0.3">
      <c r="A18">
        <v>229</v>
      </c>
      <c r="B18" t="s">
        <v>414</v>
      </c>
      <c r="C18" s="1">
        <f>VLOOKUP(B18,BattleData!$A$2:$B$463,2,FALSE)</f>
        <v>96.1</v>
      </c>
      <c r="D18" t="s">
        <v>38</v>
      </c>
      <c r="E18" t="s">
        <v>25</v>
      </c>
      <c r="F18">
        <v>6</v>
      </c>
      <c r="G18">
        <v>7</v>
      </c>
      <c r="H18">
        <v>22</v>
      </c>
      <c r="I18">
        <v>3</v>
      </c>
      <c r="J18" t="s">
        <v>41</v>
      </c>
      <c r="L18" t="s">
        <v>46</v>
      </c>
      <c r="M18" t="s">
        <v>748</v>
      </c>
      <c r="N18" t="s">
        <v>764</v>
      </c>
      <c r="O18" t="s">
        <v>719</v>
      </c>
    </row>
    <row r="19" spans="1:15" x14ac:dyDescent="0.3">
      <c r="A19">
        <v>324</v>
      </c>
      <c r="B19" t="s">
        <v>301</v>
      </c>
      <c r="C19" s="1">
        <f>VLOOKUP(B19,BattleData!$A$2:$B$463,2,FALSE)</f>
        <v>96.1</v>
      </c>
      <c r="D19" t="s">
        <v>38</v>
      </c>
      <c r="E19" t="s">
        <v>32</v>
      </c>
      <c r="F19">
        <v>6</v>
      </c>
      <c r="G19">
        <v>7</v>
      </c>
      <c r="H19">
        <v>15</v>
      </c>
      <c r="I19">
        <v>2</v>
      </c>
      <c r="J19" t="s">
        <v>26</v>
      </c>
      <c r="K19" t="s">
        <v>33</v>
      </c>
      <c r="L19" t="s">
        <v>46</v>
      </c>
      <c r="M19" t="s">
        <v>635</v>
      </c>
      <c r="N19" t="s">
        <v>674</v>
      </c>
      <c r="O19" t="s">
        <v>35</v>
      </c>
    </row>
    <row r="20" spans="1:15" x14ac:dyDescent="0.3">
      <c r="A20">
        <v>305</v>
      </c>
      <c r="B20" t="s">
        <v>436</v>
      </c>
      <c r="C20" s="1">
        <f>VLOOKUP(B20,BattleData!$A$2:$B$463,2,FALSE)</f>
        <v>95</v>
      </c>
      <c r="D20" t="s">
        <v>38</v>
      </c>
      <c r="E20" t="s">
        <v>25</v>
      </c>
      <c r="F20">
        <v>6</v>
      </c>
      <c r="G20">
        <v>6</v>
      </c>
      <c r="H20">
        <v>19</v>
      </c>
      <c r="I20">
        <v>2</v>
      </c>
      <c r="J20" t="s">
        <v>41</v>
      </c>
      <c r="L20" t="s">
        <v>46</v>
      </c>
      <c r="M20" t="s">
        <v>626</v>
      </c>
      <c r="N20" t="s">
        <v>632</v>
      </c>
      <c r="O20" t="s">
        <v>658</v>
      </c>
    </row>
    <row r="21" spans="1:15" x14ac:dyDescent="0.3">
      <c r="A21">
        <v>76</v>
      </c>
      <c r="B21" t="s">
        <v>360</v>
      </c>
      <c r="C21" s="1">
        <f>VLOOKUP(B21,BattleData!$A$2:$B$463,2,FALSE)</f>
        <v>95</v>
      </c>
      <c r="D21" t="s">
        <v>38</v>
      </c>
      <c r="E21" t="s">
        <v>25</v>
      </c>
      <c r="F21">
        <v>6</v>
      </c>
      <c r="G21">
        <v>8</v>
      </c>
      <c r="H21">
        <v>28</v>
      </c>
      <c r="I21">
        <v>4</v>
      </c>
      <c r="J21" t="s">
        <v>41</v>
      </c>
      <c r="L21" t="s">
        <v>46</v>
      </c>
      <c r="M21" t="s">
        <v>703</v>
      </c>
      <c r="N21" t="s">
        <v>704</v>
      </c>
      <c r="O21" t="s">
        <v>645</v>
      </c>
    </row>
    <row r="22" spans="1:15" x14ac:dyDescent="0.3">
      <c r="A22">
        <v>463</v>
      </c>
      <c r="B22" t="s">
        <v>343</v>
      </c>
      <c r="C22" s="1">
        <f>VLOOKUP(B22,BattleData!$A$2:$B$463,2,FALSE)</f>
        <v>95</v>
      </c>
      <c r="D22" t="s">
        <v>38</v>
      </c>
      <c r="E22" t="s">
        <v>25</v>
      </c>
      <c r="F22">
        <v>6</v>
      </c>
      <c r="G22">
        <v>7</v>
      </c>
      <c r="H22">
        <v>18</v>
      </c>
      <c r="I22">
        <v>2</v>
      </c>
      <c r="J22" t="s">
        <v>26</v>
      </c>
      <c r="K22" t="s">
        <v>508</v>
      </c>
      <c r="L22" t="s">
        <v>46</v>
      </c>
      <c r="M22" t="s">
        <v>626</v>
      </c>
      <c r="N22" t="s">
        <v>538</v>
      </c>
      <c r="O22" t="s">
        <v>683</v>
      </c>
    </row>
    <row r="23" spans="1:15" x14ac:dyDescent="0.3">
      <c r="A23">
        <v>404</v>
      </c>
      <c r="B23" t="s">
        <v>463</v>
      </c>
      <c r="C23" s="1">
        <f>VLOOKUP(B23,BattleData!$A$2:$B$463,2,FALSE)</f>
        <v>95</v>
      </c>
      <c r="D23" t="s">
        <v>23</v>
      </c>
      <c r="E23" t="s">
        <v>32</v>
      </c>
      <c r="F23">
        <v>5</v>
      </c>
      <c r="G23">
        <v>6</v>
      </c>
      <c r="H23">
        <v>15</v>
      </c>
      <c r="I23">
        <v>2</v>
      </c>
      <c r="J23" t="s">
        <v>41</v>
      </c>
      <c r="K23" t="s">
        <v>508</v>
      </c>
      <c r="L23" t="s">
        <v>46</v>
      </c>
      <c r="M23" t="s">
        <v>720</v>
      </c>
      <c r="N23" t="s">
        <v>589</v>
      </c>
      <c r="O23" t="s">
        <v>630</v>
      </c>
    </row>
    <row r="24" spans="1:15" x14ac:dyDescent="0.3">
      <c r="A24">
        <v>91</v>
      </c>
      <c r="B24" t="s">
        <v>707</v>
      </c>
      <c r="C24" s="1">
        <f>VLOOKUP(B24,BattleData!$A$2:$B$463,2,FALSE)</f>
        <v>95</v>
      </c>
      <c r="D24" t="s">
        <v>23</v>
      </c>
      <c r="E24" t="s">
        <v>25</v>
      </c>
      <c r="F24">
        <v>5</v>
      </c>
      <c r="G24">
        <v>9</v>
      </c>
      <c r="H24">
        <v>17</v>
      </c>
      <c r="I24">
        <v>3</v>
      </c>
      <c r="J24" t="s">
        <v>41</v>
      </c>
      <c r="L24" t="s">
        <v>46</v>
      </c>
      <c r="M24" t="s">
        <v>503</v>
      </c>
      <c r="N24" t="s">
        <v>708</v>
      </c>
      <c r="O24" t="s">
        <v>588</v>
      </c>
    </row>
    <row r="25" spans="1:15" x14ac:dyDescent="0.3">
      <c r="A25">
        <v>249</v>
      </c>
      <c r="B25" t="s">
        <v>121</v>
      </c>
      <c r="C25" s="1">
        <f>VLOOKUP(B25,BattleData!$A$2:$B$463,2,FALSE)</f>
        <v>93.7</v>
      </c>
      <c r="D25" t="s">
        <v>23</v>
      </c>
      <c r="E25" t="s">
        <v>25</v>
      </c>
      <c r="F25">
        <v>5</v>
      </c>
      <c r="G25">
        <v>5</v>
      </c>
      <c r="H25">
        <v>18</v>
      </c>
      <c r="I25">
        <v>2</v>
      </c>
      <c r="J25" t="s">
        <v>19</v>
      </c>
      <c r="L25" t="s">
        <v>46</v>
      </c>
      <c r="M25" t="s">
        <v>532</v>
      </c>
      <c r="N25" t="s">
        <v>596</v>
      </c>
      <c r="O25" t="s">
        <v>571</v>
      </c>
    </row>
    <row r="26" spans="1:15" x14ac:dyDescent="0.3">
      <c r="A26">
        <v>36</v>
      </c>
      <c r="B26" t="s">
        <v>350</v>
      </c>
      <c r="C26" s="1">
        <f>VLOOKUP(B26,BattleData!$A$2:$B$463,2,FALSE)</f>
        <v>93.7</v>
      </c>
      <c r="D26" t="s">
        <v>38</v>
      </c>
      <c r="E26" t="s">
        <v>25</v>
      </c>
      <c r="F26">
        <v>6</v>
      </c>
      <c r="G26">
        <v>3</v>
      </c>
      <c r="H26">
        <v>23</v>
      </c>
      <c r="I26">
        <v>3</v>
      </c>
      <c r="J26" t="s">
        <v>41</v>
      </c>
      <c r="K26" t="s">
        <v>33</v>
      </c>
      <c r="L26" t="s">
        <v>46</v>
      </c>
      <c r="M26" t="s">
        <v>536</v>
      </c>
      <c r="N26" t="s">
        <v>690</v>
      </c>
      <c r="O26" t="s">
        <v>634</v>
      </c>
    </row>
    <row r="27" spans="1:15" x14ac:dyDescent="0.3">
      <c r="A27">
        <v>42</v>
      </c>
      <c r="B27" t="s">
        <v>352</v>
      </c>
      <c r="C27" s="1">
        <f>VLOOKUP(B27,BattleData!$A$2:$B$463,2,FALSE)</f>
        <v>93.7</v>
      </c>
      <c r="D27" t="s">
        <v>38</v>
      </c>
      <c r="E27" t="s">
        <v>32</v>
      </c>
      <c r="F27">
        <v>6</v>
      </c>
      <c r="G27">
        <v>4</v>
      </c>
      <c r="H27">
        <v>16</v>
      </c>
      <c r="I27">
        <v>2</v>
      </c>
      <c r="J27" t="s">
        <v>41</v>
      </c>
      <c r="L27" t="s">
        <v>20</v>
      </c>
      <c r="M27" t="s">
        <v>686</v>
      </c>
      <c r="N27" t="s">
        <v>691</v>
      </c>
    </row>
    <row r="28" spans="1:15" x14ac:dyDescent="0.3">
      <c r="A28">
        <v>134</v>
      </c>
      <c r="B28" t="s">
        <v>88</v>
      </c>
      <c r="C28" s="1">
        <f>VLOOKUP(B28,BattleData!$A$2:$B$463,2,FALSE)</f>
        <v>93.7</v>
      </c>
      <c r="D28" t="s">
        <v>38</v>
      </c>
      <c r="E28" t="s">
        <v>25</v>
      </c>
      <c r="F28">
        <v>6</v>
      </c>
      <c r="G28">
        <v>4</v>
      </c>
      <c r="H28">
        <v>19</v>
      </c>
      <c r="I28">
        <v>2</v>
      </c>
      <c r="J28" t="s">
        <v>19</v>
      </c>
      <c r="L28" t="s">
        <v>46</v>
      </c>
      <c r="M28" t="s">
        <v>503</v>
      </c>
      <c r="N28" t="s">
        <v>36</v>
      </c>
      <c r="O28" t="s">
        <v>510</v>
      </c>
    </row>
    <row r="29" spans="1:15" x14ac:dyDescent="0.3">
      <c r="A29">
        <v>181</v>
      </c>
      <c r="B29" t="s">
        <v>397</v>
      </c>
      <c r="C29" s="1">
        <f>VLOOKUP(B29,BattleData!$A$2:$B$463,2,FALSE)</f>
        <v>93.7</v>
      </c>
      <c r="D29" t="s">
        <v>23</v>
      </c>
      <c r="E29" t="s">
        <v>32</v>
      </c>
      <c r="F29">
        <v>5</v>
      </c>
      <c r="G29">
        <v>6</v>
      </c>
      <c r="H29">
        <v>16</v>
      </c>
      <c r="I29">
        <v>2</v>
      </c>
      <c r="J29" t="s">
        <v>41</v>
      </c>
      <c r="K29" t="s">
        <v>33</v>
      </c>
      <c r="L29" t="s">
        <v>46</v>
      </c>
      <c r="M29" t="s">
        <v>625</v>
      </c>
      <c r="N29" t="s">
        <v>716</v>
      </c>
      <c r="O29" t="s">
        <v>35</v>
      </c>
    </row>
    <row r="30" spans="1:15" x14ac:dyDescent="0.3">
      <c r="A30">
        <v>215</v>
      </c>
      <c r="B30" t="s">
        <v>410</v>
      </c>
      <c r="C30" s="1">
        <f>VLOOKUP(B30,BattleData!$A$2:$B$463,2,FALSE)</f>
        <v>93.7</v>
      </c>
      <c r="D30" t="s">
        <v>23</v>
      </c>
      <c r="E30" t="s">
        <v>25</v>
      </c>
      <c r="F30">
        <v>5</v>
      </c>
      <c r="G30">
        <v>7</v>
      </c>
      <c r="H30">
        <v>19</v>
      </c>
      <c r="I30">
        <v>3</v>
      </c>
      <c r="J30" t="s">
        <v>41</v>
      </c>
      <c r="K30" t="s">
        <v>507</v>
      </c>
      <c r="L30" t="s">
        <v>46</v>
      </c>
      <c r="M30" t="s">
        <v>726</v>
      </c>
      <c r="N30" t="s">
        <v>758</v>
      </c>
      <c r="O30" t="s">
        <v>719</v>
      </c>
    </row>
    <row r="31" spans="1:15" x14ac:dyDescent="0.3">
      <c r="A31">
        <v>274</v>
      </c>
      <c r="B31" t="s">
        <v>431</v>
      </c>
      <c r="C31" s="1">
        <f>VLOOKUP(B31,BattleData!$A$2:$B$463,2,FALSE)</f>
        <v>93.300000000000011</v>
      </c>
      <c r="D31" t="s">
        <v>38</v>
      </c>
      <c r="E31" t="s">
        <v>25</v>
      </c>
      <c r="F31">
        <v>6</v>
      </c>
      <c r="G31">
        <v>7</v>
      </c>
      <c r="H31">
        <v>26</v>
      </c>
      <c r="I31">
        <v>3</v>
      </c>
      <c r="J31" t="s">
        <v>41</v>
      </c>
      <c r="K31" t="s">
        <v>508</v>
      </c>
      <c r="L31" t="s">
        <v>46</v>
      </c>
      <c r="M31" t="s">
        <v>696</v>
      </c>
      <c r="N31" t="s">
        <v>675</v>
      </c>
      <c r="O31" t="s">
        <v>659</v>
      </c>
    </row>
    <row r="32" spans="1:15" x14ac:dyDescent="0.3">
      <c r="A32">
        <v>285</v>
      </c>
      <c r="B32" t="s">
        <v>132</v>
      </c>
      <c r="C32" s="1">
        <f>VLOOKUP(B32,BattleData!$A$2:$B$463,2,FALSE)</f>
        <v>93.300000000000011</v>
      </c>
      <c r="D32" t="s">
        <v>38</v>
      </c>
      <c r="E32" t="s">
        <v>25</v>
      </c>
      <c r="F32">
        <v>6</v>
      </c>
      <c r="G32">
        <v>8</v>
      </c>
      <c r="H32">
        <v>22</v>
      </c>
      <c r="I32">
        <v>3</v>
      </c>
      <c r="J32" t="s">
        <v>19</v>
      </c>
      <c r="K32" t="s">
        <v>496</v>
      </c>
      <c r="L32" t="s">
        <v>46</v>
      </c>
      <c r="M32" t="s">
        <v>503</v>
      </c>
      <c r="N32" t="s">
        <v>595</v>
      </c>
      <c r="O32" t="s">
        <v>587</v>
      </c>
    </row>
    <row r="33" spans="1:15" x14ac:dyDescent="0.3">
      <c r="A33">
        <v>365</v>
      </c>
      <c r="B33" t="s">
        <v>320</v>
      </c>
      <c r="C33" s="1">
        <f>VLOOKUP(B33,BattleData!$A$2:$B$463,2,FALSE)</f>
        <v>92.600000000000009</v>
      </c>
      <c r="D33" t="s">
        <v>38</v>
      </c>
      <c r="E33" t="s">
        <v>25</v>
      </c>
      <c r="F33">
        <v>6</v>
      </c>
      <c r="G33">
        <v>5</v>
      </c>
      <c r="H33">
        <v>15</v>
      </c>
      <c r="I33">
        <v>1</v>
      </c>
      <c r="J33" t="s">
        <v>26</v>
      </c>
      <c r="L33" t="s">
        <v>46</v>
      </c>
      <c r="M33" t="s">
        <v>626</v>
      </c>
      <c r="N33" t="s">
        <v>675</v>
      </c>
      <c r="O33" t="s">
        <v>660</v>
      </c>
    </row>
    <row r="34" spans="1:15" x14ac:dyDescent="0.3">
      <c r="A34">
        <v>418</v>
      </c>
      <c r="B34" t="s">
        <v>177</v>
      </c>
      <c r="C34" s="1">
        <f>VLOOKUP(B34,BattleData!$A$2:$B$463,2,FALSE)</f>
        <v>92.600000000000009</v>
      </c>
      <c r="D34" t="s">
        <v>38</v>
      </c>
      <c r="E34" t="s">
        <v>25</v>
      </c>
      <c r="F34">
        <v>6</v>
      </c>
      <c r="G34">
        <v>4</v>
      </c>
      <c r="H34">
        <v>21</v>
      </c>
      <c r="I34">
        <v>3</v>
      </c>
      <c r="J34" t="s">
        <v>19</v>
      </c>
      <c r="L34" t="s">
        <v>46</v>
      </c>
      <c r="M34" t="s">
        <v>498</v>
      </c>
      <c r="N34" t="s">
        <v>621</v>
      </c>
      <c r="O34" t="s">
        <v>622</v>
      </c>
    </row>
    <row r="35" spans="1:15" x14ac:dyDescent="0.3">
      <c r="A35">
        <v>396</v>
      </c>
      <c r="B35" t="s">
        <v>331</v>
      </c>
      <c r="C35" s="1">
        <f>VLOOKUP(B35,BattleData!$A$2:$B$463,2,FALSE)</f>
        <v>92.600000000000009</v>
      </c>
      <c r="D35" t="s">
        <v>23</v>
      </c>
      <c r="E35" t="s">
        <v>25</v>
      </c>
      <c r="F35">
        <v>5</v>
      </c>
      <c r="G35">
        <v>7</v>
      </c>
      <c r="H35">
        <v>18</v>
      </c>
      <c r="I35">
        <v>3</v>
      </c>
      <c r="J35" t="s">
        <v>26</v>
      </c>
      <c r="L35" t="s">
        <v>20</v>
      </c>
      <c r="M35" t="s">
        <v>523</v>
      </c>
      <c r="N35" t="s">
        <v>596</v>
      </c>
      <c r="O35" t="s">
        <v>538</v>
      </c>
    </row>
    <row r="36" spans="1:15" x14ac:dyDescent="0.3">
      <c r="A36">
        <v>330</v>
      </c>
      <c r="B36" t="s">
        <v>304</v>
      </c>
      <c r="C36" s="1">
        <f>VLOOKUP(B36,BattleData!$A$2:$B$463,2,FALSE)</f>
        <v>92.2</v>
      </c>
      <c r="D36" t="s">
        <v>38</v>
      </c>
      <c r="E36" t="s">
        <v>25</v>
      </c>
      <c r="F36">
        <v>6</v>
      </c>
      <c r="G36">
        <v>7</v>
      </c>
      <c r="H36">
        <v>18</v>
      </c>
      <c r="I36">
        <v>2</v>
      </c>
      <c r="J36" t="s">
        <v>26</v>
      </c>
      <c r="L36" t="s">
        <v>20</v>
      </c>
      <c r="M36" t="s">
        <v>555</v>
      </c>
      <c r="N36" t="s">
        <v>538</v>
      </c>
      <c r="O36" t="s">
        <v>646</v>
      </c>
    </row>
    <row r="37" spans="1:15" x14ac:dyDescent="0.3">
      <c r="A37">
        <v>296</v>
      </c>
      <c r="B37" t="s">
        <v>138</v>
      </c>
      <c r="C37" s="1">
        <f>VLOOKUP(B37,BattleData!$A$2:$B$463,2,FALSE)</f>
        <v>92.2</v>
      </c>
      <c r="D37" t="s">
        <v>38</v>
      </c>
      <c r="E37" t="s">
        <v>25</v>
      </c>
      <c r="F37">
        <v>6</v>
      </c>
      <c r="G37">
        <v>8</v>
      </c>
      <c r="H37">
        <v>25</v>
      </c>
      <c r="I37">
        <v>3</v>
      </c>
      <c r="J37" t="s">
        <v>19</v>
      </c>
      <c r="K37" t="s">
        <v>33</v>
      </c>
      <c r="L37" t="s">
        <v>46</v>
      </c>
      <c r="M37" t="s">
        <v>536</v>
      </c>
      <c r="N37" t="s">
        <v>599</v>
      </c>
      <c r="O37" t="s">
        <v>600</v>
      </c>
    </row>
    <row r="38" spans="1:15" x14ac:dyDescent="0.3">
      <c r="A38">
        <v>328</v>
      </c>
      <c r="B38" t="s">
        <v>448</v>
      </c>
      <c r="C38" s="1">
        <f>VLOOKUP(B38,BattleData!$A$2:$B$463,2,FALSE)</f>
        <v>91.5</v>
      </c>
      <c r="D38" t="s">
        <v>23</v>
      </c>
      <c r="E38" t="s">
        <v>25</v>
      </c>
      <c r="F38">
        <v>5</v>
      </c>
      <c r="G38">
        <v>5</v>
      </c>
      <c r="H38">
        <v>15</v>
      </c>
      <c r="I38">
        <v>1</v>
      </c>
      <c r="J38" t="s">
        <v>41</v>
      </c>
      <c r="L38" t="s">
        <v>46</v>
      </c>
      <c r="M38" t="s">
        <v>626</v>
      </c>
      <c r="N38" t="s">
        <v>766</v>
      </c>
      <c r="O38" t="s">
        <v>588</v>
      </c>
    </row>
    <row r="39" spans="1:15" x14ac:dyDescent="0.3">
      <c r="A39">
        <v>202</v>
      </c>
      <c r="B39" t="s">
        <v>406</v>
      </c>
      <c r="C39" s="1">
        <f>VLOOKUP(B39,BattleData!$A$2:$B$463,2,FALSE)</f>
        <v>91.5</v>
      </c>
      <c r="D39" t="s">
        <v>38</v>
      </c>
      <c r="E39" t="s">
        <v>32</v>
      </c>
      <c r="F39">
        <v>6</v>
      </c>
      <c r="G39">
        <v>5</v>
      </c>
      <c r="H39">
        <v>16</v>
      </c>
      <c r="I39">
        <v>3</v>
      </c>
      <c r="J39" t="s">
        <v>41</v>
      </c>
      <c r="L39" t="s">
        <v>46</v>
      </c>
      <c r="M39" t="s">
        <v>503</v>
      </c>
      <c r="N39" t="s">
        <v>708</v>
      </c>
      <c r="O39" t="s">
        <v>641</v>
      </c>
    </row>
    <row r="40" spans="1:15" x14ac:dyDescent="0.3">
      <c r="A40">
        <v>409</v>
      </c>
      <c r="B40" t="s">
        <v>467</v>
      </c>
      <c r="C40" s="1">
        <f>VLOOKUP(B40,BattleData!$A$2:$B$463,2,FALSE)</f>
        <v>91.5</v>
      </c>
      <c r="D40" t="s">
        <v>38</v>
      </c>
      <c r="E40" t="s">
        <v>18</v>
      </c>
      <c r="F40">
        <v>6</v>
      </c>
      <c r="G40">
        <v>4</v>
      </c>
      <c r="H40">
        <v>16</v>
      </c>
      <c r="I40">
        <v>3</v>
      </c>
      <c r="J40" t="s">
        <v>41</v>
      </c>
      <c r="L40" t="s">
        <v>46</v>
      </c>
      <c r="M40" t="s">
        <v>601</v>
      </c>
      <c r="N40" t="s">
        <v>589</v>
      </c>
      <c r="O40" t="s">
        <v>35</v>
      </c>
    </row>
    <row r="41" spans="1:15" x14ac:dyDescent="0.3">
      <c r="A41">
        <v>230</v>
      </c>
      <c r="B41" t="s">
        <v>415</v>
      </c>
      <c r="C41" s="1">
        <f>VLOOKUP(B41,BattleData!$A$2:$B$463,2,FALSE)</f>
        <v>91.100000000000009</v>
      </c>
      <c r="D41" t="s">
        <v>38</v>
      </c>
      <c r="E41" t="s">
        <v>32</v>
      </c>
      <c r="F41">
        <v>6</v>
      </c>
      <c r="G41">
        <v>6</v>
      </c>
      <c r="H41">
        <v>19</v>
      </c>
      <c r="I41">
        <v>3</v>
      </c>
      <c r="J41" t="s">
        <v>41</v>
      </c>
      <c r="L41" t="s">
        <v>46</v>
      </c>
      <c r="M41" t="s">
        <v>626</v>
      </c>
      <c r="N41" t="s">
        <v>763</v>
      </c>
      <c r="O41" t="s">
        <v>588</v>
      </c>
    </row>
    <row r="42" spans="1:15" x14ac:dyDescent="0.3">
      <c r="A42">
        <v>254</v>
      </c>
      <c r="B42" t="s">
        <v>126</v>
      </c>
      <c r="C42" s="1">
        <f>VLOOKUP(B42,BattleData!$A$2:$B$463,2,FALSE)</f>
        <v>91.100000000000009</v>
      </c>
      <c r="D42" t="s">
        <v>23</v>
      </c>
      <c r="E42" t="s">
        <v>32</v>
      </c>
      <c r="F42">
        <v>5</v>
      </c>
      <c r="G42">
        <v>2</v>
      </c>
      <c r="H42">
        <v>12</v>
      </c>
      <c r="I42">
        <v>1</v>
      </c>
      <c r="J42" t="s">
        <v>19</v>
      </c>
      <c r="K42" t="s">
        <v>507</v>
      </c>
      <c r="L42" t="s">
        <v>20</v>
      </c>
      <c r="M42" t="s">
        <v>592</v>
      </c>
      <c r="N42" t="s">
        <v>589</v>
      </c>
    </row>
    <row r="43" spans="1:15" x14ac:dyDescent="0.3">
      <c r="A43">
        <v>426</v>
      </c>
      <c r="B43" t="s">
        <v>180</v>
      </c>
      <c r="C43" s="1">
        <f>VLOOKUP(B43,BattleData!$A$2:$B$463,2,FALSE)</f>
        <v>90.4</v>
      </c>
      <c r="D43" t="s">
        <v>38</v>
      </c>
      <c r="E43" t="s">
        <v>25</v>
      </c>
      <c r="F43">
        <v>6</v>
      </c>
      <c r="G43">
        <v>5</v>
      </c>
      <c r="H43">
        <v>14</v>
      </c>
      <c r="I43">
        <v>1</v>
      </c>
      <c r="J43" t="s">
        <v>19</v>
      </c>
      <c r="K43" t="s">
        <v>496</v>
      </c>
      <c r="L43" t="s">
        <v>20</v>
      </c>
      <c r="M43" t="s">
        <v>532</v>
      </c>
      <c r="N43" t="s">
        <v>29</v>
      </c>
      <c r="O43" t="s">
        <v>533</v>
      </c>
    </row>
    <row r="44" spans="1:15" x14ac:dyDescent="0.3">
      <c r="A44">
        <v>380</v>
      </c>
      <c r="B44" t="s">
        <v>322</v>
      </c>
      <c r="C44" s="1">
        <f>VLOOKUP(B44,BattleData!$A$2:$B$463,2,FALSE)</f>
        <v>90.4</v>
      </c>
      <c r="D44" t="s">
        <v>23</v>
      </c>
      <c r="E44" t="s">
        <v>25</v>
      </c>
      <c r="F44">
        <v>5</v>
      </c>
      <c r="G44">
        <v>9</v>
      </c>
      <c r="H44">
        <v>29</v>
      </c>
      <c r="I44">
        <v>4</v>
      </c>
      <c r="J44" t="s">
        <v>26</v>
      </c>
      <c r="L44" t="s">
        <v>46</v>
      </c>
      <c r="M44" t="s">
        <v>523</v>
      </c>
      <c r="N44" t="s">
        <v>671</v>
      </c>
      <c r="O44" t="s">
        <v>567</v>
      </c>
    </row>
    <row r="45" spans="1:15" x14ac:dyDescent="0.3">
      <c r="A45">
        <v>420</v>
      </c>
      <c r="B45" t="s">
        <v>336</v>
      </c>
      <c r="C45" s="1">
        <f>VLOOKUP(B45,BattleData!$A$2:$B$463,2,FALSE)</f>
        <v>90.4</v>
      </c>
      <c r="D45" t="s">
        <v>38</v>
      </c>
      <c r="E45" t="s">
        <v>25</v>
      </c>
      <c r="F45">
        <v>6</v>
      </c>
      <c r="G45">
        <v>5</v>
      </c>
      <c r="H45">
        <v>25</v>
      </c>
      <c r="I45">
        <v>3</v>
      </c>
      <c r="J45" t="s">
        <v>26</v>
      </c>
      <c r="K45" t="s">
        <v>507</v>
      </c>
      <c r="L45" t="s">
        <v>46</v>
      </c>
      <c r="M45" t="s">
        <v>626</v>
      </c>
      <c r="N45" t="s">
        <v>680</v>
      </c>
      <c r="O45" t="s">
        <v>681</v>
      </c>
    </row>
    <row r="46" spans="1:15" x14ac:dyDescent="0.3">
      <c r="A46">
        <v>452</v>
      </c>
      <c r="B46" t="s">
        <v>195</v>
      </c>
      <c r="C46" s="1">
        <f>VLOOKUP(B46,BattleData!$A$2:$B$463,2,FALSE)</f>
        <v>90.2</v>
      </c>
      <c r="D46" t="s">
        <v>23</v>
      </c>
      <c r="E46" t="s">
        <v>25</v>
      </c>
      <c r="F46">
        <v>5</v>
      </c>
      <c r="G46">
        <v>7</v>
      </c>
      <c r="H46">
        <v>30</v>
      </c>
      <c r="I46">
        <v>4</v>
      </c>
      <c r="J46" t="s">
        <v>19</v>
      </c>
      <c r="L46" t="s">
        <v>46</v>
      </c>
      <c r="M46" t="s">
        <v>523</v>
      </c>
      <c r="N46" t="s">
        <v>615</v>
      </c>
      <c r="O46" t="s">
        <v>616</v>
      </c>
    </row>
    <row r="47" spans="1:15" x14ac:dyDescent="0.3">
      <c r="A47">
        <v>458</v>
      </c>
      <c r="B47" t="s">
        <v>489</v>
      </c>
      <c r="C47" s="1">
        <f>VLOOKUP(B47,BattleData!$A$2:$B$463,2,FALSE)</f>
        <v>89.2</v>
      </c>
      <c r="D47" t="s">
        <v>23</v>
      </c>
      <c r="E47" t="s">
        <v>25</v>
      </c>
      <c r="F47">
        <v>5</v>
      </c>
      <c r="G47">
        <v>5</v>
      </c>
      <c r="H47">
        <v>16</v>
      </c>
      <c r="I47">
        <v>1</v>
      </c>
      <c r="J47" t="s">
        <v>41</v>
      </c>
      <c r="L47" t="s">
        <v>46</v>
      </c>
      <c r="M47" t="s">
        <v>625</v>
      </c>
      <c r="N47" t="s">
        <v>653</v>
      </c>
      <c r="O47" t="s">
        <v>641</v>
      </c>
    </row>
    <row r="48" spans="1:15" x14ac:dyDescent="0.3">
      <c r="A48">
        <v>85</v>
      </c>
      <c r="B48" t="s">
        <v>362</v>
      </c>
      <c r="C48" s="1">
        <f>VLOOKUP(B48,BattleData!$A$2:$B$463,2,FALSE)</f>
        <v>89.2</v>
      </c>
      <c r="D48" t="s">
        <v>23</v>
      </c>
      <c r="E48" t="s">
        <v>25</v>
      </c>
      <c r="F48">
        <v>5</v>
      </c>
      <c r="G48">
        <v>6</v>
      </c>
      <c r="H48">
        <v>17</v>
      </c>
      <c r="I48">
        <v>2</v>
      </c>
      <c r="J48" t="s">
        <v>41</v>
      </c>
      <c r="L48" t="s">
        <v>20</v>
      </c>
      <c r="M48" t="s">
        <v>498</v>
      </c>
      <c r="N48" t="s">
        <v>706</v>
      </c>
      <c r="O48" t="s">
        <v>651</v>
      </c>
    </row>
    <row r="49" spans="1:15" x14ac:dyDescent="0.3">
      <c r="A49">
        <v>227</v>
      </c>
      <c r="B49" t="s">
        <v>412</v>
      </c>
      <c r="C49" s="1">
        <f>VLOOKUP(B49,BattleData!$A$2:$B$463,2,FALSE)</f>
        <v>89.2</v>
      </c>
      <c r="D49" t="s">
        <v>23</v>
      </c>
      <c r="E49" t="s">
        <v>25</v>
      </c>
      <c r="F49">
        <v>5</v>
      </c>
      <c r="G49">
        <v>6</v>
      </c>
      <c r="H49">
        <v>14</v>
      </c>
      <c r="I49">
        <v>2</v>
      </c>
      <c r="J49" t="s">
        <v>41</v>
      </c>
      <c r="L49" t="s">
        <v>20</v>
      </c>
      <c r="M49" t="s">
        <v>747</v>
      </c>
      <c r="N49" t="s">
        <v>641</v>
      </c>
      <c r="O49" t="s">
        <v>630</v>
      </c>
    </row>
    <row r="50" spans="1:15" x14ac:dyDescent="0.3">
      <c r="A50">
        <v>191</v>
      </c>
      <c r="B50" t="s">
        <v>401</v>
      </c>
      <c r="C50" s="1">
        <f>VLOOKUP(B50,BattleData!$A$2:$B$463,2,FALSE)</f>
        <v>89.2</v>
      </c>
      <c r="D50" t="s">
        <v>38</v>
      </c>
      <c r="E50" t="s">
        <v>32</v>
      </c>
      <c r="F50">
        <v>6</v>
      </c>
      <c r="G50">
        <v>6</v>
      </c>
      <c r="H50">
        <v>14</v>
      </c>
      <c r="I50">
        <v>2</v>
      </c>
      <c r="J50" t="s">
        <v>41</v>
      </c>
      <c r="K50" t="s">
        <v>507</v>
      </c>
      <c r="L50" t="s">
        <v>46</v>
      </c>
      <c r="M50" t="s">
        <v>503</v>
      </c>
      <c r="N50" t="s">
        <v>738</v>
      </c>
      <c r="O50" t="s">
        <v>737</v>
      </c>
    </row>
    <row r="51" spans="1:15" x14ac:dyDescent="0.3">
      <c r="A51">
        <v>429</v>
      </c>
      <c r="B51" t="s">
        <v>474</v>
      </c>
      <c r="C51" s="1">
        <f>VLOOKUP(B51,BattleData!$A$2:$B$463,2,FALSE)</f>
        <v>89.2</v>
      </c>
      <c r="D51" t="s">
        <v>23</v>
      </c>
      <c r="E51" t="s">
        <v>25</v>
      </c>
      <c r="F51">
        <v>5</v>
      </c>
      <c r="G51">
        <v>6</v>
      </c>
      <c r="H51">
        <v>26</v>
      </c>
      <c r="I51">
        <v>4</v>
      </c>
      <c r="J51" t="s">
        <v>41</v>
      </c>
      <c r="L51" t="s">
        <v>20</v>
      </c>
      <c r="M51" t="s">
        <v>768</v>
      </c>
      <c r="N51" t="s">
        <v>769</v>
      </c>
    </row>
    <row r="52" spans="1:15" x14ac:dyDescent="0.3">
      <c r="A52">
        <v>272</v>
      </c>
      <c r="B52" t="s">
        <v>429</v>
      </c>
      <c r="C52" s="1">
        <f>VLOOKUP(B52,BattleData!$A$2:$B$463,2,FALSE)</f>
        <v>88.5</v>
      </c>
      <c r="D52" t="s">
        <v>23</v>
      </c>
      <c r="E52" t="s">
        <v>25</v>
      </c>
      <c r="F52">
        <v>5</v>
      </c>
      <c r="G52">
        <v>5</v>
      </c>
      <c r="H52">
        <v>19</v>
      </c>
      <c r="I52">
        <v>3</v>
      </c>
      <c r="J52" t="s">
        <v>41</v>
      </c>
      <c r="L52" t="s">
        <v>20</v>
      </c>
      <c r="M52" t="s">
        <v>653</v>
      </c>
      <c r="N52" t="s">
        <v>719</v>
      </c>
      <c r="O52" t="s">
        <v>660</v>
      </c>
    </row>
    <row r="53" spans="1:15" x14ac:dyDescent="0.3">
      <c r="A53">
        <v>248</v>
      </c>
      <c r="B53" t="s">
        <v>120</v>
      </c>
      <c r="C53" s="1">
        <f>VLOOKUP(B53,BattleData!$A$2:$B$463,2,FALSE)</f>
        <v>88.5</v>
      </c>
      <c r="D53" t="s">
        <v>23</v>
      </c>
      <c r="E53" t="s">
        <v>32</v>
      </c>
      <c r="F53">
        <v>5</v>
      </c>
      <c r="G53">
        <v>5</v>
      </c>
      <c r="H53">
        <v>15</v>
      </c>
      <c r="I53">
        <v>2</v>
      </c>
      <c r="J53" t="s">
        <v>19</v>
      </c>
      <c r="L53" t="s">
        <v>46</v>
      </c>
      <c r="M53" t="s">
        <v>523</v>
      </c>
      <c r="N53" t="s">
        <v>596</v>
      </c>
      <c r="O53" t="s">
        <v>567</v>
      </c>
    </row>
    <row r="54" spans="1:15" x14ac:dyDescent="0.3">
      <c r="A54">
        <v>166</v>
      </c>
      <c r="B54" t="s">
        <v>390</v>
      </c>
      <c r="C54" s="1">
        <f>VLOOKUP(B54,BattleData!$A$2:$B$463,2,FALSE)</f>
        <v>88.5</v>
      </c>
      <c r="D54" t="s">
        <v>23</v>
      </c>
      <c r="E54" t="s">
        <v>32</v>
      </c>
      <c r="F54">
        <v>5</v>
      </c>
      <c r="G54">
        <v>7</v>
      </c>
      <c r="H54">
        <v>16</v>
      </c>
      <c r="I54">
        <v>3</v>
      </c>
      <c r="J54" t="s">
        <v>41</v>
      </c>
      <c r="L54" t="s">
        <v>46</v>
      </c>
      <c r="M54" t="s">
        <v>503</v>
      </c>
      <c r="N54" t="s">
        <v>709</v>
      </c>
      <c r="O54" t="s">
        <v>589</v>
      </c>
    </row>
    <row r="55" spans="1:15" x14ac:dyDescent="0.3">
      <c r="A55">
        <v>82</v>
      </c>
      <c r="B55" t="s">
        <v>77</v>
      </c>
      <c r="C55" s="1">
        <f>VLOOKUP(B55,BattleData!$A$2:$B$463,2,FALSE)</f>
        <v>88.1</v>
      </c>
      <c r="D55" t="s">
        <v>38</v>
      </c>
      <c r="E55" t="s">
        <v>32</v>
      </c>
      <c r="F55">
        <v>6</v>
      </c>
      <c r="G55">
        <v>4</v>
      </c>
      <c r="H55">
        <v>12</v>
      </c>
      <c r="I55">
        <v>1</v>
      </c>
      <c r="J55" t="s">
        <v>19</v>
      </c>
      <c r="L55" t="s">
        <v>46</v>
      </c>
      <c r="M55" t="s">
        <v>498</v>
      </c>
      <c r="N55" t="s">
        <v>559</v>
      </c>
      <c r="O55" t="s">
        <v>560</v>
      </c>
    </row>
    <row r="56" spans="1:15" x14ac:dyDescent="0.3">
      <c r="A56">
        <v>341</v>
      </c>
      <c r="B56" t="s">
        <v>150</v>
      </c>
      <c r="C56" s="1">
        <f>VLOOKUP(B56,BattleData!$A$2:$B$463,2,FALSE)</f>
        <v>88.1</v>
      </c>
      <c r="D56" t="s">
        <v>38</v>
      </c>
      <c r="E56" t="s">
        <v>32</v>
      </c>
      <c r="F56">
        <v>6</v>
      </c>
      <c r="G56">
        <v>5</v>
      </c>
      <c r="H56">
        <v>15</v>
      </c>
      <c r="I56">
        <v>2</v>
      </c>
      <c r="J56" t="s">
        <v>19</v>
      </c>
      <c r="K56" t="s">
        <v>33</v>
      </c>
      <c r="L56" t="s">
        <v>46</v>
      </c>
      <c r="M56" t="s">
        <v>550</v>
      </c>
      <c r="N56" t="s">
        <v>548</v>
      </c>
      <c r="O56" t="s">
        <v>36</v>
      </c>
    </row>
    <row r="57" spans="1:15" x14ac:dyDescent="0.3">
      <c r="A57">
        <v>313</v>
      </c>
      <c r="B57" t="s">
        <v>439</v>
      </c>
      <c r="C57" s="1">
        <f>VLOOKUP(B57,BattleData!$A$2:$B$463,2,FALSE)</f>
        <v>87.4</v>
      </c>
      <c r="D57" t="s">
        <v>38</v>
      </c>
      <c r="E57" t="s">
        <v>32</v>
      </c>
      <c r="F57">
        <v>6</v>
      </c>
      <c r="G57">
        <v>5</v>
      </c>
      <c r="H57">
        <v>12</v>
      </c>
      <c r="I57">
        <v>1</v>
      </c>
      <c r="J57" t="s">
        <v>41</v>
      </c>
      <c r="L57" t="s">
        <v>46</v>
      </c>
      <c r="M57" t="s">
        <v>498</v>
      </c>
      <c r="N57" t="s">
        <v>561</v>
      </c>
      <c r="O57" t="s">
        <v>641</v>
      </c>
    </row>
    <row r="58" spans="1:15" x14ac:dyDescent="0.3">
      <c r="A58">
        <v>44</v>
      </c>
      <c r="B58" t="s">
        <v>353</v>
      </c>
      <c r="C58" s="1">
        <f>VLOOKUP(B58,BattleData!$A$2:$B$463,2,FALSE)</f>
        <v>87.4</v>
      </c>
      <c r="D58" t="s">
        <v>38</v>
      </c>
      <c r="E58" t="s">
        <v>32</v>
      </c>
      <c r="F58">
        <v>6</v>
      </c>
      <c r="G58">
        <v>6</v>
      </c>
      <c r="H58">
        <v>23</v>
      </c>
      <c r="I58">
        <v>3</v>
      </c>
      <c r="J58" t="s">
        <v>41</v>
      </c>
      <c r="K58" t="s">
        <v>508</v>
      </c>
      <c r="L58" t="s">
        <v>46</v>
      </c>
      <c r="M58" t="s">
        <v>694</v>
      </c>
      <c r="N58" t="s">
        <v>653</v>
      </c>
      <c r="O58" t="s">
        <v>660</v>
      </c>
    </row>
    <row r="59" spans="1:15" x14ac:dyDescent="0.3">
      <c r="A59">
        <v>64</v>
      </c>
      <c r="B59" t="s">
        <v>73</v>
      </c>
      <c r="C59" s="1">
        <f>VLOOKUP(B59,BattleData!$A$2:$B$463,2,FALSE)</f>
        <v>87.4</v>
      </c>
      <c r="D59" t="s">
        <v>38</v>
      </c>
      <c r="E59" t="s">
        <v>32</v>
      </c>
      <c r="F59">
        <v>6</v>
      </c>
      <c r="G59">
        <v>5</v>
      </c>
      <c r="H59">
        <v>15</v>
      </c>
      <c r="I59">
        <v>2</v>
      </c>
      <c r="J59" t="s">
        <v>19</v>
      </c>
      <c r="K59" t="s">
        <v>33</v>
      </c>
      <c r="L59" t="s">
        <v>46</v>
      </c>
      <c r="M59" t="s">
        <v>539</v>
      </c>
      <c r="N59" t="s">
        <v>36</v>
      </c>
      <c r="O59" t="s">
        <v>29</v>
      </c>
    </row>
    <row r="60" spans="1:15" x14ac:dyDescent="0.3">
      <c r="A60">
        <v>151</v>
      </c>
      <c r="B60" t="s">
        <v>92</v>
      </c>
      <c r="C60" s="1">
        <f>VLOOKUP(B60,BattleData!$A$2:$B$463,2,FALSE)</f>
        <v>86.3</v>
      </c>
      <c r="D60" t="s">
        <v>23</v>
      </c>
      <c r="E60" t="s">
        <v>25</v>
      </c>
      <c r="F60">
        <v>5</v>
      </c>
      <c r="G60">
        <v>3</v>
      </c>
      <c r="H60">
        <v>15</v>
      </c>
      <c r="I60">
        <v>1</v>
      </c>
      <c r="J60" t="s">
        <v>19</v>
      </c>
      <c r="L60" t="s">
        <v>46</v>
      </c>
      <c r="M60" t="s">
        <v>534</v>
      </c>
      <c r="N60" t="s">
        <v>561</v>
      </c>
      <c r="O60" t="s">
        <v>583</v>
      </c>
    </row>
    <row r="61" spans="1:15" x14ac:dyDescent="0.3">
      <c r="A61">
        <v>390</v>
      </c>
      <c r="B61" t="s">
        <v>329</v>
      </c>
      <c r="C61" s="1">
        <f>VLOOKUP(B61,BattleData!$A$2:$B$463,2,FALSE)</f>
        <v>86.3</v>
      </c>
      <c r="D61" t="s">
        <v>38</v>
      </c>
      <c r="E61" t="s">
        <v>25</v>
      </c>
      <c r="F61">
        <v>6</v>
      </c>
      <c r="G61">
        <v>5</v>
      </c>
      <c r="H61">
        <v>14</v>
      </c>
      <c r="I61">
        <v>1</v>
      </c>
      <c r="J61" t="s">
        <v>26</v>
      </c>
      <c r="L61" t="s">
        <v>46</v>
      </c>
      <c r="M61" t="s">
        <v>523</v>
      </c>
      <c r="N61" t="s">
        <v>679</v>
      </c>
      <c r="O61" t="s">
        <v>35</v>
      </c>
    </row>
    <row r="62" spans="1:15" x14ac:dyDescent="0.3">
      <c r="A62">
        <v>289</v>
      </c>
      <c r="B62" t="s">
        <v>293</v>
      </c>
      <c r="C62" s="1">
        <f>VLOOKUP(B62,BattleData!$A$2:$B$463,2,FALSE)</f>
        <v>86.3</v>
      </c>
      <c r="D62" t="s">
        <v>38</v>
      </c>
      <c r="E62" t="s">
        <v>25</v>
      </c>
      <c r="F62">
        <v>6</v>
      </c>
      <c r="G62">
        <v>6</v>
      </c>
      <c r="H62">
        <v>23</v>
      </c>
      <c r="I62">
        <v>3</v>
      </c>
      <c r="J62" t="s">
        <v>26</v>
      </c>
      <c r="L62" t="s">
        <v>46</v>
      </c>
      <c r="M62" t="s">
        <v>532</v>
      </c>
      <c r="N62" t="s">
        <v>549</v>
      </c>
      <c r="O62" t="s">
        <v>641</v>
      </c>
    </row>
    <row r="63" spans="1:15" x14ac:dyDescent="0.3">
      <c r="A63">
        <v>462</v>
      </c>
      <c r="B63" t="s">
        <v>342</v>
      </c>
      <c r="C63" s="1">
        <f>VLOOKUP(B63,BattleData!$A$2:$B$463,2,FALSE)</f>
        <v>86.3</v>
      </c>
      <c r="D63" t="s">
        <v>38</v>
      </c>
      <c r="E63" t="s">
        <v>32</v>
      </c>
      <c r="F63">
        <v>6</v>
      </c>
      <c r="G63">
        <v>6</v>
      </c>
      <c r="H63">
        <v>16</v>
      </c>
      <c r="I63">
        <v>2</v>
      </c>
      <c r="J63" t="s">
        <v>26</v>
      </c>
      <c r="K63" t="s">
        <v>508</v>
      </c>
      <c r="L63" t="s">
        <v>46</v>
      </c>
      <c r="M63" t="s">
        <v>625</v>
      </c>
      <c r="N63" t="s">
        <v>29</v>
      </c>
      <c r="O63" t="s">
        <v>567</v>
      </c>
    </row>
    <row r="64" spans="1:15" x14ac:dyDescent="0.3">
      <c r="A64">
        <v>193</v>
      </c>
      <c r="B64" t="s">
        <v>103</v>
      </c>
      <c r="C64" s="1">
        <f>VLOOKUP(B64,BattleData!$A$2:$B$463,2,FALSE)</f>
        <v>86.3</v>
      </c>
      <c r="D64" t="s">
        <v>23</v>
      </c>
      <c r="E64" t="s">
        <v>25</v>
      </c>
      <c r="F64">
        <v>5</v>
      </c>
      <c r="G64">
        <v>5</v>
      </c>
      <c r="H64">
        <v>21</v>
      </c>
      <c r="I64">
        <v>3</v>
      </c>
      <c r="J64" t="s">
        <v>19</v>
      </c>
      <c r="K64" t="s">
        <v>33</v>
      </c>
      <c r="L64" t="s">
        <v>46</v>
      </c>
      <c r="M64" t="s">
        <v>587</v>
      </c>
      <c r="N64" t="s">
        <v>504</v>
      </c>
      <c r="O64" t="s">
        <v>588</v>
      </c>
    </row>
    <row r="65" spans="1:15" x14ac:dyDescent="0.3">
      <c r="A65">
        <v>204</v>
      </c>
      <c r="B65" t="s">
        <v>264</v>
      </c>
      <c r="C65" s="1">
        <f>VLOOKUP(B65,BattleData!$A$2:$B$463,2,FALSE)</f>
        <v>85.9</v>
      </c>
      <c r="D65" t="s">
        <v>38</v>
      </c>
      <c r="E65" t="s">
        <v>32</v>
      </c>
      <c r="F65">
        <v>6</v>
      </c>
      <c r="G65">
        <v>6</v>
      </c>
      <c r="H65">
        <v>15</v>
      </c>
      <c r="I65">
        <v>2</v>
      </c>
      <c r="J65" t="s">
        <v>26</v>
      </c>
      <c r="L65" t="s">
        <v>20</v>
      </c>
      <c r="M65" t="s">
        <v>505</v>
      </c>
      <c r="N65" t="s">
        <v>538</v>
      </c>
      <c r="O65" t="s">
        <v>646</v>
      </c>
    </row>
    <row r="66" spans="1:15" x14ac:dyDescent="0.3">
      <c r="A66">
        <v>211</v>
      </c>
      <c r="B66" t="s">
        <v>408</v>
      </c>
      <c r="C66" s="1">
        <f>VLOOKUP(B66,BattleData!$A$2:$B$463,2,FALSE)</f>
        <v>85.9</v>
      </c>
      <c r="D66" t="s">
        <v>23</v>
      </c>
      <c r="E66" t="s">
        <v>18</v>
      </c>
      <c r="F66">
        <v>5</v>
      </c>
      <c r="G66">
        <v>5</v>
      </c>
      <c r="H66">
        <v>13</v>
      </c>
      <c r="I66">
        <v>2</v>
      </c>
      <c r="J66" t="s">
        <v>41</v>
      </c>
      <c r="K66" t="s">
        <v>508</v>
      </c>
      <c r="L66" t="s">
        <v>46</v>
      </c>
      <c r="M66" t="s">
        <v>721</v>
      </c>
      <c r="N66" t="s">
        <v>722</v>
      </c>
      <c r="O66" t="s">
        <v>648</v>
      </c>
    </row>
    <row r="67" spans="1:15" x14ac:dyDescent="0.3">
      <c r="A67">
        <v>338</v>
      </c>
      <c r="B67" t="s">
        <v>451</v>
      </c>
      <c r="C67" s="1">
        <f>VLOOKUP(B67,BattleData!$A$2:$B$463,2,FALSE)</f>
        <v>85.5</v>
      </c>
      <c r="D67" t="s">
        <v>23</v>
      </c>
      <c r="E67" t="s">
        <v>18</v>
      </c>
      <c r="F67">
        <v>5</v>
      </c>
      <c r="G67">
        <v>5</v>
      </c>
      <c r="H67">
        <v>13</v>
      </c>
      <c r="I67">
        <v>2</v>
      </c>
      <c r="J67" t="s">
        <v>41</v>
      </c>
      <c r="K67" t="s">
        <v>33</v>
      </c>
      <c r="L67" t="s">
        <v>46</v>
      </c>
      <c r="M67" t="s">
        <v>625</v>
      </c>
      <c r="N67" t="s">
        <v>717</v>
      </c>
      <c r="O67" t="s">
        <v>34</v>
      </c>
    </row>
    <row r="68" spans="1:15" x14ac:dyDescent="0.3">
      <c r="A68">
        <v>368</v>
      </c>
      <c r="B68" t="s">
        <v>455</v>
      </c>
      <c r="C68" s="1">
        <f>VLOOKUP(B68,BattleData!$A$2:$B$463,2,FALSE)</f>
        <v>85.5</v>
      </c>
      <c r="D68" t="s">
        <v>23</v>
      </c>
      <c r="E68" t="s">
        <v>32</v>
      </c>
      <c r="F68">
        <v>5</v>
      </c>
      <c r="G68">
        <v>6</v>
      </c>
      <c r="H68">
        <v>16</v>
      </c>
      <c r="I68">
        <v>3</v>
      </c>
      <c r="J68" t="s">
        <v>41</v>
      </c>
      <c r="K68" t="s">
        <v>507</v>
      </c>
      <c r="L68" t="s">
        <v>46</v>
      </c>
      <c r="M68" t="s">
        <v>756</v>
      </c>
      <c r="N68" t="s">
        <v>759</v>
      </c>
      <c r="O68" t="s">
        <v>588</v>
      </c>
    </row>
    <row r="69" spans="1:15" x14ac:dyDescent="0.3">
      <c r="A69">
        <v>77</v>
      </c>
      <c r="B69" t="s">
        <v>361</v>
      </c>
      <c r="C69" s="1">
        <f>VLOOKUP(B69,BattleData!$A$2:$B$463,2,FALSE)</f>
        <v>84.6</v>
      </c>
      <c r="D69" t="s">
        <v>38</v>
      </c>
      <c r="E69" t="s">
        <v>32</v>
      </c>
      <c r="F69">
        <v>6</v>
      </c>
      <c r="G69">
        <v>7</v>
      </c>
      <c r="H69">
        <v>24</v>
      </c>
      <c r="I69">
        <v>4</v>
      </c>
      <c r="J69" t="s">
        <v>41</v>
      </c>
      <c r="L69" t="s">
        <v>46</v>
      </c>
      <c r="M69" t="s">
        <v>703</v>
      </c>
      <c r="N69" t="s">
        <v>705</v>
      </c>
      <c r="O69" t="s">
        <v>641</v>
      </c>
    </row>
    <row r="70" spans="1:15" x14ac:dyDescent="0.3">
      <c r="A70">
        <v>374</v>
      </c>
      <c r="B70" t="s">
        <v>165</v>
      </c>
      <c r="C70" s="1">
        <f>VLOOKUP(B70,BattleData!$A$2:$B$463,2,FALSE)</f>
        <v>84.6</v>
      </c>
      <c r="D70" t="s">
        <v>38</v>
      </c>
      <c r="E70" t="s">
        <v>25</v>
      </c>
      <c r="F70">
        <v>6</v>
      </c>
      <c r="G70">
        <v>7</v>
      </c>
      <c r="H70">
        <v>25</v>
      </c>
      <c r="I70">
        <v>4</v>
      </c>
      <c r="J70" t="s">
        <v>19</v>
      </c>
      <c r="K70" t="s">
        <v>508</v>
      </c>
      <c r="L70" t="s">
        <v>20</v>
      </c>
      <c r="M70" t="s">
        <v>536</v>
      </c>
      <c r="N70" t="s">
        <v>520</v>
      </c>
      <c r="O70" t="s">
        <v>573</v>
      </c>
    </row>
    <row r="71" spans="1:15" x14ac:dyDescent="0.3">
      <c r="A71">
        <v>190</v>
      </c>
      <c r="B71" t="s">
        <v>400</v>
      </c>
      <c r="C71" s="1">
        <f>VLOOKUP(B71,BattleData!$A$2:$B$463,2,FALSE)</f>
        <v>84.6</v>
      </c>
      <c r="D71" t="s">
        <v>38</v>
      </c>
      <c r="E71" t="s">
        <v>32</v>
      </c>
      <c r="F71">
        <v>6</v>
      </c>
      <c r="G71">
        <v>3</v>
      </c>
      <c r="H71">
        <v>20</v>
      </c>
      <c r="I71">
        <v>3</v>
      </c>
      <c r="J71" t="s">
        <v>41</v>
      </c>
      <c r="K71" t="s">
        <v>33</v>
      </c>
      <c r="L71" t="s">
        <v>46</v>
      </c>
      <c r="M71" t="s">
        <v>503</v>
      </c>
      <c r="N71" t="s">
        <v>577</v>
      </c>
      <c r="O71" t="s">
        <v>635</v>
      </c>
    </row>
    <row r="72" spans="1:15" x14ac:dyDescent="0.3">
      <c r="A72">
        <v>315</v>
      </c>
      <c r="B72" t="s">
        <v>441</v>
      </c>
      <c r="C72" s="1">
        <f>VLOOKUP(B72,BattleData!$A$2:$B$463,2,FALSE)</f>
        <v>84.6</v>
      </c>
      <c r="D72" t="s">
        <v>38</v>
      </c>
      <c r="E72" t="s">
        <v>18</v>
      </c>
      <c r="F72">
        <v>6</v>
      </c>
      <c r="G72">
        <v>2</v>
      </c>
      <c r="H72">
        <v>14</v>
      </c>
      <c r="I72">
        <v>2</v>
      </c>
      <c r="J72" t="s">
        <v>41</v>
      </c>
      <c r="L72" t="s">
        <v>20</v>
      </c>
      <c r="M72" t="s">
        <v>688</v>
      </c>
      <c r="N72" t="s">
        <v>692</v>
      </c>
    </row>
    <row r="73" spans="1:15" x14ac:dyDescent="0.3">
      <c r="A73">
        <v>302</v>
      </c>
      <c r="B73" t="s">
        <v>435</v>
      </c>
      <c r="C73" s="1">
        <f>VLOOKUP(B73,BattleData!$A$2:$B$463,2,FALSE)</f>
        <v>83.8</v>
      </c>
      <c r="D73" t="s">
        <v>23</v>
      </c>
      <c r="E73" t="s">
        <v>25</v>
      </c>
      <c r="F73">
        <v>5</v>
      </c>
      <c r="G73">
        <v>3</v>
      </c>
      <c r="H73">
        <v>16</v>
      </c>
      <c r="I73">
        <v>1</v>
      </c>
      <c r="J73" t="s">
        <v>41</v>
      </c>
      <c r="K73" t="s">
        <v>507</v>
      </c>
      <c r="L73" t="s">
        <v>46</v>
      </c>
      <c r="M73" t="s">
        <v>753</v>
      </c>
      <c r="N73" t="s">
        <v>645</v>
      </c>
      <c r="O73" t="s">
        <v>754</v>
      </c>
    </row>
    <row r="74" spans="1:15" x14ac:dyDescent="0.3">
      <c r="A74">
        <v>52</v>
      </c>
      <c r="B74" t="s">
        <v>208</v>
      </c>
      <c r="C74" s="1">
        <f>VLOOKUP(B74,BattleData!$A$2:$B$463,2,FALSE)</f>
        <v>83.8</v>
      </c>
      <c r="D74" t="s">
        <v>38</v>
      </c>
      <c r="E74" t="s">
        <v>25</v>
      </c>
      <c r="F74">
        <v>6</v>
      </c>
      <c r="G74">
        <v>6</v>
      </c>
      <c r="H74">
        <v>23</v>
      </c>
      <c r="I74">
        <v>3</v>
      </c>
      <c r="J74" t="s">
        <v>26</v>
      </c>
      <c r="K74" t="s">
        <v>508</v>
      </c>
      <c r="L74" t="s">
        <v>20</v>
      </c>
      <c r="M74" t="s">
        <v>644</v>
      </c>
      <c r="N74" t="s">
        <v>645</v>
      </c>
      <c r="O74" t="s">
        <v>597</v>
      </c>
    </row>
    <row r="75" spans="1:15" x14ac:dyDescent="0.3">
      <c r="A75">
        <v>214</v>
      </c>
      <c r="B75" t="s">
        <v>409</v>
      </c>
      <c r="C75" s="1">
        <f>VLOOKUP(B75,BattleData!$A$2:$B$463,2,FALSE)</f>
        <v>83.8</v>
      </c>
      <c r="D75" t="s">
        <v>23</v>
      </c>
      <c r="E75" t="s">
        <v>32</v>
      </c>
      <c r="F75">
        <v>5</v>
      </c>
      <c r="G75">
        <v>5</v>
      </c>
      <c r="H75">
        <v>16</v>
      </c>
      <c r="I75">
        <v>3</v>
      </c>
      <c r="J75" t="s">
        <v>41</v>
      </c>
      <c r="L75" t="s">
        <v>20</v>
      </c>
      <c r="M75" t="s">
        <v>639</v>
      </c>
      <c r="N75" t="s">
        <v>588</v>
      </c>
      <c r="O75" t="s">
        <v>660</v>
      </c>
    </row>
    <row r="76" spans="1:15" x14ac:dyDescent="0.3">
      <c r="A76">
        <v>228</v>
      </c>
      <c r="B76" t="s">
        <v>413</v>
      </c>
      <c r="C76" s="1">
        <f>VLOOKUP(B76,BattleData!$A$2:$B$463,2,FALSE)</f>
        <v>83.8</v>
      </c>
      <c r="D76" t="s">
        <v>38</v>
      </c>
      <c r="E76" t="s">
        <v>18</v>
      </c>
      <c r="F76">
        <v>6</v>
      </c>
      <c r="G76">
        <v>6</v>
      </c>
      <c r="H76">
        <v>14</v>
      </c>
      <c r="I76">
        <v>3</v>
      </c>
      <c r="J76" t="s">
        <v>41</v>
      </c>
      <c r="L76" t="s">
        <v>46</v>
      </c>
      <c r="M76" t="s">
        <v>625</v>
      </c>
      <c r="N76" t="s">
        <v>761</v>
      </c>
      <c r="O76" t="s">
        <v>588</v>
      </c>
    </row>
    <row r="77" spans="1:15" x14ac:dyDescent="0.3">
      <c r="A77">
        <v>81</v>
      </c>
      <c r="B77" t="s">
        <v>220</v>
      </c>
      <c r="C77" s="1">
        <f>VLOOKUP(B77,BattleData!$A$2:$B$463,2,FALSE)</f>
        <v>83.1</v>
      </c>
      <c r="D77" t="s">
        <v>23</v>
      </c>
      <c r="E77" t="s">
        <v>25</v>
      </c>
      <c r="F77">
        <v>5</v>
      </c>
      <c r="G77">
        <v>3</v>
      </c>
      <c r="H77">
        <v>13</v>
      </c>
      <c r="I77">
        <v>1</v>
      </c>
      <c r="J77" t="s">
        <v>26</v>
      </c>
      <c r="K77" t="s">
        <v>33</v>
      </c>
      <c r="L77" t="s">
        <v>20</v>
      </c>
      <c r="M77" t="s">
        <v>549</v>
      </c>
      <c r="N77" t="s">
        <v>646</v>
      </c>
    </row>
    <row r="78" spans="1:15" x14ac:dyDescent="0.3">
      <c r="A78">
        <v>309</v>
      </c>
      <c r="B78" t="s">
        <v>298</v>
      </c>
      <c r="C78" s="1">
        <f>VLOOKUP(B78,BattleData!$A$2:$B$463,2,FALSE)</f>
        <v>83.1</v>
      </c>
      <c r="D78" t="s">
        <v>38</v>
      </c>
      <c r="E78" t="s">
        <v>25</v>
      </c>
      <c r="F78">
        <v>6</v>
      </c>
      <c r="G78">
        <v>6</v>
      </c>
      <c r="H78">
        <v>24</v>
      </c>
      <c r="I78">
        <v>3</v>
      </c>
      <c r="J78" t="s">
        <v>26</v>
      </c>
      <c r="K78" t="s">
        <v>508</v>
      </c>
      <c r="L78" t="s">
        <v>46</v>
      </c>
      <c r="M78" t="s">
        <v>657</v>
      </c>
      <c r="N78" t="s">
        <v>658</v>
      </c>
      <c r="O78" t="s">
        <v>659</v>
      </c>
    </row>
    <row r="79" spans="1:15" x14ac:dyDescent="0.3">
      <c r="A79">
        <v>117</v>
      </c>
      <c r="B79" t="s">
        <v>375</v>
      </c>
      <c r="C79" s="1">
        <f>VLOOKUP(B79,BattleData!$A$2:$B$463,2,FALSE)</f>
        <v>83.1</v>
      </c>
      <c r="D79" t="s">
        <v>38</v>
      </c>
      <c r="E79" t="s">
        <v>32</v>
      </c>
      <c r="F79">
        <v>6</v>
      </c>
      <c r="G79">
        <v>5</v>
      </c>
      <c r="H79">
        <v>16</v>
      </c>
      <c r="I79">
        <v>2</v>
      </c>
      <c r="J79" t="s">
        <v>41</v>
      </c>
      <c r="L79" t="s">
        <v>46</v>
      </c>
      <c r="M79" t="s">
        <v>625</v>
      </c>
      <c r="N79" t="s">
        <v>632</v>
      </c>
      <c r="O79" t="s">
        <v>656</v>
      </c>
    </row>
    <row r="80" spans="1:15" x14ac:dyDescent="0.3">
      <c r="A80">
        <v>417</v>
      </c>
      <c r="B80" t="s">
        <v>176</v>
      </c>
      <c r="C80" s="1">
        <f>VLOOKUP(B80,BattleData!$A$2:$B$463,2,FALSE)</f>
        <v>82.899999999999991</v>
      </c>
      <c r="D80" t="s">
        <v>38</v>
      </c>
      <c r="E80" t="s">
        <v>32</v>
      </c>
      <c r="F80">
        <v>6</v>
      </c>
      <c r="G80">
        <v>3</v>
      </c>
      <c r="H80">
        <v>19</v>
      </c>
      <c r="I80">
        <v>3</v>
      </c>
      <c r="J80" t="s">
        <v>19</v>
      </c>
      <c r="L80" t="s">
        <v>46</v>
      </c>
      <c r="M80" t="s">
        <v>501</v>
      </c>
      <c r="N80" t="s">
        <v>619</v>
      </c>
      <c r="O80" t="s">
        <v>620</v>
      </c>
    </row>
    <row r="81" spans="1:15" x14ac:dyDescent="0.3">
      <c r="A81">
        <v>280</v>
      </c>
      <c r="B81" t="s">
        <v>287</v>
      </c>
      <c r="C81" s="1">
        <f>VLOOKUP(B81,BattleData!$A$2:$B$463,2,FALSE)</f>
        <v>82.199999999999989</v>
      </c>
      <c r="D81" t="s">
        <v>23</v>
      </c>
      <c r="E81" t="s">
        <v>25</v>
      </c>
      <c r="F81">
        <v>5</v>
      </c>
      <c r="G81">
        <v>6</v>
      </c>
      <c r="H81">
        <v>16</v>
      </c>
      <c r="I81">
        <v>2</v>
      </c>
      <c r="J81" t="s">
        <v>26</v>
      </c>
      <c r="K81" t="s">
        <v>507</v>
      </c>
      <c r="L81" t="s">
        <v>20</v>
      </c>
      <c r="M81" t="s">
        <v>625</v>
      </c>
      <c r="N81" t="s">
        <v>633</v>
      </c>
      <c r="O81" t="s">
        <v>627</v>
      </c>
    </row>
    <row r="82" spans="1:15" x14ac:dyDescent="0.3">
      <c r="A82">
        <v>247</v>
      </c>
      <c r="B82" t="s">
        <v>119</v>
      </c>
      <c r="C82" s="1">
        <f>VLOOKUP(B82,BattleData!$A$2:$B$463,2,FALSE)</f>
        <v>82.199999999999989</v>
      </c>
      <c r="D82" t="s">
        <v>23</v>
      </c>
      <c r="E82" t="s">
        <v>25</v>
      </c>
      <c r="F82">
        <v>5</v>
      </c>
      <c r="G82">
        <v>4</v>
      </c>
      <c r="H82">
        <v>17</v>
      </c>
      <c r="I82">
        <v>2</v>
      </c>
      <c r="J82" t="s">
        <v>19</v>
      </c>
      <c r="K82" t="s">
        <v>496</v>
      </c>
      <c r="L82" t="s">
        <v>20</v>
      </c>
      <c r="M82" t="s">
        <v>36</v>
      </c>
      <c r="N82" t="s">
        <v>555</v>
      </c>
      <c r="O82" t="s">
        <v>580</v>
      </c>
    </row>
    <row r="83" spans="1:15" x14ac:dyDescent="0.3">
      <c r="A83">
        <v>84</v>
      </c>
      <c r="B83" t="s">
        <v>79</v>
      </c>
      <c r="C83" s="1">
        <f>VLOOKUP(B83,BattleData!$A$2:$B$463,2,FALSE)</f>
        <v>82.199999999999989</v>
      </c>
      <c r="D83" t="s">
        <v>23</v>
      </c>
      <c r="E83" t="s">
        <v>25</v>
      </c>
      <c r="F83">
        <v>5</v>
      </c>
      <c r="G83">
        <v>5</v>
      </c>
      <c r="H83">
        <v>15</v>
      </c>
      <c r="I83">
        <v>2</v>
      </c>
      <c r="J83" t="s">
        <v>19</v>
      </c>
      <c r="L83" t="s">
        <v>46</v>
      </c>
      <c r="M83" t="s">
        <v>566</v>
      </c>
      <c r="N83" t="s">
        <v>30</v>
      </c>
      <c r="O83" t="s">
        <v>567</v>
      </c>
    </row>
    <row r="84" spans="1:15" x14ac:dyDescent="0.3">
      <c r="A84">
        <v>60</v>
      </c>
      <c r="B84" t="s">
        <v>211</v>
      </c>
      <c r="C84" s="1">
        <f>VLOOKUP(B84,BattleData!$A$2:$B$463,2,FALSE)</f>
        <v>81.8</v>
      </c>
      <c r="D84" t="s">
        <v>23</v>
      </c>
      <c r="E84" t="s">
        <v>25</v>
      </c>
      <c r="F84">
        <v>5</v>
      </c>
      <c r="G84">
        <v>6</v>
      </c>
      <c r="H84">
        <v>18</v>
      </c>
      <c r="I84">
        <v>3</v>
      </c>
      <c r="J84" t="s">
        <v>26</v>
      </c>
      <c r="K84" t="s">
        <v>27</v>
      </c>
      <c r="L84" t="s">
        <v>46</v>
      </c>
      <c r="M84" t="s">
        <v>532</v>
      </c>
      <c r="N84" t="s">
        <v>511</v>
      </c>
      <c r="O84" t="s">
        <v>630</v>
      </c>
    </row>
    <row r="85" spans="1:15" x14ac:dyDescent="0.3">
      <c r="A85">
        <v>200</v>
      </c>
      <c r="B85" t="s">
        <v>404</v>
      </c>
      <c r="C85" s="1">
        <f>VLOOKUP(B85,BattleData!$A$2:$B$463,2,FALSE)</f>
        <v>81.8</v>
      </c>
      <c r="D85" t="s">
        <v>38</v>
      </c>
      <c r="E85" t="s">
        <v>18</v>
      </c>
      <c r="F85">
        <v>6</v>
      </c>
      <c r="G85">
        <v>4</v>
      </c>
      <c r="H85">
        <v>15</v>
      </c>
      <c r="I85">
        <v>3</v>
      </c>
      <c r="J85" t="s">
        <v>41</v>
      </c>
      <c r="L85" t="s">
        <v>46</v>
      </c>
      <c r="M85" t="s">
        <v>498</v>
      </c>
      <c r="N85" t="s">
        <v>710</v>
      </c>
      <c r="O85" t="s">
        <v>44</v>
      </c>
    </row>
    <row r="86" spans="1:15" x14ac:dyDescent="0.3">
      <c r="A86">
        <v>432</v>
      </c>
      <c r="B86" t="s">
        <v>477</v>
      </c>
      <c r="C86" s="1">
        <f>VLOOKUP(B86,BattleData!$A$2:$B$463,2,FALSE)</f>
        <v>81.2</v>
      </c>
      <c r="D86" t="s">
        <v>23</v>
      </c>
      <c r="E86" t="s">
        <v>25</v>
      </c>
      <c r="F86">
        <v>5</v>
      </c>
      <c r="G86">
        <v>6</v>
      </c>
      <c r="H86">
        <v>12</v>
      </c>
      <c r="I86">
        <v>1</v>
      </c>
      <c r="J86" t="s">
        <v>41</v>
      </c>
      <c r="L86" t="s">
        <v>46</v>
      </c>
      <c r="M86" t="s">
        <v>44</v>
      </c>
      <c r="N86" t="s">
        <v>660</v>
      </c>
    </row>
    <row r="87" spans="1:15" x14ac:dyDescent="0.3">
      <c r="A87">
        <v>343</v>
      </c>
      <c r="B87" t="s">
        <v>152</v>
      </c>
      <c r="C87" s="1">
        <f>VLOOKUP(B87,BattleData!$A$2:$B$463,2,FALSE)</f>
        <v>81.2</v>
      </c>
      <c r="D87" t="s">
        <v>23</v>
      </c>
      <c r="E87" t="s">
        <v>25</v>
      </c>
      <c r="F87">
        <v>5</v>
      </c>
      <c r="G87">
        <v>3</v>
      </c>
      <c r="H87">
        <v>18</v>
      </c>
      <c r="I87">
        <v>2</v>
      </c>
      <c r="J87" t="s">
        <v>19</v>
      </c>
      <c r="K87" t="s">
        <v>33</v>
      </c>
      <c r="L87" t="s">
        <v>46</v>
      </c>
      <c r="M87" t="s">
        <v>610</v>
      </c>
      <c r="N87" t="s">
        <v>611</v>
      </c>
      <c r="O87" t="s">
        <v>567</v>
      </c>
    </row>
    <row r="88" spans="1:15" x14ac:dyDescent="0.3">
      <c r="A88">
        <v>224</v>
      </c>
      <c r="B88" t="s">
        <v>114</v>
      </c>
      <c r="C88" s="1">
        <f>VLOOKUP(B88,BattleData!$A$2:$B$463,2,FALSE)</f>
        <v>81.2</v>
      </c>
      <c r="D88" t="s">
        <v>38</v>
      </c>
      <c r="E88" t="s">
        <v>32</v>
      </c>
      <c r="F88">
        <v>6</v>
      </c>
      <c r="G88">
        <v>7</v>
      </c>
      <c r="H88">
        <v>19</v>
      </c>
      <c r="I88">
        <v>3</v>
      </c>
      <c r="J88" t="s">
        <v>19</v>
      </c>
      <c r="K88" t="s">
        <v>496</v>
      </c>
      <c r="L88" t="s">
        <v>46</v>
      </c>
      <c r="M88" t="s">
        <v>503</v>
      </c>
      <c r="N88" t="s">
        <v>527</v>
      </c>
      <c r="O88" t="s">
        <v>511</v>
      </c>
    </row>
    <row r="89" spans="1:15" x14ac:dyDescent="0.3">
      <c r="A89">
        <v>70</v>
      </c>
      <c r="B89" t="s">
        <v>218</v>
      </c>
      <c r="C89" s="1">
        <f>VLOOKUP(B89,BattleData!$A$2:$B$463,2,FALSE)</f>
        <v>80.900000000000006</v>
      </c>
      <c r="D89" t="s">
        <v>38</v>
      </c>
      <c r="E89" t="s">
        <v>25</v>
      </c>
      <c r="F89">
        <v>6</v>
      </c>
      <c r="G89">
        <v>6</v>
      </c>
      <c r="H89">
        <v>18</v>
      </c>
      <c r="I89">
        <v>2</v>
      </c>
      <c r="J89" t="s">
        <v>26</v>
      </c>
      <c r="L89" t="s">
        <v>46</v>
      </c>
      <c r="M89" t="s">
        <v>653</v>
      </c>
      <c r="N89" t="s">
        <v>654</v>
      </c>
      <c r="O89" t="s">
        <v>630</v>
      </c>
    </row>
    <row r="90" spans="1:15" x14ac:dyDescent="0.3">
      <c r="A90">
        <v>175</v>
      </c>
      <c r="B90" t="s">
        <v>395</v>
      </c>
      <c r="C90" s="1">
        <f>VLOOKUP(B90,BattleData!$A$2:$B$463,2,FALSE)</f>
        <v>80.7</v>
      </c>
      <c r="D90" t="s">
        <v>38</v>
      </c>
      <c r="E90" t="s">
        <v>25</v>
      </c>
      <c r="F90">
        <v>6</v>
      </c>
      <c r="G90">
        <v>9</v>
      </c>
      <c r="H90">
        <v>26</v>
      </c>
      <c r="I90">
        <v>4</v>
      </c>
      <c r="J90" t="s">
        <v>41</v>
      </c>
      <c r="L90" t="s">
        <v>46</v>
      </c>
      <c r="M90" t="s">
        <v>748</v>
      </c>
      <c r="N90" t="s">
        <v>749</v>
      </c>
      <c r="O90" t="s">
        <v>750</v>
      </c>
    </row>
    <row r="91" spans="1:15" x14ac:dyDescent="0.3">
      <c r="A91">
        <v>264</v>
      </c>
      <c r="B91" t="s">
        <v>424</v>
      </c>
      <c r="C91" s="1">
        <f>VLOOKUP(B91,BattleData!$A$2:$B$463,2,FALSE)</f>
        <v>80.100000000000009</v>
      </c>
      <c r="D91" t="s">
        <v>23</v>
      </c>
      <c r="E91" t="s">
        <v>32</v>
      </c>
      <c r="F91">
        <v>5</v>
      </c>
      <c r="G91">
        <v>4</v>
      </c>
      <c r="H91">
        <v>11</v>
      </c>
      <c r="I91">
        <v>1</v>
      </c>
      <c r="J91" t="s">
        <v>41</v>
      </c>
      <c r="L91" t="s">
        <v>46</v>
      </c>
      <c r="M91" t="s">
        <v>626</v>
      </c>
      <c r="N91" t="s">
        <v>765</v>
      </c>
      <c r="O91" t="s">
        <v>588</v>
      </c>
    </row>
    <row r="92" spans="1:15" x14ac:dyDescent="0.3">
      <c r="A92">
        <v>360</v>
      </c>
      <c r="B92" t="s">
        <v>453</v>
      </c>
      <c r="C92" s="1">
        <f>VLOOKUP(B92,BattleData!$A$2:$B$463,2,FALSE)</f>
        <v>80.100000000000009</v>
      </c>
      <c r="D92" t="s">
        <v>23</v>
      </c>
      <c r="E92" t="s">
        <v>25</v>
      </c>
      <c r="F92">
        <v>5</v>
      </c>
      <c r="G92">
        <v>2</v>
      </c>
      <c r="H92">
        <v>22</v>
      </c>
      <c r="I92">
        <v>3</v>
      </c>
      <c r="J92" t="s">
        <v>41</v>
      </c>
      <c r="K92" t="s">
        <v>33</v>
      </c>
      <c r="L92" t="s">
        <v>46</v>
      </c>
      <c r="M92" t="s">
        <v>770</v>
      </c>
      <c r="N92" t="s">
        <v>771</v>
      </c>
      <c r="O92" t="s">
        <v>556</v>
      </c>
    </row>
    <row r="93" spans="1:15" x14ac:dyDescent="0.3">
      <c r="A93">
        <v>32</v>
      </c>
      <c r="B93" t="s">
        <v>202</v>
      </c>
      <c r="C93" s="1">
        <f>VLOOKUP(B93,BattleData!$A$2:$B$463,2,FALSE)</f>
        <v>80.100000000000009</v>
      </c>
      <c r="D93" t="s">
        <v>23</v>
      </c>
      <c r="E93" t="s">
        <v>25</v>
      </c>
      <c r="F93">
        <v>5</v>
      </c>
      <c r="G93">
        <v>4</v>
      </c>
      <c r="H93">
        <v>16</v>
      </c>
      <c r="I93">
        <v>2</v>
      </c>
      <c r="J93" t="s">
        <v>26</v>
      </c>
      <c r="K93" t="s">
        <v>33</v>
      </c>
      <c r="L93" t="s">
        <v>46</v>
      </c>
      <c r="M93" t="s">
        <v>634</v>
      </c>
      <c r="N93" t="s">
        <v>30</v>
      </c>
      <c r="O93" t="s">
        <v>29</v>
      </c>
    </row>
    <row r="94" spans="1:15" x14ac:dyDescent="0.3">
      <c r="A94">
        <v>265</v>
      </c>
      <c r="B94" t="s">
        <v>281</v>
      </c>
      <c r="C94" s="1">
        <f>VLOOKUP(B94,BattleData!$A$2:$B$463,2,FALSE)</f>
        <v>79.400000000000006</v>
      </c>
      <c r="D94" t="s">
        <v>38</v>
      </c>
      <c r="E94" t="s">
        <v>25</v>
      </c>
      <c r="F94">
        <v>6</v>
      </c>
      <c r="G94">
        <v>9</v>
      </c>
      <c r="H94">
        <v>27</v>
      </c>
      <c r="I94">
        <v>4</v>
      </c>
      <c r="J94" t="s">
        <v>26</v>
      </c>
      <c r="L94" t="s">
        <v>46</v>
      </c>
      <c r="M94" t="s">
        <v>532</v>
      </c>
      <c r="N94" t="s">
        <v>632</v>
      </c>
      <c r="O94" t="s">
        <v>44</v>
      </c>
    </row>
    <row r="95" spans="1:15" x14ac:dyDescent="0.3">
      <c r="A95">
        <v>253</v>
      </c>
      <c r="B95" t="s">
        <v>125</v>
      </c>
      <c r="C95" s="1">
        <f>VLOOKUP(B95,BattleData!$A$2:$B$463,2,FALSE)</f>
        <v>79.400000000000006</v>
      </c>
      <c r="D95" t="s">
        <v>23</v>
      </c>
      <c r="E95" t="s">
        <v>32</v>
      </c>
      <c r="F95">
        <v>5</v>
      </c>
      <c r="G95">
        <v>4</v>
      </c>
      <c r="H95">
        <v>14</v>
      </c>
      <c r="I95">
        <v>2</v>
      </c>
      <c r="J95" t="s">
        <v>19</v>
      </c>
      <c r="K95" t="s">
        <v>496</v>
      </c>
      <c r="L95" t="s">
        <v>20</v>
      </c>
      <c r="M95" t="s">
        <v>36</v>
      </c>
      <c r="N95" t="s">
        <v>565</v>
      </c>
      <c r="O95" t="s">
        <v>568</v>
      </c>
    </row>
    <row r="96" spans="1:15" x14ac:dyDescent="0.3">
      <c r="A96">
        <v>218</v>
      </c>
      <c r="B96" t="s">
        <v>411</v>
      </c>
      <c r="C96" s="1">
        <f>VLOOKUP(B96,BattleData!$A$2:$B$463,2,FALSE)</f>
        <v>79.400000000000006</v>
      </c>
      <c r="D96" t="s">
        <v>23</v>
      </c>
      <c r="E96" t="s">
        <v>18</v>
      </c>
      <c r="F96">
        <v>5</v>
      </c>
      <c r="G96">
        <v>6</v>
      </c>
      <c r="H96">
        <v>13</v>
      </c>
      <c r="I96">
        <v>3</v>
      </c>
      <c r="J96" t="s">
        <v>41</v>
      </c>
      <c r="L96" t="s">
        <v>46</v>
      </c>
      <c r="M96" t="s">
        <v>503</v>
      </c>
      <c r="N96" t="s">
        <v>710</v>
      </c>
      <c r="O96" t="s">
        <v>591</v>
      </c>
    </row>
    <row r="97" spans="1:15" x14ac:dyDescent="0.3">
      <c r="A97">
        <v>54</v>
      </c>
      <c r="B97" t="s">
        <v>70</v>
      </c>
      <c r="C97" s="1">
        <f>VLOOKUP(B97,BattleData!$A$2:$B$463,2,FALSE)</f>
        <v>78.600000000000009</v>
      </c>
      <c r="D97" t="s">
        <v>23</v>
      </c>
      <c r="E97" t="s">
        <v>25</v>
      </c>
      <c r="F97">
        <v>5</v>
      </c>
      <c r="G97">
        <v>3</v>
      </c>
      <c r="H97">
        <v>14</v>
      </c>
      <c r="I97">
        <v>1</v>
      </c>
      <c r="J97" t="s">
        <v>19</v>
      </c>
      <c r="K97" t="s">
        <v>508</v>
      </c>
      <c r="L97" t="s">
        <v>46</v>
      </c>
      <c r="M97" t="s">
        <v>542</v>
      </c>
      <c r="N97" t="s">
        <v>543</v>
      </c>
      <c r="O97" t="s">
        <v>30</v>
      </c>
    </row>
    <row r="98" spans="1:15" x14ac:dyDescent="0.3">
      <c r="A98">
        <v>30</v>
      </c>
      <c r="B98" t="s">
        <v>56</v>
      </c>
      <c r="C98" s="1">
        <f>VLOOKUP(B98,BattleData!$A$2:$B$463,2,FALSE)</f>
        <v>78.600000000000009</v>
      </c>
      <c r="D98" t="s">
        <v>23</v>
      </c>
      <c r="E98" t="s">
        <v>25</v>
      </c>
      <c r="F98">
        <v>5</v>
      </c>
      <c r="G98">
        <v>9</v>
      </c>
      <c r="H98">
        <v>21</v>
      </c>
      <c r="I98">
        <v>3</v>
      </c>
      <c r="J98" t="s">
        <v>19</v>
      </c>
      <c r="K98" t="s">
        <v>507</v>
      </c>
      <c r="L98" t="s">
        <v>46</v>
      </c>
      <c r="M98" t="s">
        <v>509</v>
      </c>
      <c r="N98" t="s">
        <v>510</v>
      </c>
      <c r="O98" t="s">
        <v>511</v>
      </c>
    </row>
    <row r="99" spans="1:15" x14ac:dyDescent="0.3">
      <c r="A99">
        <v>171</v>
      </c>
      <c r="B99" t="s">
        <v>255</v>
      </c>
      <c r="C99" s="1">
        <f>VLOOKUP(B99,BattleData!$A$2:$B$463,2,FALSE)</f>
        <v>78.600000000000009</v>
      </c>
      <c r="D99" t="s">
        <v>38</v>
      </c>
      <c r="E99" t="s">
        <v>32</v>
      </c>
      <c r="F99">
        <v>6</v>
      </c>
      <c r="G99">
        <v>6</v>
      </c>
      <c r="H99">
        <v>15</v>
      </c>
      <c r="I99">
        <v>2</v>
      </c>
      <c r="J99" t="s">
        <v>26</v>
      </c>
      <c r="L99" t="s">
        <v>46</v>
      </c>
      <c r="M99" t="s">
        <v>36</v>
      </c>
      <c r="N99" t="s">
        <v>660</v>
      </c>
    </row>
    <row r="100" spans="1:15" x14ac:dyDescent="0.3">
      <c r="A100">
        <v>205</v>
      </c>
      <c r="B100" t="s">
        <v>107</v>
      </c>
      <c r="C100" s="1">
        <f>VLOOKUP(B100,BattleData!$A$2:$B$463,2,FALSE)</f>
        <v>78.600000000000009</v>
      </c>
      <c r="D100" t="s">
        <v>23</v>
      </c>
      <c r="E100" t="s">
        <v>18</v>
      </c>
      <c r="F100">
        <v>5</v>
      </c>
      <c r="G100">
        <v>1</v>
      </c>
      <c r="H100">
        <v>9</v>
      </c>
      <c r="I100">
        <v>1</v>
      </c>
      <c r="J100" t="s">
        <v>19</v>
      </c>
      <c r="K100" t="s">
        <v>507</v>
      </c>
      <c r="L100" t="s">
        <v>20</v>
      </c>
      <c r="M100" t="s">
        <v>559</v>
      </c>
      <c r="N100" t="s">
        <v>591</v>
      </c>
    </row>
    <row r="101" spans="1:15" x14ac:dyDescent="0.3">
      <c r="A101">
        <v>208</v>
      </c>
      <c r="B101" t="s">
        <v>110</v>
      </c>
      <c r="C101" s="1">
        <f>VLOOKUP(B101,BattleData!$A$2:$B$463,2,FALSE)</f>
        <v>77.900000000000006</v>
      </c>
      <c r="D101" t="s">
        <v>38</v>
      </c>
      <c r="E101" t="s">
        <v>32</v>
      </c>
      <c r="F101">
        <v>6</v>
      </c>
      <c r="G101">
        <v>6</v>
      </c>
      <c r="H101">
        <v>13</v>
      </c>
      <c r="I101">
        <v>1</v>
      </c>
      <c r="J101" t="s">
        <v>19</v>
      </c>
      <c r="K101" t="s">
        <v>507</v>
      </c>
      <c r="L101" t="s">
        <v>46</v>
      </c>
      <c r="M101" t="s">
        <v>503</v>
      </c>
      <c r="N101" t="s">
        <v>586</v>
      </c>
    </row>
    <row r="102" spans="1:15" x14ac:dyDescent="0.3">
      <c r="A102">
        <v>98</v>
      </c>
      <c r="B102" t="s">
        <v>224</v>
      </c>
      <c r="C102" s="1">
        <f>VLOOKUP(B102,BattleData!$A$2:$B$463,2,FALSE)</f>
        <v>77.900000000000006</v>
      </c>
      <c r="D102" t="s">
        <v>23</v>
      </c>
      <c r="E102" t="s">
        <v>25</v>
      </c>
      <c r="F102">
        <v>5</v>
      </c>
      <c r="G102">
        <v>8</v>
      </c>
      <c r="H102">
        <v>15</v>
      </c>
      <c r="I102">
        <v>2</v>
      </c>
      <c r="J102" t="s">
        <v>26</v>
      </c>
      <c r="K102" t="s">
        <v>507</v>
      </c>
      <c r="L102" t="s">
        <v>46</v>
      </c>
      <c r="M102" t="s">
        <v>497</v>
      </c>
      <c r="N102" t="s">
        <v>30</v>
      </c>
      <c r="O102" t="s">
        <v>44</v>
      </c>
    </row>
    <row r="103" spans="1:15" x14ac:dyDescent="0.3">
      <c r="A103">
        <v>325</v>
      </c>
      <c r="B103" t="s">
        <v>302</v>
      </c>
      <c r="C103" s="1">
        <f>VLOOKUP(B103,BattleData!$A$2:$B$463,2,FALSE)</f>
        <v>77.900000000000006</v>
      </c>
      <c r="D103" t="s">
        <v>38</v>
      </c>
      <c r="E103" t="s">
        <v>18</v>
      </c>
      <c r="F103">
        <v>6</v>
      </c>
      <c r="G103">
        <v>5</v>
      </c>
      <c r="H103">
        <v>12</v>
      </c>
      <c r="I103">
        <v>2</v>
      </c>
      <c r="J103" t="s">
        <v>26</v>
      </c>
      <c r="K103" t="s">
        <v>33</v>
      </c>
      <c r="L103" t="s">
        <v>46</v>
      </c>
      <c r="M103" t="s">
        <v>673</v>
      </c>
      <c r="N103" t="s">
        <v>674</v>
      </c>
      <c r="O103" t="s">
        <v>34</v>
      </c>
    </row>
    <row r="104" spans="1:15" x14ac:dyDescent="0.3">
      <c r="A104">
        <v>43</v>
      </c>
      <c r="B104" t="s">
        <v>204</v>
      </c>
      <c r="C104" s="1">
        <f>VLOOKUP(B104,BattleData!$A$2:$B$463,2,FALSE)</f>
        <v>77.3</v>
      </c>
      <c r="D104" t="s">
        <v>23</v>
      </c>
      <c r="E104" t="s">
        <v>25</v>
      </c>
      <c r="F104">
        <v>5</v>
      </c>
      <c r="G104">
        <v>7</v>
      </c>
      <c r="H104">
        <v>15</v>
      </c>
      <c r="I104">
        <v>2</v>
      </c>
      <c r="J104" t="s">
        <v>26</v>
      </c>
      <c r="K104" t="s">
        <v>496</v>
      </c>
      <c r="L104" t="s">
        <v>20</v>
      </c>
      <c r="M104" t="s">
        <v>499</v>
      </c>
      <c r="N104" t="s">
        <v>639</v>
      </c>
      <c r="O104" t="s">
        <v>563</v>
      </c>
    </row>
    <row r="105" spans="1:15" x14ac:dyDescent="0.3">
      <c r="A105">
        <v>160</v>
      </c>
      <c r="B105" t="s">
        <v>388</v>
      </c>
      <c r="C105" s="1">
        <f>VLOOKUP(B105,BattleData!$A$2:$B$463,2,FALSE)</f>
        <v>77.3</v>
      </c>
      <c r="D105" t="s">
        <v>23</v>
      </c>
      <c r="E105" t="s">
        <v>25</v>
      </c>
      <c r="F105">
        <v>5</v>
      </c>
      <c r="G105">
        <v>5</v>
      </c>
      <c r="H105">
        <v>14</v>
      </c>
      <c r="I105">
        <v>2</v>
      </c>
      <c r="J105" t="s">
        <v>41</v>
      </c>
      <c r="K105" t="s">
        <v>507</v>
      </c>
      <c r="L105" t="s">
        <v>46</v>
      </c>
      <c r="M105" t="s">
        <v>626</v>
      </c>
      <c r="N105" t="s">
        <v>503</v>
      </c>
      <c r="O105" t="s">
        <v>745</v>
      </c>
    </row>
    <row r="106" spans="1:15" x14ac:dyDescent="0.3">
      <c r="A106">
        <v>295</v>
      </c>
      <c r="B106" t="s">
        <v>137</v>
      </c>
      <c r="C106" s="1">
        <f>VLOOKUP(B106,BattleData!$A$2:$B$463,2,FALSE)</f>
        <v>77.3</v>
      </c>
      <c r="D106" t="s">
        <v>38</v>
      </c>
      <c r="E106" t="s">
        <v>32</v>
      </c>
      <c r="F106">
        <v>6</v>
      </c>
      <c r="G106">
        <v>7</v>
      </c>
      <c r="H106">
        <v>22</v>
      </c>
      <c r="I106">
        <v>3</v>
      </c>
      <c r="J106" t="s">
        <v>19</v>
      </c>
      <c r="K106" t="s">
        <v>33</v>
      </c>
      <c r="L106" t="s">
        <v>46</v>
      </c>
      <c r="M106" t="s">
        <v>503</v>
      </c>
      <c r="N106" t="s">
        <v>581</v>
      </c>
      <c r="O106" t="s">
        <v>598</v>
      </c>
    </row>
    <row r="107" spans="1:15" x14ac:dyDescent="0.3">
      <c r="A107">
        <v>389</v>
      </c>
      <c r="B107" t="s">
        <v>328</v>
      </c>
      <c r="C107" s="1">
        <f>VLOOKUP(B107,BattleData!$A$2:$B$463,2,FALSE)</f>
        <v>76.599999999999994</v>
      </c>
      <c r="D107" t="s">
        <v>38</v>
      </c>
      <c r="E107" t="s">
        <v>32</v>
      </c>
      <c r="F107">
        <v>6</v>
      </c>
      <c r="G107">
        <v>5</v>
      </c>
      <c r="H107">
        <v>11</v>
      </c>
      <c r="I107">
        <v>1</v>
      </c>
      <c r="J107" t="s">
        <v>26</v>
      </c>
      <c r="L107" t="s">
        <v>46</v>
      </c>
      <c r="M107" t="s">
        <v>499</v>
      </c>
      <c r="N107" t="s">
        <v>567</v>
      </c>
      <c r="O107" t="s">
        <v>34</v>
      </c>
    </row>
    <row r="108" spans="1:15" x14ac:dyDescent="0.3">
      <c r="A108">
        <v>129</v>
      </c>
      <c r="B108" t="s">
        <v>378</v>
      </c>
      <c r="C108" s="1">
        <f>VLOOKUP(B108,BattleData!$A$2:$B$463,2,FALSE)</f>
        <v>76.599999999999994</v>
      </c>
      <c r="D108" t="s">
        <v>38</v>
      </c>
      <c r="E108" t="s">
        <v>25</v>
      </c>
      <c r="F108">
        <v>6</v>
      </c>
      <c r="G108">
        <v>8</v>
      </c>
      <c r="H108">
        <v>29</v>
      </c>
      <c r="I108">
        <v>4</v>
      </c>
      <c r="J108" t="s">
        <v>41</v>
      </c>
      <c r="K108" t="s">
        <v>508</v>
      </c>
      <c r="L108" t="s">
        <v>20</v>
      </c>
      <c r="M108" t="s">
        <v>626</v>
      </c>
      <c r="N108" t="s">
        <v>732</v>
      </c>
      <c r="O108" t="s">
        <v>733</v>
      </c>
    </row>
    <row r="109" spans="1:15" x14ac:dyDescent="0.3">
      <c r="A109">
        <v>259</v>
      </c>
      <c r="B109" t="s">
        <v>129</v>
      </c>
      <c r="C109" s="1">
        <f>VLOOKUP(B109,BattleData!$A$2:$B$463,2,FALSE)</f>
        <v>76.599999999999994</v>
      </c>
      <c r="D109" t="s">
        <v>38</v>
      </c>
      <c r="E109" t="s">
        <v>32</v>
      </c>
      <c r="F109">
        <v>6</v>
      </c>
      <c r="G109">
        <v>7</v>
      </c>
      <c r="H109">
        <v>17</v>
      </c>
      <c r="I109">
        <v>3</v>
      </c>
      <c r="J109" t="s">
        <v>19</v>
      </c>
      <c r="L109" t="s">
        <v>46</v>
      </c>
      <c r="M109" t="s">
        <v>594</v>
      </c>
      <c r="N109" t="s">
        <v>523</v>
      </c>
      <c r="O109" t="s">
        <v>567</v>
      </c>
    </row>
    <row r="110" spans="1:15" x14ac:dyDescent="0.3">
      <c r="A110">
        <v>294</v>
      </c>
      <c r="B110" t="s">
        <v>295</v>
      </c>
      <c r="C110" s="1">
        <f>VLOOKUP(B110,BattleData!$A$2:$B$463,2,FALSE)</f>
        <v>76</v>
      </c>
      <c r="D110" t="s">
        <v>23</v>
      </c>
      <c r="E110" t="s">
        <v>25</v>
      </c>
      <c r="F110">
        <v>5</v>
      </c>
      <c r="G110">
        <v>4</v>
      </c>
      <c r="H110">
        <v>16</v>
      </c>
      <c r="I110">
        <v>1</v>
      </c>
      <c r="J110" t="s">
        <v>26</v>
      </c>
      <c r="L110" t="s">
        <v>20</v>
      </c>
      <c r="M110" t="s">
        <v>636</v>
      </c>
      <c r="N110" t="s">
        <v>648</v>
      </c>
      <c r="O110" t="s">
        <v>660</v>
      </c>
    </row>
    <row r="111" spans="1:15" x14ac:dyDescent="0.3">
      <c r="A111">
        <v>307</v>
      </c>
      <c r="B111" t="s">
        <v>145</v>
      </c>
      <c r="C111" s="1">
        <f>VLOOKUP(B111,BattleData!$A$2:$B$463,2,FALSE)</f>
        <v>76</v>
      </c>
      <c r="D111" t="s">
        <v>23</v>
      </c>
      <c r="E111" t="s">
        <v>25</v>
      </c>
      <c r="F111">
        <v>5</v>
      </c>
      <c r="G111">
        <v>5</v>
      </c>
      <c r="H111">
        <v>21</v>
      </c>
      <c r="I111">
        <v>3</v>
      </c>
      <c r="J111" t="s">
        <v>19</v>
      </c>
      <c r="K111" t="s">
        <v>496</v>
      </c>
      <c r="L111" t="s">
        <v>20</v>
      </c>
      <c r="M111" t="s">
        <v>503</v>
      </c>
      <c r="N111" t="s">
        <v>519</v>
      </c>
      <c r="O111" t="s">
        <v>520</v>
      </c>
    </row>
    <row r="112" spans="1:15" x14ac:dyDescent="0.3">
      <c r="A112">
        <v>196</v>
      </c>
      <c r="B112" t="s">
        <v>402</v>
      </c>
      <c r="C112" s="1">
        <f>VLOOKUP(B112,BattleData!$A$2:$B$463,2,FALSE)</f>
        <v>76</v>
      </c>
      <c r="D112" t="s">
        <v>23</v>
      </c>
      <c r="E112" t="s">
        <v>25</v>
      </c>
      <c r="F112">
        <v>5</v>
      </c>
      <c r="G112">
        <v>4</v>
      </c>
      <c r="H112">
        <v>18</v>
      </c>
      <c r="I112">
        <v>3</v>
      </c>
      <c r="J112" t="s">
        <v>41</v>
      </c>
      <c r="K112" t="s">
        <v>507</v>
      </c>
      <c r="L112" t="s">
        <v>20</v>
      </c>
      <c r="M112" t="s">
        <v>626</v>
      </c>
      <c r="N112" t="s">
        <v>755</v>
      </c>
      <c r="O112" t="s">
        <v>633</v>
      </c>
    </row>
    <row r="113" spans="1:15" x14ac:dyDescent="0.3">
      <c r="A113">
        <v>255</v>
      </c>
      <c r="B113" t="s">
        <v>127</v>
      </c>
      <c r="C113" s="1">
        <f>VLOOKUP(B113,BattleData!$A$2:$B$463,2,FALSE)</f>
        <v>75.5</v>
      </c>
      <c r="D113" t="s">
        <v>23</v>
      </c>
      <c r="E113" t="s">
        <v>25</v>
      </c>
      <c r="F113">
        <v>5</v>
      </c>
      <c r="G113">
        <v>3</v>
      </c>
      <c r="H113">
        <v>16</v>
      </c>
      <c r="I113">
        <v>2</v>
      </c>
      <c r="J113" t="s">
        <v>19</v>
      </c>
      <c r="L113" t="s">
        <v>46</v>
      </c>
      <c r="M113" t="s">
        <v>536</v>
      </c>
      <c r="N113" t="s">
        <v>534</v>
      </c>
      <c r="O113" t="s">
        <v>537</v>
      </c>
    </row>
    <row r="114" spans="1:15" x14ac:dyDescent="0.3">
      <c r="A114">
        <v>132</v>
      </c>
      <c r="B114" t="s">
        <v>87</v>
      </c>
      <c r="C114" s="1">
        <f>VLOOKUP(B114,BattleData!$A$2:$B$463,2,FALSE)</f>
        <v>75.5</v>
      </c>
      <c r="D114" t="s">
        <v>38</v>
      </c>
      <c r="E114" t="s">
        <v>32</v>
      </c>
      <c r="F114">
        <v>6</v>
      </c>
      <c r="G114">
        <v>4</v>
      </c>
      <c r="H114">
        <v>15</v>
      </c>
      <c r="I114">
        <v>2</v>
      </c>
      <c r="J114" t="s">
        <v>19</v>
      </c>
      <c r="L114" t="s">
        <v>46</v>
      </c>
      <c r="M114" t="s">
        <v>503</v>
      </c>
      <c r="N114" t="s">
        <v>30</v>
      </c>
      <c r="O114" t="s">
        <v>515</v>
      </c>
    </row>
    <row r="115" spans="1:15" x14ac:dyDescent="0.3">
      <c r="A115">
        <v>263</v>
      </c>
      <c r="B115" t="s">
        <v>423</v>
      </c>
      <c r="C115" s="1">
        <f>VLOOKUP(B115,BattleData!$A$2:$B$463,2,FALSE)</f>
        <v>75.099999999999994</v>
      </c>
      <c r="D115" t="s">
        <v>23</v>
      </c>
      <c r="E115" t="s">
        <v>32</v>
      </c>
      <c r="F115">
        <v>5</v>
      </c>
      <c r="G115">
        <v>5</v>
      </c>
      <c r="H115">
        <v>12</v>
      </c>
      <c r="I115">
        <v>2</v>
      </c>
      <c r="J115" t="s">
        <v>41</v>
      </c>
      <c r="L115" t="s">
        <v>20</v>
      </c>
      <c r="M115" t="s">
        <v>559</v>
      </c>
      <c r="N115" t="s">
        <v>44</v>
      </c>
      <c r="O115" t="s">
        <v>630</v>
      </c>
    </row>
    <row r="116" spans="1:15" x14ac:dyDescent="0.3">
      <c r="A116">
        <v>88</v>
      </c>
      <c r="B116" t="s">
        <v>222</v>
      </c>
      <c r="C116" s="1">
        <f>VLOOKUP(B116,BattleData!$A$2:$B$463,2,FALSE)</f>
        <v>75.099999999999994</v>
      </c>
      <c r="D116" t="s">
        <v>23</v>
      </c>
      <c r="E116" t="s">
        <v>25</v>
      </c>
      <c r="F116">
        <v>5</v>
      </c>
      <c r="G116">
        <v>8</v>
      </c>
      <c r="H116">
        <v>20</v>
      </c>
      <c r="I116">
        <v>3</v>
      </c>
      <c r="J116" t="s">
        <v>26</v>
      </c>
      <c r="K116" t="s">
        <v>508</v>
      </c>
      <c r="L116" t="s">
        <v>46</v>
      </c>
      <c r="M116" t="s">
        <v>639</v>
      </c>
      <c r="N116" t="s">
        <v>36</v>
      </c>
      <c r="O116" t="s">
        <v>538</v>
      </c>
    </row>
    <row r="117" spans="1:15" x14ac:dyDescent="0.3">
      <c r="A117">
        <v>364</v>
      </c>
      <c r="B117" t="s">
        <v>319</v>
      </c>
      <c r="C117" s="1">
        <f>VLOOKUP(B117,BattleData!$A$2:$B$463,2,FALSE)</f>
        <v>74.900000000000006</v>
      </c>
      <c r="D117" t="s">
        <v>38</v>
      </c>
      <c r="E117" t="s">
        <v>32</v>
      </c>
      <c r="F117">
        <v>6</v>
      </c>
      <c r="G117">
        <v>5</v>
      </c>
      <c r="H117">
        <v>12</v>
      </c>
      <c r="I117">
        <v>1</v>
      </c>
      <c r="J117" t="s">
        <v>26</v>
      </c>
      <c r="L117" t="s">
        <v>46</v>
      </c>
      <c r="M117" t="s">
        <v>626</v>
      </c>
      <c r="N117" t="s">
        <v>639</v>
      </c>
      <c r="O117" t="s">
        <v>660</v>
      </c>
    </row>
    <row r="118" spans="1:15" x14ac:dyDescent="0.3">
      <c r="A118">
        <v>176</v>
      </c>
      <c r="B118" t="s">
        <v>396</v>
      </c>
      <c r="C118" s="1">
        <f>VLOOKUP(B118,BattleData!$A$2:$B$463,2,FALSE)</f>
        <v>74.7</v>
      </c>
      <c r="D118" t="s">
        <v>23</v>
      </c>
      <c r="E118" t="s">
        <v>18</v>
      </c>
      <c r="F118">
        <v>5</v>
      </c>
      <c r="G118">
        <v>4</v>
      </c>
      <c r="H118">
        <v>14</v>
      </c>
      <c r="I118">
        <v>3</v>
      </c>
      <c r="J118" t="s">
        <v>41</v>
      </c>
      <c r="L118" t="s">
        <v>20</v>
      </c>
      <c r="M118" t="s">
        <v>639</v>
      </c>
      <c r="N118" t="s">
        <v>589</v>
      </c>
      <c r="O118" t="s">
        <v>35</v>
      </c>
    </row>
    <row r="119" spans="1:15" x14ac:dyDescent="0.3">
      <c r="A119">
        <v>300</v>
      </c>
      <c r="B119" t="s">
        <v>141</v>
      </c>
      <c r="C119" s="1">
        <f>VLOOKUP(B119,BattleData!$A$2:$B$463,2,FALSE)</f>
        <v>74.2</v>
      </c>
      <c r="D119" t="s">
        <v>23</v>
      </c>
      <c r="E119" t="s">
        <v>25</v>
      </c>
      <c r="F119">
        <v>5</v>
      </c>
      <c r="G119">
        <v>6</v>
      </c>
      <c r="H119">
        <v>23</v>
      </c>
      <c r="I119">
        <v>4</v>
      </c>
      <c r="J119" t="s">
        <v>19</v>
      </c>
      <c r="K119" t="s">
        <v>507</v>
      </c>
      <c r="L119" t="s">
        <v>46</v>
      </c>
      <c r="M119" t="s">
        <v>503</v>
      </c>
      <c r="N119" t="s">
        <v>603</v>
      </c>
      <c r="O119" t="s">
        <v>604</v>
      </c>
    </row>
    <row r="120" spans="1:15" x14ac:dyDescent="0.3">
      <c r="A120">
        <v>7</v>
      </c>
      <c r="B120" t="s">
        <v>45</v>
      </c>
      <c r="C120" s="1">
        <f>VLOOKUP(B120,BattleData!$A$2:$B$463,2,FALSE)</f>
        <v>74.2</v>
      </c>
      <c r="D120" t="s">
        <v>38</v>
      </c>
      <c r="E120" t="s">
        <v>25</v>
      </c>
      <c r="F120">
        <v>6</v>
      </c>
      <c r="G120">
        <v>6</v>
      </c>
      <c r="H120">
        <v>20</v>
      </c>
      <c r="I120">
        <v>3</v>
      </c>
      <c r="J120" t="s">
        <v>19</v>
      </c>
      <c r="L120" t="s">
        <v>46</v>
      </c>
      <c r="M120" t="s">
        <v>48</v>
      </c>
      <c r="N120" t="s">
        <v>48</v>
      </c>
    </row>
    <row r="121" spans="1:15" x14ac:dyDescent="0.3">
      <c r="A121">
        <v>437</v>
      </c>
      <c r="B121" t="s">
        <v>184</v>
      </c>
      <c r="C121" s="1">
        <f>VLOOKUP(B121,BattleData!$A$2:$B$463,2,FALSE)</f>
        <v>74</v>
      </c>
      <c r="D121" t="s">
        <v>17</v>
      </c>
      <c r="E121" t="s">
        <v>25</v>
      </c>
      <c r="F121">
        <v>4</v>
      </c>
      <c r="G121">
        <v>2</v>
      </c>
      <c r="H121">
        <v>12</v>
      </c>
      <c r="I121">
        <v>1</v>
      </c>
      <c r="J121" t="s">
        <v>19</v>
      </c>
      <c r="K121" t="s">
        <v>507</v>
      </c>
      <c r="L121" t="s">
        <v>46</v>
      </c>
      <c r="M121" t="s">
        <v>625</v>
      </c>
      <c r="N121" t="s">
        <v>28</v>
      </c>
      <c r="O121" t="s">
        <v>30</v>
      </c>
    </row>
    <row r="122" spans="1:15" x14ac:dyDescent="0.3">
      <c r="A122">
        <v>354</v>
      </c>
      <c r="B122" t="s">
        <v>24</v>
      </c>
      <c r="C122" s="1">
        <f>VLOOKUP(B122,BattleData!$A$2:$B$463,2,FALSE)</f>
        <v>73.599999999999994</v>
      </c>
      <c r="D122" t="s">
        <v>17</v>
      </c>
      <c r="E122" t="s">
        <v>25</v>
      </c>
      <c r="F122">
        <v>4</v>
      </c>
      <c r="G122">
        <v>4</v>
      </c>
      <c r="H122">
        <v>12</v>
      </c>
      <c r="I122">
        <v>1</v>
      </c>
      <c r="J122" t="s">
        <v>26</v>
      </c>
      <c r="K122" t="s">
        <v>27</v>
      </c>
      <c r="L122" t="s">
        <v>20</v>
      </c>
      <c r="M122" t="s">
        <v>30</v>
      </c>
      <c r="N122" t="s">
        <v>29</v>
      </c>
    </row>
    <row r="123" spans="1:15" x14ac:dyDescent="0.3">
      <c r="A123">
        <v>393</v>
      </c>
      <c r="B123" t="s">
        <v>172</v>
      </c>
      <c r="C123" s="1">
        <f>VLOOKUP(B123,BattleData!$A$2:$B$463,2,FALSE)</f>
        <v>73.599999999999994</v>
      </c>
      <c r="D123" t="s">
        <v>23</v>
      </c>
      <c r="E123" t="s">
        <v>32</v>
      </c>
      <c r="F123">
        <v>5</v>
      </c>
      <c r="G123">
        <v>6</v>
      </c>
      <c r="H123">
        <v>25</v>
      </c>
      <c r="I123">
        <v>4</v>
      </c>
      <c r="J123" t="s">
        <v>19</v>
      </c>
      <c r="L123" t="s">
        <v>46</v>
      </c>
      <c r="M123" t="s">
        <v>499</v>
      </c>
      <c r="N123" t="s">
        <v>614</v>
      </c>
      <c r="O123" t="s">
        <v>555</v>
      </c>
    </row>
    <row r="124" spans="1:15" x14ac:dyDescent="0.3">
      <c r="A124">
        <v>269</v>
      </c>
      <c r="B124" t="s">
        <v>428</v>
      </c>
      <c r="C124" s="1">
        <f>VLOOKUP(B124,BattleData!$A$2:$B$463,2,FALSE)</f>
        <v>73</v>
      </c>
      <c r="D124" t="s">
        <v>23</v>
      </c>
      <c r="E124" t="s">
        <v>32</v>
      </c>
      <c r="F124">
        <v>5</v>
      </c>
      <c r="G124">
        <v>6</v>
      </c>
      <c r="H124">
        <v>13</v>
      </c>
      <c r="I124">
        <v>2</v>
      </c>
      <c r="J124" t="s">
        <v>41</v>
      </c>
      <c r="L124" t="s">
        <v>20</v>
      </c>
      <c r="M124" t="s">
        <v>501</v>
      </c>
      <c r="N124" t="s">
        <v>692</v>
      </c>
      <c r="O124" t="s">
        <v>641</v>
      </c>
    </row>
    <row r="125" spans="1:15" x14ac:dyDescent="0.3">
      <c r="A125">
        <v>270</v>
      </c>
      <c r="B125" t="s">
        <v>282</v>
      </c>
      <c r="C125" s="1">
        <f>VLOOKUP(B125,BattleData!$A$2:$B$463,2,FALSE)</f>
        <v>73</v>
      </c>
      <c r="D125" t="s">
        <v>23</v>
      </c>
      <c r="E125" t="s">
        <v>32</v>
      </c>
      <c r="F125">
        <v>5</v>
      </c>
      <c r="G125">
        <v>8</v>
      </c>
      <c r="H125">
        <v>24</v>
      </c>
      <c r="I125">
        <v>4</v>
      </c>
      <c r="J125" t="s">
        <v>26</v>
      </c>
      <c r="L125" t="s">
        <v>46</v>
      </c>
      <c r="M125" t="s">
        <v>499</v>
      </c>
      <c r="N125" t="s">
        <v>670</v>
      </c>
      <c r="O125" t="s">
        <v>567</v>
      </c>
    </row>
    <row r="126" spans="1:15" x14ac:dyDescent="0.3">
      <c r="A126">
        <v>195</v>
      </c>
      <c r="B126" t="s">
        <v>105</v>
      </c>
      <c r="C126" s="1">
        <f>VLOOKUP(B126,BattleData!$A$2:$B$463,2,FALSE)</f>
        <v>73</v>
      </c>
      <c r="D126" t="s">
        <v>23</v>
      </c>
      <c r="E126" t="s">
        <v>32</v>
      </c>
      <c r="F126">
        <v>5</v>
      </c>
      <c r="G126">
        <v>4</v>
      </c>
      <c r="H126">
        <v>18</v>
      </c>
      <c r="I126">
        <v>3</v>
      </c>
      <c r="J126" t="s">
        <v>19</v>
      </c>
      <c r="K126" t="s">
        <v>33</v>
      </c>
      <c r="L126" t="s">
        <v>46</v>
      </c>
      <c r="M126" t="s">
        <v>511</v>
      </c>
      <c r="N126" t="s">
        <v>564</v>
      </c>
      <c r="O126" t="s">
        <v>590</v>
      </c>
    </row>
    <row r="127" spans="1:15" x14ac:dyDescent="0.3">
      <c r="A127">
        <v>311</v>
      </c>
      <c r="B127" t="s">
        <v>146</v>
      </c>
      <c r="C127" s="1">
        <f>VLOOKUP(B127,BattleData!$A$2:$B$463,2,FALSE)</f>
        <v>72.3</v>
      </c>
      <c r="D127" t="s">
        <v>38</v>
      </c>
      <c r="E127" t="s">
        <v>32</v>
      </c>
      <c r="F127">
        <v>6</v>
      </c>
      <c r="G127">
        <v>4</v>
      </c>
      <c r="H127">
        <v>11</v>
      </c>
      <c r="I127">
        <v>1</v>
      </c>
      <c r="J127" t="s">
        <v>19</v>
      </c>
      <c r="K127" t="s">
        <v>496</v>
      </c>
      <c r="L127" t="s">
        <v>20</v>
      </c>
      <c r="M127" t="s">
        <v>523</v>
      </c>
      <c r="N127" t="s">
        <v>39</v>
      </c>
      <c r="O127" t="s">
        <v>531</v>
      </c>
    </row>
    <row r="128" spans="1:15" x14ac:dyDescent="0.3">
      <c r="A128">
        <v>424</v>
      </c>
      <c r="B128" t="s">
        <v>178</v>
      </c>
      <c r="C128" s="1">
        <f>VLOOKUP(B128,BattleData!$A$2:$B$463,2,FALSE)</f>
        <v>72.3</v>
      </c>
      <c r="D128" t="s">
        <v>23</v>
      </c>
      <c r="E128" t="s">
        <v>25</v>
      </c>
      <c r="F128">
        <v>5</v>
      </c>
      <c r="G128">
        <v>4</v>
      </c>
      <c r="H128">
        <v>17</v>
      </c>
      <c r="I128">
        <v>2</v>
      </c>
      <c r="J128" t="s">
        <v>19</v>
      </c>
      <c r="K128" t="s">
        <v>508</v>
      </c>
      <c r="L128" t="s">
        <v>46</v>
      </c>
      <c r="M128" t="s">
        <v>572</v>
      </c>
      <c r="N128" t="s">
        <v>573</v>
      </c>
    </row>
    <row r="129" spans="1:15" x14ac:dyDescent="0.3">
      <c r="A129">
        <v>252</v>
      </c>
      <c r="B129" t="s">
        <v>124</v>
      </c>
      <c r="C129" s="1">
        <f>VLOOKUP(B129,BattleData!$A$2:$B$463,2,FALSE)</f>
        <v>72.3</v>
      </c>
      <c r="D129" t="s">
        <v>23</v>
      </c>
      <c r="E129" t="s">
        <v>18</v>
      </c>
      <c r="F129">
        <v>5</v>
      </c>
      <c r="G129">
        <v>4</v>
      </c>
      <c r="H129">
        <v>12</v>
      </c>
      <c r="I129">
        <v>2</v>
      </c>
      <c r="J129" t="s">
        <v>19</v>
      </c>
      <c r="L129" t="s">
        <v>46</v>
      </c>
      <c r="M129" t="s">
        <v>523</v>
      </c>
      <c r="N129" t="s">
        <v>596</v>
      </c>
      <c r="O129" t="s">
        <v>563</v>
      </c>
    </row>
    <row r="130" spans="1:15" x14ac:dyDescent="0.3">
      <c r="A130">
        <v>406</v>
      </c>
      <c r="B130" t="s">
        <v>464</v>
      </c>
      <c r="C130" s="1">
        <f>VLOOKUP(B130,BattleData!$A$2:$B$463,2,FALSE)</f>
        <v>72.099999999999994</v>
      </c>
      <c r="D130" t="s">
        <v>23</v>
      </c>
      <c r="E130" t="s">
        <v>18</v>
      </c>
      <c r="F130">
        <v>5</v>
      </c>
      <c r="G130">
        <v>5</v>
      </c>
      <c r="H130">
        <v>13</v>
      </c>
      <c r="I130">
        <v>3</v>
      </c>
      <c r="J130" t="s">
        <v>41</v>
      </c>
      <c r="K130" t="s">
        <v>507</v>
      </c>
      <c r="L130" t="s">
        <v>46</v>
      </c>
      <c r="M130" t="s">
        <v>760</v>
      </c>
      <c r="N130" t="s">
        <v>759</v>
      </c>
      <c r="O130" t="s">
        <v>589</v>
      </c>
    </row>
    <row r="131" spans="1:15" x14ac:dyDescent="0.3">
      <c r="A131">
        <v>75</v>
      </c>
      <c r="B131" t="s">
        <v>359</v>
      </c>
      <c r="C131" s="1">
        <f>VLOOKUP(B131,BattleData!$A$2:$B$463,2,FALSE)</f>
        <v>71.899999999999991</v>
      </c>
      <c r="D131" t="s">
        <v>38</v>
      </c>
      <c r="E131" t="s">
        <v>18</v>
      </c>
      <c r="F131">
        <v>6</v>
      </c>
      <c r="G131">
        <v>5</v>
      </c>
      <c r="H131">
        <v>20</v>
      </c>
      <c r="I131">
        <v>4</v>
      </c>
      <c r="J131" t="s">
        <v>41</v>
      </c>
      <c r="L131" t="s">
        <v>46</v>
      </c>
      <c r="M131" t="s">
        <v>702</v>
      </c>
      <c r="N131" t="s">
        <v>691</v>
      </c>
      <c r="O131" t="s">
        <v>44</v>
      </c>
    </row>
    <row r="132" spans="1:15" x14ac:dyDescent="0.3">
      <c r="A132">
        <v>150</v>
      </c>
      <c r="B132" t="s">
        <v>91</v>
      </c>
      <c r="C132" s="1">
        <f>VLOOKUP(B132,BattleData!$A$2:$B$463,2,FALSE)</f>
        <v>71.7</v>
      </c>
      <c r="D132" t="s">
        <v>23</v>
      </c>
      <c r="E132" t="s">
        <v>32</v>
      </c>
      <c r="F132">
        <v>5</v>
      </c>
      <c r="G132">
        <v>3</v>
      </c>
      <c r="H132">
        <v>12</v>
      </c>
      <c r="I132">
        <v>1</v>
      </c>
      <c r="J132" t="s">
        <v>19</v>
      </c>
      <c r="L132" t="s">
        <v>46</v>
      </c>
      <c r="M132" t="s">
        <v>535</v>
      </c>
      <c r="N132" t="s">
        <v>561</v>
      </c>
      <c r="O132" t="s">
        <v>581</v>
      </c>
    </row>
    <row r="133" spans="1:15" x14ac:dyDescent="0.3">
      <c r="A133">
        <v>157</v>
      </c>
      <c r="B133" t="s">
        <v>385</v>
      </c>
      <c r="C133" s="1">
        <f>VLOOKUP(B133,BattleData!$A$2:$B$463,2,FALSE)</f>
        <v>71.2</v>
      </c>
      <c r="D133" t="s">
        <v>17</v>
      </c>
      <c r="E133" t="s">
        <v>25</v>
      </c>
      <c r="F133">
        <v>4</v>
      </c>
      <c r="G133">
        <v>3</v>
      </c>
      <c r="H133">
        <v>13</v>
      </c>
      <c r="I133">
        <v>1</v>
      </c>
      <c r="J133" t="s">
        <v>41</v>
      </c>
      <c r="K133" t="s">
        <v>507</v>
      </c>
      <c r="L133" t="s">
        <v>20</v>
      </c>
      <c r="M133" t="s">
        <v>625</v>
      </c>
      <c r="N133" t="s">
        <v>741</v>
      </c>
    </row>
    <row r="134" spans="1:15" x14ac:dyDescent="0.3">
      <c r="A134">
        <v>376</v>
      </c>
      <c r="B134" t="s">
        <v>167</v>
      </c>
      <c r="C134" s="1">
        <f>VLOOKUP(B134,BattleData!$A$2:$B$463,2,FALSE)</f>
        <v>71.2</v>
      </c>
      <c r="D134" t="s">
        <v>38</v>
      </c>
      <c r="E134" t="s">
        <v>32</v>
      </c>
      <c r="F134">
        <v>6</v>
      </c>
      <c r="G134">
        <v>6</v>
      </c>
      <c r="H134">
        <v>22</v>
      </c>
      <c r="I134">
        <v>4</v>
      </c>
      <c r="J134" t="s">
        <v>19</v>
      </c>
      <c r="K134" t="s">
        <v>508</v>
      </c>
      <c r="L134" t="s">
        <v>20</v>
      </c>
      <c r="M134" t="s">
        <v>612</v>
      </c>
      <c r="N134" t="s">
        <v>613</v>
      </c>
      <c r="O134" t="s">
        <v>571</v>
      </c>
    </row>
    <row r="135" spans="1:15" x14ac:dyDescent="0.3">
      <c r="A135">
        <v>281</v>
      </c>
      <c r="B135" t="s">
        <v>288</v>
      </c>
      <c r="C135" s="1">
        <f>VLOOKUP(B135,BattleData!$A$2:$B$463,2,FALSE)</f>
        <v>70.399999999999991</v>
      </c>
      <c r="D135" t="s">
        <v>38</v>
      </c>
      <c r="E135" t="s">
        <v>25</v>
      </c>
      <c r="F135">
        <v>6</v>
      </c>
      <c r="G135">
        <v>7</v>
      </c>
      <c r="H135">
        <v>21</v>
      </c>
      <c r="I135">
        <v>3</v>
      </c>
      <c r="J135" t="s">
        <v>26</v>
      </c>
      <c r="K135" t="s">
        <v>27</v>
      </c>
      <c r="L135" t="s">
        <v>46</v>
      </c>
      <c r="M135" t="s">
        <v>632</v>
      </c>
      <c r="N135" t="s">
        <v>641</v>
      </c>
      <c r="O135" t="s">
        <v>597</v>
      </c>
    </row>
    <row r="136" spans="1:15" x14ac:dyDescent="0.3">
      <c r="A136">
        <v>288</v>
      </c>
      <c r="B136" t="s">
        <v>292</v>
      </c>
      <c r="C136" s="1">
        <f>VLOOKUP(B136,BattleData!$A$2:$B$463,2,FALSE)</f>
        <v>70.399999999999991</v>
      </c>
      <c r="D136" t="s">
        <v>38</v>
      </c>
      <c r="E136" t="s">
        <v>32</v>
      </c>
      <c r="F136">
        <v>6</v>
      </c>
      <c r="G136">
        <v>6</v>
      </c>
      <c r="H136">
        <v>20</v>
      </c>
      <c r="I136">
        <v>3</v>
      </c>
      <c r="J136" t="s">
        <v>26</v>
      </c>
      <c r="L136" t="s">
        <v>46</v>
      </c>
      <c r="M136" t="s">
        <v>672</v>
      </c>
      <c r="N136" t="s">
        <v>36</v>
      </c>
      <c r="O136" t="s">
        <v>44</v>
      </c>
    </row>
    <row r="137" spans="1:15" x14ac:dyDescent="0.3">
      <c r="A137">
        <v>179</v>
      </c>
      <c r="B137" t="s">
        <v>101</v>
      </c>
      <c r="C137" s="1">
        <f>VLOOKUP(B137,BattleData!$A$2:$B$463,2,FALSE)</f>
        <v>70.399999999999991</v>
      </c>
      <c r="D137" t="s">
        <v>23</v>
      </c>
      <c r="E137" t="s">
        <v>25</v>
      </c>
      <c r="F137">
        <v>5</v>
      </c>
      <c r="G137">
        <v>6</v>
      </c>
      <c r="H137">
        <v>19</v>
      </c>
      <c r="I137">
        <v>3</v>
      </c>
      <c r="J137" t="s">
        <v>19</v>
      </c>
      <c r="L137" t="s">
        <v>20</v>
      </c>
      <c r="M137" t="s">
        <v>536</v>
      </c>
      <c r="N137" t="s">
        <v>47</v>
      </c>
      <c r="O137" t="s">
        <v>516</v>
      </c>
    </row>
    <row r="138" spans="1:15" x14ac:dyDescent="0.3">
      <c r="A138">
        <v>283</v>
      </c>
      <c r="B138" t="s">
        <v>434</v>
      </c>
      <c r="C138" s="1">
        <f>VLOOKUP(B138,BattleData!$A$2:$B$463,2,FALSE)</f>
        <v>70.399999999999991</v>
      </c>
      <c r="D138" t="s">
        <v>23</v>
      </c>
      <c r="E138" t="s">
        <v>32</v>
      </c>
      <c r="F138">
        <v>5</v>
      </c>
      <c r="G138">
        <v>5</v>
      </c>
      <c r="H138">
        <v>21</v>
      </c>
      <c r="I138">
        <v>4</v>
      </c>
      <c r="J138" t="s">
        <v>41</v>
      </c>
      <c r="L138" t="s">
        <v>20</v>
      </c>
      <c r="M138" t="s">
        <v>768</v>
      </c>
      <c r="N138" t="s">
        <v>705</v>
      </c>
    </row>
    <row r="139" spans="1:15" x14ac:dyDescent="0.3">
      <c r="A139">
        <v>413</v>
      </c>
      <c r="B139" t="s">
        <v>471</v>
      </c>
      <c r="C139" s="1">
        <f>VLOOKUP(B139,BattleData!$A$2:$B$463,2,FALSE)</f>
        <v>69.899999999999991</v>
      </c>
      <c r="D139" t="s">
        <v>23</v>
      </c>
      <c r="E139" t="s">
        <v>18</v>
      </c>
      <c r="F139">
        <v>5</v>
      </c>
      <c r="G139">
        <v>3</v>
      </c>
      <c r="H139">
        <v>9</v>
      </c>
      <c r="I139">
        <v>1</v>
      </c>
      <c r="J139" t="s">
        <v>41</v>
      </c>
      <c r="L139" t="s">
        <v>46</v>
      </c>
      <c r="M139" t="s">
        <v>742</v>
      </c>
      <c r="N139" t="s">
        <v>535</v>
      </c>
      <c r="O139" t="s">
        <v>588</v>
      </c>
    </row>
    <row r="140" spans="1:15" x14ac:dyDescent="0.3">
      <c r="A140">
        <v>318</v>
      </c>
      <c r="B140" t="s">
        <v>442</v>
      </c>
      <c r="C140" s="1">
        <f>VLOOKUP(B140,BattleData!$A$2:$B$463,2,FALSE)</f>
        <v>69.899999999999991</v>
      </c>
      <c r="D140" t="s">
        <v>38</v>
      </c>
      <c r="E140" t="s">
        <v>18</v>
      </c>
      <c r="F140">
        <v>6</v>
      </c>
      <c r="G140">
        <v>5</v>
      </c>
      <c r="H140">
        <v>19</v>
      </c>
      <c r="I140">
        <v>3</v>
      </c>
      <c r="J140" t="s">
        <v>41</v>
      </c>
      <c r="K140" t="s">
        <v>508</v>
      </c>
      <c r="L140" t="s">
        <v>46</v>
      </c>
      <c r="M140" t="s">
        <v>695</v>
      </c>
      <c r="N140" t="s">
        <v>639</v>
      </c>
      <c r="O140" t="s">
        <v>35</v>
      </c>
    </row>
    <row r="141" spans="1:15" x14ac:dyDescent="0.3">
      <c r="A141">
        <v>386</v>
      </c>
      <c r="B141" t="s">
        <v>325</v>
      </c>
      <c r="C141" s="1">
        <f>VLOOKUP(B141,BattleData!$A$2:$B$463,2,FALSE)</f>
        <v>69.699999999999989</v>
      </c>
      <c r="D141" t="s">
        <v>17</v>
      </c>
      <c r="E141" t="s">
        <v>25</v>
      </c>
      <c r="F141">
        <v>4</v>
      </c>
      <c r="G141">
        <v>3</v>
      </c>
      <c r="H141">
        <v>11</v>
      </c>
      <c r="I141">
        <v>1</v>
      </c>
      <c r="J141" t="s">
        <v>26</v>
      </c>
      <c r="K141" t="s">
        <v>33</v>
      </c>
      <c r="L141" t="s">
        <v>46</v>
      </c>
      <c r="M141" t="s">
        <v>678</v>
      </c>
      <c r="N141" t="s">
        <v>35</v>
      </c>
    </row>
    <row r="142" spans="1:15" x14ac:dyDescent="0.3">
      <c r="A142">
        <v>422</v>
      </c>
      <c r="B142" t="s">
        <v>338</v>
      </c>
      <c r="C142" s="1">
        <f>VLOOKUP(B142,BattleData!$A$2:$B$463,2,FALSE)</f>
        <v>69.5</v>
      </c>
      <c r="D142" t="s">
        <v>38</v>
      </c>
      <c r="E142" t="s">
        <v>32</v>
      </c>
      <c r="F142">
        <v>6</v>
      </c>
      <c r="G142">
        <v>5</v>
      </c>
      <c r="H142">
        <v>20</v>
      </c>
      <c r="I142">
        <v>3</v>
      </c>
      <c r="J142" t="s">
        <v>26</v>
      </c>
      <c r="K142" t="s">
        <v>507</v>
      </c>
      <c r="L142" t="s">
        <v>46</v>
      </c>
      <c r="M142" t="s">
        <v>626</v>
      </c>
      <c r="N142" t="s">
        <v>682</v>
      </c>
      <c r="O142" t="s">
        <v>671</v>
      </c>
    </row>
    <row r="143" spans="1:15" x14ac:dyDescent="0.3">
      <c r="A143">
        <v>457</v>
      </c>
      <c r="B143" t="s">
        <v>488</v>
      </c>
      <c r="C143" s="1">
        <f>VLOOKUP(B143,BattleData!$A$2:$B$463,2,FALSE)</f>
        <v>69.099999999999994</v>
      </c>
      <c r="D143" t="s">
        <v>23</v>
      </c>
      <c r="E143" t="s">
        <v>32</v>
      </c>
      <c r="F143">
        <v>5</v>
      </c>
      <c r="G143">
        <v>4</v>
      </c>
      <c r="H143">
        <v>13</v>
      </c>
      <c r="I143">
        <v>1</v>
      </c>
      <c r="J143" t="s">
        <v>41</v>
      </c>
      <c r="L143" t="s">
        <v>46</v>
      </c>
      <c r="M143" t="s">
        <v>625</v>
      </c>
      <c r="N143" t="s">
        <v>639</v>
      </c>
      <c r="O143" t="s">
        <v>44</v>
      </c>
    </row>
    <row r="144" spans="1:15" x14ac:dyDescent="0.3">
      <c r="A144">
        <v>312</v>
      </c>
      <c r="B144" t="s">
        <v>438</v>
      </c>
      <c r="C144" s="1">
        <f>VLOOKUP(B144,BattleData!$A$2:$B$463,2,FALSE)</f>
        <v>69.099999999999994</v>
      </c>
      <c r="D144" t="s">
        <v>38</v>
      </c>
      <c r="E144" t="s">
        <v>18</v>
      </c>
      <c r="F144">
        <v>6</v>
      </c>
      <c r="G144">
        <v>4</v>
      </c>
      <c r="H144">
        <v>9</v>
      </c>
      <c r="I144">
        <v>1</v>
      </c>
      <c r="J144" t="s">
        <v>41</v>
      </c>
      <c r="L144" t="s">
        <v>46</v>
      </c>
      <c r="M144" t="s">
        <v>498</v>
      </c>
      <c r="N144" t="s">
        <v>561</v>
      </c>
      <c r="O144" t="s">
        <v>43</v>
      </c>
    </row>
    <row r="145" spans="1:15" x14ac:dyDescent="0.3">
      <c r="A145">
        <v>121</v>
      </c>
      <c r="B145" t="s">
        <v>40</v>
      </c>
      <c r="C145" s="1">
        <f>VLOOKUP(B145,BattleData!$A$2:$B$463,2,FALSE)</f>
        <v>68.8</v>
      </c>
      <c r="D145" t="s">
        <v>17</v>
      </c>
      <c r="E145" t="s">
        <v>25</v>
      </c>
      <c r="F145">
        <v>4</v>
      </c>
      <c r="G145">
        <v>5</v>
      </c>
      <c r="H145">
        <v>10</v>
      </c>
      <c r="I145">
        <v>1</v>
      </c>
      <c r="J145" t="s">
        <v>41</v>
      </c>
      <c r="L145" t="s">
        <v>20</v>
      </c>
      <c r="M145" t="s">
        <v>42</v>
      </c>
      <c r="N145" t="s">
        <v>44</v>
      </c>
    </row>
    <row r="146" spans="1:15" x14ac:dyDescent="0.3">
      <c r="A146">
        <v>72</v>
      </c>
      <c r="B146" t="s">
        <v>75</v>
      </c>
      <c r="C146" s="1">
        <f>VLOOKUP(B146,BattleData!$A$2:$B$463,2,FALSE)</f>
        <v>68.600000000000009</v>
      </c>
      <c r="D146" t="s">
        <v>23</v>
      </c>
      <c r="E146" t="s">
        <v>25</v>
      </c>
      <c r="F146">
        <v>5</v>
      </c>
      <c r="G146">
        <v>4</v>
      </c>
      <c r="H146">
        <v>14</v>
      </c>
      <c r="I146">
        <v>1</v>
      </c>
      <c r="J146" t="s">
        <v>19</v>
      </c>
      <c r="L146" t="s">
        <v>20</v>
      </c>
      <c r="M146" t="s">
        <v>503</v>
      </c>
      <c r="N146" t="s">
        <v>499</v>
      </c>
      <c r="O146" t="s">
        <v>553</v>
      </c>
    </row>
    <row r="147" spans="1:15" x14ac:dyDescent="0.3">
      <c r="A147">
        <v>107</v>
      </c>
      <c r="B147" t="s">
        <v>229</v>
      </c>
      <c r="C147" s="1">
        <f>VLOOKUP(B147,BattleData!$A$2:$B$463,2,FALSE)</f>
        <v>67.800000000000011</v>
      </c>
      <c r="D147" t="s">
        <v>38</v>
      </c>
      <c r="E147" t="s">
        <v>32</v>
      </c>
      <c r="F147">
        <v>6</v>
      </c>
      <c r="G147">
        <v>6</v>
      </c>
      <c r="H147">
        <v>18</v>
      </c>
      <c r="I147">
        <v>3</v>
      </c>
      <c r="J147" t="s">
        <v>26</v>
      </c>
      <c r="K147" t="s">
        <v>508</v>
      </c>
      <c r="L147" t="s">
        <v>46</v>
      </c>
      <c r="M147" t="s">
        <v>556</v>
      </c>
      <c r="N147" t="s">
        <v>656</v>
      </c>
      <c r="O147" t="s">
        <v>646</v>
      </c>
    </row>
    <row r="148" spans="1:15" x14ac:dyDescent="0.3">
      <c r="A148">
        <v>174</v>
      </c>
      <c r="B148" t="s">
        <v>394</v>
      </c>
      <c r="C148" s="1">
        <f>VLOOKUP(B148,BattleData!$A$2:$B$463,2,FALSE)</f>
        <v>67.800000000000011</v>
      </c>
      <c r="D148" t="s">
        <v>38</v>
      </c>
      <c r="E148" t="s">
        <v>32</v>
      </c>
      <c r="F148">
        <v>6</v>
      </c>
      <c r="G148">
        <v>8</v>
      </c>
      <c r="H148">
        <v>23</v>
      </c>
      <c r="I148">
        <v>4</v>
      </c>
      <c r="J148" t="s">
        <v>41</v>
      </c>
      <c r="L148" t="s">
        <v>46</v>
      </c>
      <c r="M148" t="s">
        <v>626</v>
      </c>
      <c r="N148" t="s">
        <v>536</v>
      </c>
      <c r="O148" t="s">
        <v>703</v>
      </c>
    </row>
    <row r="149" spans="1:15" x14ac:dyDescent="0.3">
      <c r="A149">
        <v>63</v>
      </c>
      <c r="B149" t="s">
        <v>214</v>
      </c>
      <c r="C149" s="1">
        <f>VLOOKUP(B149,BattleData!$A$2:$B$463,2,FALSE)</f>
        <v>67.800000000000011</v>
      </c>
      <c r="D149" t="s">
        <v>23</v>
      </c>
      <c r="E149" t="s">
        <v>25</v>
      </c>
      <c r="F149">
        <v>5</v>
      </c>
      <c r="G149">
        <v>5</v>
      </c>
      <c r="H149">
        <v>20</v>
      </c>
      <c r="I149">
        <v>3</v>
      </c>
      <c r="J149" t="s">
        <v>26</v>
      </c>
      <c r="L149" t="s">
        <v>46</v>
      </c>
      <c r="M149" t="s">
        <v>632</v>
      </c>
      <c r="N149" t="s">
        <v>36</v>
      </c>
      <c r="O149" t="s">
        <v>44</v>
      </c>
    </row>
    <row r="150" spans="1:15" x14ac:dyDescent="0.3">
      <c r="A150">
        <v>41</v>
      </c>
      <c r="B150" t="s">
        <v>68</v>
      </c>
      <c r="C150" s="1">
        <f>VLOOKUP(B150,BattleData!$A$2:$B$463,2,FALSE)</f>
        <v>67.800000000000011</v>
      </c>
      <c r="D150" t="s">
        <v>23</v>
      </c>
      <c r="E150" t="s">
        <v>32</v>
      </c>
      <c r="F150">
        <v>5</v>
      </c>
      <c r="G150">
        <v>3</v>
      </c>
      <c r="H150">
        <v>13</v>
      </c>
      <c r="I150">
        <v>2</v>
      </c>
      <c r="J150" t="s">
        <v>19</v>
      </c>
      <c r="L150" t="s">
        <v>46</v>
      </c>
      <c r="M150" t="s">
        <v>503</v>
      </c>
      <c r="N150" t="s">
        <v>534</v>
      </c>
      <c r="O150" t="s">
        <v>36</v>
      </c>
    </row>
    <row r="151" spans="1:15" x14ac:dyDescent="0.3">
      <c r="A151">
        <v>275</v>
      </c>
      <c r="B151" t="s">
        <v>432</v>
      </c>
      <c r="C151" s="1">
        <f>VLOOKUP(B151,BattleData!$A$2:$B$463,2,FALSE)</f>
        <v>67.600000000000009</v>
      </c>
      <c r="D151" t="s">
        <v>23</v>
      </c>
      <c r="E151" t="s">
        <v>25</v>
      </c>
      <c r="F151">
        <v>5</v>
      </c>
      <c r="G151">
        <v>8</v>
      </c>
      <c r="H151">
        <v>24</v>
      </c>
      <c r="I151">
        <v>4</v>
      </c>
      <c r="J151" t="s">
        <v>41</v>
      </c>
      <c r="K151" t="s">
        <v>33</v>
      </c>
      <c r="L151" t="s">
        <v>20</v>
      </c>
      <c r="M151" t="s">
        <v>626</v>
      </c>
      <c r="N151" t="s">
        <v>503</v>
      </c>
      <c r="O151" t="s">
        <v>703</v>
      </c>
    </row>
    <row r="152" spans="1:15" x14ac:dyDescent="0.3">
      <c r="A152">
        <v>80</v>
      </c>
      <c r="B152" t="s">
        <v>31</v>
      </c>
      <c r="C152" s="1">
        <f>VLOOKUP(B152,BattleData!$A$2:$B$463,2,FALSE)</f>
        <v>67.100000000000009</v>
      </c>
      <c r="D152" t="s">
        <v>23</v>
      </c>
      <c r="E152" t="s">
        <v>32</v>
      </c>
      <c r="F152">
        <v>5</v>
      </c>
      <c r="G152">
        <v>3</v>
      </c>
      <c r="H152">
        <v>11</v>
      </c>
      <c r="I152">
        <v>1</v>
      </c>
      <c r="J152" t="s">
        <v>26</v>
      </c>
      <c r="K152" t="s">
        <v>33</v>
      </c>
      <c r="L152" t="s">
        <v>20</v>
      </c>
      <c r="M152" t="s">
        <v>36</v>
      </c>
      <c r="N152" t="s">
        <v>35</v>
      </c>
    </row>
    <row r="153" spans="1:15" x14ac:dyDescent="0.3">
      <c r="A153">
        <v>397</v>
      </c>
      <c r="B153" t="s">
        <v>332</v>
      </c>
      <c r="C153" s="1">
        <f>VLOOKUP(B153,BattleData!$A$2:$B$463,2,FALSE)</f>
        <v>67.100000000000009</v>
      </c>
      <c r="D153" t="s">
        <v>23</v>
      </c>
      <c r="E153" t="s">
        <v>32</v>
      </c>
      <c r="F153">
        <v>5</v>
      </c>
      <c r="G153">
        <v>5</v>
      </c>
      <c r="H153">
        <v>17</v>
      </c>
      <c r="I153">
        <v>3</v>
      </c>
      <c r="J153" t="s">
        <v>26</v>
      </c>
      <c r="L153" t="s">
        <v>20</v>
      </c>
      <c r="M153" t="s">
        <v>497</v>
      </c>
      <c r="N153" t="s">
        <v>596</v>
      </c>
      <c r="O153" t="s">
        <v>538</v>
      </c>
    </row>
    <row r="154" spans="1:15" x14ac:dyDescent="0.3">
      <c r="A154">
        <v>335</v>
      </c>
      <c r="B154" t="s">
        <v>450</v>
      </c>
      <c r="C154" s="1">
        <f>VLOOKUP(B154,BattleData!$A$2:$B$463,2,FALSE)</f>
        <v>66.900000000000006</v>
      </c>
      <c r="D154" t="s">
        <v>17</v>
      </c>
      <c r="E154" t="s">
        <v>25</v>
      </c>
      <c r="F154">
        <v>4</v>
      </c>
      <c r="G154">
        <v>3</v>
      </c>
      <c r="H154">
        <v>11</v>
      </c>
      <c r="I154">
        <v>1</v>
      </c>
      <c r="J154" t="s">
        <v>41</v>
      </c>
      <c r="L154" t="s">
        <v>46</v>
      </c>
      <c r="M154" t="s">
        <v>626</v>
      </c>
      <c r="N154" t="s">
        <v>588</v>
      </c>
    </row>
    <row r="155" spans="1:15" x14ac:dyDescent="0.3">
      <c r="A155">
        <v>427</v>
      </c>
      <c r="B155" t="s">
        <v>181</v>
      </c>
      <c r="C155" s="1">
        <f>VLOOKUP(B155,BattleData!$A$2:$B$463,2,FALSE)</f>
        <v>66.7</v>
      </c>
      <c r="D155" t="s">
        <v>38</v>
      </c>
      <c r="E155" t="s">
        <v>18</v>
      </c>
      <c r="F155">
        <v>6</v>
      </c>
      <c r="G155">
        <v>4</v>
      </c>
      <c r="H155">
        <v>12</v>
      </c>
      <c r="I155">
        <v>2</v>
      </c>
      <c r="J155" t="s">
        <v>19</v>
      </c>
      <c r="K155" t="s">
        <v>33</v>
      </c>
      <c r="L155" t="s">
        <v>46</v>
      </c>
      <c r="M155" t="s">
        <v>540</v>
      </c>
      <c r="N155" t="s">
        <v>30</v>
      </c>
      <c r="O155" t="s">
        <v>541</v>
      </c>
    </row>
    <row r="156" spans="1:15" x14ac:dyDescent="0.3">
      <c r="A156">
        <v>2</v>
      </c>
      <c r="B156" t="s">
        <v>197</v>
      </c>
      <c r="C156" s="1">
        <f>VLOOKUP(B156,BattleData!$A$2:$B$463,2,FALSE)</f>
        <v>66.3</v>
      </c>
      <c r="D156" t="s">
        <v>23</v>
      </c>
      <c r="E156" t="s">
        <v>25</v>
      </c>
      <c r="F156">
        <v>5</v>
      </c>
      <c r="G156">
        <v>3</v>
      </c>
      <c r="H156">
        <v>15</v>
      </c>
      <c r="I156">
        <v>1</v>
      </c>
      <c r="J156" t="s">
        <v>26</v>
      </c>
      <c r="K156" t="s">
        <v>33</v>
      </c>
      <c r="L156" t="s">
        <v>46</v>
      </c>
      <c r="M156" t="s">
        <v>626</v>
      </c>
      <c r="N156" t="s">
        <v>43</v>
      </c>
      <c r="O156" t="s">
        <v>627</v>
      </c>
    </row>
    <row r="157" spans="1:15" x14ac:dyDescent="0.3">
      <c r="A157">
        <v>10</v>
      </c>
      <c r="B157" t="s">
        <v>491</v>
      </c>
      <c r="C157" s="1">
        <f>VLOOKUP(B157,BattleData!$A$2:$B$463,2,FALSE)</f>
        <v>66.3</v>
      </c>
      <c r="D157" t="s">
        <v>17</v>
      </c>
      <c r="E157" t="s">
        <v>25</v>
      </c>
      <c r="F157">
        <v>4</v>
      </c>
      <c r="G157">
        <v>6</v>
      </c>
      <c r="H157">
        <v>7</v>
      </c>
      <c r="I157">
        <v>1</v>
      </c>
      <c r="J157" t="s">
        <v>19</v>
      </c>
      <c r="L157" t="s">
        <v>46</v>
      </c>
      <c r="M157" t="s">
        <v>492</v>
      </c>
      <c r="N157" t="s">
        <v>29</v>
      </c>
    </row>
    <row r="158" spans="1:15" x14ac:dyDescent="0.3">
      <c r="A158">
        <v>74</v>
      </c>
      <c r="B158" t="s">
        <v>76</v>
      </c>
      <c r="C158" s="1">
        <f>VLOOKUP(B158,BattleData!$A$2:$B$463,2,FALSE)</f>
        <v>66</v>
      </c>
      <c r="D158" t="s">
        <v>23</v>
      </c>
      <c r="E158" t="s">
        <v>25</v>
      </c>
      <c r="F158">
        <v>5</v>
      </c>
      <c r="G158">
        <v>5</v>
      </c>
      <c r="H158">
        <v>32</v>
      </c>
      <c r="I158">
        <v>4</v>
      </c>
      <c r="J158" t="s">
        <v>19</v>
      </c>
      <c r="L158" t="s">
        <v>46</v>
      </c>
      <c r="M158" t="s">
        <v>554</v>
      </c>
      <c r="N158" t="s">
        <v>555</v>
      </c>
      <c r="O158" t="s">
        <v>556</v>
      </c>
    </row>
    <row r="159" spans="1:15" x14ac:dyDescent="0.3">
      <c r="A159">
        <v>416</v>
      </c>
      <c r="B159" t="s">
        <v>175</v>
      </c>
      <c r="C159" s="1">
        <f>VLOOKUP(B159,BattleData!$A$2:$B$463,2,FALSE)</f>
        <v>65.8</v>
      </c>
      <c r="D159" t="s">
        <v>38</v>
      </c>
      <c r="E159" t="s">
        <v>18</v>
      </c>
      <c r="F159">
        <v>6</v>
      </c>
      <c r="G159">
        <v>2</v>
      </c>
      <c r="H159">
        <v>16</v>
      </c>
      <c r="I159">
        <v>3</v>
      </c>
      <c r="J159" t="s">
        <v>19</v>
      </c>
      <c r="L159" t="s">
        <v>46</v>
      </c>
      <c r="M159" t="s">
        <v>617</v>
      </c>
      <c r="N159" t="s">
        <v>618</v>
      </c>
    </row>
    <row r="160" spans="1:15" x14ac:dyDescent="0.3">
      <c r="A160">
        <v>128</v>
      </c>
      <c r="B160" t="s">
        <v>377</v>
      </c>
      <c r="C160" s="1">
        <f>VLOOKUP(B160,BattleData!$A$2:$B$463,2,FALSE)</f>
        <v>65.400000000000006</v>
      </c>
      <c r="D160" t="s">
        <v>38</v>
      </c>
      <c r="E160" t="s">
        <v>32</v>
      </c>
      <c r="F160">
        <v>6</v>
      </c>
      <c r="G160">
        <v>6</v>
      </c>
      <c r="H160">
        <v>24</v>
      </c>
      <c r="I160">
        <v>4</v>
      </c>
      <c r="J160" t="s">
        <v>41</v>
      </c>
      <c r="K160" t="s">
        <v>508</v>
      </c>
      <c r="L160" t="s">
        <v>20</v>
      </c>
      <c r="M160" t="s">
        <v>626</v>
      </c>
      <c r="N160" t="s">
        <v>693</v>
      </c>
      <c r="O160" t="s">
        <v>646</v>
      </c>
    </row>
    <row r="161" spans="1:15" x14ac:dyDescent="0.3">
      <c r="A161">
        <v>156</v>
      </c>
      <c r="B161" t="s">
        <v>384</v>
      </c>
      <c r="C161" s="1">
        <f>VLOOKUP(B161,BattleData!$A$2:$B$463,2,FALSE)</f>
        <v>65.400000000000006</v>
      </c>
      <c r="D161" t="s">
        <v>38</v>
      </c>
      <c r="E161" t="s">
        <v>18</v>
      </c>
      <c r="F161">
        <v>6</v>
      </c>
      <c r="G161">
        <v>5</v>
      </c>
      <c r="H161">
        <v>10</v>
      </c>
      <c r="I161">
        <v>2</v>
      </c>
      <c r="J161" t="s">
        <v>41</v>
      </c>
      <c r="K161" t="s">
        <v>507</v>
      </c>
      <c r="L161" t="s">
        <v>46</v>
      </c>
      <c r="M161" t="s">
        <v>498</v>
      </c>
      <c r="N161" t="s">
        <v>624</v>
      </c>
      <c r="O161" t="s">
        <v>737</v>
      </c>
    </row>
    <row r="162" spans="1:15" x14ac:dyDescent="0.3">
      <c r="A162">
        <v>231</v>
      </c>
      <c r="B162" t="s">
        <v>416</v>
      </c>
      <c r="C162" s="1">
        <f>VLOOKUP(B162,BattleData!$A$2:$B$463,2,FALSE)</f>
        <v>64.7</v>
      </c>
      <c r="D162" t="s">
        <v>38</v>
      </c>
      <c r="E162" t="s">
        <v>18</v>
      </c>
      <c r="F162">
        <v>6</v>
      </c>
      <c r="G162">
        <v>5</v>
      </c>
      <c r="H162">
        <v>13</v>
      </c>
      <c r="I162">
        <v>2</v>
      </c>
      <c r="J162" t="s">
        <v>41</v>
      </c>
      <c r="L162" t="s">
        <v>46</v>
      </c>
      <c r="M162" t="s">
        <v>625</v>
      </c>
      <c r="N162" t="s">
        <v>633</v>
      </c>
      <c r="O162" t="s">
        <v>630</v>
      </c>
    </row>
    <row r="163" spans="1:15" x14ac:dyDescent="0.3">
      <c r="A163">
        <v>24</v>
      </c>
      <c r="B163" t="s">
        <v>57</v>
      </c>
      <c r="C163" s="1">
        <f>VLOOKUP(B163,BattleData!$A$2:$B$463,2,FALSE)</f>
        <v>64.7</v>
      </c>
      <c r="D163" t="s">
        <v>23</v>
      </c>
      <c r="E163" t="s">
        <v>32</v>
      </c>
      <c r="F163">
        <v>5</v>
      </c>
      <c r="G163">
        <v>4</v>
      </c>
      <c r="H163">
        <v>15</v>
      </c>
      <c r="I163">
        <v>3</v>
      </c>
      <c r="J163" t="s">
        <v>19</v>
      </c>
      <c r="K163" t="s">
        <v>496</v>
      </c>
      <c r="L163" t="s">
        <v>20</v>
      </c>
      <c r="M163" t="s">
        <v>503</v>
      </c>
      <c r="N163" t="s">
        <v>492</v>
      </c>
      <c r="O163" t="s">
        <v>517</v>
      </c>
    </row>
    <row r="164" spans="1:15" x14ac:dyDescent="0.3">
      <c r="A164">
        <v>401</v>
      </c>
      <c r="B164" t="s">
        <v>333</v>
      </c>
      <c r="C164" s="1">
        <f>VLOOKUP(B164,BattleData!$A$2:$B$463,2,FALSE)</f>
        <v>64.7</v>
      </c>
      <c r="D164" t="s">
        <v>23</v>
      </c>
      <c r="E164" t="s">
        <v>32</v>
      </c>
      <c r="F164">
        <v>5</v>
      </c>
      <c r="G164">
        <v>5</v>
      </c>
      <c r="H164">
        <v>16</v>
      </c>
      <c r="I164">
        <v>3</v>
      </c>
      <c r="J164" t="s">
        <v>26</v>
      </c>
      <c r="K164" t="s">
        <v>27</v>
      </c>
      <c r="L164" t="s">
        <v>46</v>
      </c>
      <c r="M164" t="s">
        <v>523</v>
      </c>
      <c r="N164" t="s">
        <v>516</v>
      </c>
      <c r="O164" t="s">
        <v>648</v>
      </c>
    </row>
    <row r="165" spans="1:15" x14ac:dyDescent="0.3">
      <c r="A165">
        <v>50</v>
      </c>
      <c r="B165" t="s">
        <v>643</v>
      </c>
      <c r="C165" s="1">
        <f>VLOOKUP(B165,BattleData!$A$2:$B$463,2,FALSE)</f>
        <v>64.3</v>
      </c>
      <c r="D165" t="s">
        <v>38</v>
      </c>
      <c r="E165" t="s">
        <v>32</v>
      </c>
      <c r="F165">
        <v>6</v>
      </c>
      <c r="G165">
        <v>6</v>
      </c>
      <c r="H165">
        <v>19</v>
      </c>
      <c r="I165">
        <v>3</v>
      </c>
      <c r="J165" t="s">
        <v>26</v>
      </c>
      <c r="K165" t="s">
        <v>508</v>
      </c>
      <c r="L165" t="s">
        <v>20</v>
      </c>
      <c r="M165" t="s">
        <v>642</v>
      </c>
      <c r="N165" t="s">
        <v>641</v>
      </c>
      <c r="O165" t="s">
        <v>597</v>
      </c>
    </row>
    <row r="166" spans="1:15" x14ac:dyDescent="0.3">
      <c r="A166">
        <v>56</v>
      </c>
      <c r="B166" t="s">
        <v>37</v>
      </c>
      <c r="C166" s="1">
        <f>VLOOKUP(B166,BattleData!$A$2:$B$463,2,FALSE)</f>
        <v>64.3</v>
      </c>
      <c r="D166" t="s">
        <v>38</v>
      </c>
      <c r="E166" t="s">
        <v>18</v>
      </c>
      <c r="F166">
        <v>6</v>
      </c>
      <c r="G166">
        <v>5</v>
      </c>
      <c r="H166">
        <v>13</v>
      </c>
      <c r="I166">
        <v>2</v>
      </c>
      <c r="J166" t="s">
        <v>26</v>
      </c>
      <c r="L166" t="s">
        <v>20</v>
      </c>
      <c r="M166" t="s">
        <v>29</v>
      </c>
      <c r="N166" t="s">
        <v>35</v>
      </c>
    </row>
    <row r="167" spans="1:15" x14ac:dyDescent="0.3">
      <c r="A167">
        <v>405</v>
      </c>
      <c r="B167" t="s">
        <v>334</v>
      </c>
      <c r="C167" s="1">
        <f>VLOOKUP(B167,BattleData!$A$2:$B$463,2,FALSE)</f>
        <v>63.9</v>
      </c>
      <c r="D167" t="s">
        <v>23</v>
      </c>
      <c r="E167" t="s">
        <v>32</v>
      </c>
      <c r="F167">
        <v>5</v>
      </c>
      <c r="G167">
        <v>5</v>
      </c>
      <c r="H167">
        <v>13</v>
      </c>
      <c r="I167">
        <v>2</v>
      </c>
      <c r="J167" t="s">
        <v>26</v>
      </c>
      <c r="K167" t="s">
        <v>507</v>
      </c>
      <c r="L167" t="s">
        <v>20</v>
      </c>
      <c r="M167" t="s">
        <v>625</v>
      </c>
      <c r="N167" t="s">
        <v>633</v>
      </c>
      <c r="O167" t="s">
        <v>630</v>
      </c>
    </row>
    <row r="168" spans="1:15" x14ac:dyDescent="0.3">
      <c r="A168">
        <v>301</v>
      </c>
      <c r="B168" t="s">
        <v>142</v>
      </c>
      <c r="C168" s="1">
        <f>VLOOKUP(B168,BattleData!$A$2:$B$463,2,FALSE)</f>
        <v>63.9</v>
      </c>
      <c r="D168" t="s">
        <v>23</v>
      </c>
      <c r="E168" t="s">
        <v>32</v>
      </c>
      <c r="F168">
        <v>5</v>
      </c>
      <c r="G168">
        <v>6</v>
      </c>
      <c r="H168">
        <v>19</v>
      </c>
      <c r="I168">
        <v>4</v>
      </c>
      <c r="J168" t="s">
        <v>19</v>
      </c>
      <c r="K168" t="s">
        <v>507</v>
      </c>
      <c r="L168" t="s">
        <v>46</v>
      </c>
      <c r="M168" t="s">
        <v>503</v>
      </c>
      <c r="N168" t="s">
        <v>601</v>
      </c>
      <c r="O168" t="s">
        <v>605</v>
      </c>
    </row>
    <row r="169" spans="1:15" x14ac:dyDescent="0.3">
      <c r="A169">
        <v>373</v>
      </c>
      <c r="B169" t="s">
        <v>164</v>
      </c>
      <c r="C169" s="1">
        <f>VLOOKUP(B169,BattleData!$A$2:$B$463,2,FALSE)</f>
        <v>63.7</v>
      </c>
      <c r="D169" t="s">
        <v>23</v>
      </c>
      <c r="E169" t="s">
        <v>18</v>
      </c>
      <c r="F169">
        <v>5</v>
      </c>
      <c r="G169">
        <v>5</v>
      </c>
      <c r="H169">
        <v>19</v>
      </c>
      <c r="I169">
        <v>4</v>
      </c>
      <c r="J169" t="s">
        <v>19</v>
      </c>
      <c r="L169" t="s">
        <v>46</v>
      </c>
      <c r="M169" t="s">
        <v>499</v>
      </c>
      <c r="N169" t="s">
        <v>566</v>
      </c>
      <c r="O169" t="s">
        <v>504</v>
      </c>
    </row>
    <row r="170" spans="1:15" x14ac:dyDescent="0.3">
      <c r="A170">
        <v>198</v>
      </c>
      <c r="B170" t="s">
        <v>106</v>
      </c>
      <c r="C170" s="1">
        <f>VLOOKUP(B170,BattleData!$A$2:$B$463,2,FALSE)</f>
        <v>63.4</v>
      </c>
      <c r="D170" t="s">
        <v>38</v>
      </c>
      <c r="E170" t="s">
        <v>25</v>
      </c>
      <c r="F170">
        <v>6</v>
      </c>
      <c r="G170">
        <v>8</v>
      </c>
      <c r="H170">
        <v>29</v>
      </c>
      <c r="I170">
        <v>4</v>
      </c>
      <c r="J170" t="s">
        <v>19</v>
      </c>
      <c r="K170" t="s">
        <v>508</v>
      </c>
      <c r="L170" t="s">
        <v>46</v>
      </c>
      <c r="M170" t="s">
        <v>546</v>
      </c>
      <c r="N170" t="s">
        <v>510</v>
      </c>
      <c r="O170" t="s">
        <v>547</v>
      </c>
    </row>
    <row r="171" spans="1:15" x14ac:dyDescent="0.3">
      <c r="A171">
        <v>367</v>
      </c>
      <c r="B171" t="s">
        <v>454</v>
      </c>
      <c r="C171" s="1">
        <f>VLOOKUP(B171,BattleData!$A$2:$B$463,2,FALSE)</f>
        <v>62.8</v>
      </c>
      <c r="D171" t="s">
        <v>23</v>
      </c>
      <c r="E171" t="s">
        <v>32</v>
      </c>
      <c r="F171">
        <v>5</v>
      </c>
      <c r="G171">
        <v>2</v>
      </c>
      <c r="H171">
        <v>18</v>
      </c>
      <c r="I171">
        <v>3</v>
      </c>
      <c r="J171" t="s">
        <v>41</v>
      </c>
      <c r="K171" t="s">
        <v>33</v>
      </c>
      <c r="L171" t="s">
        <v>46</v>
      </c>
      <c r="M171" t="s">
        <v>634</v>
      </c>
      <c r="N171" t="s">
        <v>646</v>
      </c>
      <c r="O171" t="s">
        <v>565</v>
      </c>
    </row>
    <row r="172" spans="1:15" x14ac:dyDescent="0.3">
      <c r="A172">
        <v>257</v>
      </c>
      <c r="B172" t="s">
        <v>128</v>
      </c>
      <c r="C172" s="1">
        <f>VLOOKUP(B172,BattleData!$A$2:$B$463,2,FALSE)</f>
        <v>62.8</v>
      </c>
      <c r="D172" t="s">
        <v>23</v>
      </c>
      <c r="E172" t="s">
        <v>32</v>
      </c>
      <c r="F172">
        <v>5</v>
      </c>
      <c r="G172">
        <v>3</v>
      </c>
      <c r="H172">
        <v>14</v>
      </c>
      <c r="I172">
        <v>2</v>
      </c>
      <c r="J172" t="s">
        <v>19</v>
      </c>
      <c r="K172" t="s">
        <v>508</v>
      </c>
      <c r="L172" t="s">
        <v>46</v>
      </c>
      <c r="M172" t="s">
        <v>570</v>
      </c>
      <c r="N172" t="s">
        <v>571</v>
      </c>
    </row>
    <row r="173" spans="1:15" x14ac:dyDescent="0.3">
      <c r="A173">
        <v>194</v>
      </c>
      <c r="B173" t="s">
        <v>104</v>
      </c>
      <c r="C173" s="1">
        <f>VLOOKUP(B173,BattleData!$A$2:$B$463,2,FALSE)</f>
        <v>62.8</v>
      </c>
      <c r="D173" t="s">
        <v>23</v>
      </c>
      <c r="E173" t="s">
        <v>18</v>
      </c>
      <c r="F173">
        <v>5</v>
      </c>
      <c r="G173">
        <v>4</v>
      </c>
      <c r="H173">
        <v>14</v>
      </c>
      <c r="I173">
        <v>3</v>
      </c>
      <c r="J173" t="s">
        <v>19</v>
      </c>
      <c r="K173" t="s">
        <v>33</v>
      </c>
      <c r="L173" t="s">
        <v>46</v>
      </c>
      <c r="M173" t="s">
        <v>516</v>
      </c>
      <c r="N173" t="s">
        <v>505</v>
      </c>
      <c r="O173" t="s">
        <v>589</v>
      </c>
    </row>
    <row r="174" spans="1:15" x14ac:dyDescent="0.3">
      <c r="A174">
        <v>453</v>
      </c>
      <c r="B174" t="s">
        <v>196</v>
      </c>
      <c r="C174" s="1">
        <f>VLOOKUP(B174,BattleData!$A$2:$B$463,2,FALSE)</f>
        <v>62.4</v>
      </c>
      <c r="D174" t="s">
        <v>38</v>
      </c>
      <c r="E174" t="s">
        <v>18</v>
      </c>
      <c r="F174">
        <v>6</v>
      </c>
      <c r="G174">
        <v>3</v>
      </c>
      <c r="H174">
        <v>8</v>
      </c>
      <c r="I174">
        <v>1</v>
      </c>
      <c r="J174" t="s">
        <v>19</v>
      </c>
      <c r="L174" t="s">
        <v>46</v>
      </c>
      <c r="M174" t="s">
        <v>498</v>
      </c>
      <c r="N174" t="s">
        <v>561</v>
      </c>
      <c r="O174" t="s">
        <v>562</v>
      </c>
    </row>
    <row r="175" spans="1:15" x14ac:dyDescent="0.3">
      <c r="A175">
        <v>210</v>
      </c>
      <c r="B175" t="s">
        <v>265</v>
      </c>
      <c r="C175" s="1">
        <f>VLOOKUP(B175,BattleData!$A$2:$B$463,2,FALSE)</f>
        <v>62.4</v>
      </c>
      <c r="D175" t="s">
        <v>38</v>
      </c>
      <c r="E175" t="s">
        <v>32</v>
      </c>
      <c r="F175">
        <v>6</v>
      </c>
      <c r="G175">
        <v>8</v>
      </c>
      <c r="H175">
        <v>23</v>
      </c>
      <c r="I175">
        <v>4</v>
      </c>
      <c r="J175" t="s">
        <v>26</v>
      </c>
      <c r="L175" t="s">
        <v>46</v>
      </c>
      <c r="M175" t="s">
        <v>523</v>
      </c>
      <c r="N175" t="s">
        <v>632</v>
      </c>
      <c r="O175" t="s">
        <v>43</v>
      </c>
    </row>
    <row r="176" spans="1:15" x14ac:dyDescent="0.3">
      <c r="A176">
        <v>168</v>
      </c>
      <c r="B176" t="s">
        <v>98</v>
      </c>
      <c r="C176" s="1">
        <f>VLOOKUP(B176,BattleData!$A$2:$B$463,2,FALSE)</f>
        <v>62.2</v>
      </c>
      <c r="D176" t="s">
        <v>23</v>
      </c>
      <c r="E176" t="s">
        <v>32</v>
      </c>
      <c r="F176">
        <v>5</v>
      </c>
      <c r="G176">
        <v>8</v>
      </c>
      <c r="H176">
        <v>18</v>
      </c>
      <c r="I176">
        <v>3</v>
      </c>
      <c r="J176" t="s">
        <v>19</v>
      </c>
      <c r="K176" t="s">
        <v>507</v>
      </c>
      <c r="L176" t="s">
        <v>46</v>
      </c>
      <c r="M176" t="s">
        <v>512</v>
      </c>
      <c r="N176" t="s">
        <v>513</v>
      </c>
      <c r="O176" t="s">
        <v>511</v>
      </c>
    </row>
    <row r="177" spans="1:15" x14ac:dyDescent="0.3">
      <c r="A177">
        <v>431</v>
      </c>
      <c r="B177" t="s">
        <v>476</v>
      </c>
      <c r="C177" s="1">
        <f>VLOOKUP(B177,BattleData!$A$2:$B$463,2,FALSE)</f>
        <v>61.9</v>
      </c>
      <c r="D177" t="s">
        <v>23</v>
      </c>
      <c r="E177" t="s">
        <v>32</v>
      </c>
      <c r="F177">
        <v>5</v>
      </c>
      <c r="G177">
        <v>5</v>
      </c>
      <c r="H177">
        <v>10</v>
      </c>
      <c r="I177">
        <v>1</v>
      </c>
      <c r="J177" t="s">
        <v>41</v>
      </c>
      <c r="L177" t="s">
        <v>46</v>
      </c>
      <c r="M177" t="s">
        <v>43</v>
      </c>
      <c r="N177" t="s">
        <v>35</v>
      </c>
    </row>
    <row r="178" spans="1:15" x14ac:dyDescent="0.3">
      <c r="A178">
        <v>233</v>
      </c>
      <c r="B178" t="s">
        <v>272</v>
      </c>
      <c r="C178" s="1">
        <f>VLOOKUP(B178,BattleData!$A$2:$B$463,2,FALSE)</f>
        <v>61.5</v>
      </c>
      <c r="D178" t="s">
        <v>23</v>
      </c>
      <c r="E178" t="s">
        <v>25</v>
      </c>
      <c r="F178">
        <v>5</v>
      </c>
      <c r="G178">
        <v>7</v>
      </c>
      <c r="H178">
        <v>13</v>
      </c>
      <c r="I178">
        <v>2</v>
      </c>
      <c r="J178" t="s">
        <v>26</v>
      </c>
      <c r="L178" t="s">
        <v>46</v>
      </c>
      <c r="M178" t="s">
        <v>36</v>
      </c>
      <c r="N178" t="s">
        <v>555</v>
      </c>
      <c r="O178" t="s">
        <v>651</v>
      </c>
    </row>
    <row r="179" spans="1:15" x14ac:dyDescent="0.3">
      <c r="A179">
        <v>180</v>
      </c>
      <c r="B179" t="s">
        <v>399</v>
      </c>
      <c r="C179" s="1">
        <f>VLOOKUP(B179,BattleData!$A$2:$B$463,2,FALSE)</f>
        <v>61.5</v>
      </c>
      <c r="D179" t="s">
        <v>38</v>
      </c>
      <c r="E179" t="s">
        <v>18</v>
      </c>
      <c r="F179">
        <v>6</v>
      </c>
      <c r="G179">
        <v>3</v>
      </c>
      <c r="H179">
        <v>17</v>
      </c>
      <c r="I179">
        <v>3</v>
      </c>
      <c r="J179" t="s">
        <v>41</v>
      </c>
      <c r="K179" t="s">
        <v>33</v>
      </c>
      <c r="L179" t="s">
        <v>46</v>
      </c>
      <c r="M179" t="s">
        <v>498</v>
      </c>
      <c r="N179" t="s">
        <v>575</v>
      </c>
      <c r="O179" t="s">
        <v>677</v>
      </c>
    </row>
    <row r="180" spans="1:15" x14ac:dyDescent="0.3">
      <c r="A180">
        <v>362</v>
      </c>
      <c r="B180" t="s">
        <v>159</v>
      </c>
      <c r="C180" s="1">
        <f>VLOOKUP(B180,BattleData!$A$2:$B$463,2,FALSE)</f>
        <v>61.1</v>
      </c>
      <c r="D180" t="s">
        <v>23</v>
      </c>
      <c r="E180" t="s">
        <v>32</v>
      </c>
      <c r="F180">
        <v>5</v>
      </c>
      <c r="G180">
        <v>4</v>
      </c>
      <c r="H180">
        <v>13</v>
      </c>
      <c r="I180">
        <v>2</v>
      </c>
      <c r="J180" t="s">
        <v>19</v>
      </c>
      <c r="L180" t="s">
        <v>46</v>
      </c>
      <c r="M180" t="s">
        <v>566</v>
      </c>
      <c r="N180" t="s">
        <v>28</v>
      </c>
      <c r="O180" t="s">
        <v>563</v>
      </c>
    </row>
    <row r="181" spans="1:15" x14ac:dyDescent="0.3">
      <c r="A181">
        <v>170</v>
      </c>
      <c r="B181" t="s">
        <v>254</v>
      </c>
      <c r="C181" s="1">
        <f>VLOOKUP(B181,BattleData!$A$2:$B$463,2,FALSE)</f>
        <v>61.1</v>
      </c>
      <c r="D181" t="s">
        <v>38</v>
      </c>
      <c r="E181" t="s">
        <v>18</v>
      </c>
      <c r="F181">
        <v>6</v>
      </c>
      <c r="G181">
        <v>5</v>
      </c>
      <c r="H181">
        <v>12</v>
      </c>
      <c r="I181">
        <v>2</v>
      </c>
      <c r="J181" t="s">
        <v>26</v>
      </c>
      <c r="L181" t="s">
        <v>46</v>
      </c>
      <c r="M181" t="s">
        <v>30</v>
      </c>
      <c r="N181" t="s">
        <v>35</v>
      </c>
    </row>
    <row r="182" spans="1:15" x14ac:dyDescent="0.3">
      <c r="A182">
        <v>183</v>
      </c>
      <c r="B182" t="s">
        <v>398</v>
      </c>
      <c r="C182" s="1">
        <f>VLOOKUP(B182,BattleData!$A$2:$B$463,2,FALSE)</f>
        <v>60.4</v>
      </c>
      <c r="D182" t="s">
        <v>23</v>
      </c>
      <c r="E182" t="s">
        <v>32</v>
      </c>
      <c r="F182">
        <v>5</v>
      </c>
      <c r="G182">
        <v>3</v>
      </c>
      <c r="H182">
        <v>14</v>
      </c>
      <c r="I182">
        <v>1</v>
      </c>
      <c r="J182" t="s">
        <v>41</v>
      </c>
      <c r="K182" t="s">
        <v>507</v>
      </c>
      <c r="L182" t="s">
        <v>46</v>
      </c>
      <c r="M182" t="s">
        <v>751</v>
      </c>
      <c r="N182" t="s">
        <v>641</v>
      </c>
      <c r="O182" t="s">
        <v>746</v>
      </c>
    </row>
    <row r="183" spans="1:15" x14ac:dyDescent="0.3">
      <c r="A183">
        <v>443</v>
      </c>
      <c r="B183" t="s">
        <v>186</v>
      </c>
      <c r="C183" s="1">
        <f>VLOOKUP(B183,BattleData!$A$2:$B$463,2,FALSE)</f>
        <v>60.4</v>
      </c>
      <c r="D183" t="s">
        <v>38</v>
      </c>
      <c r="E183" t="s">
        <v>18</v>
      </c>
      <c r="F183">
        <v>6</v>
      </c>
      <c r="G183">
        <v>6</v>
      </c>
      <c r="H183">
        <v>15</v>
      </c>
      <c r="I183">
        <v>3</v>
      </c>
      <c r="J183" t="s">
        <v>19</v>
      </c>
      <c r="K183" t="s">
        <v>496</v>
      </c>
      <c r="L183" t="s">
        <v>46</v>
      </c>
      <c r="M183" t="s">
        <v>503</v>
      </c>
      <c r="N183" t="s">
        <v>528</v>
      </c>
      <c r="O183" t="s">
        <v>511</v>
      </c>
    </row>
    <row r="184" spans="1:15" x14ac:dyDescent="0.3">
      <c r="A184">
        <v>37</v>
      </c>
      <c r="B184" t="s">
        <v>65</v>
      </c>
      <c r="C184" s="1">
        <f>VLOOKUP(B184,BattleData!$A$2:$B$463,2,FALSE)</f>
        <v>60.4</v>
      </c>
      <c r="D184" t="s">
        <v>38</v>
      </c>
      <c r="E184" t="s">
        <v>18</v>
      </c>
      <c r="F184">
        <v>6</v>
      </c>
      <c r="G184">
        <v>3</v>
      </c>
      <c r="H184">
        <v>12</v>
      </c>
      <c r="I184">
        <v>2</v>
      </c>
      <c r="J184" t="s">
        <v>19</v>
      </c>
      <c r="L184" t="s">
        <v>46</v>
      </c>
      <c r="M184" t="s">
        <v>503</v>
      </c>
      <c r="N184" t="s">
        <v>530</v>
      </c>
      <c r="O184" t="s">
        <v>515</v>
      </c>
    </row>
    <row r="185" spans="1:15" x14ac:dyDescent="0.3">
      <c r="A185">
        <v>303</v>
      </c>
      <c r="B185" t="s">
        <v>297</v>
      </c>
      <c r="C185" s="1">
        <f>VLOOKUP(B185,BattleData!$A$2:$B$463,2,FALSE)</f>
        <v>59.8</v>
      </c>
      <c r="D185" t="s">
        <v>23</v>
      </c>
      <c r="E185" t="s">
        <v>32</v>
      </c>
      <c r="F185">
        <v>5</v>
      </c>
      <c r="G185">
        <v>3</v>
      </c>
      <c r="H185">
        <v>13</v>
      </c>
      <c r="I185">
        <v>1</v>
      </c>
      <c r="J185" t="s">
        <v>26</v>
      </c>
      <c r="L185" t="s">
        <v>20</v>
      </c>
      <c r="M185" t="s">
        <v>636</v>
      </c>
      <c r="N185" t="s">
        <v>648</v>
      </c>
      <c r="O185" t="s">
        <v>35</v>
      </c>
    </row>
    <row r="186" spans="1:15" x14ac:dyDescent="0.3">
      <c r="A186">
        <v>68</v>
      </c>
      <c r="B186" t="s">
        <v>216</v>
      </c>
      <c r="C186" s="1">
        <f>VLOOKUP(B186,BattleData!$A$2:$B$463,2,FALSE)</f>
        <v>59.8</v>
      </c>
      <c r="D186" t="s">
        <v>38</v>
      </c>
      <c r="E186" t="s">
        <v>32</v>
      </c>
      <c r="F186">
        <v>6</v>
      </c>
      <c r="G186">
        <v>5</v>
      </c>
      <c r="H186">
        <v>14</v>
      </c>
      <c r="I186">
        <v>2</v>
      </c>
      <c r="J186" t="s">
        <v>26</v>
      </c>
      <c r="L186" t="s">
        <v>46</v>
      </c>
      <c r="M186" t="s">
        <v>639</v>
      </c>
      <c r="N186" t="s">
        <v>652</v>
      </c>
      <c r="O186" t="s">
        <v>630</v>
      </c>
    </row>
    <row r="187" spans="1:15" x14ac:dyDescent="0.3">
      <c r="A187">
        <v>455</v>
      </c>
      <c r="B187" t="s">
        <v>486</v>
      </c>
      <c r="C187" s="1">
        <f>VLOOKUP(B187,BattleData!$A$2:$B$463,2,FALSE)</f>
        <v>59.8</v>
      </c>
      <c r="D187" t="s">
        <v>23</v>
      </c>
      <c r="E187" t="s">
        <v>32</v>
      </c>
      <c r="F187">
        <v>5</v>
      </c>
      <c r="G187">
        <v>3</v>
      </c>
      <c r="H187">
        <v>15</v>
      </c>
      <c r="I187">
        <v>3</v>
      </c>
      <c r="J187" t="s">
        <v>41</v>
      </c>
      <c r="K187" t="s">
        <v>507</v>
      </c>
      <c r="L187" t="s">
        <v>20</v>
      </c>
      <c r="M187" t="s">
        <v>626</v>
      </c>
      <c r="N187" t="s">
        <v>756</v>
      </c>
      <c r="O187" t="s">
        <v>633</v>
      </c>
    </row>
    <row r="188" spans="1:15" x14ac:dyDescent="0.3">
      <c r="A188">
        <v>172</v>
      </c>
      <c r="B188" t="s">
        <v>392</v>
      </c>
      <c r="C188" s="1">
        <f>VLOOKUP(B188,BattleData!$A$2:$B$463,2,FALSE)</f>
        <v>59.599999999999994</v>
      </c>
      <c r="D188" t="s">
        <v>23</v>
      </c>
      <c r="E188" t="s">
        <v>18</v>
      </c>
      <c r="F188">
        <v>5</v>
      </c>
      <c r="G188">
        <v>5</v>
      </c>
      <c r="H188">
        <v>10</v>
      </c>
      <c r="I188">
        <v>2</v>
      </c>
      <c r="J188" t="s">
        <v>41</v>
      </c>
      <c r="L188" t="s">
        <v>20</v>
      </c>
      <c r="M188" t="s">
        <v>561</v>
      </c>
      <c r="N188" t="s">
        <v>43</v>
      </c>
      <c r="O188" t="s">
        <v>648</v>
      </c>
    </row>
    <row r="189" spans="1:15" x14ac:dyDescent="0.3">
      <c r="A189">
        <v>306</v>
      </c>
      <c r="B189" t="s">
        <v>144</v>
      </c>
      <c r="C189" s="1">
        <f>VLOOKUP(B189,BattleData!$A$2:$B$463,2,FALSE)</f>
        <v>59.3</v>
      </c>
      <c r="D189" t="s">
        <v>38</v>
      </c>
      <c r="E189" t="s">
        <v>18</v>
      </c>
      <c r="F189">
        <v>6</v>
      </c>
      <c r="G189">
        <v>4</v>
      </c>
      <c r="H189">
        <v>12</v>
      </c>
      <c r="I189">
        <v>2</v>
      </c>
      <c r="J189" t="s">
        <v>19</v>
      </c>
      <c r="K189" t="s">
        <v>33</v>
      </c>
      <c r="L189" t="s">
        <v>46</v>
      </c>
      <c r="M189" t="s">
        <v>551</v>
      </c>
      <c r="N189" t="s">
        <v>552</v>
      </c>
      <c r="O189" t="s">
        <v>30</v>
      </c>
    </row>
    <row r="190" spans="1:15" x14ac:dyDescent="0.3">
      <c r="A190">
        <v>282</v>
      </c>
      <c r="B190" t="s">
        <v>289</v>
      </c>
      <c r="C190" s="1">
        <f>VLOOKUP(B190,BattleData!$A$2:$B$463,2,FALSE)</f>
        <v>59.099999999999994</v>
      </c>
      <c r="D190" t="s">
        <v>23</v>
      </c>
      <c r="E190" t="s">
        <v>25</v>
      </c>
      <c r="F190">
        <v>5</v>
      </c>
      <c r="G190">
        <v>4</v>
      </c>
      <c r="H190">
        <v>16</v>
      </c>
      <c r="I190">
        <v>2</v>
      </c>
      <c r="J190" t="s">
        <v>26</v>
      </c>
      <c r="K190" t="s">
        <v>508</v>
      </c>
      <c r="L190" t="s">
        <v>46</v>
      </c>
      <c r="M190" t="s">
        <v>639</v>
      </c>
      <c r="N190" t="s">
        <v>538</v>
      </c>
      <c r="O190" t="s">
        <v>44</v>
      </c>
    </row>
    <row r="191" spans="1:15" x14ac:dyDescent="0.3">
      <c r="A191">
        <v>112</v>
      </c>
      <c r="B191" t="s">
        <v>233</v>
      </c>
      <c r="C191" s="1">
        <f>VLOOKUP(B191,BattleData!$A$2:$B$463,2,FALSE)</f>
        <v>58.9</v>
      </c>
      <c r="D191" t="s">
        <v>23</v>
      </c>
      <c r="E191" t="s">
        <v>32</v>
      </c>
      <c r="F191">
        <v>5</v>
      </c>
      <c r="G191">
        <v>6</v>
      </c>
      <c r="H191">
        <v>14</v>
      </c>
      <c r="I191">
        <v>2</v>
      </c>
      <c r="J191" t="s">
        <v>26</v>
      </c>
      <c r="K191" t="s">
        <v>496</v>
      </c>
      <c r="L191" t="s">
        <v>20</v>
      </c>
      <c r="M191" t="s">
        <v>499</v>
      </c>
      <c r="N191" t="s">
        <v>640</v>
      </c>
    </row>
    <row r="192" spans="1:15" x14ac:dyDescent="0.3">
      <c r="A192">
        <v>450</v>
      </c>
      <c r="B192" t="s">
        <v>193</v>
      </c>
      <c r="C192" s="1">
        <f>VLOOKUP(B192,BattleData!$A$2:$B$463,2,FALSE)</f>
        <v>58.5</v>
      </c>
      <c r="D192" t="s">
        <v>23</v>
      </c>
      <c r="E192" t="s">
        <v>32</v>
      </c>
      <c r="F192">
        <v>5</v>
      </c>
      <c r="G192">
        <v>3</v>
      </c>
      <c r="H192">
        <v>12</v>
      </c>
      <c r="I192">
        <v>1</v>
      </c>
      <c r="J192" t="s">
        <v>19</v>
      </c>
      <c r="K192" t="s">
        <v>508</v>
      </c>
      <c r="L192" t="s">
        <v>46</v>
      </c>
      <c r="M192" t="s">
        <v>544</v>
      </c>
      <c r="N192" t="s">
        <v>30</v>
      </c>
    </row>
    <row r="193" spans="1:15" x14ac:dyDescent="0.3">
      <c r="A193">
        <v>357</v>
      </c>
      <c r="B193" t="s">
        <v>317</v>
      </c>
      <c r="C193" s="1">
        <f>VLOOKUP(B193,BattleData!$A$2:$B$463,2,FALSE)</f>
        <v>58.5</v>
      </c>
      <c r="D193" t="s">
        <v>23</v>
      </c>
      <c r="E193" t="s">
        <v>32</v>
      </c>
      <c r="F193">
        <v>5</v>
      </c>
      <c r="G193">
        <v>4</v>
      </c>
      <c r="H193">
        <v>13</v>
      </c>
      <c r="I193">
        <v>2</v>
      </c>
      <c r="J193" t="s">
        <v>26</v>
      </c>
      <c r="K193" t="s">
        <v>33</v>
      </c>
      <c r="L193" t="s">
        <v>46</v>
      </c>
      <c r="M193" t="s">
        <v>634</v>
      </c>
      <c r="N193" t="s">
        <v>28</v>
      </c>
      <c r="O193" t="s">
        <v>39</v>
      </c>
    </row>
    <row r="194" spans="1:15" x14ac:dyDescent="0.3">
      <c r="A194">
        <v>178</v>
      </c>
      <c r="B194" t="s">
        <v>100</v>
      </c>
      <c r="C194" s="1">
        <f>VLOOKUP(B194,BattleData!$A$2:$B$463,2,FALSE)</f>
        <v>58.3</v>
      </c>
      <c r="D194" t="s">
        <v>23</v>
      </c>
      <c r="E194" t="s">
        <v>32</v>
      </c>
      <c r="F194">
        <v>5</v>
      </c>
      <c r="G194">
        <v>5</v>
      </c>
      <c r="H194">
        <v>16</v>
      </c>
      <c r="I194">
        <v>3</v>
      </c>
      <c r="J194" t="s">
        <v>19</v>
      </c>
      <c r="L194" t="s">
        <v>20</v>
      </c>
      <c r="M194" t="s">
        <v>536</v>
      </c>
      <c r="N194" t="s">
        <v>494</v>
      </c>
    </row>
    <row r="195" spans="1:15" x14ac:dyDescent="0.3">
      <c r="A195">
        <v>456</v>
      </c>
      <c r="B195" t="s">
        <v>487</v>
      </c>
      <c r="C195" s="1">
        <f>VLOOKUP(B195,BattleData!$A$2:$B$463,2,FALSE)</f>
        <v>57.999999999999993</v>
      </c>
      <c r="D195" t="s">
        <v>23</v>
      </c>
      <c r="E195" t="s">
        <v>18</v>
      </c>
      <c r="F195">
        <v>5</v>
      </c>
      <c r="G195">
        <v>4</v>
      </c>
      <c r="H195">
        <v>9</v>
      </c>
      <c r="I195">
        <v>1</v>
      </c>
      <c r="J195" t="s">
        <v>41</v>
      </c>
      <c r="L195" t="s">
        <v>46</v>
      </c>
      <c r="M195" t="s">
        <v>639</v>
      </c>
      <c r="N195" t="s">
        <v>43</v>
      </c>
    </row>
    <row r="196" spans="1:15" x14ac:dyDescent="0.3">
      <c r="A196">
        <v>372</v>
      </c>
      <c r="B196" t="s">
        <v>456</v>
      </c>
      <c r="C196" s="1">
        <f>VLOOKUP(B196,BattleData!$A$2:$B$463,2,FALSE)</f>
        <v>57.4</v>
      </c>
      <c r="D196" t="s">
        <v>23</v>
      </c>
      <c r="E196" t="s">
        <v>32</v>
      </c>
      <c r="F196">
        <v>5</v>
      </c>
      <c r="G196">
        <v>8</v>
      </c>
      <c r="H196">
        <v>19</v>
      </c>
      <c r="I196">
        <v>4</v>
      </c>
      <c r="J196" t="s">
        <v>41</v>
      </c>
      <c r="K196" t="s">
        <v>33</v>
      </c>
      <c r="L196" t="s">
        <v>20</v>
      </c>
      <c r="M196" t="s">
        <v>625</v>
      </c>
      <c r="N196" t="s">
        <v>503</v>
      </c>
      <c r="O196" t="s">
        <v>767</v>
      </c>
    </row>
    <row r="197" spans="1:15" x14ac:dyDescent="0.3">
      <c r="A197">
        <v>344</v>
      </c>
      <c r="B197" t="s">
        <v>153</v>
      </c>
      <c r="C197" s="1">
        <f>VLOOKUP(B197,BattleData!$A$2:$B$463,2,FALSE)</f>
        <v>57.4</v>
      </c>
      <c r="D197" t="s">
        <v>23</v>
      </c>
      <c r="E197" t="s">
        <v>32</v>
      </c>
      <c r="F197">
        <v>5</v>
      </c>
      <c r="G197">
        <v>3</v>
      </c>
      <c r="H197">
        <v>14</v>
      </c>
      <c r="I197">
        <v>2</v>
      </c>
      <c r="J197" t="s">
        <v>19</v>
      </c>
      <c r="K197" t="s">
        <v>33</v>
      </c>
      <c r="L197" t="s">
        <v>46</v>
      </c>
      <c r="M197" t="s">
        <v>609</v>
      </c>
      <c r="N197" t="s">
        <v>606</v>
      </c>
      <c r="O197" t="s">
        <v>563</v>
      </c>
    </row>
    <row r="198" spans="1:15" x14ac:dyDescent="0.3">
      <c r="A198">
        <v>377</v>
      </c>
      <c r="B198" t="s">
        <v>919</v>
      </c>
      <c r="C198" s="1">
        <f>VLOOKUP(B198,BattleData!$A$2:$B$463,2,FALSE)</f>
        <v>57.4</v>
      </c>
      <c r="D198" t="s">
        <v>38</v>
      </c>
      <c r="E198" t="s">
        <v>18</v>
      </c>
      <c r="F198">
        <v>6</v>
      </c>
      <c r="G198">
        <v>4</v>
      </c>
      <c r="H198">
        <v>17</v>
      </c>
      <c r="I198">
        <v>4</v>
      </c>
      <c r="J198" t="s">
        <v>19</v>
      </c>
      <c r="K198" t="s">
        <v>508</v>
      </c>
      <c r="L198" t="s">
        <v>20</v>
      </c>
      <c r="M198" t="s">
        <v>503</v>
      </c>
      <c r="N198" t="s">
        <v>517</v>
      </c>
      <c r="O198" t="s">
        <v>567</v>
      </c>
    </row>
    <row r="199" spans="1:15" x14ac:dyDescent="0.3">
      <c r="A199">
        <v>260</v>
      </c>
      <c r="B199" t="s">
        <v>130</v>
      </c>
      <c r="C199" s="1">
        <f>VLOOKUP(B199,BattleData!$A$2:$B$463,2,FALSE)</f>
        <v>56.8</v>
      </c>
      <c r="D199" t="s">
        <v>38</v>
      </c>
      <c r="E199" t="s">
        <v>32</v>
      </c>
      <c r="F199">
        <v>6</v>
      </c>
      <c r="G199">
        <v>5</v>
      </c>
      <c r="H199">
        <v>17</v>
      </c>
      <c r="I199">
        <v>3</v>
      </c>
      <c r="J199" t="s">
        <v>19</v>
      </c>
      <c r="L199" t="s">
        <v>46</v>
      </c>
      <c r="M199" t="s">
        <v>47</v>
      </c>
      <c r="N199" t="s">
        <v>47</v>
      </c>
    </row>
    <row r="200" spans="1:15" x14ac:dyDescent="0.3">
      <c r="A200">
        <v>58</v>
      </c>
      <c r="B200" t="s">
        <v>72</v>
      </c>
      <c r="C200" s="1">
        <f>VLOOKUP(B200,BattleData!$A$2:$B$463,2,FALSE)</f>
        <v>56.8</v>
      </c>
      <c r="D200" t="s">
        <v>17</v>
      </c>
      <c r="E200" t="s">
        <v>25</v>
      </c>
      <c r="F200">
        <v>4</v>
      </c>
      <c r="G200">
        <v>4</v>
      </c>
      <c r="H200">
        <v>12</v>
      </c>
      <c r="I200">
        <v>2</v>
      </c>
      <c r="J200" t="s">
        <v>19</v>
      </c>
      <c r="K200" t="s">
        <v>33</v>
      </c>
      <c r="L200" t="s">
        <v>20</v>
      </c>
      <c r="M200" t="s">
        <v>537</v>
      </c>
    </row>
    <row r="201" spans="1:15" x14ac:dyDescent="0.3">
      <c r="A201">
        <v>415</v>
      </c>
      <c r="B201" t="s">
        <v>473</v>
      </c>
      <c r="C201" s="1">
        <f>VLOOKUP(B201,BattleData!$A$2:$B$463,2,FALSE)</f>
        <v>56.8</v>
      </c>
      <c r="D201" t="s">
        <v>23</v>
      </c>
      <c r="E201" t="s">
        <v>18</v>
      </c>
      <c r="F201">
        <v>5</v>
      </c>
      <c r="G201">
        <v>4</v>
      </c>
      <c r="H201">
        <v>18</v>
      </c>
      <c r="I201">
        <v>4</v>
      </c>
      <c r="J201" t="s">
        <v>41</v>
      </c>
      <c r="L201" t="s">
        <v>20</v>
      </c>
      <c r="M201" t="s">
        <v>687</v>
      </c>
      <c r="N201" t="s">
        <v>691</v>
      </c>
    </row>
    <row r="202" spans="1:15" x14ac:dyDescent="0.3">
      <c r="A202">
        <v>262</v>
      </c>
      <c r="B202" t="s">
        <v>131</v>
      </c>
      <c r="C202" s="1">
        <f>VLOOKUP(B202,BattleData!$A$2:$B$463,2,FALSE)</f>
        <v>56.3</v>
      </c>
      <c r="D202" t="s">
        <v>23</v>
      </c>
      <c r="E202" t="s">
        <v>25</v>
      </c>
      <c r="F202">
        <v>5</v>
      </c>
      <c r="G202">
        <v>5</v>
      </c>
      <c r="H202">
        <v>18</v>
      </c>
      <c r="I202">
        <v>2</v>
      </c>
      <c r="J202" t="s">
        <v>19</v>
      </c>
      <c r="L202" t="s">
        <v>20</v>
      </c>
      <c r="M202" t="s">
        <v>577</v>
      </c>
      <c r="N202" t="s">
        <v>578</v>
      </c>
      <c r="O202" t="s">
        <v>567</v>
      </c>
    </row>
    <row r="203" spans="1:15" x14ac:dyDescent="0.3">
      <c r="A203">
        <v>442</v>
      </c>
      <c r="B203" t="s">
        <v>183</v>
      </c>
      <c r="C203" s="1">
        <f>VLOOKUP(B203,BattleData!$A$2:$B$463,2,FALSE)</f>
        <v>56.3</v>
      </c>
      <c r="D203" t="s">
        <v>17</v>
      </c>
      <c r="E203" t="s">
        <v>32</v>
      </c>
      <c r="F203">
        <v>4</v>
      </c>
      <c r="G203">
        <v>2</v>
      </c>
      <c r="H203">
        <v>10</v>
      </c>
      <c r="I203">
        <v>1</v>
      </c>
      <c r="J203" t="s">
        <v>19</v>
      </c>
      <c r="K203" t="s">
        <v>507</v>
      </c>
      <c r="L203" t="s">
        <v>46</v>
      </c>
      <c r="M203" t="s">
        <v>539</v>
      </c>
      <c r="N203" t="s">
        <v>545</v>
      </c>
    </row>
    <row r="204" spans="1:15" x14ac:dyDescent="0.3">
      <c r="A204">
        <v>221</v>
      </c>
      <c r="B204" t="s">
        <v>271</v>
      </c>
      <c r="C204" s="1">
        <f>VLOOKUP(B204,BattleData!$A$2:$B$463,2,FALSE)</f>
        <v>56.100000000000009</v>
      </c>
      <c r="D204" t="s">
        <v>23</v>
      </c>
      <c r="E204" t="s">
        <v>25</v>
      </c>
      <c r="F204">
        <v>5</v>
      </c>
      <c r="G204">
        <v>5</v>
      </c>
      <c r="H204">
        <v>4</v>
      </c>
      <c r="I204">
        <v>0</v>
      </c>
      <c r="J204" t="s">
        <v>26</v>
      </c>
      <c r="L204" t="s">
        <v>20</v>
      </c>
      <c r="M204" t="s">
        <v>626</v>
      </c>
      <c r="N204" t="s">
        <v>651</v>
      </c>
      <c r="O204" t="s">
        <v>630</v>
      </c>
    </row>
    <row r="205" spans="1:15" x14ac:dyDescent="0.3">
      <c r="A205">
        <v>3</v>
      </c>
      <c r="B205" t="s">
        <v>198</v>
      </c>
      <c r="C205" s="1">
        <f>VLOOKUP(B205,BattleData!$A$2:$B$463,2,FALSE)</f>
        <v>55.7</v>
      </c>
      <c r="D205" t="s">
        <v>23</v>
      </c>
      <c r="E205" t="s">
        <v>32</v>
      </c>
      <c r="F205">
        <v>5</v>
      </c>
      <c r="G205">
        <v>3</v>
      </c>
      <c r="H205">
        <v>13</v>
      </c>
      <c r="I205">
        <v>1</v>
      </c>
      <c r="J205" t="s">
        <v>26</v>
      </c>
      <c r="K205" t="s">
        <v>33</v>
      </c>
      <c r="L205" t="s">
        <v>46</v>
      </c>
      <c r="M205" t="s">
        <v>625</v>
      </c>
      <c r="N205" t="s">
        <v>628</v>
      </c>
      <c r="O205" t="s">
        <v>630</v>
      </c>
    </row>
    <row r="206" spans="1:15" x14ac:dyDescent="0.3">
      <c r="A206">
        <v>297</v>
      </c>
      <c r="B206" t="s">
        <v>139</v>
      </c>
      <c r="C206" s="1">
        <f>VLOOKUP(B206,BattleData!$A$2:$B$463,2,FALSE)</f>
        <v>55.7</v>
      </c>
      <c r="D206" t="s">
        <v>38</v>
      </c>
      <c r="E206" t="s">
        <v>18</v>
      </c>
      <c r="F206">
        <v>6</v>
      </c>
      <c r="G206">
        <v>6</v>
      </c>
      <c r="H206">
        <v>17</v>
      </c>
      <c r="I206">
        <v>3</v>
      </c>
      <c r="J206" t="s">
        <v>19</v>
      </c>
      <c r="K206" t="s">
        <v>33</v>
      </c>
      <c r="L206" t="s">
        <v>46</v>
      </c>
      <c r="M206" t="s">
        <v>498</v>
      </c>
      <c r="N206" t="s">
        <v>581</v>
      </c>
      <c r="O206" t="s">
        <v>774</v>
      </c>
    </row>
    <row r="207" spans="1:15" x14ac:dyDescent="0.3">
      <c r="A207">
        <v>161</v>
      </c>
      <c r="B207" t="s">
        <v>389</v>
      </c>
      <c r="C207" s="1">
        <f>VLOOKUP(B207,BattleData!$A$2:$B$463,2,FALSE)</f>
        <v>55.500000000000007</v>
      </c>
      <c r="D207" t="s">
        <v>23</v>
      </c>
      <c r="E207" t="s">
        <v>32</v>
      </c>
      <c r="F207">
        <v>5</v>
      </c>
      <c r="G207">
        <v>4</v>
      </c>
      <c r="H207">
        <v>13</v>
      </c>
      <c r="I207">
        <v>2</v>
      </c>
      <c r="J207" t="s">
        <v>41</v>
      </c>
      <c r="K207" t="s">
        <v>507</v>
      </c>
      <c r="L207" t="s">
        <v>46</v>
      </c>
      <c r="M207" t="s">
        <v>625</v>
      </c>
      <c r="N207" t="s">
        <v>498</v>
      </c>
      <c r="O207" t="s">
        <v>697</v>
      </c>
    </row>
    <row r="208" spans="1:15" x14ac:dyDescent="0.3">
      <c r="A208">
        <v>162</v>
      </c>
      <c r="B208" t="s">
        <v>250</v>
      </c>
      <c r="C208" s="1">
        <f>VLOOKUP(B208,BattleData!$A$2:$B$463,2,FALSE)</f>
        <v>55.2</v>
      </c>
      <c r="D208" t="s">
        <v>23</v>
      </c>
      <c r="E208" t="s">
        <v>25</v>
      </c>
      <c r="F208">
        <v>5</v>
      </c>
      <c r="G208">
        <v>5</v>
      </c>
      <c r="H208">
        <v>18</v>
      </c>
      <c r="I208">
        <v>2</v>
      </c>
      <c r="J208" t="s">
        <v>26</v>
      </c>
      <c r="K208" t="s">
        <v>507</v>
      </c>
      <c r="L208" t="s">
        <v>46</v>
      </c>
      <c r="M208" t="s">
        <v>625</v>
      </c>
      <c r="N208" t="s">
        <v>664</v>
      </c>
      <c r="O208" t="s">
        <v>665</v>
      </c>
    </row>
    <row r="209" spans="1:15" x14ac:dyDescent="0.3">
      <c r="A209">
        <v>322</v>
      </c>
      <c r="B209" t="s">
        <v>445</v>
      </c>
      <c r="C209" s="1">
        <f>VLOOKUP(B209,BattleData!$A$2:$B$463,2,FALSE)</f>
        <v>55.000000000000007</v>
      </c>
      <c r="D209" t="s">
        <v>17</v>
      </c>
      <c r="E209" t="s">
        <v>25</v>
      </c>
      <c r="F209">
        <v>4</v>
      </c>
      <c r="G209">
        <v>6</v>
      </c>
      <c r="H209">
        <v>12</v>
      </c>
      <c r="I209">
        <v>3</v>
      </c>
      <c r="J209" t="s">
        <v>41</v>
      </c>
      <c r="L209" t="s">
        <v>20</v>
      </c>
      <c r="M209" t="s">
        <v>625</v>
      </c>
      <c r="N209" t="s">
        <v>641</v>
      </c>
      <c r="O209" t="s">
        <v>588</v>
      </c>
    </row>
    <row r="210" spans="1:15" x14ac:dyDescent="0.3">
      <c r="A210">
        <v>152</v>
      </c>
      <c r="B210" t="s">
        <v>93</v>
      </c>
      <c r="C210" s="1">
        <f>VLOOKUP(B210,BattleData!$A$2:$B$463,2,FALSE)</f>
        <v>54.400000000000006</v>
      </c>
      <c r="D210" t="s">
        <v>23</v>
      </c>
      <c r="E210" t="s">
        <v>18</v>
      </c>
      <c r="F210">
        <v>5</v>
      </c>
      <c r="G210">
        <v>3</v>
      </c>
      <c r="H210">
        <v>9</v>
      </c>
      <c r="I210">
        <v>1</v>
      </c>
      <c r="J210" t="s">
        <v>19</v>
      </c>
      <c r="L210" t="s">
        <v>46</v>
      </c>
      <c r="M210" t="s">
        <v>582</v>
      </c>
      <c r="N210" t="s">
        <v>579</v>
      </c>
      <c r="O210" t="s">
        <v>581</v>
      </c>
    </row>
    <row r="211" spans="1:15" x14ac:dyDescent="0.3">
      <c r="A211">
        <v>124</v>
      </c>
      <c r="B211" t="s">
        <v>84</v>
      </c>
      <c r="C211" s="1">
        <f>VLOOKUP(B211,BattleData!$A$2:$B$463,2,FALSE)</f>
        <v>54.400000000000006</v>
      </c>
      <c r="D211" t="s">
        <v>23</v>
      </c>
      <c r="E211" t="s">
        <v>32</v>
      </c>
      <c r="F211">
        <v>5</v>
      </c>
      <c r="G211">
        <v>5</v>
      </c>
      <c r="H211">
        <v>15</v>
      </c>
      <c r="I211">
        <v>2</v>
      </c>
      <c r="J211" t="s">
        <v>19</v>
      </c>
      <c r="L211" t="s">
        <v>20</v>
      </c>
      <c r="M211" t="s">
        <v>575</v>
      </c>
      <c r="N211" t="s">
        <v>576</v>
      </c>
      <c r="O211" t="s">
        <v>567</v>
      </c>
    </row>
    <row r="212" spans="1:15" x14ac:dyDescent="0.3">
      <c r="A212">
        <v>356</v>
      </c>
      <c r="B212" t="s">
        <v>156</v>
      </c>
      <c r="C212" s="1">
        <f>VLOOKUP(B212,BattleData!$A$2:$B$463,2,FALSE)</f>
        <v>54.400000000000006</v>
      </c>
      <c r="D212" t="s">
        <v>23</v>
      </c>
      <c r="E212" t="s">
        <v>32</v>
      </c>
      <c r="F212">
        <v>5</v>
      </c>
      <c r="G212">
        <v>4</v>
      </c>
      <c r="H212">
        <v>26</v>
      </c>
      <c r="I212">
        <v>4</v>
      </c>
      <c r="J212" t="s">
        <v>19</v>
      </c>
      <c r="L212" t="s">
        <v>46</v>
      </c>
      <c r="M212" t="s">
        <v>557</v>
      </c>
      <c r="N212" t="s">
        <v>555</v>
      </c>
      <c r="O212" t="s">
        <v>555</v>
      </c>
    </row>
    <row r="213" spans="1:15" x14ac:dyDescent="0.3">
      <c r="A213">
        <v>87</v>
      </c>
      <c r="B213" t="s">
        <v>221</v>
      </c>
      <c r="C213" s="1">
        <f>VLOOKUP(B213,BattleData!$A$2:$B$463,2,FALSE)</f>
        <v>54.2</v>
      </c>
      <c r="D213" t="s">
        <v>23</v>
      </c>
      <c r="E213" t="s">
        <v>32</v>
      </c>
      <c r="F213">
        <v>5</v>
      </c>
      <c r="G213">
        <v>6</v>
      </c>
      <c r="H213">
        <v>16</v>
      </c>
      <c r="I213">
        <v>3</v>
      </c>
      <c r="J213" t="s">
        <v>26</v>
      </c>
      <c r="K213" t="s">
        <v>508</v>
      </c>
      <c r="L213" t="s">
        <v>46</v>
      </c>
      <c r="M213" t="s">
        <v>639</v>
      </c>
      <c r="N213" t="s">
        <v>30</v>
      </c>
      <c r="O213" t="s">
        <v>538</v>
      </c>
    </row>
    <row r="214" spans="1:15" x14ac:dyDescent="0.3">
      <c r="A214">
        <v>320</v>
      </c>
      <c r="B214" t="s">
        <v>147</v>
      </c>
      <c r="C214" s="1">
        <f>VLOOKUP(B214,BattleData!$A$2:$B$463,2,FALSE)</f>
        <v>53.5</v>
      </c>
      <c r="D214" t="s">
        <v>38</v>
      </c>
      <c r="E214" t="s">
        <v>18</v>
      </c>
      <c r="F214">
        <v>6</v>
      </c>
      <c r="G214">
        <v>5</v>
      </c>
      <c r="H214">
        <v>16</v>
      </c>
      <c r="I214">
        <v>3</v>
      </c>
      <c r="J214" t="s">
        <v>19</v>
      </c>
      <c r="L214" t="s">
        <v>46</v>
      </c>
      <c r="M214" t="s">
        <v>498</v>
      </c>
      <c r="N214" t="s">
        <v>497</v>
      </c>
      <c r="O214" t="s">
        <v>563</v>
      </c>
    </row>
    <row r="215" spans="1:15" x14ac:dyDescent="0.3">
      <c r="A215">
        <v>173</v>
      </c>
      <c r="B215" t="s">
        <v>393</v>
      </c>
      <c r="C215" s="1">
        <f>VLOOKUP(B215,BattleData!$A$2:$B$463,2,FALSE)</f>
        <v>53.5</v>
      </c>
      <c r="D215" t="s">
        <v>38</v>
      </c>
      <c r="E215" t="s">
        <v>18</v>
      </c>
      <c r="F215">
        <v>6</v>
      </c>
      <c r="G215">
        <v>7</v>
      </c>
      <c r="H215">
        <v>20</v>
      </c>
      <c r="I215">
        <v>4</v>
      </c>
      <c r="J215" t="s">
        <v>41</v>
      </c>
      <c r="L215" t="s">
        <v>46</v>
      </c>
      <c r="M215" t="s">
        <v>625</v>
      </c>
      <c r="N215" t="s">
        <v>503</v>
      </c>
      <c r="O215" t="s">
        <v>702</v>
      </c>
    </row>
    <row r="216" spans="1:15" x14ac:dyDescent="0.3">
      <c r="A216">
        <v>261</v>
      </c>
      <c r="B216" t="s">
        <v>280</v>
      </c>
      <c r="C216" s="1">
        <f>VLOOKUP(B216,BattleData!$A$2:$B$463,2,FALSE)</f>
        <v>53.5</v>
      </c>
      <c r="D216" t="s">
        <v>23</v>
      </c>
      <c r="E216" t="s">
        <v>18</v>
      </c>
      <c r="F216">
        <v>5</v>
      </c>
      <c r="G216">
        <v>8</v>
      </c>
      <c r="H216">
        <v>20</v>
      </c>
      <c r="I216">
        <v>4</v>
      </c>
      <c r="J216" t="s">
        <v>26</v>
      </c>
      <c r="L216" t="s">
        <v>46</v>
      </c>
      <c r="M216" t="s">
        <v>551</v>
      </c>
      <c r="N216" t="s">
        <v>669</v>
      </c>
      <c r="O216" t="s">
        <v>563</v>
      </c>
    </row>
    <row r="217" spans="1:15" x14ac:dyDescent="0.3">
      <c r="A217">
        <v>99</v>
      </c>
      <c r="B217" t="s">
        <v>225</v>
      </c>
      <c r="C217" s="1">
        <f>VLOOKUP(B217,BattleData!$A$2:$B$463,2,FALSE)</f>
        <v>53.300000000000004</v>
      </c>
      <c r="D217" t="s">
        <v>23</v>
      </c>
      <c r="E217" t="s">
        <v>32</v>
      </c>
      <c r="F217">
        <v>5</v>
      </c>
      <c r="G217">
        <v>7</v>
      </c>
      <c r="H217">
        <v>12</v>
      </c>
      <c r="I217">
        <v>2</v>
      </c>
      <c r="J217" t="s">
        <v>26</v>
      </c>
      <c r="K217" t="s">
        <v>507</v>
      </c>
      <c r="L217" t="s">
        <v>46</v>
      </c>
      <c r="M217" t="s">
        <v>497</v>
      </c>
      <c r="N217" t="s">
        <v>28</v>
      </c>
      <c r="O217" t="s">
        <v>43</v>
      </c>
    </row>
    <row r="218" spans="1:15" x14ac:dyDescent="0.3">
      <c r="A218">
        <v>279</v>
      </c>
      <c r="B218" t="s">
        <v>286</v>
      </c>
      <c r="C218" s="1">
        <f>VLOOKUP(B218,BattleData!$A$2:$B$463,2,FALSE)</f>
        <v>53.1</v>
      </c>
      <c r="D218" t="s">
        <v>17</v>
      </c>
      <c r="E218" t="s">
        <v>25</v>
      </c>
      <c r="F218">
        <v>4</v>
      </c>
      <c r="G218">
        <v>5</v>
      </c>
      <c r="H218">
        <v>13</v>
      </c>
      <c r="I218">
        <v>3</v>
      </c>
      <c r="J218" t="s">
        <v>26</v>
      </c>
      <c r="K218" t="s">
        <v>33</v>
      </c>
      <c r="L218" t="s">
        <v>20</v>
      </c>
      <c r="M218" t="s">
        <v>625</v>
      </c>
      <c r="N218" t="s">
        <v>630</v>
      </c>
      <c r="O218" t="s">
        <v>646</v>
      </c>
    </row>
    <row r="219" spans="1:15" x14ac:dyDescent="0.3">
      <c r="A219">
        <v>333</v>
      </c>
      <c r="B219" t="s">
        <v>305</v>
      </c>
      <c r="C219" s="1">
        <f>VLOOKUP(B219,BattleData!$A$2:$B$463,2,FALSE)</f>
        <v>52.400000000000006</v>
      </c>
      <c r="D219" t="s">
        <v>17</v>
      </c>
      <c r="E219" t="s">
        <v>25</v>
      </c>
      <c r="F219">
        <v>4</v>
      </c>
      <c r="G219">
        <v>5</v>
      </c>
      <c r="H219">
        <v>14</v>
      </c>
      <c r="I219">
        <v>2</v>
      </c>
      <c r="J219" t="s">
        <v>26</v>
      </c>
      <c r="K219" t="s">
        <v>508</v>
      </c>
      <c r="L219" t="s">
        <v>46</v>
      </c>
      <c r="M219" t="s">
        <v>36</v>
      </c>
      <c r="N219" t="s">
        <v>641</v>
      </c>
    </row>
    <row r="220" spans="1:15" x14ac:dyDescent="0.3">
      <c r="A220">
        <v>382</v>
      </c>
      <c r="B220" t="s">
        <v>458</v>
      </c>
      <c r="C220" s="1">
        <f>VLOOKUP(B220,BattleData!$A$2:$B$463,2,FALSE)</f>
        <v>52.400000000000006</v>
      </c>
      <c r="D220" t="s">
        <v>17</v>
      </c>
      <c r="E220" t="s">
        <v>32</v>
      </c>
      <c r="F220">
        <v>4</v>
      </c>
      <c r="G220">
        <v>4</v>
      </c>
      <c r="H220">
        <v>8</v>
      </c>
      <c r="I220">
        <v>1</v>
      </c>
      <c r="J220" t="s">
        <v>41</v>
      </c>
      <c r="L220" t="s">
        <v>20</v>
      </c>
      <c r="M220" t="s">
        <v>730</v>
      </c>
      <c r="N220" t="s">
        <v>43</v>
      </c>
    </row>
    <row r="221" spans="1:15" x14ac:dyDescent="0.3">
      <c r="A221">
        <v>213</v>
      </c>
      <c r="B221" t="s">
        <v>267</v>
      </c>
      <c r="C221" s="1">
        <f>VLOOKUP(B221,BattleData!$A$2:$B$463,2,FALSE)</f>
        <v>52.400000000000006</v>
      </c>
      <c r="D221" t="s">
        <v>17</v>
      </c>
      <c r="E221" t="s">
        <v>32</v>
      </c>
      <c r="F221">
        <v>4</v>
      </c>
      <c r="G221">
        <v>4</v>
      </c>
      <c r="H221">
        <v>9</v>
      </c>
      <c r="I221">
        <v>1</v>
      </c>
      <c r="J221" t="s">
        <v>26</v>
      </c>
      <c r="K221" t="s">
        <v>27</v>
      </c>
      <c r="L221" t="s">
        <v>20</v>
      </c>
      <c r="M221" t="s">
        <v>28</v>
      </c>
      <c r="N221" t="s">
        <v>29</v>
      </c>
    </row>
    <row r="222" spans="1:15" x14ac:dyDescent="0.3">
      <c r="A222">
        <v>332</v>
      </c>
      <c r="B222" t="s">
        <v>149</v>
      </c>
      <c r="C222" s="1">
        <f>VLOOKUP(B222,BattleData!$A$2:$B$463,2,FALSE)</f>
        <v>52.2</v>
      </c>
      <c r="D222" t="s">
        <v>17</v>
      </c>
      <c r="E222" t="s">
        <v>25</v>
      </c>
      <c r="F222">
        <v>4</v>
      </c>
      <c r="G222">
        <v>4</v>
      </c>
      <c r="H222">
        <v>11</v>
      </c>
      <c r="I222">
        <v>2</v>
      </c>
      <c r="J222" t="s">
        <v>19</v>
      </c>
      <c r="K222" t="s">
        <v>33</v>
      </c>
      <c r="L222" t="s">
        <v>46</v>
      </c>
      <c r="M222" t="s">
        <v>597</v>
      </c>
      <c r="N222" t="s">
        <v>565</v>
      </c>
    </row>
    <row r="223" spans="1:15" x14ac:dyDescent="0.3">
      <c r="A223">
        <v>55</v>
      </c>
      <c r="B223" t="s">
        <v>71</v>
      </c>
      <c r="C223" s="1">
        <f>VLOOKUP(B223,BattleData!$A$2:$B$463,2,FALSE)</f>
        <v>52</v>
      </c>
      <c r="D223" t="s">
        <v>38</v>
      </c>
      <c r="E223" t="s">
        <v>32</v>
      </c>
      <c r="F223">
        <v>6</v>
      </c>
      <c r="G223">
        <v>7</v>
      </c>
      <c r="H223">
        <v>24</v>
      </c>
      <c r="I223">
        <v>4</v>
      </c>
      <c r="J223" t="s">
        <v>19</v>
      </c>
      <c r="K223" t="s">
        <v>508</v>
      </c>
      <c r="L223" t="s">
        <v>46</v>
      </c>
      <c r="M223" t="s">
        <v>510</v>
      </c>
      <c r="N223" t="s">
        <v>515</v>
      </c>
      <c r="O223" t="s">
        <v>511</v>
      </c>
    </row>
    <row r="224" spans="1:15" x14ac:dyDescent="0.3">
      <c r="A224">
        <v>133</v>
      </c>
      <c r="B224" t="s">
        <v>379</v>
      </c>
      <c r="C224" s="1">
        <f>VLOOKUP(B224,BattleData!$A$2:$B$463,2,FALSE)</f>
        <v>51.6</v>
      </c>
      <c r="D224" t="s">
        <v>23</v>
      </c>
      <c r="E224" t="s">
        <v>18</v>
      </c>
      <c r="F224">
        <v>5</v>
      </c>
      <c r="G224">
        <v>5</v>
      </c>
      <c r="H224">
        <v>11</v>
      </c>
      <c r="I224">
        <v>2</v>
      </c>
      <c r="J224" t="s">
        <v>41</v>
      </c>
      <c r="L224" t="s">
        <v>20</v>
      </c>
      <c r="M224" t="s">
        <v>692</v>
      </c>
      <c r="N224" t="s">
        <v>44</v>
      </c>
    </row>
    <row r="225" spans="1:15" x14ac:dyDescent="0.3">
      <c r="A225">
        <v>244</v>
      </c>
      <c r="B225" t="s">
        <v>421</v>
      </c>
      <c r="C225" s="1">
        <f>VLOOKUP(B225,BattleData!$A$2:$B$463,2,FALSE)</f>
        <v>51.6</v>
      </c>
      <c r="D225" t="s">
        <v>17</v>
      </c>
      <c r="E225" t="s">
        <v>25</v>
      </c>
      <c r="F225">
        <v>4</v>
      </c>
      <c r="G225">
        <v>5</v>
      </c>
      <c r="H225">
        <v>16</v>
      </c>
      <c r="I225">
        <v>3</v>
      </c>
      <c r="J225" t="s">
        <v>41</v>
      </c>
      <c r="K225" t="s">
        <v>508</v>
      </c>
      <c r="L225" t="s">
        <v>46</v>
      </c>
      <c r="M225" t="s">
        <v>763</v>
      </c>
      <c r="N225" t="s">
        <v>646</v>
      </c>
    </row>
    <row r="226" spans="1:15" x14ac:dyDescent="0.3">
      <c r="A226">
        <v>388</v>
      </c>
      <c r="B226" t="s">
        <v>327</v>
      </c>
      <c r="C226" s="1">
        <f>VLOOKUP(B226,BattleData!$A$2:$B$463,2,FALSE)</f>
        <v>50.9</v>
      </c>
      <c r="D226" t="s">
        <v>38</v>
      </c>
      <c r="E226" t="s">
        <v>18</v>
      </c>
      <c r="F226">
        <v>6</v>
      </c>
      <c r="G226">
        <v>4</v>
      </c>
      <c r="H226">
        <v>8</v>
      </c>
      <c r="I226">
        <v>1</v>
      </c>
      <c r="J226" t="s">
        <v>26</v>
      </c>
      <c r="L226" t="s">
        <v>46</v>
      </c>
      <c r="M226" t="s">
        <v>497</v>
      </c>
      <c r="N226" t="s">
        <v>640</v>
      </c>
      <c r="O226" t="s">
        <v>34</v>
      </c>
    </row>
    <row r="227" spans="1:15" x14ac:dyDescent="0.3">
      <c r="A227">
        <v>461</v>
      </c>
      <c r="B227" t="s">
        <v>341</v>
      </c>
      <c r="C227" s="1">
        <f>VLOOKUP(B227,BattleData!$A$2:$B$463,2,FALSE)</f>
        <v>50.9</v>
      </c>
      <c r="D227" t="s">
        <v>38</v>
      </c>
      <c r="E227" t="s">
        <v>18</v>
      </c>
      <c r="F227">
        <v>6</v>
      </c>
      <c r="G227">
        <v>5</v>
      </c>
      <c r="H227">
        <v>13</v>
      </c>
      <c r="I227">
        <v>2</v>
      </c>
      <c r="J227" t="s">
        <v>26</v>
      </c>
      <c r="K227" t="s">
        <v>508</v>
      </c>
      <c r="L227" t="s">
        <v>46</v>
      </c>
      <c r="M227" t="s">
        <v>29</v>
      </c>
      <c r="N227" t="s">
        <v>563</v>
      </c>
    </row>
    <row r="228" spans="1:15" x14ac:dyDescent="0.3">
      <c r="A228">
        <v>403</v>
      </c>
      <c r="B228" t="s">
        <v>174</v>
      </c>
      <c r="C228" s="1">
        <f>VLOOKUP(B228,BattleData!$A$2:$B$463,2,FALSE)</f>
        <v>50.9</v>
      </c>
      <c r="D228" t="s">
        <v>23</v>
      </c>
      <c r="E228" t="s">
        <v>18</v>
      </c>
      <c r="F228">
        <v>5</v>
      </c>
      <c r="G228">
        <v>4</v>
      </c>
      <c r="H228">
        <v>10</v>
      </c>
      <c r="I228">
        <v>2</v>
      </c>
      <c r="J228" t="s">
        <v>19</v>
      </c>
      <c r="L228" t="s">
        <v>46</v>
      </c>
      <c r="M228" t="s">
        <v>524</v>
      </c>
      <c r="N228" t="s">
        <v>545</v>
      </c>
      <c r="O228" t="s">
        <v>568</v>
      </c>
    </row>
    <row r="229" spans="1:15" x14ac:dyDescent="0.3">
      <c r="A229">
        <v>421</v>
      </c>
      <c r="B229" t="s">
        <v>337</v>
      </c>
      <c r="C229" s="1">
        <f>VLOOKUP(B229,BattleData!$A$2:$B$463,2,FALSE)</f>
        <v>50.7</v>
      </c>
      <c r="D229" t="s">
        <v>38</v>
      </c>
      <c r="E229" t="s">
        <v>18</v>
      </c>
      <c r="F229">
        <v>6</v>
      </c>
      <c r="G229">
        <v>4</v>
      </c>
      <c r="H229">
        <v>16</v>
      </c>
      <c r="I229">
        <v>3</v>
      </c>
      <c r="J229" t="s">
        <v>26</v>
      </c>
      <c r="K229" t="s">
        <v>507</v>
      </c>
      <c r="L229" t="s">
        <v>46</v>
      </c>
      <c r="M229" t="s">
        <v>625</v>
      </c>
      <c r="N229" t="s">
        <v>664</v>
      </c>
      <c r="O229" t="s">
        <v>671</v>
      </c>
    </row>
    <row r="230" spans="1:15" x14ac:dyDescent="0.3">
      <c r="A230">
        <v>135</v>
      </c>
      <c r="B230" t="s">
        <v>89</v>
      </c>
      <c r="C230" s="1">
        <f>VLOOKUP(B230,BattleData!$A$2:$B$463,2,FALSE)</f>
        <v>50.3</v>
      </c>
      <c r="D230" t="s">
        <v>17</v>
      </c>
      <c r="E230" t="s">
        <v>25</v>
      </c>
      <c r="F230">
        <v>4</v>
      </c>
      <c r="G230">
        <v>5</v>
      </c>
      <c r="H230">
        <v>13</v>
      </c>
      <c r="I230">
        <v>3</v>
      </c>
      <c r="J230" t="s">
        <v>19</v>
      </c>
      <c r="L230" t="s">
        <v>20</v>
      </c>
      <c r="M230" t="s">
        <v>499</v>
      </c>
      <c r="N230" t="s">
        <v>566</v>
      </c>
      <c r="O230" t="s">
        <v>567</v>
      </c>
    </row>
    <row r="231" spans="1:15" x14ac:dyDescent="0.3">
      <c r="A231">
        <v>323</v>
      </c>
      <c r="B231" t="s">
        <v>446</v>
      </c>
      <c r="C231" s="1">
        <f>VLOOKUP(B231,BattleData!$A$2:$B$463,2,FALSE)</f>
        <v>50.3</v>
      </c>
      <c r="D231" t="s">
        <v>17</v>
      </c>
      <c r="E231" t="s">
        <v>32</v>
      </c>
      <c r="F231">
        <v>4</v>
      </c>
      <c r="G231">
        <v>5</v>
      </c>
      <c r="H231">
        <v>11</v>
      </c>
      <c r="I231">
        <v>3</v>
      </c>
      <c r="J231" t="s">
        <v>41</v>
      </c>
      <c r="L231" t="s">
        <v>20</v>
      </c>
      <c r="M231" t="s">
        <v>44</v>
      </c>
      <c r="N231" t="s">
        <v>588</v>
      </c>
    </row>
    <row r="232" spans="1:15" x14ac:dyDescent="0.3">
      <c r="A232">
        <v>394</v>
      </c>
      <c r="B232" t="s">
        <v>460</v>
      </c>
      <c r="C232" s="1">
        <f>VLOOKUP(B232,BattleData!$A$2:$B$463,2,FALSE)</f>
        <v>50.1</v>
      </c>
      <c r="D232" t="s">
        <v>17</v>
      </c>
      <c r="E232" t="s">
        <v>25</v>
      </c>
      <c r="F232">
        <v>4</v>
      </c>
      <c r="G232">
        <v>4</v>
      </c>
      <c r="H232">
        <v>16</v>
      </c>
      <c r="I232">
        <v>4</v>
      </c>
      <c r="J232" t="s">
        <v>41</v>
      </c>
      <c r="K232" t="s">
        <v>33</v>
      </c>
      <c r="L232" t="s">
        <v>20</v>
      </c>
      <c r="M232" t="s">
        <v>772</v>
      </c>
      <c r="N232" t="s">
        <v>710</v>
      </c>
      <c r="O232" t="s">
        <v>660</v>
      </c>
    </row>
    <row r="233" spans="1:15" x14ac:dyDescent="0.3">
      <c r="A233">
        <v>136</v>
      </c>
      <c r="B233" t="s">
        <v>241</v>
      </c>
      <c r="C233" s="1">
        <f>VLOOKUP(B233,BattleData!$A$2:$B$463,2,FALSE)</f>
        <v>49.8</v>
      </c>
      <c r="D233" t="s">
        <v>17</v>
      </c>
      <c r="E233" t="s">
        <v>25</v>
      </c>
      <c r="F233">
        <v>4</v>
      </c>
      <c r="G233">
        <v>4</v>
      </c>
      <c r="H233">
        <v>5</v>
      </c>
      <c r="I233">
        <v>0</v>
      </c>
      <c r="J233" t="s">
        <v>26</v>
      </c>
      <c r="L233" t="s">
        <v>20</v>
      </c>
      <c r="M233" t="s">
        <v>30</v>
      </c>
    </row>
    <row r="234" spans="1:15" x14ac:dyDescent="0.3">
      <c r="A234">
        <v>203</v>
      </c>
      <c r="B234" t="s">
        <v>263</v>
      </c>
      <c r="C234" s="1">
        <f>VLOOKUP(B234,BattleData!$A$2:$B$463,2,FALSE)</f>
        <v>49.6</v>
      </c>
      <c r="D234" t="s">
        <v>17</v>
      </c>
      <c r="E234" t="s">
        <v>25</v>
      </c>
      <c r="F234">
        <v>4</v>
      </c>
      <c r="G234">
        <v>4</v>
      </c>
      <c r="H234">
        <v>12</v>
      </c>
      <c r="I234">
        <v>2</v>
      </c>
      <c r="J234" t="s">
        <v>26</v>
      </c>
      <c r="K234" t="s">
        <v>507</v>
      </c>
      <c r="L234" t="s">
        <v>20</v>
      </c>
      <c r="M234" t="s">
        <v>636</v>
      </c>
      <c r="N234" t="s">
        <v>638</v>
      </c>
    </row>
    <row r="235" spans="1:15" x14ac:dyDescent="0.3">
      <c r="A235">
        <v>6</v>
      </c>
      <c r="B235" t="s">
        <v>345</v>
      </c>
      <c r="C235" s="1">
        <f>VLOOKUP(B235,BattleData!$A$2:$B$463,2,FALSE)</f>
        <v>49.4</v>
      </c>
      <c r="D235" t="s">
        <v>17</v>
      </c>
      <c r="E235" t="s">
        <v>25</v>
      </c>
      <c r="F235">
        <v>4</v>
      </c>
      <c r="G235">
        <v>4</v>
      </c>
      <c r="H235">
        <v>14</v>
      </c>
      <c r="I235">
        <v>3</v>
      </c>
      <c r="J235" t="s">
        <v>41</v>
      </c>
      <c r="L235" t="s">
        <v>20</v>
      </c>
      <c r="M235" t="s">
        <v>684</v>
      </c>
      <c r="N235" t="s">
        <v>685</v>
      </c>
    </row>
    <row r="236" spans="1:15" x14ac:dyDescent="0.3">
      <c r="A236">
        <v>187</v>
      </c>
      <c r="B236" t="s">
        <v>260</v>
      </c>
      <c r="C236" s="1">
        <f>VLOOKUP(B236,BattleData!$A$2:$B$463,2,FALSE)</f>
        <v>49</v>
      </c>
      <c r="D236" t="s">
        <v>17</v>
      </c>
      <c r="E236" t="s">
        <v>25</v>
      </c>
      <c r="F236">
        <v>4</v>
      </c>
      <c r="G236">
        <v>5</v>
      </c>
      <c r="H236">
        <v>9</v>
      </c>
      <c r="I236">
        <v>1</v>
      </c>
      <c r="J236" t="s">
        <v>26</v>
      </c>
      <c r="L236" t="s">
        <v>46</v>
      </c>
      <c r="M236" t="s">
        <v>44</v>
      </c>
      <c r="N236" t="s">
        <v>667</v>
      </c>
    </row>
    <row r="237" spans="1:15" x14ac:dyDescent="0.3">
      <c r="A237">
        <v>192</v>
      </c>
      <c r="B237" t="s">
        <v>102</v>
      </c>
      <c r="C237" s="1">
        <f>VLOOKUP(B237,BattleData!$A$2:$B$463,2,FALSE)</f>
        <v>49</v>
      </c>
      <c r="D237" t="s">
        <v>38</v>
      </c>
      <c r="E237" t="s">
        <v>18</v>
      </c>
      <c r="F237">
        <v>6</v>
      </c>
      <c r="G237">
        <v>5</v>
      </c>
      <c r="H237">
        <v>9</v>
      </c>
      <c r="I237">
        <v>1</v>
      </c>
      <c r="J237" t="s">
        <v>19</v>
      </c>
      <c r="K237" t="s">
        <v>507</v>
      </c>
      <c r="L237" t="s">
        <v>46</v>
      </c>
      <c r="M237" t="s">
        <v>498</v>
      </c>
      <c r="N237" t="s">
        <v>584</v>
      </c>
    </row>
    <row r="238" spans="1:15" x14ac:dyDescent="0.3">
      <c r="A238">
        <v>284</v>
      </c>
      <c r="B238" t="s">
        <v>290</v>
      </c>
      <c r="C238" s="1">
        <f>VLOOKUP(B238,BattleData!$A$2:$B$463,2,FALSE)</f>
        <v>48.8</v>
      </c>
      <c r="D238" t="s">
        <v>38</v>
      </c>
      <c r="E238" t="s">
        <v>32</v>
      </c>
      <c r="F238">
        <v>6</v>
      </c>
      <c r="G238">
        <v>6</v>
      </c>
      <c r="H238">
        <v>18</v>
      </c>
      <c r="I238">
        <v>3</v>
      </c>
      <c r="J238" t="s">
        <v>26</v>
      </c>
      <c r="K238" t="s">
        <v>27</v>
      </c>
      <c r="L238" t="s">
        <v>46</v>
      </c>
      <c r="M238" t="s">
        <v>633</v>
      </c>
      <c r="N238" t="s">
        <v>641</v>
      </c>
      <c r="O238" t="s">
        <v>538</v>
      </c>
    </row>
    <row r="239" spans="1:15" x14ac:dyDescent="0.3">
      <c r="A239">
        <v>86</v>
      </c>
      <c r="B239" t="s">
        <v>655</v>
      </c>
      <c r="C239" s="1">
        <f>VLOOKUP(B239,BattleData!$A$2:$B$463,2,FALSE)</f>
        <v>48.3</v>
      </c>
      <c r="D239" t="s">
        <v>17</v>
      </c>
      <c r="E239" t="s">
        <v>25</v>
      </c>
      <c r="F239">
        <v>4</v>
      </c>
      <c r="G239">
        <v>5</v>
      </c>
      <c r="H239">
        <v>14</v>
      </c>
      <c r="I239">
        <v>3</v>
      </c>
      <c r="J239" t="s">
        <v>26</v>
      </c>
      <c r="L239" t="s">
        <v>20</v>
      </c>
      <c r="M239" t="s">
        <v>497</v>
      </c>
      <c r="N239" t="s">
        <v>44</v>
      </c>
      <c r="O239" t="s">
        <v>35</v>
      </c>
    </row>
    <row r="240" spans="1:15" x14ac:dyDescent="0.3">
      <c r="A240">
        <v>290</v>
      </c>
      <c r="B240" t="s">
        <v>134</v>
      </c>
      <c r="C240" s="1">
        <f>VLOOKUP(B240,BattleData!$A$2:$B$463,2,FALSE)</f>
        <v>48.3</v>
      </c>
      <c r="D240" t="s">
        <v>23</v>
      </c>
      <c r="E240" t="s">
        <v>18</v>
      </c>
      <c r="F240">
        <v>5</v>
      </c>
      <c r="G240">
        <v>2</v>
      </c>
      <c r="H240">
        <v>13</v>
      </c>
      <c r="I240">
        <v>3</v>
      </c>
      <c r="J240" t="s">
        <v>19</v>
      </c>
      <c r="K240" t="s">
        <v>496</v>
      </c>
      <c r="L240" t="s">
        <v>20</v>
      </c>
      <c r="M240" t="s">
        <v>518</v>
      </c>
      <c r="N240" t="s">
        <v>517</v>
      </c>
    </row>
    <row r="241" spans="1:15" x14ac:dyDescent="0.3">
      <c r="A241">
        <v>232</v>
      </c>
      <c r="B241" t="s">
        <v>417</v>
      </c>
      <c r="C241" s="1">
        <f>VLOOKUP(B241,BattleData!$A$2:$B$463,2,FALSE)</f>
        <v>47.9</v>
      </c>
      <c r="D241" t="s">
        <v>17</v>
      </c>
      <c r="E241" t="s">
        <v>32</v>
      </c>
      <c r="F241">
        <v>4</v>
      </c>
      <c r="G241">
        <v>2</v>
      </c>
      <c r="H241">
        <v>9</v>
      </c>
      <c r="I241">
        <v>1</v>
      </c>
      <c r="J241" t="s">
        <v>41</v>
      </c>
      <c r="L241" t="s">
        <v>46</v>
      </c>
      <c r="M241" t="s">
        <v>626</v>
      </c>
      <c r="N241" t="s">
        <v>589</v>
      </c>
    </row>
    <row r="242" spans="1:15" x14ac:dyDescent="0.3">
      <c r="A242">
        <v>299</v>
      </c>
      <c r="B242" t="s">
        <v>140</v>
      </c>
      <c r="C242" s="1">
        <f>VLOOKUP(B242,BattleData!$A$2:$B$463,2,FALSE)</f>
        <v>47.9</v>
      </c>
      <c r="D242" t="s">
        <v>23</v>
      </c>
      <c r="E242" t="s">
        <v>18</v>
      </c>
      <c r="F242">
        <v>5</v>
      </c>
      <c r="G242">
        <v>5</v>
      </c>
      <c r="H242">
        <v>16</v>
      </c>
      <c r="I242">
        <v>4</v>
      </c>
      <c r="J242" t="s">
        <v>19</v>
      </c>
      <c r="K242" t="s">
        <v>507</v>
      </c>
      <c r="L242" t="s">
        <v>46</v>
      </c>
      <c r="M242" t="s">
        <v>498</v>
      </c>
      <c r="N242" t="s">
        <v>601</v>
      </c>
      <c r="O242" t="s">
        <v>602</v>
      </c>
    </row>
    <row r="243" spans="1:15" x14ac:dyDescent="0.3">
      <c r="A243">
        <v>95</v>
      </c>
      <c r="B243" t="s">
        <v>365</v>
      </c>
      <c r="C243" s="1">
        <f>VLOOKUP(B243,BattleData!$A$2:$B$463,2,FALSE)</f>
        <v>47.699999999999996</v>
      </c>
      <c r="D243" t="s">
        <v>17</v>
      </c>
      <c r="E243" t="s">
        <v>25</v>
      </c>
      <c r="F243">
        <v>4</v>
      </c>
      <c r="G243">
        <v>4</v>
      </c>
      <c r="H243">
        <v>15</v>
      </c>
      <c r="I243">
        <v>2</v>
      </c>
      <c r="J243" t="s">
        <v>41</v>
      </c>
      <c r="K243" t="s">
        <v>33</v>
      </c>
      <c r="L243" t="s">
        <v>46</v>
      </c>
      <c r="M243" t="s">
        <v>714</v>
      </c>
      <c r="N243" t="s">
        <v>660</v>
      </c>
    </row>
    <row r="244" spans="1:15" x14ac:dyDescent="0.3">
      <c r="A244">
        <v>331</v>
      </c>
      <c r="B244" t="s">
        <v>449</v>
      </c>
      <c r="C244" s="1">
        <f>VLOOKUP(B244,BattleData!$A$2:$B$463,2,FALSE)</f>
        <v>47.5</v>
      </c>
      <c r="D244" t="s">
        <v>23</v>
      </c>
      <c r="E244" t="s">
        <v>18</v>
      </c>
      <c r="F244">
        <v>5</v>
      </c>
      <c r="G244">
        <v>2</v>
      </c>
      <c r="H244">
        <v>15</v>
      </c>
      <c r="I244">
        <v>3</v>
      </c>
      <c r="J244" t="s">
        <v>41</v>
      </c>
      <c r="K244" t="s">
        <v>33</v>
      </c>
      <c r="L244" t="s">
        <v>46</v>
      </c>
      <c r="M244" t="s">
        <v>635</v>
      </c>
      <c r="N244" t="s">
        <v>35</v>
      </c>
      <c r="O244" t="s">
        <v>505</v>
      </c>
    </row>
    <row r="245" spans="1:15" x14ac:dyDescent="0.3">
      <c r="A245">
        <v>359</v>
      </c>
      <c r="B245" t="s">
        <v>158</v>
      </c>
      <c r="C245" s="1">
        <f>VLOOKUP(B245,BattleData!$A$2:$B$463,2,FALSE)</f>
        <v>46.800000000000004</v>
      </c>
      <c r="D245" t="s">
        <v>23</v>
      </c>
      <c r="E245" t="s">
        <v>32</v>
      </c>
      <c r="F245">
        <v>5</v>
      </c>
      <c r="G245">
        <v>3</v>
      </c>
      <c r="H245">
        <v>10</v>
      </c>
      <c r="I245">
        <v>1</v>
      </c>
      <c r="J245" t="s">
        <v>19</v>
      </c>
      <c r="L245" t="s">
        <v>20</v>
      </c>
      <c r="M245" t="s">
        <v>503</v>
      </c>
      <c r="N245" t="s">
        <v>499</v>
      </c>
      <c r="O245" t="s">
        <v>531</v>
      </c>
    </row>
    <row r="246" spans="1:15" x14ac:dyDescent="0.3">
      <c r="A246">
        <v>165</v>
      </c>
      <c r="B246" t="s">
        <v>97</v>
      </c>
      <c r="C246" s="1">
        <f>VLOOKUP(B246,BattleData!$A$2:$B$463,2,FALSE)</f>
        <v>46.800000000000004</v>
      </c>
      <c r="D246" t="s">
        <v>23</v>
      </c>
      <c r="E246" t="s">
        <v>18</v>
      </c>
      <c r="F246">
        <v>5</v>
      </c>
      <c r="G246">
        <v>6</v>
      </c>
      <c r="H246">
        <v>15</v>
      </c>
      <c r="I246">
        <v>3</v>
      </c>
      <c r="J246" t="s">
        <v>19</v>
      </c>
      <c r="K246" t="s">
        <v>507</v>
      </c>
      <c r="L246" t="s">
        <v>46</v>
      </c>
      <c r="M246" t="s">
        <v>514</v>
      </c>
      <c r="N246" t="s">
        <v>515</v>
      </c>
      <c r="O246" t="s">
        <v>516</v>
      </c>
    </row>
    <row r="247" spans="1:15" x14ac:dyDescent="0.3">
      <c r="A247">
        <v>158</v>
      </c>
      <c r="B247" t="s">
        <v>386</v>
      </c>
      <c r="C247" s="1">
        <f>VLOOKUP(B247,BattleData!$A$2:$B$463,2,FALSE)</f>
        <v>46.800000000000004</v>
      </c>
      <c r="D247" t="s">
        <v>17</v>
      </c>
      <c r="E247" t="s">
        <v>32</v>
      </c>
      <c r="F247">
        <v>4</v>
      </c>
      <c r="G247">
        <v>2</v>
      </c>
      <c r="H247">
        <v>11</v>
      </c>
      <c r="I247">
        <v>1</v>
      </c>
      <c r="J247" t="s">
        <v>41</v>
      </c>
      <c r="K247" t="s">
        <v>507</v>
      </c>
      <c r="L247" t="s">
        <v>20</v>
      </c>
      <c r="M247" t="s">
        <v>742</v>
      </c>
      <c r="N247" t="s">
        <v>743</v>
      </c>
    </row>
    <row r="248" spans="1:15" x14ac:dyDescent="0.3">
      <c r="A248">
        <v>287</v>
      </c>
      <c r="B248" t="s">
        <v>291</v>
      </c>
      <c r="C248" s="1">
        <f>VLOOKUP(B248,BattleData!$A$2:$B$463,2,FALSE)</f>
        <v>46.400000000000006</v>
      </c>
      <c r="D248" t="s">
        <v>38</v>
      </c>
      <c r="E248" t="s">
        <v>18</v>
      </c>
      <c r="F248">
        <v>6</v>
      </c>
      <c r="G248">
        <v>5</v>
      </c>
      <c r="H248">
        <v>17</v>
      </c>
      <c r="I248">
        <v>3</v>
      </c>
      <c r="J248" t="s">
        <v>26</v>
      </c>
      <c r="L248" t="s">
        <v>46</v>
      </c>
      <c r="M248" t="s">
        <v>499</v>
      </c>
      <c r="N248" t="s">
        <v>30</v>
      </c>
      <c r="O248" t="s">
        <v>44</v>
      </c>
    </row>
    <row r="249" spans="1:15" x14ac:dyDescent="0.3">
      <c r="A249">
        <v>371</v>
      </c>
      <c r="B249" t="s">
        <v>163</v>
      </c>
      <c r="C249" s="1">
        <f>VLOOKUP(B249,BattleData!$A$2:$B$463,2,FALSE)</f>
        <v>46.400000000000006</v>
      </c>
      <c r="D249" t="s">
        <v>17</v>
      </c>
      <c r="E249" t="s">
        <v>25</v>
      </c>
      <c r="F249">
        <v>4</v>
      </c>
      <c r="G249">
        <v>4</v>
      </c>
      <c r="H249">
        <v>13</v>
      </c>
      <c r="I249">
        <v>2</v>
      </c>
      <c r="J249" t="s">
        <v>19</v>
      </c>
      <c r="L249" t="s">
        <v>20</v>
      </c>
      <c r="M249" t="s">
        <v>503</v>
      </c>
      <c r="N249" t="s">
        <v>522</v>
      </c>
    </row>
    <row r="250" spans="1:15" x14ac:dyDescent="0.3">
      <c r="A250">
        <v>45</v>
      </c>
      <c r="B250" t="s">
        <v>354</v>
      </c>
      <c r="C250" s="1">
        <f>VLOOKUP(B250,BattleData!$A$2:$B$463,2,FALSE)</f>
        <v>46.2</v>
      </c>
      <c r="D250" t="s">
        <v>17</v>
      </c>
      <c r="E250" t="s">
        <v>32</v>
      </c>
      <c r="F250">
        <v>4</v>
      </c>
      <c r="G250">
        <v>3</v>
      </c>
      <c r="H250">
        <v>12</v>
      </c>
      <c r="I250">
        <v>3</v>
      </c>
      <c r="J250" t="s">
        <v>41</v>
      </c>
      <c r="K250" t="s">
        <v>507</v>
      </c>
      <c r="L250" t="s">
        <v>46</v>
      </c>
      <c r="M250" t="s">
        <v>697</v>
      </c>
      <c r="N250" t="s">
        <v>698</v>
      </c>
    </row>
    <row r="251" spans="1:15" x14ac:dyDescent="0.3">
      <c r="A251">
        <v>35</v>
      </c>
      <c r="B251" t="s">
        <v>64</v>
      </c>
      <c r="C251" s="1">
        <f>VLOOKUP(B251,BattleData!$A$2:$B$463,2,FALSE)</f>
        <v>46</v>
      </c>
      <c r="D251" t="s">
        <v>17</v>
      </c>
      <c r="E251" t="s">
        <v>25</v>
      </c>
      <c r="F251">
        <v>4</v>
      </c>
      <c r="G251">
        <v>2</v>
      </c>
      <c r="H251">
        <v>13</v>
      </c>
      <c r="I251">
        <v>2</v>
      </c>
      <c r="J251" t="s">
        <v>19</v>
      </c>
      <c r="K251" t="s">
        <v>33</v>
      </c>
      <c r="L251" t="s">
        <v>20</v>
      </c>
      <c r="M251" t="s">
        <v>527</v>
      </c>
      <c r="O251" t="s">
        <v>510</v>
      </c>
    </row>
    <row r="252" spans="1:15" x14ac:dyDescent="0.3">
      <c r="A252">
        <v>242</v>
      </c>
      <c r="B252" t="s">
        <v>419</v>
      </c>
      <c r="C252" s="1">
        <f>VLOOKUP(B252,BattleData!$A$2:$B$463,2,FALSE)</f>
        <v>45.5</v>
      </c>
      <c r="D252" t="s">
        <v>38</v>
      </c>
      <c r="E252" t="s">
        <v>18</v>
      </c>
      <c r="F252">
        <v>6</v>
      </c>
      <c r="G252">
        <v>4</v>
      </c>
      <c r="H252">
        <v>18</v>
      </c>
      <c r="I252">
        <v>4</v>
      </c>
      <c r="J252" t="s">
        <v>41</v>
      </c>
      <c r="K252" t="s">
        <v>508</v>
      </c>
      <c r="L252" t="s">
        <v>20</v>
      </c>
      <c r="M252" t="s">
        <v>626</v>
      </c>
      <c r="N252" t="s">
        <v>686</v>
      </c>
      <c r="O252" t="s">
        <v>660</v>
      </c>
    </row>
    <row r="253" spans="1:15" x14ac:dyDescent="0.3">
      <c r="A253">
        <v>177</v>
      </c>
      <c r="B253" t="s">
        <v>99</v>
      </c>
      <c r="C253" s="1">
        <f>VLOOKUP(B253,BattleData!$A$2:$B$463,2,FALSE)</f>
        <v>45.5</v>
      </c>
      <c r="D253" t="s">
        <v>23</v>
      </c>
      <c r="E253" t="s">
        <v>18</v>
      </c>
      <c r="F253">
        <v>5</v>
      </c>
      <c r="G253">
        <v>5</v>
      </c>
      <c r="H253">
        <v>12</v>
      </c>
      <c r="I253">
        <v>3</v>
      </c>
      <c r="J253" t="s">
        <v>19</v>
      </c>
      <c r="L253" t="s">
        <v>20</v>
      </c>
      <c r="M253" t="s">
        <v>503</v>
      </c>
      <c r="N253" t="s">
        <v>585</v>
      </c>
    </row>
    <row r="254" spans="1:15" x14ac:dyDescent="0.3">
      <c r="A254">
        <v>234</v>
      </c>
      <c r="B254" t="s">
        <v>117</v>
      </c>
      <c r="C254" s="1">
        <f>VLOOKUP(B254,BattleData!$A$2:$B$463,2,FALSE)</f>
        <v>45.300000000000004</v>
      </c>
      <c r="D254" t="s">
        <v>23</v>
      </c>
      <c r="E254" t="s">
        <v>18</v>
      </c>
      <c r="F254">
        <v>5</v>
      </c>
      <c r="G254">
        <v>2</v>
      </c>
      <c r="H254">
        <v>10</v>
      </c>
      <c r="I254">
        <v>2</v>
      </c>
      <c r="J254" t="s">
        <v>19</v>
      </c>
      <c r="L254" t="s">
        <v>46</v>
      </c>
      <c r="M254" t="s">
        <v>503</v>
      </c>
      <c r="N254" t="s">
        <v>535</v>
      </c>
      <c r="O254" t="s">
        <v>30</v>
      </c>
    </row>
    <row r="255" spans="1:15" x14ac:dyDescent="0.3">
      <c r="A255">
        <v>49</v>
      </c>
      <c r="B255" t="s">
        <v>206</v>
      </c>
      <c r="C255" s="1">
        <f>VLOOKUP(B255,BattleData!$A$2:$B$463,2,FALSE)</f>
        <v>44.9</v>
      </c>
      <c r="D255" t="s">
        <v>38</v>
      </c>
      <c r="E255" t="s">
        <v>18</v>
      </c>
      <c r="F255">
        <v>6</v>
      </c>
      <c r="G255">
        <v>6</v>
      </c>
      <c r="H255">
        <v>15</v>
      </c>
      <c r="I255">
        <v>3</v>
      </c>
      <c r="J255" t="s">
        <v>26</v>
      </c>
      <c r="K255" t="s">
        <v>508</v>
      </c>
      <c r="L255" t="s">
        <v>20</v>
      </c>
      <c r="M255" t="s">
        <v>642</v>
      </c>
      <c r="N255" t="s">
        <v>44</v>
      </c>
      <c r="O255" t="s">
        <v>29</v>
      </c>
    </row>
    <row r="256" spans="1:15" x14ac:dyDescent="0.3">
      <c r="A256">
        <v>395</v>
      </c>
      <c r="B256" t="s">
        <v>330</v>
      </c>
      <c r="C256" s="1">
        <f>VLOOKUP(B256,BattleData!$A$2:$B$463,2,FALSE)</f>
        <v>44.9</v>
      </c>
      <c r="D256" t="s">
        <v>23</v>
      </c>
      <c r="E256" t="s">
        <v>18</v>
      </c>
      <c r="F256">
        <v>5</v>
      </c>
      <c r="G256">
        <v>3</v>
      </c>
      <c r="H256">
        <v>15</v>
      </c>
      <c r="I256">
        <v>3</v>
      </c>
      <c r="J256" t="s">
        <v>26</v>
      </c>
      <c r="L256" t="s">
        <v>20</v>
      </c>
      <c r="M256" t="s">
        <v>596</v>
      </c>
      <c r="N256" t="s">
        <v>538</v>
      </c>
    </row>
    <row r="257" spans="1:15" x14ac:dyDescent="0.3">
      <c r="A257">
        <v>345</v>
      </c>
      <c r="B257" t="s">
        <v>309</v>
      </c>
      <c r="C257" s="1">
        <f>VLOOKUP(B257,BattleData!$A$2:$B$463,2,FALSE)</f>
        <v>44.2</v>
      </c>
      <c r="D257" t="s">
        <v>38</v>
      </c>
      <c r="E257" t="s">
        <v>18</v>
      </c>
      <c r="F257">
        <v>6</v>
      </c>
      <c r="G257">
        <v>6</v>
      </c>
      <c r="H257">
        <v>12</v>
      </c>
      <c r="I257">
        <v>3</v>
      </c>
      <c r="J257" t="s">
        <v>26</v>
      </c>
      <c r="K257" t="s">
        <v>508</v>
      </c>
      <c r="L257" t="s">
        <v>46</v>
      </c>
      <c r="M257" t="s">
        <v>504</v>
      </c>
      <c r="N257" t="s">
        <v>627</v>
      </c>
      <c r="O257" t="s">
        <v>35</v>
      </c>
    </row>
    <row r="258" spans="1:15" x14ac:dyDescent="0.3">
      <c r="A258">
        <v>391</v>
      </c>
      <c r="B258" t="s">
        <v>170</v>
      </c>
      <c r="C258" s="1">
        <f>VLOOKUP(B258,BattleData!$A$2:$B$463,2,FALSE)</f>
        <v>44.2</v>
      </c>
      <c r="D258" t="s">
        <v>17</v>
      </c>
      <c r="E258" t="s">
        <v>25</v>
      </c>
      <c r="F258">
        <v>4</v>
      </c>
      <c r="G258">
        <v>4</v>
      </c>
      <c r="H258">
        <v>13</v>
      </c>
      <c r="I258">
        <v>2</v>
      </c>
      <c r="J258" t="s">
        <v>19</v>
      </c>
      <c r="K258" t="s">
        <v>508</v>
      </c>
      <c r="L258" t="s">
        <v>46</v>
      </c>
      <c r="M258" t="s">
        <v>47</v>
      </c>
      <c r="N258" t="s">
        <v>567</v>
      </c>
    </row>
    <row r="259" spans="1:15" x14ac:dyDescent="0.3">
      <c r="A259">
        <v>92</v>
      </c>
      <c r="B259" t="s">
        <v>81</v>
      </c>
      <c r="C259" s="1">
        <f>VLOOKUP(B259,BattleData!$A$2:$B$463,2,FALSE)</f>
        <v>44.2</v>
      </c>
      <c r="D259" t="s">
        <v>23</v>
      </c>
      <c r="E259" t="s">
        <v>18</v>
      </c>
      <c r="F259">
        <v>5</v>
      </c>
      <c r="G259">
        <v>3</v>
      </c>
      <c r="H259">
        <v>10</v>
      </c>
      <c r="I259">
        <v>2</v>
      </c>
      <c r="J259" t="s">
        <v>19</v>
      </c>
      <c r="K259" t="s">
        <v>508</v>
      </c>
      <c r="L259" t="s">
        <v>46</v>
      </c>
      <c r="M259" t="s">
        <v>569</v>
      </c>
      <c r="N259" t="s">
        <v>567</v>
      </c>
    </row>
    <row r="260" spans="1:15" x14ac:dyDescent="0.3">
      <c r="A260">
        <v>278</v>
      </c>
      <c r="B260" t="s">
        <v>285</v>
      </c>
      <c r="C260" s="1">
        <f>VLOOKUP(B260,BattleData!$A$2:$B$463,2,FALSE)</f>
        <v>44</v>
      </c>
      <c r="D260" t="s">
        <v>17</v>
      </c>
      <c r="E260" t="s">
        <v>32</v>
      </c>
      <c r="F260">
        <v>4</v>
      </c>
      <c r="G260">
        <v>5</v>
      </c>
      <c r="H260">
        <v>11</v>
      </c>
      <c r="I260">
        <v>3</v>
      </c>
      <c r="J260" t="s">
        <v>26</v>
      </c>
      <c r="K260" t="s">
        <v>33</v>
      </c>
      <c r="L260" t="s">
        <v>20</v>
      </c>
      <c r="M260" t="s">
        <v>625</v>
      </c>
      <c r="N260" t="s">
        <v>648</v>
      </c>
      <c r="O260" t="s">
        <v>660</v>
      </c>
    </row>
    <row r="261" spans="1:15" x14ac:dyDescent="0.3">
      <c r="A261">
        <v>440</v>
      </c>
      <c r="B261" t="s">
        <v>483</v>
      </c>
      <c r="C261" s="1">
        <f>VLOOKUP(B261,BattleData!$A$2:$B$463,2,FALSE)</f>
        <v>43.1</v>
      </c>
      <c r="D261" t="s">
        <v>17</v>
      </c>
      <c r="E261" t="s">
        <v>25</v>
      </c>
      <c r="F261">
        <v>4</v>
      </c>
      <c r="G261">
        <v>5</v>
      </c>
      <c r="H261">
        <v>16</v>
      </c>
      <c r="I261">
        <v>4</v>
      </c>
      <c r="J261" t="s">
        <v>41</v>
      </c>
      <c r="L261" t="s">
        <v>20</v>
      </c>
      <c r="M261" t="s">
        <v>498</v>
      </c>
      <c r="N261" t="s">
        <v>691</v>
      </c>
      <c r="O261" t="s">
        <v>44</v>
      </c>
    </row>
    <row r="262" spans="1:15" x14ac:dyDescent="0.3">
      <c r="A262">
        <v>4</v>
      </c>
      <c r="B262" t="s">
        <v>199</v>
      </c>
      <c r="C262" s="1">
        <f>VLOOKUP(B262,BattleData!$A$2:$B$463,2,FALSE)</f>
        <v>43.1</v>
      </c>
      <c r="D262" t="s">
        <v>23</v>
      </c>
      <c r="E262" t="s">
        <v>18</v>
      </c>
      <c r="F262">
        <v>5</v>
      </c>
      <c r="G262">
        <v>3</v>
      </c>
      <c r="H262">
        <v>9</v>
      </c>
      <c r="I262">
        <v>1</v>
      </c>
      <c r="J262" t="s">
        <v>26</v>
      </c>
      <c r="K262" t="s">
        <v>33</v>
      </c>
      <c r="L262" t="s">
        <v>46</v>
      </c>
      <c r="M262" t="s">
        <v>625</v>
      </c>
      <c r="N262" t="s">
        <v>629</v>
      </c>
      <c r="O262" t="s">
        <v>630</v>
      </c>
    </row>
    <row r="263" spans="1:15" x14ac:dyDescent="0.3">
      <c r="A263">
        <v>97</v>
      </c>
      <c r="B263" t="s">
        <v>367</v>
      </c>
      <c r="C263" s="1">
        <f>VLOOKUP(B263,BattleData!$A$2:$B$463,2,FALSE)</f>
        <v>43.1</v>
      </c>
      <c r="D263" t="s">
        <v>17</v>
      </c>
      <c r="E263" t="s">
        <v>25</v>
      </c>
      <c r="F263">
        <v>4</v>
      </c>
      <c r="G263">
        <v>6</v>
      </c>
      <c r="H263">
        <v>17</v>
      </c>
      <c r="I263">
        <v>4</v>
      </c>
      <c r="J263" t="s">
        <v>41</v>
      </c>
      <c r="K263" t="s">
        <v>33</v>
      </c>
      <c r="L263" t="s">
        <v>20</v>
      </c>
      <c r="M263" t="s">
        <v>503</v>
      </c>
      <c r="N263" t="s">
        <v>648</v>
      </c>
    </row>
    <row r="264" spans="1:15" x14ac:dyDescent="0.3">
      <c r="A264">
        <v>61</v>
      </c>
      <c r="B264" t="s">
        <v>212</v>
      </c>
      <c r="C264" s="1">
        <f>VLOOKUP(B264,BattleData!$A$2:$B$463,2,FALSE)</f>
        <v>43.1</v>
      </c>
      <c r="D264" t="s">
        <v>23</v>
      </c>
      <c r="E264" t="s">
        <v>32</v>
      </c>
      <c r="F264">
        <v>5</v>
      </c>
      <c r="G264">
        <v>4</v>
      </c>
      <c r="H264">
        <v>16</v>
      </c>
      <c r="I264">
        <v>3</v>
      </c>
      <c r="J264" t="s">
        <v>26</v>
      </c>
      <c r="L264" t="s">
        <v>46</v>
      </c>
      <c r="M264" t="s">
        <v>633</v>
      </c>
      <c r="N264" t="s">
        <v>36</v>
      </c>
      <c r="O264" t="s">
        <v>44</v>
      </c>
    </row>
    <row r="265" spans="1:15" x14ac:dyDescent="0.3">
      <c r="A265">
        <v>67</v>
      </c>
      <c r="B265" t="s">
        <v>650</v>
      </c>
      <c r="C265" s="1">
        <f>VLOOKUP(B265,BattleData!$A$2:$B$463,2,FALSE)</f>
        <v>42.699999999999996</v>
      </c>
      <c r="D265" t="s">
        <v>23</v>
      </c>
      <c r="E265" t="s">
        <v>32</v>
      </c>
      <c r="F265">
        <v>5</v>
      </c>
      <c r="G265">
        <v>6</v>
      </c>
      <c r="H265">
        <v>11</v>
      </c>
      <c r="I265">
        <v>2</v>
      </c>
      <c r="J265" t="s">
        <v>26</v>
      </c>
      <c r="L265" t="s">
        <v>46</v>
      </c>
      <c r="M265" t="s">
        <v>30</v>
      </c>
      <c r="N265" t="s">
        <v>556</v>
      </c>
      <c r="O265" t="s">
        <v>641</v>
      </c>
    </row>
    <row r="266" spans="1:15" x14ac:dyDescent="0.3">
      <c r="A266">
        <v>430</v>
      </c>
      <c r="B266" t="s">
        <v>475</v>
      </c>
      <c r="C266" s="1">
        <f>VLOOKUP(B266,BattleData!$A$2:$B$463,2,FALSE)</f>
        <v>42.699999999999996</v>
      </c>
      <c r="D266" t="s">
        <v>23</v>
      </c>
      <c r="E266" t="s">
        <v>18</v>
      </c>
      <c r="F266">
        <v>5</v>
      </c>
      <c r="G266">
        <v>4</v>
      </c>
      <c r="H266">
        <v>8</v>
      </c>
      <c r="I266">
        <v>1</v>
      </c>
      <c r="J266" t="s">
        <v>41</v>
      </c>
      <c r="L266" t="s">
        <v>46</v>
      </c>
      <c r="M266" t="s">
        <v>628</v>
      </c>
      <c r="N266" t="s">
        <v>34</v>
      </c>
    </row>
    <row r="267" spans="1:15" x14ac:dyDescent="0.3">
      <c r="A267">
        <v>27</v>
      </c>
      <c r="B267" t="s">
        <v>59</v>
      </c>
      <c r="C267" s="1">
        <f>VLOOKUP(B267,BattleData!$A$2:$B$463,2,FALSE)</f>
        <v>42.3</v>
      </c>
      <c r="D267" t="s">
        <v>17</v>
      </c>
      <c r="E267" t="s">
        <v>25</v>
      </c>
      <c r="F267">
        <v>4</v>
      </c>
      <c r="G267">
        <v>5</v>
      </c>
      <c r="H267">
        <v>14</v>
      </c>
      <c r="I267">
        <v>4</v>
      </c>
      <c r="J267" t="s">
        <v>19</v>
      </c>
      <c r="L267" t="s">
        <v>46</v>
      </c>
      <c r="M267" t="s">
        <v>498</v>
      </c>
      <c r="N267" t="s">
        <v>523</v>
      </c>
    </row>
    <row r="268" spans="1:15" x14ac:dyDescent="0.3">
      <c r="A268">
        <v>127</v>
      </c>
      <c r="B268" t="s">
        <v>86</v>
      </c>
      <c r="C268" s="1">
        <f>VLOOKUP(B268,BattleData!$A$2:$B$463,2,FALSE)</f>
        <v>42.3</v>
      </c>
      <c r="D268" t="s">
        <v>495</v>
      </c>
      <c r="E268" t="s">
        <v>25</v>
      </c>
      <c r="F268">
        <v>3</v>
      </c>
      <c r="G268">
        <v>2</v>
      </c>
      <c r="H268">
        <v>10</v>
      </c>
      <c r="I268">
        <v>1</v>
      </c>
      <c r="J268" t="s">
        <v>19</v>
      </c>
      <c r="L268" t="s">
        <v>20</v>
      </c>
      <c r="M268" t="s">
        <v>561</v>
      </c>
    </row>
    <row r="269" spans="1:15" x14ac:dyDescent="0.3">
      <c r="A269">
        <v>38</v>
      </c>
      <c r="B269" t="s">
        <v>66</v>
      </c>
      <c r="C269" s="1">
        <f>VLOOKUP(B269,BattleData!$A$2:$B$463,2,FALSE)</f>
        <v>41.9</v>
      </c>
      <c r="D269" t="s">
        <v>38</v>
      </c>
      <c r="E269" t="s">
        <v>18</v>
      </c>
      <c r="F269">
        <v>6</v>
      </c>
      <c r="G269">
        <v>4</v>
      </c>
      <c r="H269">
        <v>7</v>
      </c>
      <c r="I269">
        <v>1</v>
      </c>
      <c r="J269" t="s">
        <v>19</v>
      </c>
      <c r="K269" t="s">
        <v>496</v>
      </c>
      <c r="L269" t="s">
        <v>20</v>
      </c>
      <c r="M269" t="s">
        <v>499</v>
      </c>
      <c r="N269" t="s">
        <v>531</v>
      </c>
    </row>
    <row r="270" spans="1:15" x14ac:dyDescent="0.3">
      <c r="A270">
        <v>384</v>
      </c>
      <c r="B270" t="s">
        <v>323</v>
      </c>
      <c r="C270" s="1">
        <f>VLOOKUP(B270,BattleData!$A$2:$B$463,2,FALSE)</f>
        <v>41.9</v>
      </c>
      <c r="D270" t="s">
        <v>17</v>
      </c>
      <c r="E270" t="s">
        <v>32</v>
      </c>
      <c r="F270">
        <v>4</v>
      </c>
      <c r="G270">
        <v>3</v>
      </c>
      <c r="H270">
        <v>8</v>
      </c>
      <c r="I270">
        <v>1</v>
      </c>
      <c r="J270" t="s">
        <v>26</v>
      </c>
      <c r="K270" t="s">
        <v>33</v>
      </c>
      <c r="L270" t="s">
        <v>46</v>
      </c>
      <c r="M270" t="s">
        <v>676</v>
      </c>
      <c r="N270" t="s">
        <v>35</v>
      </c>
    </row>
    <row r="271" spans="1:15" x14ac:dyDescent="0.3">
      <c r="A271">
        <v>130</v>
      </c>
      <c r="B271" t="s">
        <v>239</v>
      </c>
      <c r="C271" s="1">
        <f>VLOOKUP(B271,BattleData!$A$2:$B$463,2,FALSE)</f>
        <v>41.6</v>
      </c>
      <c r="D271" t="s">
        <v>17</v>
      </c>
      <c r="E271" t="s">
        <v>25</v>
      </c>
      <c r="F271">
        <v>4</v>
      </c>
      <c r="G271">
        <v>4</v>
      </c>
      <c r="H271">
        <v>11</v>
      </c>
      <c r="I271">
        <v>1</v>
      </c>
      <c r="J271" t="s">
        <v>26</v>
      </c>
      <c r="K271" t="s">
        <v>27</v>
      </c>
      <c r="L271" t="s">
        <v>20</v>
      </c>
      <c r="M271" t="s">
        <v>636</v>
      </c>
      <c r="N271" t="s">
        <v>44</v>
      </c>
    </row>
    <row r="272" spans="1:15" x14ac:dyDescent="0.3">
      <c r="A272">
        <v>148</v>
      </c>
      <c r="B272" t="s">
        <v>249</v>
      </c>
      <c r="C272" s="1">
        <f>VLOOKUP(B272,BattleData!$A$2:$B$463,2,FALSE)</f>
        <v>41.199999999999996</v>
      </c>
      <c r="D272" t="s">
        <v>17</v>
      </c>
      <c r="E272" t="s">
        <v>25</v>
      </c>
      <c r="F272">
        <v>4</v>
      </c>
      <c r="G272">
        <v>6</v>
      </c>
      <c r="H272">
        <v>17</v>
      </c>
      <c r="I272">
        <v>4</v>
      </c>
      <c r="J272" t="s">
        <v>26</v>
      </c>
      <c r="L272" t="s">
        <v>20</v>
      </c>
      <c r="M272" t="s">
        <v>538</v>
      </c>
      <c r="N272" t="s">
        <v>35</v>
      </c>
    </row>
    <row r="273" spans="1:15" x14ac:dyDescent="0.3">
      <c r="A273">
        <v>217</v>
      </c>
      <c r="B273" t="s">
        <v>111</v>
      </c>
      <c r="C273" s="1">
        <f>VLOOKUP(B273,BattleData!$A$2:$B$463,2,FALSE)</f>
        <v>41.199999999999996</v>
      </c>
      <c r="D273" t="s">
        <v>38</v>
      </c>
      <c r="E273" t="s">
        <v>18</v>
      </c>
      <c r="F273">
        <v>6</v>
      </c>
      <c r="G273">
        <v>6</v>
      </c>
      <c r="H273">
        <v>19</v>
      </c>
      <c r="I273">
        <v>4</v>
      </c>
      <c r="J273" t="s">
        <v>19</v>
      </c>
      <c r="K273" t="s">
        <v>508</v>
      </c>
      <c r="L273" t="s">
        <v>46</v>
      </c>
      <c r="M273" t="s">
        <v>515</v>
      </c>
      <c r="N273" t="s">
        <v>513</v>
      </c>
      <c r="O273" t="s">
        <v>516</v>
      </c>
    </row>
    <row r="274" spans="1:15" x14ac:dyDescent="0.3">
      <c r="A274">
        <v>120</v>
      </c>
      <c r="B274" t="s">
        <v>236</v>
      </c>
      <c r="C274" s="1">
        <f>VLOOKUP(B274,BattleData!$A$2:$B$463,2,FALSE)</f>
        <v>41</v>
      </c>
      <c r="D274" t="s">
        <v>23</v>
      </c>
      <c r="E274" t="s">
        <v>25</v>
      </c>
      <c r="F274">
        <v>5</v>
      </c>
      <c r="G274">
        <v>4</v>
      </c>
      <c r="H274">
        <v>21</v>
      </c>
      <c r="I274">
        <v>3</v>
      </c>
      <c r="J274" t="s">
        <v>26</v>
      </c>
      <c r="L274" t="s">
        <v>46</v>
      </c>
      <c r="M274" t="s">
        <v>511</v>
      </c>
      <c r="N274" t="s">
        <v>641</v>
      </c>
      <c r="O274" t="s">
        <v>663</v>
      </c>
    </row>
    <row r="275" spans="1:15" x14ac:dyDescent="0.3">
      <c r="A275">
        <v>108</v>
      </c>
      <c r="B275" t="s">
        <v>230</v>
      </c>
      <c r="C275" s="1">
        <f>VLOOKUP(B275,BattleData!$A$2:$B$463,2,FALSE)</f>
        <v>40.6</v>
      </c>
      <c r="D275" t="s">
        <v>23</v>
      </c>
      <c r="E275" t="s">
        <v>18</v>
      </c>
      <c r="F275">
        <v>5</v>
      </c>
      <c r="G275">
        <v>3</v>
      </c>
      <c r="H275">
        <v>10</v>
      </c>
      <c r="I275">
        <v>1</v>
      </c>
      <c r="J275" t="s">
        <v>26</v>
      </c>
      <c r="L275" t="s">
        <v>20</v>
      </c>
      <c r="M275" t="s">
        <v>647</v>
      </c>
      <c r="N275" t="s">
        <v>649</v>
      </c>
      <c r="O275" t="s">
        <v>35</v>
      </c>
    </row>
    <row r="276" spans="1:15" x14ac:dyDescent="0.3">
      <c r="A276">
        <v>79</v>
      </c>
      <c r="B276" t="s">
        <v>778</v>
      </c>
      <c r="C276" s="1">
        <f>VLOOKUP(B276,BattleData!$A$2:$B$463,2,FALSE)</f>
        <v>40.6</v>
      </c>
      <c r="D276" t="s">
        <v>23</v>
      </c>
      <c r="E276" t="s">
        <v>18</v>
      </c>
      <c r="F276">
        <v>5</v>
      </c>
      <c r="G276">
        <v>2</v>
      </c>
      <c r="H276">
        <v>9</v>
      </c>
      <c r="I276">
        <v>1</v>
      </c>
      <c r="J276" t="s">
        <v>26</v>
      </c>
      <c r="K276" t="s">
        <v>33</v>
      </c>
      <c r="L276" t="s">
        <v>20</v>
      </c>
      <c r="M276" t="s">
        <v>30</v>
      </c>
      <c r="N276" t="s">
        <v>34</v>
      </c>
    </row>
    <row r="277" spans="1:15" x14ac:dyDescent="0.3">
      <c r="A277">
        <v>321</v>
      </c>
      <c r="B277" t="s">
        <v>444</v>
      </c>
      <c r="C277" s="1">
        <f>VLOOKUP(B277,BattleData!$A$2:$B$463,2,FALSE)</f>
        <v>40.1</v>
      </c>
      <c r="D277" t="s">
        <v>17</v>
      </c>
      <c r="E277" t="s">
        <v>18</v>
      </c>
      <c r="F277">
        <v>4</v>
      </c>
      <c r="G277">
        <v>4</v>
      </c>
      <c r="H277">
        <v>9</v>
      </c>
      <c r="I277">
        <v>3</v>
      </c>
      <c r="J277" t="s">
        <v>41</v>
      </c>
      <c r="L277" t="s">
        <v>20</v>
      </c>
      <c r="M277" t="s">
        <v>44</v>
      </c>
      <c r="N277" t="s">
        <v>589</v>
      </c>
    </row>
    <row r="278" spans="1:15" x14ac:dyDescent="0.3">
      <c r="A278">
        <v>435</v>
      </c>
      <c r="B278" t="s">
        <v>480</v>
      </c>
      <c r="C278" s="1">
        <f>VLOOKUP(B278,BattleData!$A$2:$B$463,2,FALSE)</f>
        <v>40.1</v>
      </c>
      <c r="D278" t="s">
        <v>17</v>
      </c>
      <c r="E278" t="s">
        <v>32</v>
      </c>
      <c r="F278">
        <v>4</v>
      </c>
      <c r="G278">
        <v>4</v>
      </c>
      <c r="H278">
        <v>13</v>
      </c>
      <c r="I278">
        <v>4</v>
      </c>
      <c r="J278" t="s">
        <v>41</v>
      </c>
      <c r="K278" t="s">
        <v>33</v>
      </c>
      <c r="L278" t="s">
        <v>20</v>
      </c>
      <c r="M278" t="s">
        <v>761</v>
      </c>
      <c r="N278" t="s">
        <v>710</v>
      </c>
      <c r="O278" t="s">
        <v>35</v>
      </c>
    </row>
    <row r="279" spans="1:15" x14ac:dyDescent="0.3">
      <c r="A279">
        <v>258</v>
      </c>
      <c r="B279" t="s">
        <v>279</v>
      </c>
      <c r="C279" s="1">
        <f>VLOOKUP(B279,BattleData!$A$2:$B$463,2,FALSE)</f>
        <v>39.5</v>
      </c>
      <c r="D279" t="s">
        <v>23</v>
      </c>
      <c r="E279" t="s">
        <v>32</v>
      </c>
      <c r="F279">
        <v>5</v>
      </c>
      <c r="G279">
        <v>3</v>
      </c>
      <c r="H279">
        <v>15</v>
      </c>
      <c r="I279">
        <v>2</v>
      </c>
      <c r="J279" t="s">
        <v>26</v>
      </c>
      <c r="K279" t="s">
        <v>508</v>
      </c>
      <c r="L279" t="s">
        <v>46</v>
      </c>
      <c r="M279" t="s">
        <v>636</v>
      </c>
      <c r="N279" t="s">
        <v>29</v>
      </c>
      <c r="O279" t="s">
        <v>43</v>
      </c>
    </row>
    <row r="280" spans="1:15" x14ac:dyDescent="0.3">
      <c r="A280">
        <v>69</v>
      </c>
      <c r="B280" t="s">
        <v>217</v>
      </c>
      <c r="C280" s="1">
        <f>VLOOKUP(B280,BattleData!$A$2:$B$463,2,FALSE)</f>
        <v>39.5</v>
      </c>
      <c r="D280" t="s">
        <v>38</v>
      </c>
      <c r="E280" t="s">
        <v>18</v>
      </c>
      <c r="F280">
        <v>6</v>
      </c>
      <c r="G280">
        <v>5</v>
      </c>
      <c r="H280">
        <v>11</v>
      </c>
      <c r="I280">
        <v>2</v>
      </c>
      <c r="J280" t="s">
        <v>26</v>
      </c>
      <c r="L280" t="s">
        <v>46</v>
      </c>
      <c r="M280" t="s">
        <v>636</v>
      </c>
      <c r="N280" t="s">
        <v>639</v>
      </c>
      <c r="O280" t="s">
        <v>648</v>
      </c>
    </row>
    <row r="281" spans="1:15" x14ac:dyDescent="0.3">
      <c r="A281">
        <v>9</v>
      </c>
      <c r="B281" t="s">
        <v>346</v>
      </c>
      <c r="C281" s="1">
        <f>VLOOKUP(B281,BattleData!$A$2:$B$463,2,FALSE)</f>
        <v>39.5</v>
      </c>
      <c r="D281" t="s">
        <v>495</v>
      </c>
      <c r="E281" t="s">
        <v>25</v>
      </c>
      <c r="F281">
        <v>3</v>
      </c>
      <c r="G281">
        <v>3</v>
      </c>
      <c r="H281">
        <v>10</v>
      </c>
      <c r="I281">
        <v>1</v>
      </c>
      <c r="J281" t="s">
        <v>41</v>
      </c>
      <c r="L281" t="s">
        <v>20</v>
      </c>
      <c r="M281" t="s">
        <v>579</v>
      </c>
    </row>
    <row r="282" spans="1:15" x14ac:dyDescent="0.3">
      <c r="A282">
        <v>245</v>
      </c>
      <c r="B282" t="s">
        <v>422</v>
      </c>
      <c r="C282" s="1">
        <f>VLOOKUP(B282,BattleData!$A$2:$B$463,2,FALSE)</f>
        <v>39.300000000000004</v>
      </c>
      <c r="D282" t="s">
        <v>17</v>
      </c>
      <c r="E282" t="s">
        <v>32</v>
      </c>
      <c r="F282">
        <v>4</v>
      </c>
      <c r="G282">
        <v>4</v>
      </c>
      <c r="H282">
        <v>14</v>
      </c>
      <c r="I282">
        <v>3</v>
      </c>
      <c r="J282" t="s">
        <v>41</v>
      </c>
      <c r="K282" t="s">
        <v>508</v>
      </c>
      <c r="L282" t="s">
        <v>46</v>
      </c>
      <c r="M282" t="s">
        <v>762</v>
      </c>
      <c r="N282" t="s">
        <v>660</v>
      </c>
    </row>
    <row r="283" spans="1:15" x14ac:dyDescent="0.3">
      <c r="A283">
        <v>114</v>
      </c>
      <c r="B283" t="s">
        <v>372</v>
      </c>
      <c r="C283" s="1">
        <f>VLOOKUP(B283,BattleData!$A$2:$B$463,2,FALSE)</f>
        <v>38.800000000000004</v>
      </c>
      <c r="D283" t="s">
        <v>23</v>
      </c>
      <c r="E283" t="s">
        <v>25</v>
      </c>
      <c r="F283">
        <v>5</v>
      </c>
      <c r="G283">
        <v>5</v>
      </c>
      <c r="H283">
        <v>16</v>
      </c>
      <c r="I283">
        <v>2</v>
      </c>
      <c r="J283" t="s">
        <v>41</v>
      </c>
      <c r="L283" t="s">
        <v>46</v>
      </c>
      <c r="M283" t="s">
        <v>725</v>
      </c>
      <c r="N283" t="s">
        <v>727</v>
      </c>
    </row>
    <row r="284" spans="1:15" x14ac:dyDescent="0.3">
      <c r="A284">
        <v>39</v>
      </c>
      <c r="B284" t="s">
        <v>67</v>
      </c>
      <c r="C284" s="1">
        <f>VLOOKUP(B284,BattleData!$A$2:$B$463,2,FALSE)</f>
        <v>38.800000000000004</v>
      </c>
      <c r="D284" t="s">
        <v>38</v>
      </c>
      <c r="E284" t="s">
        <v>18</v>
      </c>
      <c r="F284">
        <v>6</v>
      </c>
      <c r="G284">
        <v>4</v>
      </c>
      <c r="H284">
        <v>14</v>
      </c>
      <c r="I284">
        <v>3</v>
      </c>
      <c r="J284" t="s">
        <v>19</v>
      </c>
      <c r="L284" t="s">
        <v>46</v>
      </c>
      <c r="M284" t="s">
        <v>494</v>
      </c>
      <c r="N284" t="s">
        <v>494</v>
      </c>
    </row>
    <row r="285" spans="1:15" x14ac:dyDescent="0.3">
      <c r="A285">
        <v>11</v>
      </c>
      <c r="B285" t="s">
        <v>49</v>
      </c>
      <c r="C285" s="1">
        <f>VLOOKUP(B285,BattleData!$A$2:$B$463,2,FALSE)</f>
        <v>38.6</v>
      </c>
      <c r="D285" t="s">
        <v>17</v>
      </c>
      <c r="E285" t="s">
        <v>32</v>
      </c>
      <c r="F285">
        <v>4</v>
      </c>
      <c r="G285">
        <v>5</v>
      </c>
      <c r="H285">
        <v>5</v>
      </c>
      <c r="I285">
        <v>1</v>
      </c>
      <c r="J285" t="s">
        <v>19</v>
      </c>
      <c r="L285" t="s">
        <v>46</v>
      </c>
      <c r="M285" t="s">
        <v>492</v>
      </c>
      <c r="N285" t="s">
        <v>39</v>
      </c>
    </row>
    <row r="286" spans="1:15" x14ac:dyDescent="0.3">
      <c r="A286">
        <v>327</v>
      </c>
      <c r="B286" t="s">
        <v>447</v>
      </c>
      <c r="C286" s="1">
        <f>VLOOKUP(B286,BattleData!$A$2:$B$463,2,FALSE)</f>
        <v>38.4</v>
      </c>
      <c r="D286" t="s">
        <v>23</v>
      </c>
      <c r="E286" t="s">
        <v>18</v>
      </c>
      <c r="F286">
        <v>5</v>
      </c>
      <c r="G286">
        <v>2</v>
      </c>
      <c r="H286">
        <v>12</v>
      </c>
      <c r="I286">
        <v>3</v>
      </c>
      <c r="J286" t="s">
        <v>41</v>
      </c>
      <c r="K286" t="s">
        <v>507</v>
      </c>
      <c r="L286" t="s">
        <v>20</v>
      </c>
      <c r="M286" t="s">
        <v>626</v>
      </c>
      <c r="N286" t="s">
        <v>756</v>
      </c>
      <c r="O286" t="s">
        <v>647</v>
      </c>
    </row>
    <row r="287" spans="1:15" x14ac:dyDescent="0.3">
      <c r="A287">
        <v>26</v>
      </c>
      <c r="B287" t="s">
        <v>201</v>
      </c>
      <c r="C287" s="1">
        <f>VLOOKUP(B287,BattleData!$A$2:$B$463,2,FALSE)</f>
        <v>38.200000000000003</v>
      </c>
      <c r="D287" t="s">
        <v>38</v>
      </c>
      <c r="E287" t="s">
        <v>18</v>
      </c>
      <c r="F287">
        <v>6</v>
      </c>
      <c r="G287">
        <v>7</v>
      </c>
      <c r="H287">
        <v>19</v>
      </c>
      <c r="I287">
        <v>4</v>
      </c>
      <c r="J287" t="s">
        <v>26</v>
      </c>
      <c r="L287" t="s">
        <v>46</v>
      </c>
      <c r="M287" t="s">
        <v>499</v>
      </c>
      <c r="N287" t="s">
        <v>633</v>
      </c>
      <c r="O287" t="s">
        <v>628</v>
      </c>
    </row>
    <row r="288" spans="1:15" x14ac:dyDescent="0.3">
      <c r="A288">
        <v>411</v>
      </c>
      <c r="B288" t="s">
        <v>469</v>
      </c>
      <c r="C288" s="1">
        <f>VLOOKUP(B288,BattleData!$A$2:$B$463,2,FALSE)</f>
        <v>38</v>
      </c>
      <c r="D288" t="s">
        <v>17</v>
      </c>
      <c r="E288" t="s">
        <v>25</v>
      </c>
      <c r="F288">
        <v>4</v>
      </c>
      <c r="G288">
        <v>4</v>
      </c>
      <c r="H288">
        <v>13</v>
      </c>
      <c r="I288">
        <v>3</v>
      </c>
      <c r="J288" t="s">
        <v>41</v>
      </c>
      <c r="L288" t="s">
        <v>46</v>
      </c>
      <c r="M288" t="s">
        <v>636</v>
      </c>
      <c r="N288" t="s">
        <v>660</v>
      </c>
    </row>
    <row r="289" spans="1:15" x14ac:dyDescent="0.3">
      <c r="A289">
        <v>207</v>
      </c>
      <c r="B289" t="s">
        <v>109</v>
      </c>
      <c r="C289" s="1">
        <f>VLOOKUP(B289,BattleData!$A$2:$B$463,2,FALSE)</f>
        <v>37.5</v>
      </c>
      <c r="D289" t="s">
        <v>17</v>
      </c>
      <c r="E289" t="s">
        <v>32</v>
      </c>
      <c r="F289">
        <v>4</v>
      </c>
      <c r="G289">
        <v>4</v>
      </c>
      <c r="H289">
        <v>11</v>
      </c>
      <c r="I289">
        <v>3</v>
      </c>
      <c r="J289" t="s">
        <v>19</v>
      </c>
      <c r="L289" t="s">
        <v>20</v>
      </c>
      <c r="M289" t="s">
        <v>499</v>
      </c>
      <c r="N289" t="s">
        <v>524</v>
      </c>
      <c r="O289" t="s">
        <v>580</v>
      </c>
    </row>
    <row r="290" spans="1:15" x14ac:dyDescent="0.3">
      <c r="A290">
        <v>340</v>
      </c>
      <c r="B290" t="s">
        <v>452</v>
      </c>
      <c r="C290" s="1">
        <f>VLOOKUP(B290,BattleData!$A$2:$B$463,2,FALSE)</f>
        <v>37.5</v>
      </c>
      <c r="D290" t="s">
        <v>17</v>
      </c>
      <c r="E290" t="s">
        <v>32</v>
      </c>
      <c r="F290">
        <v>4</v>
      </c>
      <c r="G290">
        <v>4</v>
      </c>
      <c r="H290">
        <v>12</v>
      </c>
      <c r="I290">
        <v>3</v>
      </c>
      <c r="J290" t="s">
        <v>41</v>
      </c>
      <c r="L290" t="s">
        <v>20</v>
      </c>
      <c r="M290" t="s">
        <v>686</v>
      </c>
      <c r="N290" t="s">
        <v>687</v>
      </c>
    </row>
    <row r="291" spans="1:15" x14ac:dyDescent="0.3">
      <c r="A291">
        <v>352</v>
      </c>
      <c r="B291" t="s">
        <v>155</v>
      </c>
      <c r="C291" s="1">
        <f>VLOOKUP(B291,BattleData!$A$2:$B$463,2,FALSE)</f>
        <v>37.1</v>
      </c>
      <c r="D291" t="s">
        <v>23</v>
      </c>
      <c r="E291" t="s">
        <v>18</v>
      </c>
      <c r="F291">
        <v>5</v>
      </c>
      <c r="G291">
        <v>3</v>
      </c>
      <c r="H291">
        <v>21</v>
      </c>
      <c r="I291">
        <v>4</v>
      </c>
      <c r="J291" t="s">
        <v>19</v>
      </c>
      <c r="L291" t="s">
        <v>46</v>
      </c>
      <c r="M291" t="s">
        <v>558</v>
      </c>
      <c r="N291" t="s">
        <v>504</v>
      </c>
      <c r="O291" t="s">
        <v>504</v>
      </c>
    </row>
    <row r="292" spans="1:15" x14ac:dyDescent="0.3">
      <c r="A292">
        <v>392</v>
      </c>
      <c r="B292" t="s">
        <v>171</v>
      </c>
      <c r="C292" s="1">
        <f>VLOOKUP(B292,BattleData!$A$2:$B$463,2,FALSE)</f>
        <v>37.1</v>
      </c>
      <c r="D292" t="s">
        <v>17</v>
      </c>
      <c r="E292" t="s">
        <v>32</v>
      </c>
      <c r="F292">
        <v>4</v>
      </c>
      <c r="G292">
        <v>2</v>
      </c>
      <c r="H292">
        <v>11</v>
      </c>
      <c r="I292">
        <v>2</v>
      </c>
      <c r="J292" t="s">
        <v>19</v>
      </c>
      <c r="K292" t="s">
        <v>33</v>
      </c>
      <c r="L292" t="s">
        <v>20</v>
      </c>
      <c r="M292" t="s">
        <v>36</v>
      </c>
    </row>
    <row r="293" spans="1:15" x14ac:dyDescent="0.3">
      <c r="A293">
        <v>319</v>
      </c>
      <c r="B293" t="s">
        <v>443</v>
      </c>
      <c r="C293" s="1">
        <f>VLOOKUP(B293,BattleData!$A$2:$B$463,2,FALSE)</f>
        <v>36.9</v>
      </c>
      <c r="D293" t="s">
        <v>23</v>
      </c>
      <c r="E293" t="s">
        <v>18</v>
      </c>
      <c r="F293">
        <v>5</v>
      </c>
      <c r="G293">
        <v>7</v>
      </c>
      <c r="H293">
        <v>15</v>
      </c>
      <c r="I293">
        <v>4</v>
      </c>
      <c r="J293" t="s">
        <v>41</v>
      </c>
      <c r="K293" t="s">
        <v>33</v>
      </c>
      <c r="L293" t="s">
        <v>20</v>
      </c>
      <c r="M293" t="s">
        <v>625</v>
      </c>
      <c r="N293" t="s">
        <v>498</v>
      </c>
      <c r="O293" t="s">
        <v>767</v>
      </c>
    </row>
    <row r="294" spans="1:15" x14ac:dyDescent="0.3">
      <c r="A294">
        <v>383</v>
      </c>
      <c r="B294" t="s">
        <v>459</v>
      </c>
      <c r="C294" s="1">
        <f>VLOOKUP(B294,BattleData!$A$2:$B$463,2,FALSE)</f>
        <v>36.700000000000003</v>
      </c>
      <c r="D294" t="s">
        <v>23</v>
      </c>
      <c r="E294" t="s">
        <v>18</v>
      </c>
      <c r="F294">
        <v>5</v>
      </c>
      <c r="G294">
        <v>4</v>
      </c>
      <c r="H294">
        <v>10</v>
      </c>
      <c r="I294">
        <v>2</v>
      </c>
      <c r="J294" t="s">
        <v>41</v>
      </c>
      <c r="K294" t="s">
        <v>507</v>
      </c>
      <c r="L294" t="s">
        <v>46</v>
      </c>
      <c r="M294" t="s">
        <v>501</v>
      </c>
      <c r="N294" t="s">
        <v>746</v>
      </c>
    </row>
    <row r="295" spans="1:15" x14ac:dyDescent="0.3">
      <c r="A295">
        <v>57</v>
      </c>
      <c r="B295" t="s">
        <v>209</v>
      </c>
      <c r="C295" s="1">
        <f>VLOOKUP(B295,BattleData!$A$2:$B$463,2,FALSE)</f>
        <v>36.5</v>
      </c>
      <c r="D295" t="s">
        <v>17</v>
      </c>
      <c r="E295" t="s">
        <v>25</v>
      </c>
      <c r="F295">
        <v>4</v>
      </c>
      <c r="G295">
        <v>4</v>
      </c>
      <c r="H295">
        <v>11</v>
      </c>
      <c r="I295">
        <v>1</v>
      </c>
      <c r="J295" t="s">
        <v>26</v>
      </c>
      <c r="K295" t="s">
        <v>27</v>
      </c>
      <c r="L295" t="s">
        <v>20</v>
      </c>
      <c r="M295" t="s">
        <v>636</v>
      </c>
      <c r="N295" t="s">
        <v>504</v>
      </c>
    </row>
    <row r="296" spans="1:15" x14ac:dyDescent="0.3">
      <c r="A296">
        <v>131</v>
      </c>
      <c r="B296" t="s">
        <v>240</v>
      </c>
      <c r="C296" s="1">
        <f>VLOOKUP(B296,BattleData!$A$2:$B$463,2,FALSE)</f>
        <v>36</v>
      </c>
      <c r="D296" t="s">
        <v>23</v>
      </c>
      <c r="E296" t="s">
        <v>18</v>
      </c>
      <c r="F296">
        <v>5</v>
      </c>
      <c r="G296">
        <v>5</v>
      </c>
      <c r="H296">
        <v>11</v>
      </c>
      <c r="I296">
        <v>2</v>
      </c>
      <c r="J296" t="s">
        <v>26</v>
      </c>
      <c r="K296" t="s">
        <v>496</v>
      </c>
      <c r="L296" t="s">
        <v>20</v>
      </c>
      <c r="M296" t="s">
        <v>497</v>
      </c>
      <c r="N296" t="s">
        <v>640</v>
      </c>
    </row>
    <row r="297" spans="1:15" x14ac:dyDescent="0.3">
      <c r="A297">
        <v>434</v>
      </c>
      <c r="B297" t="s">
        <v>479</v>
      </c>
      <c r="C297" s="1">
        <f>VLOOKUP(B297,BattleData!$A$2:$B$463,2,FALSE)</f>
        <v>36</v>
      </c>
      <c r="D297" t="s">
        <v>17</v>
      </c>
      <c r="E297" t="s">
        <v>18</v>
      </c>
      <c r="F297">
        <v>4</v>
      </c>
      <c r="G297">
        <v>1</v>
      </c>
      <c r="H297">
        <v>7</v>
      </c>
      <c r="I297">
        <v>1</v>
      </c>
      <c r="J297" t="s">
        <v>41</v>
      </c>
      <c r="L297" t="s">
        <v>46</v>
      </c>
      <c r="M297" t="s">
        <v>625</v>
      </c>
      <c r="N297" t="s">
        <v>589</v>
      </c>
    </row>
    <row r="298" spans="1:15" x14ac:dyDescent="0.3">
      <c r="A298">
        <v>93</v>
      </c>
      <c r="B298" t="s">
        <v>363</v>
      </c>
      <c r="C298" s="1">
        <f>VLOOKUP(B298,BattleData!$A$2:$B$463,2,FALSE)</f>
        <v>35.6</v>
      </c>
      <c r="D298" t="s">
        <v>17</v>
      </c>
      <c r="E298" t="s">
        <v>25</v>
      </c>
      <c r="F298">
        <v>4</v>
      </c>
      <c r="G298">
        <v>3</v>
      </c>
      <c r="H298">
        <v>13</v>
      </c>
      <c r="I298">
        <v>2</v>
      </c>
      <c r="J298" t="s">
        <v>41</v>
      </c>
      <c r="K298" t="s">
        <v>33</v>
      </c>
      <c r="L298" t="s">
        <v>46</v>
      </c>
      <c r="M298" t="s">
        <v>711</v>
      </c>
      <c r="N298" t="s">
        <v>35</v>
      </c>
    </row>
    <row r="299" spans="1:15" x14ac:dyDescent="0.3">
      <c r="A299">
        <v>101</v>
      </c>
      <c r="B299" t="s">
        <v>82</v>
      </c>
      <c r="C299" s="1">
        <f>VLOOKUP(B299,BattleData!$A$2:$B$463,2,FALSE)</f>
        <v>35.6</v>
      </c>
      <c r="D299" t="s">
        <v>495</v>
      </c>
      <c r="E299" t="s">
        <v>25</v>
      </c>
      <c r="F299">
        <v>3</v>
      </c>
      <c r="G299">
        <v>3</v>
      </c>
      <c r="H299">
        <v>10</v>
      </c>
      <c r="I299">
        <v>2</v>
      </c>
      <c r="J299" t="s">
        <v>19</v>
      </c>
      <c r="K299" t="s">
        <v>33</v>
      </c>
      <c r="L299" t="s">
        <v>20</v>
      </c>
      <c r="M299" t="s">
        <v>497</v>
      </c>
      <c r="N299" t="s">
        <v>28</v>
      </c>
    </row>
    <row r="300" spans="1:15" x14ac:dyDescent="0.3">
      <c r="A300">
        <v>346</v>
      </c>
      <c r="B300" t="s">
        <v>310</v>
      </c>
      <c r="C300" s="1">
        <f>VLOOKUP(B300,BattleData!$A$2:$B$463,2,FALSE)</f>
        <v>35.4</v>
      </c>
      <c r="D300" t="s">
        <v>23</v>
      </c>
      <c r="E300" t="s">
        <v>18</v>
      </c>
      <c r="F300">
        <v>5</v>
      </c>
      <c r="G300">
        <v>4</v>
      </c>
      <c r="H300">
        <v>13</v>
      </c>
      <c r="I300">
        <v>3</v>
      </c>
      <c r="J300" t="s">
        <v>26</v>
      </c>
      <c r="K300" t="s">
        <v>27</v>
      </c>
      <c r="L300" t="s">
        <v>46</v>
      </c>
      <c r="M300" t="s">
        <v>499</v>
      </c>
      <c r="N300" t="s">
        <v>506</v>
      </c>
      <c r="O300" t="s">
        <v>649</v>
      </c>
    </row>
    <row r="301" spans="1:15" x14ac:dyDescent="0.3">
      <c r="A301">
        <v>163</v>
      </c>
      <c r="B301" t="s">
        <v>251</v>
      </c>
      <c r="C301" s="1">
        <f>VLOOKUP(B301,BattleData!$A$2:$B$463,2,FALSE)</f>
        <v>35.199999999999996</v>
      </c>
      <c r="D301" t="s">
        <v>23</v>
      </c>
      <c r="E301" t="s">
        <v>32</v>
      </c>
      <c r="F301">
        <v>5</v>
      </c>
      <c r="G301">
        <v>4</v>
      </c>
      <c r="H301">
        <v>15</v>
      </c>
      <c r="I301">
        <v>2</v>
      </c>
      <c r="J301" t="s">
        <v>26</v>
      </c>
      <c r="K301" t="s">
        <v>507</v>
      </c>
      <c r="L301" t="s">
        <v>46</v>
      </c>
      <c r="M301" t="s">
        <v>625</v>
      </c>
      <c r="N301" t="s">
        <v>666</v>
      </c>
      <c r="O301" t="s">
        <v>511</v>
      </c>
    </row>
    <row r="302" spans="1:15" x14ac:dyDescent="0.3">
      <c r="A302">
        <v>366</v>
      </c>
      <c r="B302" t="s">
        <v>321</v>
      </c>
      <c r="C302" s="1">
        <f>VLOOKUP(B302,BattleData!$A$2:$B$463,2,FALSE)</f>
        <v>34.9</v>
      </c>
      <c r="D302" t="s">
        <v>38</v>
      </c>
      <c r="E302" t="s">
        <v>18</v>
      </c>
      <c r="F302">
        <v>6</v>
      </c>
      <c r="G302">
        <v>3</v>
      </c>
      <c r="H302">
        <v>7</v>
      </c>
      <c r="I302">
        <v>1</v>
      </c>
      <c r="J302" t="s">
        <v>26</v>
      </c>
      <c r="L302" t="s">
        <v>46</v>
      </c>
      <c r="M302" t="s">
        <v>625</v>
      </c>
      <c r="N302" t="s">
        <v>636</v>
      </c>
      <c r="O302" t="s">
        <v>34</v>
      </c>
    </row>
    <row r="303" spans="1:15" x14ac:dyDescent="0.3">
      <c r="A303">
        <v>66</v>
      </c>
      <c r="B303" t="s">
        <v>215</v>
      </c>
      <c r="C303" s="1">
        <f>VLOOKUP(B303,BattleData!$A$2:$B$463,2,FALSE)</f>
        <v>34.699999999999996</v>
      </c>
      <c r="D303" t="s">
        <v>17</v>
      </c>
      <c r="E303" t="s">
        <v>32</v>
      </c>
      <c r="F303">
        <v>4</v>
      </c>
      <c r="G303">
        <v>4</v>
      </c>
      <c r="H303">
        <v>12</v>
      </c>
      <c r="I303">
        <v>2</v>
      </c>
      <c r="J303" t="s">
        <v>26</v>
      </c>
      <c r="K303" t="s">
        <v>508</v>
      </c>
      <c r="L303" t="s">
        <v>46</v>
      </c>
      <c r="M303" t="s">
        <v>30</v>
      </c>
      <c r="N303" t="s">
        <v>44</v>
      </c>
    </row>
    <row r="304" spans="1:15" x14ac:dyDescent="0.3">
      <c r="A304">
        <v>100</v>
      </c>
      <c r="B304" t="s">
        <v>226</v>
      </c>
      <c r="C304" s="1">
        <f>VLOOKUP(B304,BattleData!$A$2:$B$463,2,FALSE)</f>
        <v>34.5</v>
      </c>
      <c r="D304" t="s">
        <v>23</v>
      </c>
      <c r="E304" t="s">
        <v>18</v>
      </c>
      <c r="F304">
        <v>5</v>
      </c>
      <c r="G304">
        <v>6</v>
      </c>
      <c r="H304">
        <v>10</v>
      </c>
      <c r="I304">
        <v>2</v>
      </c>
      <c r="J304" t="s">
        <v>26</v>
      </c>
      <c r="K304" t="s">
        <v>507</v>
      </c>
      <c r="L304" t="s">
        <v>46</v>
      </c>
      <c r="M304" t="s">
        <v>574</v>
      </c>
      <c r="N304" t="s">
        <v>28</v>
      </c>
      <c r="O304" t="s">
        <v>628</v>
      </c>
    </row>
    <row r="305" spans="1:15" x14ac:dyDescent="0.3">
      <c r="A305">
        <v>209</v>
      </c>
      <c r="B305" t="s">
        <v>407</v>
      </c>
      <c r="C305" s="1">
        <f>VLOOKUP(B305,BattleData!$A$2:$B$463,2,FALSE)</f>
        <v>34.300000000000004</v>
      </c>
      <c r="D305" t="s">
        <v>17</v>
      </c>
      <c r="E305" t="s">
        <v>32</v>
      </c>
      <c r="F305">
        <v>4</v>
      </c>
      <c r="G305">
        <v>5</v>
      </c>
      <c r="H305">
        <v>15</v>
      </c>
      <c r="I305">
        <v>4</v>
      </c>
      <c r="J305" t="s">
        <v>41</v>
      </c>
      <c r="K305" t="s">
        <v>33</v>
      </c>
      <c r="L305" t="s">
        <v>20</v>
      </c>
      <c r="M305" t="s">
        <v>503</v>
      </c>
      <c r="N305" t="s">
        <v>649</v>
      </c>
    </row>
    <row r="306" spans="1:15" x14ac:dyDescent="0.3">
      <c r="A306">
        <v>197</v>
      </c>
      <c r="B306" t="s">
        <v>22</v>
      </c>
      <c r="C306" s="1">
        <f>VLOOKUP(B306,BattleData!$A$2:$B$463,2,FALSE)</f>
        <v>33.900000000000006</v>
      </c>
      <c r="D306" t="s">
        <v>23</v>
      </c>
      <c r="E306" t="s">
        <v>18</v>
      </c>
      <c r="F306">
        <v>5</v>
      </c>
      <c r="G306">
        <v>3</v>
      </c>
      <c r="H306">
        <v>7</v>
      </c>
      <c r="I306">
        <v>1</v>
      </c>
      <c r="J306" t="s">
        <v>19</v>
      </c>
      <c r="L306" t="s">
        <v>20</v>
      </c>
      <c r="M306" t="s">
        <v>498</v>
      </c>
      <c r="N306" t="s">
        <v>497</v>
      </c>
      <c r="O306" t="s">
        <v>531</v>
      </c>
    </row>
    <row r="307" spans="1:15" x14ac:dyDescent="0.3">
      <c r="A307">
        <v>339</v>
      </c>
      <c r="B307" t="s">
        <v>308</v>
      </c>
      <c r="C307" s="1">
        <f>VLOOKUP(B307,BattleData!$A$2:$B$463,2,FALSE)</f>
        <v>33.900000000000006</v>
      </c>
      <c r="D307" t="s">
        <v>23</v>
      </c>
      <c r="E307" t="s">
        <v>18</v>
      </c>
      <c r="F307">
        <v>5</v>
      </c>
      <c r="G307">
        <v>3</v>
      </c>
      <c r="H307">
        <v>11</v>
      </c>
      <c r="I307">
        <v>2</v>
      </c>
      <c r="J307" t="s">
        <v>26</v>
      </c>
      <c r="K307" t="s">
        <v>33</v>
      </c>
      <c r="L307" t="s">
        <v>46</v>
      </c>
      <c r="M307" t="s">
        <v>635</v>
      </c>
      <c r="N307" t="s">
        <v>28</v>
      </c>
    </row>
    <row r="308" spans="1:15" x14ac:dyDescent="0.3">
      <c r="A308">
        <v>46</v>
      </c>
      <c r="B308" t="s">
        <v>355</v>
      </c>
      <c r="C308" s="1">
        <f>VLOOKUP(B308,BattleData!$A$2:$B$463,2,FALSE)</f>
        <v>33.6</v>
      </c>
      <c r="D308" t="s">
        <v>17</v>
      </c>
      <c r="E308" t="s">
        <v>25</v>
      </c>
      <c r="F308">
        <v>4</v>
      </c>
      <c r="G308">
        <v>4</v>
      </c>
      <c r="H308">
        <v>14</v>
      </c>
      <c r="I308">
        <v>3</v>
      </c>
      <c r="J308" t="s">
        <v>41</v>
      </c>
      <c r="K308" t="s">
        <v>507</v>
      </c>
      <c r="L308" t="s">
        <v>46</v>
      </c>
      <c r="M308" t="s">
        <v>700</v>
      </c>
      <c r="N308" t="s">
        <v>698</v>
      </c>
    </row>
    <row r="309" spans="1:15" x14ac:dyDescent="0.3">
      <c r="A309">
        <v>125</v>
      </c>
      <c r="B309" t="s">
        <v>85</v>
      </c>
      <c r="C309" s="1">
        <f>VLOOKUP(B309,BattleData!$A$2:$B$463,2,FALSE)</f>
        <v>33.200000000000003</v>
      </c>
      <c r="D309" t="s">
        <v>23</v>
      </c>
      <c r="E309" t="s">
        <v>18</v>
      </c>
      <c r="F309">
        <v>5</v>
      </c>
      <c r="G309">
        <v>4</v>
      </c>
      <c r="H309">
        <v>11</v>
      </c>
      <c r="I309">
        <v>2</v>
      </c>
      <c r="J309" t="s">
        <v>19</v>
      </c>
      <c r="L309" t="s">
        <v>20</v>
      </c>
      <c r="M309" t="s">
        <v>575</v>
      </c>
      <c r="N309" t="s">
        <v>576</v>
      </c>
      <c r="O309" t="s">
        <v>567</v>
      </c>
    </row>
    <row r="310" spans="1:15" x14ac:dyDescent="0.3">
      <c r="A310">
        <v>48</v>
      </c>
      <c r="B310" t="s">
        <v>205</v>
      </c>
      <c r="C310" s="1">
        <f>VLOOKUP(B310,BattleData!$A$2:$B$463,2,FALSE)</f>
        <v>33.200000000000003</v>
      </c>
      <c r="D310" t="s">
        <v>38</v>
      </c>
      <c r="E310" t="s">
        <v>18</v>
      </c>
      <c r="F310">
        <v>6</v>
      </c>
      <c r="G310">
        <v>6</v>
      </c>
      <c r="H310">
        <v>14</v>
      </c>
      <c r="I310">
        <v>3</v>
      </c>
      <c r="J310" t="s">
        <v>26</v>
      </c>
      <c r="K310" t="s">
        <v>27</v>
      </c>
      <c r="L310" t="s">
        <v>46</v>
      </c>
      <c r="M310" t="s">
        <v>633</v>
      </c>
      <c r="N310" t="s">
        <v>43</v>
      </c>
      <c r="O310" t="s">
        <v>538</v>
      </c>
    </row>
    <row r="311" spans="1:15" x14ac:dyDescent="0.3">
      <c r="A311">
        <v>89</v>
      </c>
      <c r="B311" t="s">
        <v>223</v>
      </c>
      <c r="C311" s="1">
        <f>VLOOKUP(B311,BattleData!$A$2:$B$463,2,FALSE)</f>
        <v>33</v>
      </c>
      <c r="D311" t="s">
        <v>23</v>
      </c>
      <c r="E311" t="s">
        <v>18</v>
      </c>
      <c r="F311">
        <v>5</v>
      </c>
      <c r="G311">
        <v>5</v>
      </c>
      <c r="H311">
        <v>13</v>
      </c>
      <c r="I311">
        <v>3</v>
      </c>
      <c r="J311" t="s">
        <v>26</v>
      </c>
      <c r="K311" t="s">
        <v>508</v>
      </c>
      <c r="L311" t="s">
        <v>46</v>
      </c>
      <c r="M311" t="s">
        <v>636</v>
      </c>
      <c r="N311" t="s">
        <v>28</v>
      </c>
      <c r="O311" t="s">
        <v>29</v>
      </c>
    </row>
    <row r="312" spans="1:15" x14ac:dyDescent="0.3">
      <c r="A312">
        <v>73</v>
      </c>
      <c r="B312" t="s">
        <v>358</v>
      </c>
      <c r="C312" s="1">
        <f>VLOOKUP(B312,BattleData!$A$2:$B$463,2,FALSE)</f>
        <v>32.800000000000004</v>
      </c>
      <c r="D312" t="s">
        <v>17</v>
      </c>
      <c r="E312" t="s">
        <v>25</v>
      </c>
      <c r="F312">
        <v>4</v>
      </c>
      <c r="G312">
        <v>4</v>
      </c>
      <c r="H312">
        <v>13</v>
      </c>
      <c r="I312">
        <v>3</v>
      </c>
      <c r="J312" t="s">
        <v>41</v>
      </c>
      <c r="L312" t="s">
        <v>20</v>
      </c>
      <c r="M312" t="s">
        <v>625</v>
      </c>
      <c r="N312" t="s">
        <v>636</v>
      </c>
      <c r="O312" t="s">
        <v>630</v>
      </c>
    </row>
    <row r="313" spans="1:15" x14ac:dyDescent="0.3">
      <c r="A313">
        <v>438</v>
      </c>
      <c r="B313" t="s">
        <v>185</v>
      </c>
      <c r="C313" s="1">
        <f>VLOOKUP(B313,BattleData!$A$2:$B$463,2,FALSE)</f>
        <v>32.1</v>
      </c>
      <c r="D313" t="s">
        <v>17</v>
      </c>
      <c r="E313" t="s">
        <v>18</v>
      </c>
      <c r="F313">
        <v>4</v>
      </c>
      <c r="G313">
        <v>1</v>
      </c>
      <c r="H313">
        <v>8</v>
      </c>
      <c r="I313">
        <v>1</v>
      </c>
      <c r="J313" t="s">
        <v>19</v>
      </c>
      <c r="K313" t="s">
        <v>507</v>
      </c>
      <c r="L313" t="s">
        <v>46</v>
      </c>
      <c r="M313" t="s">
        <v>530</v>
      </c>
      <c r="N313" t="s">
        <v>545</v>
      </c>
    </row>
    <row r="314" spans="1:15" x14ac:dyDescent="0.3">
      <c r="A314">
        <v>271</v>
      </c>
      <c r="B314" t="s">
        <v>283</v>
      </c>
      <c r="C314" s="1">
        <f>VLOOKUP(B314,BattleData!$A$2:$B$463,2,FALSE)</f>
        <v>32.1</v>
      </c>
      <c r="D314" t="s">
        <v>17</v>
      </c>
      <c r="E314" t="s">
        <v>18</v>
      </c>
      <c r="F314">
        <v>4</v>
      </c>
      <c r="G314">
        <v>3</v>
      </c>
      <c r="H314">
        <v>6</v>
      </c>
      <c r="I314">
        <v>1</v>
      </c>
      <c r="J314" t="s">
        <v>26</v>
      </c>
      <c r="K314" t="s">
        <v>27</v>
      </c>
      <c r="L314" t="s">
        <v>20</v>
      </c>
      <c r="M314" t="s">
        <v>28</v>
      </c>
      <c r="N314" t="s">
        <v>29</v>
      </c>
    </row>
    <row r="315" spans="1:15" x14ac:dyDescent="0.3">
      <c r="A315">
        <v>149</v>
      </c>
      <c r="B315" t="s">
        <v>90</v>
      </c>
      <c r="C315" s="1">
        <f>VLOOKUP(B315,BattleData!$A$2:$B$463,2,FALSE)</f>
        <v>32.1</v>
      </c>
      <c r="D315" t="s">
        <v>17</v>
      </c>
      <c r="E315" t="s">
        <v>32</v>
      </c>
      <c r="F315">
        <v>4</v>
      </c>
      <c r="G315">
        <v>2</v>
      </c>
      <c r="H315">
        <v>11</v>
      </c>
      <c r="I315">
        <v>2</v>
      </c>
      <c r="J315" t="s">
        <v>19</v>
      </c>
      <c r="K315" t="s">
        <v>33</v>
      </c>
      <c r="L315" t="s">
        <v>20</v>
      </c>
      <c r="M315" t="s">
        <v>528</v>
      </c>
      <c r="N315" t="s">
        <v>513</v>
      </c>
    </row>
    <row r="316" spans="1:15" x14ac:dyDescent="0.3">
      <c r="A316">
        <v>243</v>
      </c>
      <c r="B316" t="s">
        <v>420</v>
      </c>
      <c r="C316" s="1">
        <f>VLOOKUP(B316,BattleData!$A$2:$B$463,2,FALSE)</f>
        <v>31.900000000000002</v>
      </c>
      <c r="D316" t="s">
        <v>17</v>
      </c>
      <c r="E316" t="s">
        <v>18</v>
      </c>
      <c r="F316">
        <v>4</v>
      </c>
      <c r="G316">
        <v>4</v>
      </c>
      <c r="H316">
        <v>11</v>
      </c>
      <c r="I316">
        <v>3</v>
      </c>
      <c r="J316" t="s">
        <v>41</v>
      </c>
      <c r="K316" t="s">
        <v>508</v>
      </c>
      <c r="L316" t="s">
        <v>46</v>
      </c>
      <c r="M316" t="s">
        <v>761</v>
      </c>
      <c r="N316" t="s">
        <v>35</v>
      </c>
    </row>
    <row r="317" spans="1:15" x14ac:dyDescent="0.3">
      <c r="A317">
        <v>15</v>
      </c>
      <c r="B317" t="s">
        <v>52</v>
      </c>
      <c r="C317" s="1">
        <f>VLOOKUP(B317,BattleData!$A$2:$B$463,2,FALSE)</f>
        <v>31.5</v>
      </c>
      <c r="D317" t="s">
        <v>495</v>
      </c>
      <c r="E317" t="s">
        <v>25</v>
      </c>
      <c r="F317">
        <v>3</v>
      </c>
      <c r="G317">
        <v>3</v>
      </c>
      <c r="H317">
        <v>14</v>
      </c>
      <c r="I317">
        <v>4</v>
      </c>
      <c r="J317" t="s">
        <v>19</v>
      </c>
      <c r="K317" t="s">
        <v>496</v>
      </c>
      <c r="L317" t="s">
        <v>20</v>
      </c>
      <c r="M317" t="s">
        <v>498</v>
      </c>
      <c r="N317" t="s">
        <v>499</v>
      </c>
    </row>
    <row r="318" spans="1:15" x14ac:dyDescent="0.3">
      <c r="A318">
        <v>8</v>
      </c>
      <c r="B318" t="s">
        <v>631</v>
      </c>
      <c r="C318" s="1">
        <f>VLOOKUP(B318,BattleData!$A$2:$B$463,2,FALSE)</f>
        <v>31.5</v>
      </c>
      <c r="D318" t="s">
        <v>17</v>
      </c>
      <c r="E318" t="s">
        <v>25</v>
      </c>
      <c r="F318">
        <v>4</v>
      </c>
      <c r="G318">
        <v>5</v>
      </c>
      <c r="H318">
        <v>16</v>
      </c>
      <c r="I318">
        <v>4</v>
      </c>
      <c r="J318" t="s">
        <v>26</v>
      </c>
      <c r="L318" t="s">
        <v>46</v>
      </c>
      <c r="M318" t="s">
        <v>523</v>
      </c>
      <c r="N318" t="s">
        <v>632</v>
      </c>
    </row>
    <row r="319" spans="1:15" x14ac:dyDescent="0.3">
      <c r="A319">
        <v>246</v>
      </c>
      <c r="B319" t="s">
        <v>118</v>
      </c>
      <c r="C319" s="1">
        <f>VLOOKUP(B319,BattleData!$A$2:$B$463,2,FALSE)</f>
        <v>31.3</v>
      </c>
      <c r="D319" t="s">
        <v>23</v>
      </c>
      <c r="E319" t="s">
        <v>18</v>
      </c>
      <c r="F319">
        <v>5</v>
      </c>
      <c r="G319">
        <v>2</v>
      </c>
      <c r="H319">
        <v>12</v>
      </c>
      <c r="I319">
        <v>2</v>
      </c>
      <c r="J319" t="s">
        <v>19</v>
      </c>
      <c r="K319" t="s">
        <v>496</v>
      </c>
      <c r="L319" t="s">
        <v>20</v>
      </c>
      <c r="M319" t="s">
        <v>30</v>
      </c>
      <c r="N319" t="s">
        <v>564</v>
      </c>
    </row>
    <row r="320" spans="1:15" x14ac:dyDescent="0.3">
      <c r="A320">
        <v>441</v>
      </c>
      <c r="B320" t="s">
        <v>484</v>
      </c>
      <c r="C320" s="1">
        <f>VLOOKUP(B320,BattleData!$A$2:$B$463,2,FALSE)</f>
        <v>31.1</v>
      </c>
      <c r="D320" t="s">
        <v>17</v>
      </c>
      <c r="E320" t="s">
        <v>32</v>
      </c>
      <c r="F320">
        <v>4</v>
      </c>
      <c r="G320">
        <v>5</v>
      </c>
      <c r="H320">
        <v>13</v>
      </c>
      <c r="I320">
        <v>4</v>
      </c>
      <c r="J320" t="s">
        <v>41</v>
      </c>
      <c r="L320" t="s">
        <v>20</v>
      </c>
      <c r="M320" t="s">
        <v>498</v>
      </c>
      <c r="N320" t="s">
        <v>692</v>
      </c>
      <c r="O320" t="s">
        <v>44</v>
      </c>
    </row>
    <row r="321" spans="1:15" x14ac:dyDescent="0.3">
      <c r="A321">
        <v>223</v>
      </c>
      <c r="B321" t="s">
        <v>113</v>
      </c>
      <c r="C321" s="1">
        <f>VLOOKUP(B321,BattleData!$A$2:$B$463,2,FALSE)</f>
        <v>30.8</v>
      </c>
      <c r="D321" t="s">
        <v>17</v>
      </c>
      <c r="E321" t="s">
        <v>32</v>
      </c>
      <c r="F321">
        <v>4</v>
      </c>
      <c r="G321">
        <v>3</v>
      </c>
      <c r="H321">
        <v>11</v>
      </c>
      <c r="I321">
        <v>2</v>
      </c>
      <c r="J321" t="s">
        <v>19</v>
      </c>
      <c r="L321" t="s">
        <v>20</v>
      </c>
      <c r="M321" t="s">
        <v>503</v>
      </c>
      <c r="N321" t="s">
        <v>521</v>
      </c>
    </row>
    <row r="322" spans="1:15" x14ac:dyDescent="0.3">
      <c r="A322">
        <v>33</v>
      </c>
      <c r="B322" t="s">
        <v>203</v>
      </c>
      <c r="C322" s="1">
        <f>VLOOKUP(B322,BattleData!$A$2:$B$463,2,FALSE)</f>
        <v>30.599999999999998</v>
      </c>
      <c r="D322" t="s">
        <v>17</v>
      </c>
      <c r="E322" t="s">
        <v>32</v>
      </c>
      <c r="F322">
        <v>4</v>
      </c>
      <c r="G322">
        <v>3</v>
      </c>
      <c r="H322">
        <v>10</v>
      </c>
      <c r="I322">
        <v>2</v>
      </c>
      <c r="J322" t="s">
        <v>26</v>
      </c>
      <c r="K322" t="s">
        <v>507</v>
      </c>
      <c r="L322" t="s">
        <v>20</v>
      </c>
      <c r="M322" t="s">
        <v>636</v>
      </c>
      <c r="N322" t="s">
        <v>28</v>
      </c>
    </row>
    <row r="323" spans="1:15" x14ac:dyDescent="0.3">
      <c r="A323">
        <v>277</v>
      </c>
      <c r="B323" t="s">
        <v>284</v>
      </c>
      <c r="C323" s="1">
        <f>VLOOKUP(B323,BattleData!$A$2:$B$463,2,FALSE)</f>
        <v>30.4</v>
      </c>
      <c r="D323" t="s">
        <v>17</v>
      </c>
      <c r="E323" t="s">
        <v>18</v>
      </c>
      <c r="F323">
        <v>4</v>
      </c>
      <c r="G323">
        <v>4</v>
      </c>
      <c r="H323">
        <v>9</v>
      </c>
      <c r="I323">
        <v>3</v>
      </c>
      <c r="J323" t="s">
        <v>26</v>
      </c>
      <c r="K323" t="s">
        <v>33</v>
      </c>
      <c r="L323" t="s">
        <v>20</v>
      </c>
      <c r="M323" t="s">
        <v>625</v>
      </c>
      <c r="N323" t="s">
        <v>648</v>
      </c>
      <c r="O323" t="s">
        <v>34</v>
      </c>
    </row>
    <row r="324" spans="1:15" x14ac:dyDescent="0.3">
      <c r="A324">
        <v>31</v>
      </c>
      <c r="B324" t="s">
        <v>62</v>
      </c>
      <c r="C324" s="1">
        <f>VLOOKUP(B324,BattleData!$A$2:$B$463,2,FALSE)</f>
        <v>30</v>
      </c>
      <c r="D324" t="s">
        <v>17</v>
      </c>
      <c r="E324" t="s">
        <v>25</v>
      </c>
      <c r="F324">
        <v>4</v>
      </c>
      <c r="G324">
        <v>3</v>
      </c>
      <c r="H324">
        <v>12</v>
      </c>
      <c r="I324">
        <v>1</v>
      </c>
      <c r="J324" t="s">
        <v>19</v>
      </c>
      <c r="L324" t="s">
        <v>20</v>
      </c>
      <c r="M324" t="s">
        <v>492</v>
      </c>
      <c r="N324" t="s">
        <v>524</v>
      </c>
    </row>
    <row r="325" spans="1:15" x14ac:dyDescent="0.3">
      <c r="A325">
        <v>329</v>
      </c>
      <c r="B325" t="s">
        <v>148</v>
      </c>
      <c r="C325" s="1">
        <f>VLOOKUP(B325,BattleData!$A$2:$B$463,2,FALSE)</f>
        <v>30</v>
      </c>
      <c r="D325" t="s">
        <v>23</v>
      </c>
      <c r="E325" t="s">
        <v>18</v>
      </c>
      <c r="F325">
        <v>5</v>
      </c>
      <c r="G325">
        <v>2</v>
      </c>
      <c r="H325">
        <v>8</v>
      </c>
      <c r="I325">
        <v>1</v>
      </c>
      <c r="J325" t="s">
        <v>19</v>
      </c>
      <c r="K325" t="s">
        <v>508</v>
      </c>
      <c r="L325" t="s">
        <v>46</v>
      </c>
      <c r="M325" t="s">
        <v>544</v>
      </c>
      <c r="N325" t="s">
        <v>545</v>
      </c>
    </row>
    <row r="326" spans="1:15" x14ac:dyDescent="0.3">
      <c r="A326">
        <v>448</v>
      </c>
      <c r="B326" t="s">
        <v>191</v>
      </c>
      <c r="C326" s="1">
        <f>VLOOKUP(B326,BattleData!$A$2:$B$463,2,FALSE)</f>
        <v>29.799999999999997</v>
      </c>
      <c r="D326" t="s">
        <v>17</v>
      </c>
      <c r="E326" t="s">
        <v>25</v>
      </c>
      <c r="F326">
        <v>4</v>
      </c>
      <c r="G326">
        <v>3</v>
      </c>
      <c r="H326">
        <v>11</v>
      </c>
      <c r="I326">
        <v>1</v>
      </c>
      <c r="J326" t="s">
        <v>19</v>
      </c>
      <c r="K326" t="s">
        <v>507</v>
      </c>
      <c r="L326" t="s">
        <v>20</v>
      </c>
      <c r="M326" t="s">
        <v>501</v>
      </c>
      <c r="N326" t="s">
        <v>624</v>
      </c>
    </row>
    <row r="327" spans="1:15" x14ac:dyDescent="0.3">
      <c r="A327">
        <v>123</v>
      </c>
      <c r="B327" t="s">
        <v>237</v>
      </c>
      <c r="C327" s="1">
        <f>VLOOKUP(B327,BattleData!$A$2:$B$463,2,FALSE)</f>
        <v>29.5</v>
      </c>
      <c r="D327" t="s">
        <v>17</v>
      </c>
      <c r="E327" t="s">
        <v>32</v>
      </c>
      <c r="F327">
        <v>4</v>
      </c>
      <c r="G327">
        <v>4</v>
      </c>
      <c r="H327">
        <v>11</v>
      </c>
      <c r="I327">
        <v>3</v>
      </c>
      <c r="J327" t="s">
        <v>26</v>
      </c>
      <c r="L327" t="s">
        <v>20</v>
      </c>
      <c r="M327" t="s">
        <v>497</v>
      </c>
      <c r="N327" t="s">
        <v>43</v>
      </c>
      <c r="O327" t="s">
        <v>35</v>
      </c>
    </row>
    <row r="328" spans="1:15" x14ac:dyDescent="0.3">
      <c r="A328">
        <v>119</v>
      </c>
      <c r="B328" t="s">
        <v>235</v>
      </c>
      <c r="C328" s="1">
        <f>VLOOKUP(B328,BattleData!$A$2:$B$463,2,FALSE)</f>
        <v>29.299999999999997</v>
      </c>
      <c r="D328" t="s">
        <v>23</v>
      </c>
      <c r="E328" t="s">
        <v>32</v>
      </c>
      <c r="F328">
        <v>5</v>
      </c>
      <c r="G328">
        <v>3</v>
      </c>
      <c r="H328">
        <v>19</v>
      </c>
      <c r="I328">
        <v>3</v>
      </c>
      <c r="J328" t="s">
        <v>26</v>
      </c>
      <c r="L328" t="s">
        <v>46</v>
      </c>
      <c r="M328" t="s">
        <v>662</v>
      </c>
      <c r="N328" t="s">
        <v>44</v>
      </c>
      <c r="O328" t="s">
        <v>661</v>
      </c>
    </row>
    <row r="329" spans="1:15" x14ac:dyDescent="0.3">
      <c r="A329">
        <v>298</v>
      </c>
      <c r="B329" t="s">
        <v>296</v>
      </c>
      <c r="C329" s="1">
        <f>VLOOKUP(B329,BattleData!$A$2:$B$463,2,FALSE)</f>
        <v>29.099999999999998</v>
      </c>
      <c r="D329" t="s">
        <v>23</v>
      </c>
      <c r="E329" t="s">
        <v>18</v>
      </c>
      <c r="F329">
        <v>5</v>
      </c>
      <c r="G329">
        <v>4</v>
      </c>
      <c r="H329">
        <v>11</v>
      </c>
      <c r="I329">
        <v>2</v>
      </c>
      <c r="J329" t="s">
        <v>26</v>
      </c>
      <c r="K329" t="s">
        <v>507</v>
      </c>
      <c r="L329" t="s">
        <v>20</v>
      </c>
      <c r="M329" t="s">
        <v>633</v>
      </c>
      <c r="N329" t="s">
        <v>648</v>
      </c>
    </row>
    <row r="330" spans="1:15" x14ac:dyDescent="0.3">
      <c r="A330">
        <v>250</v>
      </c>
      <c r="B330" t="s">
        <v>122</v>
      </c>
      <c r="C330" s="1">
        <f>VLOOKUP(B330,BattleData!$A$2:$B$463,2,FALSE)</f>
        <v>28.499999999999996</v>
      </c>
      <c r="D330" t="s">
        <v>17</v>
      </c>
      <c r="E330" t="s">
        <v>32</v>
      </c>
      <c r="F330">
        <v>4</v>
      </c>
      <c r="G330">
        <v>3</v>
      </c>
      <c r="H330">
        <v>11</v>
      </c>
      <c r="I330">
        <v>2</v>
      </c>
      <c r="J330" t="s">
        <v>19</v>
      </c>
      <c r="K330" t="s">
        <v>508</v>
      </c>
      <c r="L330" t="s">
        <v>46</v>
      </c>
      <c r="M330" t="s">
        <v>47</v>
      </c>
      <c r="N330" t="s">
        <v>563</v>
      </c>
    </row>
    <row r="331" spans="1:15" x14ac:dyDescent="0.3">
      <c r="A331">
        <v>21</v>
      </c>
      <c r="B331" t="s">
        <v>54</v>
      </c>
      <c r="C331" s="1">
        <f>VLOOKUP(B331,BattleData!$A$2:$B$463,2,FALSE)</f>
        <v>28.499999999999996</v>
      </c>
      <c r="D331" t="s">
        <v>17</v>
      </c>
      <c r="E331" t="s">
        <v>25</v>
      </c>
      <c r="F331">
        <v>4</v>
      </c>
      <c r="G331">
        <v>4</v>
      </c>
      <c r="H331">
        <v>16</v>
      </c>
      <c r="I331">
        <v>4</v>
      </c>
      <c r="J331" t="s">
        <v>19</v>
      </c>
      <c r="L331" t="s">
        <v>20</v>
      </c>
      <c r="M331" t="s">
        <v>503</v>
      </c>
      <c r="N331" t="s">
        <v>504</v>
      </c>
    </row>
    <row r="332" spans="1:15" x14ac:dyDescent="0.3">
      <c r="A332">
        <v>94</v>
      </c>
      <c r="B332" t="s">
        <v>364</v>
      </c>
      <c r="C332" s="1">
        <f>VLOOKUP(B332,BattleData!$A$2:$B$463,2,FALSE)</f>
        <v>28.499999999999996</v>
      </c>
      <c r="D332" t="s">
        <v>17</v>
      </c>
      <c r="E332" t="s">
        <v>18</v>
      </c>
      <c r="F332">
        <v>4</v>
      </c>
      <c r="G332">
        <v>3</v>
      </c>
      <c r="H332">
        <v>11</v>
      </c>
      <c r="I332">
        <v>2</v>
      </c>
      <c r="J332" t="s">
        <v>41</v>
      </c>
      <c r="K332" t="s">
        <v>33</v>
      </c>
      <c r="L332" t="s">
        <v>46</v>
      </c>
      <c r="M332" t="s">
        <v>712</v>
      </c>
      <c r="N332" t="s">
        <v>713</v>
      </c>
    </row>
    <row r="333" spans="1:15" x14ac:dyDescent="0.3">
      <c r="A333">
        <v>433</v>
      </c>
      <c r="B333" t="s">
        <v>478</v>
      </c>
      <c r="C333" s="1">
        <f>VLOOKUP(B333,BattleData!$A$2:$B$463,2,FALSE)</f>
        <v>28.000000000000004</v>
      </c>
      <c r="D333" t="s">
        <v>17</v>
      </c>
      <c r="E333" t="s">
        <v>18</v>
      </c>
      <c r="F333">
        <v>4</v>
      </c>
      <c r="G333">
        <v>3</v>
      </c>
      <c r="H333">
        <v>12</v>
      </c>
      <c r="I333">
        <v>4</v>
      </c>
      <c r="J333" t="s">
        <v>41</v>
      </c>
      <c r="K333" t="s">
        <v>33</v>
      </c>
      <c r="L333" t="s">
        <v>20</v>
      </c>
      <c r="M333" t="s">
        <v>761</v>
      </c>
      <c r="N333" t="s">
        <v>42</v>
      </c>
      <c r="O333" t="s">
        <v>34</v>
      </c>
    </row>
    <row r="334" spans="1:15" x14ac:dyDescent="0.3">
      <c r="A334">
        <v>222</v>
      </c>
      <c r="B334" t="s">
        <v>112</v>
      </c>
      <c r="C334" s="1">
        <f>VLOOKUP(B334,BattleData!$A$2:$B$463,2,FALSE)</f>
        <v>28.000000000000004</v>
      </c>
      <c r="D334" t="s">
        <v>495</v>
      </c>
      <c r="E334" t="s">
        <v>32</v>
      </c>
      <c r="F334">
        <v>3</v>
      </c>
      <c r="G334">
        <v>1</v>
      </c>
      <c r="H334">
        <v>8</v>
      </c>
      <c r="I334">
        <v>1</v>
      </c>
      <c r="J334" t="s">
        <v>19</v>
      </c>
      <c r="L334" t="s">
        <v>20</v>
      </c>
      <c r="M334" t="s">
        <v>561</v>
      </c>
    </row>
    <row r="335" spans="1:15" x14ac:dyDescent="0.3">
      <c r="A335">
        <v>336</v>
      </c>
      <c r="B335" t="s">
        <v>307</v>
      </c>
      <c r="C335" s="1">
        <f>VLOOKUP(B335,BattleData!$A$2:$B$463,2,FALSE)</f>
        <v>27.6</v>
      </c>
      <c r="D335" t="s">
        <v>23</v>
      </c>
      <c r="E335" t="s">
        <v>32</v>
      </c>
      <c r="F335">
        <v>5</v>
      </c>
      <c r="G335">
        <v>4</v>
      </c>
      <c r="H335">
        <v>2</v>
      </c>
      <c r="I335">
        <v>0</v>
      </c>
      <c r="J335" t="s">
        <v>26</v>
      </c>
      <c r="L335" t="s">
        <v>20</v>
      </c>
      <c r="M335" t="s">
        <v>626</v>
      </c>
      <c r="N335" t="s">
        <v>641</v>
      </c>
      <c r="O335" t="s">
        <v>648</v>
      </c>
    </row>
    <row r="336" spans="1:15" x14ac:dyDescent="0.3">
      <c r="A336">
        <v>184</v>
      </c>
      <c r="B336" t="s">
        <v>257</v>
      </c>
      <c r="C336" s="1">
        <f>VLOOKUP(B336,BattleData!$A$2:$B$463,2,FALSE)</f>
        <v>27.6</v>
      </c>
      <c r="D336" t="s">
        <v>17</v>
      </c>
      <c r="E336" t="s">
        <v>32</v>
      </c>
      <c r="F336">
        <v>4</v>
      </c>
      <c r="G336">
        <v>4</v>
      </c>
      <c r="H336">
        <v>7</v>
      </c>
      <c r="I336">
        <v>1</v>
      </c>
      <c r="J336" t="s">
        <v>26</v>
      </c>
      <c r="L336" t="s">
        <v>46</v>
      </c>
      <c r="M336" t="s">
        <v>44</v>
      </c>
      <c r="N336" t="s">
        <v>640</v>
      </c>
    </row>
    <row r="337" spans="1:15" x14ac:dyDescent="0.3">
      <c r="A337">
        <v>113</v>
      </c>
      <c r="B337" t="s">
        <v>371</v>
      </c>
      <c r="C337" s="1">
        <f>VLOOKUP(B337,BattleData!$A$2:$B$463,2,FALSE)</f>
        <v>27.400000000000002</v>
      </c>
      <c r="D337" t="s">
        <v>23</v>
      </c>
      <c r="E337" t="s">
        <v>32</v>
      </c>
      <c r="F337">
        <v>5</v>
      </c>
      <c r="G337">
        <v>4</v>
      </c>
      <c r="H337">
        <v>14</v>
      </c>
      <c r="I337">
        <v>2</v>
      </c>
      <c r="J337" t="s">
        <v>41</v>
      </c>
      <c r="L337" t="s">
        <v>46</v>
      </c>
      <c r="M337" t="s">
        <v>723</v>
      </c>
      <c r="N337" t="s">
        <v>724</v>
      </c>
    </row>
    <row r="338" spans="1:15" x14ac:dyDescent="0.3">
      <c r="A338">
        <v>62</v>
      </c>
      <c r="B338" t="s">
        <v>213</v>
      </c>
      <c r="C338" s="1">
        <f>VLOOKUP(B338,BattleData!$A$2:$B$463,2,FALSE)</f>
        <v>27.200000000000003</v>
      </c>
      <c r="D338" t="s">
        <v>23</v>
      </c>
      <c r="E338" t="s">
        <v>18</v>
      </c>
      <c r="F338">
        <v>5</v>
      </c>
      <c r="G338">
        <v>4</v>
      </c>
      <c r="H338">
        <v>13</v>
      </c>
      <c r="I338">
        <v>3</v>
      </c>
      <c r="J338" t="s">
        <v>26</v>
      </c>
      <c r="L338" t="s">
        <v>46</v>
      </c>
      <c r="M338" t="s">
        <v>633</v>
      </c>
      <c r="N338" t="s">
        <v>30</v>
      </c>
      <c r="O338" t="s">
        <v>43</v>
      </c>
    </row>
    <row r="339" spans="1:15" x14ac:dyDescent="0.3">
      <c r="A339">
        <v>182</v>
      </c>
      <c r="B339" t="s">
        <v>256</v>
      </c>
      <c r="C339" s="1">
        <f>VLOOKUP(B339,BattleData!$A$2:$B$463,2,FALSE)</f>
        <v>26.900000000000002</v>
      </c>
      <c r="D339" t="s">
        <v>23</v>
      </c>
      <c r="E339" t="s">
        <v>18</v>
      </c>
      <c r="F339">
        <v>5</v>
      </c>
      <c r="G339">
        <v>6</v>
      </c>
      <c r="H339">
        <v>9</v>
      </c>
      <c r="I339">
        <v>2</v>
      </c>
      <c r="J339" t="s">
        <v>26</v>
      </c>
      <c r="L339" t="s">
        <v>46</v>
      </c>
      <c r="M339" t="s">
        <v>28</v>
      </c>
      <c r="N339" t="s">
        <v>504</v>
      </c>
      <c r="O339" t="s">
        <v>44</v>
      </c>
    </row>
    <row r="340" spans="1:15" x14ac:dyDescent="0.3">
      <c r="A340">
        <v>13</v>
      </c>
      <c r="B340" t="s">
        <v>51</v>
      </c>
      <c r="C340" s="1">
        <f>VLOOKUP(B340,BattleData!$A$2:$B$463,2,FALSE)</f>
        <v>26.700000000000003</v>
      </c>
      <c r="D340" t="s">
        <v>495</v>
      </c>
      <c r="E340" t="s">
        <v>32</v>
      </c>
      <c r="F340">
        <v>3</v>
      </c>
      <c r="G340">
        <v>3</v>
      </c>
      <c r="H340">
        <v>13</v>
      </c>
      <c r="I340">
        <v>4</v>
      </c>
      <c r="J340" t="s">
        <v>19</v>
      </c>
      <c r="K340" t="s">
        <v>496</v>
      </c>
      <c r="L340" t="s">
        <v>20</v>
      </c>
      <c r="M340" t="s">
        <v>21</v>
      </c>
      <c r="N340" t="s">
        <v>497</v>
      </c>
    </row>
    <row r="341" spans="1:15" x14ac:dyDescent="0.3">
      <c r="A341">
        <v>436</v>
      </c>
      <c r="B341" t="s">
        <v>481</v>
      </c>
      <c r="C341" s="1">
        <f>VLOOKUP(B341,BattleData!$A$2:$B$463,2,FALSE)</f>
        <v>26.3</v>
      </c>
      <c r="D341" t="s">
        <v>23</v>
      </c>
      <c r="E341" t="s">
        <v>18</v>
      </c>
      <c r="F341">
        <v>5</v>
      </c>
      <c r="G341">
        <v>3</v>
      </c>
      <c r="H341">
        <v>11</v>
      </c>
      <c r="I341">
        <v>3</v>
      </c>
      <c r="J341" t="s">
        <v>41</v>
      </c>
      <c r="K341" t="s">
        <v>507</v>
      </c>
      <c r="L341" t="s">
        <v>46</v>
      </c>
      <c r="M341" t="s">
        <v>752</v>
      </c>
      <c r="N341" t="s">
        <v>44</v>
      </c>
      <c r="O341" t="s">
        <v>746</v>
      </c>
    </row>
    <row r="342" spans="1:15" x14ac:dyDescent="0.3">
      <c r="A342">
        <v>18</v>
      </c>
      <c r="B342" t="s">
        <v>349</v>
      </c>
      <c r="C342" s="1">
        <f>VLOOKUP(B342,BattleData!$A$2:$B$463,2,FALSE)</f>
        <v>26.3</v>
      </c>
      <c r="D342" t="s">
        <v>495</v>
      </c>
      <c r="E342" t="s">
        <v>25</v>
      </c>
      <c r="F342">
        <v>3</v>
      </c>
      <c r="G342">
        <v>3</v>
      </c>
      <c r="H342">
        <v>14</v>
      </c>
      <c r="I342">
        <v>3</v>
      </c>
      <c r="J342" t="s">
        <v>41</v>
      </c>
      <c r="L342" t="s">
        <v>20</v>
      </c>
      <c r="M342" t="s">
        <v>630</v>
      </c>
    </row>
    <row r="343" spans="1:15" x14ac:dyDescent="0.3">
      <c r="A343">
        <v>51</v>
      </c>
      <c r="B343" t="s">
        <v>207</v>
      </c>
      <c r="C343" s="1">
        <f>VLOOKUP(B343,BattleData!$A$2:$B$463,2,FALSE)</f>
        <v>25.900000000000002</v>
      </c>
      <c r="D343" t="s">
        <v>495</v>
      </c>
      <c r="E343" t="s">
        <v>25</v>
      </c>
      <c r="F343">
        <v>3</v>
      </c>
      <c r="G343">
        <v>3</v>
      </c>
      <c r="H343">
        <v>8</v>
      </c>
      <c r="I343">
        <v>1</v>
      </c>
      <c r="J343" t="s">
        <v>26</v>
      </c>
      <c r="L343" t="s">
        <v>20</v>
      </c>
      <c r="M343" t="s">
        <v>539</v>
      </c>
    </row>
    <row r="344" spans="1:15" x14ac:dyDescent="0.3">
      <c r="A344">
        <v>147</v>
      </c>
      <c r="B344" t="s">
        <v>383</v>
      </c>
      <c r="C344" s="1">
        <f>VLOOKUP(B344,BattleData!$A$2:$B$463,2,FALSE)</f>
        <v>25.900000000000002</v>
      </c>
      <c r="D344" t="s">
        <v>495</v>
      </c>
      <c r="E344" t="s">
        <v>32</v>
      </c>
      <c r="F344">
        <v>3</v>
      </c>
      <c r="G344">
        <v>2</v>
      </c>
      <c r="H344">
        <v>8</v>
      </c>
      <c r="I344">
        <v>1</v>
      </c>
      <c r="J344" t="s">
        <v>41</v>
      </c>
      <c r="L344" t="s">
        <v>20</v>
      </c>
      <c r="M344" t="s">
        <v>579</v>
      </c>
    </row>
    <row r="345" spans="1:15" x14ac:dyDescent="0.3">
      <c r="A345">
        <v>387</v>
      </c>
      <c r="B345" t="s">
        <v>326</v>
      </c>
      <c r="C345" s="1">
        <f>VLOOKUP(B345,BattleData!$A$2:$B$463,2,FALSE)</f>
        <v>25.7</v>
      </c>
      <c r="D345" t="s">
        <v>495</v>
      </c>
      <c r="E345" t="s">
        <v>25</v>
      </c>
      <c r="F345">
        <v>3</v>
      </c>
      <c r="G345">
        <v>3</v>
      </c>
      <c r="H345">
        <v>9</v>
      </c>
      <c r="I345">
        <v>1</v>
      </c>
      <c r="J345" t="s">
        <v>26</v>
      </c>
      <c r="L345" t="s">
        <v>20</v>
      </c>
      <c r="M345" t="s">
        <v>505</v>
      </c>
      <c r="N345" t="s">
        <v>34</v>
      </c>
    </row>
    <row r="346" spans="1:15" x14ac:dyDescent="0.3">
      <c r="A346">
        <v>412</v>
      </c>
      <c r="B346" t="s">
        <v>470</v>
      </c>
      <c r="C346" s="1">
        <f>VLOOKUP(B346,BattleData!$A$2:$B$463,2,FALSE)</f>
        <v>25.4</v>
      </c>
      <c r="D346" t="s">
        <v>17</v>
      </c>
      <c r="E346" t="s">
        <v>32</v>
      </c>
      <c r="F346">
        <v>4</v>
      </c>
      <c r="G346">
        <v>3</v>
      </c>
      <c r="H346">
        <v>11</v>
      </c>
      <c r="I346">
        <v>3</v>
      </c>
      <c r="J346" t="s">
        <v>41</v>
      </c>
      <c r="L346" t="s">
        <v>46</v>
      </c>
      <c r="M346" t="s">
        <v>636</v>
      </c>
      <c r="N346" t="s">
        <v>35</v>
      </c>
    </row>
    <row r="347" spans="1:15" x14ac:dyDescent="0.3">
      <c r="A347">
        <v>19</v>
      </c>
      <c r="B347" t="s">
        <v>200</v>
      </c>
      <c r="C347" s="1">
        <f>VLOOKUP(B347,BattleData!$A$2:$B$463,2,FALSE)</f>
        <v>25.2</v>
      </c>
      <c r="D347" t="s">
        <v>17</v>
      </c>
      <c r="E347" t="s">
        <v>32</v>
      </c>
      <c r="F347">
        <v>4</v>
      </c>
      <c r="G347">
        <v>4</v>
      </c>
      <c r="H347">
        <v>15</v>
      </c>
      <c r="I347">
        <v>4</v>
      </c>
      <c r="J347" t="s">
        <v>26</v>
      </c>
      <c r="L347" t="s">
        <v>20</v>
      </c>
      <c r="M347" t="s">
        <v>29</v>
      </c>
      <c r="N347" t="s">
        <v>35</v>
      </c>
    </row>
    <row r="348" spans="1:15" x14ac:dyDescent="0.3">
      <c r="A348">
        <v>20</v>
      </c>
      <c r="B348" t="s">
        <v>53</v>
      </c>
      <c r="C348" s="1">
        <f>VLOOKUP(B348,BattleData!$A$2:$B$463,2,FALSE)</f>
        <v>25</v>
      </c>
      <c r="D348" t="s">
        <v>17</v>
      </c>
      <c r="E348" t="s">
        <v>18</v>
      </c>
      <c r="F348">
        <v>4</v>
      </c>
      <c r="G348">
        <v>5</v>
      </c>
      <c r="H348">
        <v>3</v>
      </c>
      <c r="I348">
        <v>1</v>
      </c>
      <c r="J348" t="s">
        <v>19</v>
      </c>
      <c r="L348" t="s">
        <v>46</v>
      </c>
      <c r="M348" t="s">
        <v>493</v>
      </c>
      <c r="N348" t="s">
        <v>39</v>
      </c>
    </row>
    <row r="349" spans="1:15" x14ac:dyDescent="0.3">
      <c r="A349">
        <v>40</v>
      </c>
      <c r="B349" t="s">
        <v>351</v>
      </c>
      <c r="C349" s="1">
        <f>VLOOKUP(B349,BattleData!$A$2:$B$463,2,FALSE)</f>
        <v>24.8</v>
      </c>
      <c r="D349" t="s">
        <v>495</v>
      </c>
      <c r="E349" t="s">
        <v>25</v>
      </c>
      <c r="F349">
        <v>3</v>
      </c>
      <c r="G349">
        <v>5</v>
      </c>
      <c r="H349">
        <v>15</v>
      </c>
      <c r="I349">
        <v>4</v>
      </c>
      <c r="J349" t="s">
        <v>41</v>
      </c>
      <c r="L349" t="s">
        <v>20</v>
      </c>
      <c r="M349" t="s">
        <v>625</v>
      </c>
      <c r="N349" t="s">
        <v>498</v>
      </c>
    </row>
    <row r="350" spans="1:15" x14ac:dyDescent="0.3">
      <c r="A350">
        <v>122</v>
      </c>
      <c r="B350" t="s">
        <v>376</v>
      </c>
      <c r="C350" s="1">
        <f>VLOOKUP(B350,BattleData!$A$2:$B$463,2,FALSE)</f>
        <v>24.4</v>
      </c>
      <c r="D350" t="s">
        <v>17</v>
      </c>
      <c r="E350" t="s">
        <v>18</v>
      </c>
      <c r="F350">
        <v>4</v>
      </c>
      <c r="G350">
        <v>5</v>
      </c>
      <c r="H350">
        <v>12</v>
      </c>
      <c r="I350">
        <v>4</v>
      </c>
      <c r="J350" t="s">
        <v>41</v>
      </c>
      <c r="K350" t="s">
        <v>33</v>
      </c>
      <c r="L350" t="s">
        <v>20</v>
      </c>
      <c r="M350" t="s">
        <v>503</v>
      </c>
    </row>
    <row r="351" spans="1:15" x14ac:dyDescent="0.3">
      <c r="A351">
        <v>29</v>
      </c>
      <c r="B351" t="s">
        <v>61</v>
      </c>
      <c r="C351" s="1">
        <f>VLOOKUP(B351,BattleData!$A$2:$B$463,2,FALSE)</f>
        <v>24.4</v>
      </c>
      <c r="D351" t="s">
        <v>17</v>
      </c>
      <c r="E351" t="s">
        <v>32</v>
      </c>
      <c r="F351">
        <v>4</v>
      </c>
      <c r="G351">
        <v>4</v>
      </c>
      <c r="H351">
        <v>12</v>
      </c>
      <c r="I351">
        <v>4</v>
      </c>
      <c r="J351" t="s">
        <v>19</v>
      </c>
      <c r="L351" t="s">
        <v>46</v>
      </c>
      <c r="M351" t="s">
        <v>498</v>
      </c>
      <c r="N351" t="s">
        <v>497</v>
      </c>
    </row>
    <row r="352" spans="1:15" x14ac:dyDescent="0.3">
      <c r="A352">
        <v>105</v>
      </c>
      <c r="B352" t="s">
        <v>228</v>
      </c>
      <c r="C352" s="1">
        <f>VLOOKUP(B352,BattleData!$A$2:$B$463,2,FALSE)</f>
        <v>23.9</v>
      </c>
      <c r="D352" t="s">
        <v>17</v>
      </c>
      <c r="E352" t="s">
        <v>32</v>
      </c>
      <c r="F352">
        <v>4</v>
      </c>
      <c r="G352">
        <v>3</v>
      </c>
      <c r="H352">
        <v>9</v>
      </c>
      <c r="I352">
        <v>1</v>
      </c>
      <c r="J352" t="s">
        <v>26</v>
      </c>
      <c r="K352" t="s">
        <v>27</v>
      </c>
      <c r="L352" t="s">
        <v>20</v>
      </c>
      <c r="M352" t="s">
        <v>636</v>
      </c>
      <c r="N352" t="s">
        <v>43</v>
      </c>
    </row>
    <row r="353" spans="1:15" x14ac:dyDescent="0.3">
      <c r="A353">
        <v>225</v>
      </c>
      <c r="B353" t="s">
        <v>115</v>
      </c>
      <c r="C353" s="1">
        <f>VLOOKUP(B353,BattleData!$A$2:$B$463,2,FALSE)</f>
        <v>23.9</v>
      </c>
      <c r="D353" t="s">
        <v>17</v>
      </c>
      <c r="E353" t="s">
        <v>18</v>
      </c>
      <c r="F353">
        <v>4</v>
      </c>
      <c r="G353">
        <v>4</v>
      </c>
      <c r="H353">
        <v>8</v>
      </c>
      <c r="I353">
        <v>3</v>
      </c>
      <c r="J353" t="s">
        <v>19</v>
      </c>
      <c r="L353" t="s">
        <v>20</v>
      </c>
      <c r="M353" t="s">
        <v>497</v>
      </c>
      <c r="N353" t="s">
        <v>524</v>
      </c>
      <c r="O353" t="s">
        <v>567</v>
      </c>
    </row>
    <row r="354" spans="1:15" x14ac:dyDescent="0.3">
      <c r="A354">
        <v>399</v>
      </c>
      <c r="B354" t="s">
        <v>462</v>
      </c>
      <c r="C354" s="1">
        <f>VLOOKUP(B354,BattleData!$A$2:$B$463,2,FALSE)</f>
        <v>23.5</v>
      </c>
      <c r="D354" t="s">
        <v>495</v>
      </c>
      <c r="E354" t="s">
        <v>25</v>
      </c>
      <c r="F354">
        <v>3</v>
      </c>
      <c r="G354">
        <v>5</v>
      </c>
      <c r="H354">
        <v>5</v>
      </c>
      <c r="I354">
        <v>2</v>
      </c>
      <c r="J354" t="s">
        <v>41</v>
      </c>
      <c r="K354" t="s">
        <v>507</v>
      </c>
      <c r="L354" t="s">
        <v>20</v>
      </c>
      <c r="M354" t="s">
        <v>498</v>
      </c>
      <c r="N354" t="s">
        <v>689</v>
      </c>
    </row>
    <row r="355" spans="1:15" x14ac:dyDescent="0.3">
      <c r="A355">
        <v>369</v>
      </c>
      <c r="B355" t="s">
        <v>161</v>
      </c>
      <c r="C355" s="1">
        <f>VLOOKUP(B355,BattleData!$A$2:$B$463,2,FALSE)</f>
        <v>23.5</v>
      </c>
      <c r="D355" t="s">
        <v>17</v>
      </c>
      <c r="E355" t="s">
        <v>18</v>
      </c>
      <c r="F355">
        <v>4</v>
      </c>
      <c r="G355">
        <v>3</v>
      </c>
      <c r="H355">
        <v>9</v>
      </c>
      <c r="I355">
        <v>2</v>
      </c>
      <c r="J355" t="s">
        <v>19</v>
      </c>
      <c r="K355" t="s">
        <v>508</v>
      </c>
      <c r="L355" t="s">
        <v>46</v>
      </c>
      <c r="M355" t="s">
        <v>494</v>
      </c>
      <c r="N355" t="s">
        <v>568</v>
      </c>
    </row>
    <row r="356" spans="1:15" x14ac:dyDescent="0.3">
      <c r="A356">
        <v>251</v>
      </c>
      <c r="B356" t="s">
        <v>123</v>
      </c>
      <c r="C356" s="1">
        <f>VLOOKUP(B356,BattleData!$A$2:$B$463,2,FALSE)</f>
        <v>23.3</v>
      </c>
      <c r="D356" t="s">
        <v>17</v>
      </c>
      <c r="E356" t="s">
        <v>18</v>
      </c>
      <c r="F356">
        <v>4</v>
      </c>
      <c r="G356">
        <v>1</v>
      </c>
      <c r="H356">
        <v>8</v>
      </c>
      <c r="I356">
        <v>2</v>
      </c>
      <c r="J356" t="s">
        <v>19</v>
      </c>
      <c r="K356" t="s">
        <v>33</v>
      </c>
      <c r="L356" t="s">
        <v>20</v>
      </c>
      <c r="M356" t="s">
        <v>36</v>
      </c>
    </row>
    <row r="357" spans="1:15" x14ac:dyDescent="0.3">
      <c r="A357">
        <v>342</v>
      </c>
      <c r="B357" t="s">
        <v>151</v>
      </c>
      <c r="C357" s="1">
        <f>VLOOKUP(B357,BattleData!$A$2:$B$463,2,FALSE)</f>
        <v>22.6</v>
      </c>
      <c r="D357" t="s">
        <v>23</v>
      </c>
      <c r="E357" t="s">
        <v>18</v>
      </c>
      <c r="F357">
        <v>5</v>
      </c>
      <c r="G357">
        <v>2</v>
      </c>
      <c r="H357">
        <v>11</v>
      </c>
      <c r="I357">
        <v>2</v>
      </c>
      <c r="J357" t="s">
        <v>19</v>
      </c>
      <c r="K357" t="s">
        <v>33</v>
      </c>
      <c r="L357" t="s">
        <v>46</v>
      </c>
      <c r="M357" t="s">
        <v>607</v>
      </c>
      <c r="N357" t="s">
        <v>608</v>
      </c>
      <c r="O357" t="s">
        <v>568</v>
      </c>
    </row>
    <row r="358" spans="1:15" x14ac:dyDescent="0.3">
      <c r="A358">
        <v>293</v>
      </c>
      <c r="B358" t="s">
        <v>136</v>
      </c>
      <c r="C358" s="1">
        <f>VLOOKUP(B358,BattleData!$A$2:$B$463,2,FALSE)</f>
        <v>22.6</v>
      </c>
      <c r="D358" t="s">
        <v>17</v>
      </c>
      <c r="E358" t="s">
        <v>32</v>
      </c>
      <c r="F358">
        <v>4</v>
      </c>
      <c r="G358">
        <v>3</v>
      </c>
      <c r="H358">
        <v>8</v>
      </c>
      <c r="I358">
        <v>2</v>
      </c>
      <c r="J358" t="s">
        <v>19</v>
      </c>
      <c r="K358" t="s">
        <v>33</v>
      </c>
      <c r="L358" t="s">
        <v>46</v>
      </c>
      <c r="M358" t="s">
        <v>29</v>
      </c>
      <c r="N358" t="s">
        <v>505</v>
      </c>
    </row>
    <row r="359" spans="1:15" x14ac:dyDescent="0.3">
      <c r="A359">
        <v>402</v>
      </c>
      <c r="B359" t="s">
        <v>173</v>
      </c>
      <c r="C359" s="1">
        <f>VLOOKUP(B359,BattleData!$A$2:$B$463,2,FALSE)</f>
        <v>22.6</v>
      </c>
      <c r="D359" t="s">
        <v>495</v>
      </c>
      <c r="E359" t="s">
        <v>32</v>
      </c>
      <c r="F359">
        <v>3</v>
      </c>
      <c r="G359">
        <v>2</v>
      </c>
      <c r="H359">
        <v>9</v>
      </c>
      <c r="I359">
        <v>2</v>
      </c>
      <c r="J359" t="s">
        <v>19</v>
      </c>
      <c r="K359" t="s">
        <v>33</v>
      </c>
      <c r="L359" t="s">
        <v>20</v>
      </c>
      <c r="M359" t="s">
        <v>497</v>
      </c>
      <c r="N359" t="s">
        <v>530</v>
      </c>
    </row>
    <row r="360" spans="1:15" x14ac:dyDescent="0.3">
      <c r="A360">
        <v>449</v>
      </c>
      <c r="B360" t="s">
        <v>192</v>
      </c>
      <c r="C360" s="1">
        <f>VLOOKUP(B360,BattleData!$A$2:$B$463,2,FALSE)</f>
        <v>22.2</v>
      </c>
      <c r="D360" t="s">
        <v>17</v>
      </c>
      <c r="E360" t="s">
        <v>32</v>
      </c>
      <c r="F360">
        <v>4</v>
      </c>
      <c r="G360">
        <v>3</v>
      </c>
      <c r="H360">
        <v>8</v>
      </c>
      <c r="I360">
        <v>1</v>
      </c>
      <c r="J360" t="s">
        <v>19</v>
      </c>
      <c r="K360" t="s">
        <v>507</v>
      </c>
      <c r="L360" t="s">
        <v>20</v>
      </c>
      <c r="M360" t="s">
        <v>501</v>
      </c>
      <c r="N360" t="s">
        <v>623</v>
      </c>
    </row>
    <row r="361" spans="1:15" x14ac:dyDescent="0.3">
      <c r="A361">
        <v>116</v>
      </c>
      <c r="B361" t="s">
        <v>374</v>
      </c>
      <c r="C361" s="1">
        <f>VLOOKUP(B361,BattleData!$A$2:$B$463,2,FALSE)</f>
        <v>22.2</v>
      </c>
      <c r="D361" t="s">
        <v>17</v>
      </c>
      <c r="E361" t="s">
        <v>18</v>
      </c>
      <c r="F361">
        <v>4</v>
      </c>
      <c r="G361">
        <v>3</v>
      </c>
      <c r="H361">
        <v>10</v>
      </c>
      <c r="I361">
        <v>3</v>
      </c>
      <c r="J361" t="s">
        <v>41</v>
      </c>
      <c r="L361" t="s">
        <v>20</v>
      </c>
      <c r="M361" t="s">
        <v>688</v>
      </c>
      <c r="N361" t="s">
        <v>687</v>
      </c>
    </row>
    <row r="362" spans="1:15" x14ac:dyDescent="0.3">
      <c r="A362">
        <v>308</v>
      </c>
      <c r="B362" t="s">
        <v>437</v>
      </c>
      <c r="C362" s="1">
        <f>VLOOKUP(B362,BattleData!$A$2:$B$463,2,FALSE)</f>
        <v>22</v>
      </c>
      <c r="D362" t="s">
        <v>17</v>
      </c>
      <c r="E362" t="s">
        <v>18</v>
      </c>
      <c r="F362">
        <v>4</v>
      </c>
      <c r="G362">
        <v>3</v>
      </c>
      <c r="H362">
        <v>6</v>
      </c>
      <c r="I362">
        <v>1</v>
      </c>
      <c r="J362" t="s">
        <v>41</v>
      </c>
      <c r="L362" t="s">
        <v>20</v>
      </c>
      <c r="M362" t="s">
        <v>731</v>
      </c>
      <c r="N362" t="s">
        <v>43</v>
      </c>
    </row>
    <row r="363" spans="1:15" x14ac:dyDescent="0.3">
      <c r="A363">
        <v>363</v>
      </c>
      <c r="B363" t="s">
        <v>160</v>
      </c>
      <c r="C363" s="1">
        <f>VLOOKUP(B363,BattleData!$A$2:$B$463,2,FALSE)</f>
        <v>21.8</v>
      </c>
      <c r="D363" t="s">
        <v>495</v>
      </c>
      <c r="E363" t="s">
        <v>25</v>
      </c>
      <c r="F363">
        <v>3</v>
      </c>
      <c r="G363">
        <v>3</v>
      </c>
      <c r="H363">
        <v>10</v>
      </c>
      <c r="I363">
        <v>2</v>
      </c>
      <c r="J363" t="s">
        <v>19</v>
      </c>
      <c r="L363" t="s">
        <v>20</v>
      </c>
      <c r="M363" t="s">
        <v>574</v>
      </c>
      <c r="N363" t="s">
        <v>524</v>
      </c>
    </row>
    <row r="364" spans="1:15" x14ac:dyDescent="0.3">
      <c r="A364">
        <v>439</v>
      </c>
      <c r="B364" t="s">
        <v>482</v>
      </c>
      <c r="C364" s="1">
        <f>VLOOKUP(B364,BattleData!$A$2:$B$463,2,FALSE)</f>
        <v>21.3</v>
      </c>
      <c r="D364" t="s">
        <v>17</v>
      </c>
      <c r="E364" t="s">
        <v>18</v>
      </c>
      <c r="F364">
        <v>4</v>
      </c>
      <c r="G364">
        <v>5</v>
      </c>
      <c r="H364">
        <v>10</v>
      </c>
      <c r="I364">
        <v>4</v>
      </c>
      <c r="J364" t="s">
        <v>41</v>
      </c>
      <c r="L364" t="s">
        <v>20</v>
      </c>
      <c r="M364" t="s">
        <v>498</v>
      </c>
      <c r="N364" t="s">
        <v>692</v>
      </c>
      <c r="O364" t="s">
        <v>43</v>
      </c>
    </row>
    <row r="365" spans="1:15" x14ac:dyDescent="0.3">
      <c r="A365">
        <v>428</v>
      </c>
      <c r="B365" t="s">
        <v>182</v>
      </c>
      <c r="C365" s="1">
        <f>VLOOKUP(B365,BattleData!$A$2:$B$463,2,FALSE)</f>
        <v>21.3</v>
      </c>
      <c r="D365" t="s">
        <v>17</v>
      </c>
      <c r="E365" t="s">
        <v>25</v>
      </c>
      <c r="F365">
        <v>4</v>
      </c>
      <c r="G365">
        <v>3</v>
      </c>
      <c r="H365">
        <v>15</v>
      </c>
      <c r="I365">
        <v>2</v>
      </c>
      <c r="J365" t="s">
        <v>19</v>
      </c>
      <c r="K365" t="s">
        <v>496</v>
      </c>
      <c r="L365" t="s">
        <v>20</v>
      </c>
      <c r="M365" t="s">
        <v>555</v>
      </c>
    </row>
    <row r="366" spans="1:15" x14ac:dyDescent="0.3">
      <c r="A366">
        <v>164</v>
      </c>
      <c r="B366" t="s">
        <v>252</v>
      </c>
      <c r="C366" s="1">
        <f>VLOOKUP(B366,BattleData!$A$2:$B$463,2,FALSE)</f>
        <v>21.099999999999998</v>
      </c>
      <c r="D366" t="s">
        <v>23</v>
      </c>
      <c r="E366" t="s">
        <v>18</v>
      </c>
      <c r="F366">
        <v>5</v>
      </c>
      <c r="G366">
        <v>3</v>
      </c>
      <c r="H366">
        <v>12</v>
      </c>
      <c r="I366">
        <v>2</v>
      </c>
      <c r="J366" t="s">
        <v>26</v>
      </c>
      <c r="K366" t="s">
        <v>507</v>
      </c>
      <c r="L366" t="s">
        <v>46</v>
      </c>
      <c r="M366" t="s">
        <v>625</v>
      </c>
      <c r="N366" t="s">
        <v>666</v>
      </c>
      <c r="O366" t="s">
        <v>516</v>
      </c>
    </row>
    <row r="367" spans="1:15" x14ac:dyDescent="0.3">
      <c r="A367">
        <v>22</v>
      </c>
      <c r="B367" t="s">
        <v>55</v>
      </c>
      <c r="C367" s="1">
        <f>VLOOKUP(B367,BattleData!$A$2:$B$463,2,FALSE)</f>
        <v>20.7</v>
      </c>
      <c r="D367" t="s">
        <v>17</v>
      </c>
      <c r="E367" t="s">
        <v>32</v>
      </c>
      <c r="F367">
        <v>4</v>
      </c>
      <c r="G367">
        <v>3</v>
      </c>
      <c r="H367">
        <v>14</v>
      </c>
      <c r="I367">
        <v>4</v>
      </c>
      <c r="J367" t="s">
        <v>19</v>
      </c>
      <c r="L367" t="s">
        <v>20</v>
      </c>
      <c r="M367" t="s">
        <v>503</v>
      </c>
      <c r="N367" t="s">
        <v>505</v>
      </c>
    </row>
    <row r="368" spans="1:15" x14ac:dyDescent="0.3">
      <c r="A368">
        <v>276</v>
      </c>
      <c r="B368" t="s">
        <v>433</v>
      </c>
      <c r="C368" s="1">
        <f>VLOOKUP(B368,BattleData!$A$2:$B$463,2,FALSE)</f>
        <v>20.7</v>
      </c>
      <c r="D368" t="s">
        <v>495</v>
      </c>
      <c r="E368" t="s">
        <v>32</v>
      </c>
      <c r="F368">
        <v>3</v>
      </c>
      <c r="G368">
        <v>4</v>
      </c>
      <c r="H368">
        <v>15</v>
      </c>
      <c r="I368">
        <v>4</v>
      </c>
      <c r="J368" t="s">
        <v>41</v>
      </c>
      <c r="L368" t="s">
        <v>20</v>
      </c>
      <c r="M368" t="s">
        <v>501</v>
      </c>
    </row>
    <row r="369" spans="1:15" x14ac:dyDescent="0.3">
      <c r="A369">
        <v>111</v>
      </c>
      <c r="B369" t="s">
        <v>232</v>
      </c>
      <c r="C369" s="1">
        <f>VLOOKUP(B369,BattleData!$A$2:$B$463,2,FALSE)</f>
        <v>20.5</v>
      </c>
      <c r="D369" t="s">
        <v>17</v>
      </c>
      <c r="E369" t="s">
        <v>32</v>
      </c>
      <c r="F369">
        <v>4</v>
      </c>
      <c r="G369">
        <v>4</v>
      </c>
      <c r="H369">
        <v>15</v>
      </c>
      <c r="I369">
        <v>4</v>
      </c>
      <c r="J369" t="s">
        <v>26</v>
      </c>
      <c r="L369" t="s">
        <v>46</v>
      </c>
      <c r="M369" t="s">
        <v>499</v>
      </c>
      <c r="N369" t="s">
        <v>633</v>
      </c>
    </row>
    <row r="370" spans="1:15" x14ac:dyDescent="0.3">
      <c r="A370">
        <v>240</v>
      </c>
      <c r="B370" t="s">
        <v>278</v>
      </c>
      <c r="C370" s="1">
        <f>VLOOKUP(B370,BattleData!$A$2:$B$463,2,FALSE)</f>
        <v>19.8</v>
      </c>
      <c r="D370" t="s">
        <v>23</v>
      </c>
      <c r="E370" t="s">
        <v>18</v>
      </c>
      <c r="F370">
        <v>5</v>
      </c>
      <c r="G370">
        <v>3</v>
      </c>
      <c r="H370">
        <v>12</v>
      </c>
      <c r="I370">
        <v>2</v>
      </c>
      <c r="J370" t="s">
        <v>26</v>
      </c>
      <c r="K370" t="s">
        <v>508</v>
      </c>
      <c r="L370" t="s">
        <v>46</v>
      </c>
      <c r="M370" t="s">
        <v>647</v>
      </c>
      <c r="N370" t="s">
        <v>39</v>
      </c>
      <c r="O370" t="s">
        <v>628</v>
      </c>
    </row>
    <row r="371" spans="1:15" x14ac:dyDescent="0.3">
      <c r="A371">
        <v>25</v>
      </c>
      <c r="B371" t="s">
        <v>58</v>
      </c>
      <c r="C371" s="1">
        <f>VLOOKUP(B371,BattleData!$A$2:$B$463,2,FALSE)</f>
        <v>19.8</v>
      </c>
      <c r="D371" t="s">
        <v>17</v>
      </c>
      <c r="E371" t="s">
        <v>18</v>
      </c>
      <c r="F371">
        <v>4</v>
      </c>
      <c r="G371">
        <v>3</v>
      </c>
      <c r="H371">
        <v>8</v>
      </c>
      <c r="I371">
        <v>2</v>
      </c>
      <c r="J371" t="s">
        <v>19</v>
      </c>
      <c r="L371" t="s">
        <v>20</v>
      </c>
      <c r="M371" t="s">
        <v>498</v>
      </c>
      <c r="N371" t="s">
        <v>521</v>
      </c>
    </row>
    <row r="372" spans="1:15" x14ac:dyDescent="0.3">
      <c r="A372">
        <v>96</v>
      </c>
      <c r="B372" t="s">
        <v>366</v>
      </c>
      <c r="C372" s="1">
        <f>VLOOKUP(B372,BattleData!$A$2:$B$463,2,FALSE)</f>
        <v>19.8</v>
      </c>
      <c r="D372" t="s">
        <v>17</v>
      </c>
      <c r="E372" t="s">
        <v>32</v>
      </c>
      <c r="F372">
        <v>4</v>
      </c>
      <c r="G372">
        <v>3</v>
      </c>
      <c r="H372">
        <v>12</v>
      </c>
      <c r="I372">
        <v>3</v>
      </c>
      <c r="J372" t="s">
        <v>41</v>
      </c>
      <c r="L372" t="s">
        <v>20</v>
      </c>
      <c r="M372" t="s">
        <v>625</v>
      </c>
      <c r="N372" t="s">
        <v>647</v>
      </c>
      <c r="O372" t="s">
        <v>648</v>
      </c>
    </row>
    <row r="373" spans="1:15" x14ac:dyDescent="0.3">
      <c r="A373">
        <v>159</v>
      </c>
      <c r="B373" t="s">
        <v>387</v>
      </c>
      <c r="C373" s="1">
        <f>VLOOKUP(B373,BattleData!$A$2:$B$463,2,FALSE)</f>
        <v>19.600000000000001</v>
      </c>
      <c r="D373" t="s">
        <v>17</v>
      </c>
      <c r="E373" t="s">
        <v>18</v>
      </c>
      <c r="F373">
        <v>4</v>
      </c>
      <c r="G373">
        <v>1</v>
      </c>
      <c r="H373">
        <v>9</v>
      </c>
      <c r="I373">
        <v>1</v>
      </c>
      <c r="J373" t="s">
        <v>41</v>
      </c>
      <c r="K373" t="s">
        <v>507</v>
      </c>
      <c r="L373" t="s">
        <v>20</v>
      </c>
      <c r="M373" t="s">
        <v>625</v>
      </c>
      <c r="N373" t="s">
        <v>744</v>
      </c>
    </row>
    <row r="374" spans="1:15" x14ac:dyDescent="0.3">
      <c r="A374">
        <v>154</v>
      </c>
      <c r="B374" t="s">
        <v>95</v>
      </c>
      <c r="C374" s="1">
        <f>VLOOKUP(B374,BattleData!$A$2:$B$463,2,FALSE)</f>
        <v>19.400000000000002</v>
      </c>
      <c r="D374" t="s">
        <v>495</v>
      </c>
      <c r="E374" t="s">
        <v>25</v>
      </c>
      <c r="F374">
        <v>3</v>
      </c>
      <c r="G374">
        <v>3</v>
      </c>
      <c r="H374">
        <v>10</v>
      </c>
      <c r="I374">
        <v>2</v>
      </c>
      <c r="J374" t="s">
        <v>19</v>
      </c>
      <c r="L374" t="s">
        <v>20</v>
      </c>
      <c r="M374" t="s">
        <v>518</v>
      </c>
      <c r="N374" t="s">
        <v>505</v>
      </c>
    </row>
    <row r="375" spans="1:15" x14ac:dyDescent="0.3">
      <c r="A375">
        <v>334</v>
      </c>
      <c r="B375" t="s">
        <v>306</v>
      </c>
      <c r="C375" s="1">
        <f>VLOOKUP(B375,BattleData!$A$2:$B$463,2,FALSE)</f>
        <v>19.2</v>
      </c>
      <c r="D375" t="s">
        <v>17</v>
      </c>
      <c r="E375" t="s">
        <v>18</v>
      </c>
      <c r="F375">
        <v>4</v>
      </c>
      <c r="G375">
        <v>4</v>
      </c>
      <c r="H375">
        <v>9</v>
      </c>
      <c r="I375">
        <v>3</v>
      </c>
      <c r="J375" t="s">
        <v>26</v>
      </c>
      <c r="L375" t="s">
        <v>20</v>
      </c>
      <c r="M375" t="s">
        <v>497</v>
      </c>
      <c r="N375" t="s">
        <v>628</v>
      </c>
      <c r="O375" t="s">
        <v>34</v>
      </c>
    </row>
    <row r="376" spans="1:15" x14ac:dyDescent="0.3">
      <c r="A376">
        <v>385</v>
      </c>
      <c r="B376" t="s">
        <v>324</v>
      </c>
      <c r="C376" s="1">
        <f>VLOOKUP(B376,BattleData!$A$2:$B$463,2,FALSE)</f>
        <v>19</v>
      </c>
      <c r="D376" t="s">
        <v>17</v>
      </c>
      <c r="E376" t="s">
        <v>18</v>
      </c>
      <c r="F376">
        <v>4</v>
      </c>
      <c r="G376">
        <v>2</v>
      </c>
      <c r="H376">
        <v>5</v>
      </c>
      <c r="I376">
        <v>1</v>
      </c>
      <c r="J376" t="s">
        <v>26</v>
      </c>
      <c r="K376" t="s">
        <v>33</v>
      </c>
      <c r="L376" t="s">
        <v>46</v>
      </c>
      <c r="M376" t="s">
        <v>677</v>
      </c>
      <c r="N376" t="s">
        <v>34</v>
      </c>
    </row>
    <row r="377" spans="1:15" x14ac:dyDescent="0.3">
      <c r="A377">
        <v>317</v>
      </c>
      <c r="B377" t="s">
        <v>300</v>
      </c>
      <c r="C377" s="1">
        <f>VLOOKUP(B377,BattleData!$A$2:$B$463,2,FALSE)</f>
        <v>18.7</v>
      </c>
      <c r="D377" t="s">
        <v>495</v>
      </c>
      <c r="E377" t="s">
        <v>25</v>
      </c>
      <c r="F377">
        <v>3</v>
      </c>
      <c r="G377">
        <v>4</v>
      </c>
      <c r="H377">
        <v>14</v>
      </c>
      <c r="I377">
        <v>3</v>
      </c>
      <c r="J377" t="s">
        <v>26</v>
      </c>
      <c r="K377" t="s">
        <v>27</v>
      </c>
      <c r="L377" t="s">
        <v>20</v>
      </c>
      <c r="M377" t="s">
        <v>497</v>
      </c>
    </row>
    <row r="378" spans="1:15" x14ac:dyDescent="0.3">
      <c r="A378">
        <v>186</v>
      </c>
      <c r="B378" t="s">
        <v>258</v>
      </c>
      <c r="C378" s="1">
        <f>VLOOKUP(B378,BattleData!$A$2:$B$463,2,FALSE)</f>
        <v>18.099999999999998</v>
      </c>
      <c r="D378" t="s">
        <v>17</v>
      </c>
      <c r="E378" t="s">
        <v>18</v>
      </c>
      <c r="F378">
        <v>4</v>
      </c>
      <c r="G378">
        <v>4</v>
      </c>
      <c r="H378">
        <v>5</v>
      </c>
      <c r="I378">
        <v>1</v>
      </c>
      <c r="J378" t="s">
        <v>26</v>
      </c>
      <c r="L378" t="s">
        <v>46</v>
      </c>
      <c r="M378" t="s">
        <v>628</v>
      </c>
      <c r="N378" t="s">
        <v>563</v>
      </c>
    </row>
    <row r="379" spans="1:15" x14ac:dyDescent="0.3">
      <c r="A379">
        <v>106</v>
      </c>
      <c r="B379" t="s">
        <v>83</v>
      </c>
      <c r="C379" s="1">
        <f>VLOOKUP(B379,BattleData!$A$2:$B$463,2,FALSE)</f>
        <v>18.099999999999998</v>
      </c>
      <c r="D379" t="s">
        <v>17</v>
      </c>
      <c r="E379" t="s">
        <v>32</v>
      </c>
      <c r="F379">
        <v>4</v>
      </c>
      <c r="G379">
        <v>2</v>
      </c>
      <c r="H379">
        <v>10</v>
      </c>
      <c r="I379">
        <v>1</v>
      </c>
      <c r="J379" t="s">
        <v>19</v>
      </c>
      <c r="L379" t="s">
        <v>20</v>
      </c>
      <c r="M379" t="s">
        <v>525</v>
      </c>
      <c r="N379" t="s">
        <v>524</v>
      </c>
    </row>
    <row r="380" spans="1:15" x14ac:dyDescent="0.3">
      <c r="A380">
        <v>28</v>
      </c>
      <c r="B380" t="s">
        <v>60</v>
      </c>
      <c r="C380" s="1">
        <f>VLOOKUP(B380,BattleData!$A$2:$B$463,2,FALSE)</f>
        <v>18.099999999999998</v>
      </c>
      <c r="D380" t="s">
        <v>17</v>
      </c>
      <c r="E380" t="s">
        <v>18</v>
      </c>
      <c r="F380">
        <v>4</v>
      </c>
      <c r="G380">
        <v>3</v>
      </c>
      <c r="H380">
        <v>10</v>
      </c>
      <c r="I380">
        <v>4</v>
      </c>
      <c r="J380" t="s">
        <v>19</v>
      </c>
      <c r="L380" t="s">
        <v>46</v>
      </c>
      <c r="M380" t="s">
        <v>501</v>
      </c>
      <c r="N380" t="s">
        <v>497</v>
      </c>
    </row>
    <row r="381" spans="1:15" x14ac:dyDescent="0.3">
      <c r="A381">
        <v>454</v>
      </c>
      <c r="B381" t="s">
        <v>485</v>
      </c>
      <c r="C381" s="1">
        <f>VLOOKUP(B381,BattleData!$A$2:$B$463,2,FALSE)</f>
        <v>17.899999999999999</v>
      </c>
      <c r="D381" t="s">
        <v>495</v>
      </c>
      <c r="E381" t="s">
        <v>25</v>
      </c>
      <c r="F381">
        <v>3</v>
      </c>
      <c r="G381">
        <v>4</v>
      </c>
      <c r="H381">
        <v>12</v>
      </c>
      <c r="I381">
        <v>3</v>
      </c>
      <c r="J381" t="s">
        <v>41</v>
      </c>
      <c r="L381" t="s">
        <v>20</v>
      </c>
      <c r="M381" t="s">
        <v>44</v>
      </c>
    </row>
    <row r="382" spans="1:15" x14ac:dyDescent="0.3">
      <c r="A382">
        <v>115</v>
      </c>
      <c r="B382" t="s">
        <v>373</v>
      </c>
      <c r="C382" s="1">
        <f>VLOOKUP(B382,BattleData!$A$2:$B$463,2,FALSE)</f>
        <v>17.7</v>
      </c>
      <c r="D382" t="s">
        <v>23</v>
      </c>
      <c r="E382" t="s">
        <v>18</v>
      </c>
      <c r="F382">
        <v>5</v>
      </c>
      <c r="G382">
        <v>3</v>
      </c>
      <c r="H382">
        <v>11</v>
      </c>
      <c r="I382">
        <v>2</v>
      </c>
      <c r="J382" t="s">
        <v>41</v>
      </c>
      <c r="L382" t="s">
        <v>46</v>
      </c>
      <c r="M382" t="s">
        <v>728</v>
      </c>
      <c r="N382" t="s">
        <v>729</v>
      </c>
    </row>
    <row r="383" spans="1:15" x14ac:dyDescent="0.3">
      <c r="A383">
        <v>126</v>
      </c>
      <c r="B383" t="s">
        <v>238</v>
      </c>
      <c r="C383" s="1">
        <f>VLOOKUP(B383,BattleData!$A$2:$B$463,2,FALSE)</f>
        <v>17.399999999999999</v>
      </c>
      <c r="D383" t="s">
        <v>17</v>
      </c>
      <c r="E383" t="s">
        <v>18</v>
      </c>
      <c r="F383">
        <v>4</v>
      </c>
      <c r="G383">
        <v>4</v>
      </c>
      <c r="H383">
        <v>9</v>
      </c>
      <c r="I383">
        <v>2</v>
      </c>
      <c r="J383" t="s">
        <v>26</v>
      </c>
      <c r="K383" t="s">
        <v>508</v>
      </c>
      <c r="L383" t="s">
        <v>46</v>
      </c>
      <c r="M383" t="s">
        <v>28</v>
      </c>
      <c r="N383" t="s">
        <v>43</v>
      </c>
    </row>
    <row r="384" spans="1:15" x14ac:dyDescent="0.3">
      <c r="A384">
        <v>34</v>
      </c>
      <c r="B384" t="s">
        <v>63</v>
      </c>
      <c r="C384" s="1">
        <f>VLOOKUP(B384,BattleData!$A$2:$B$463,2,FALSE)</f>
        <v>17.2</v>
      </c>
      <c r="D384" t="s">
        <v>495</v>
      </c>
      <c r="E384" t="s">
        <v>25</v>
      </c>
      <c r="F384">
        <v>3</v>
      </c>
      <c r="G384">
        <v>2</v>
      </c>
      <c r="H384">
        <v>10</v>
      </c>
      <c r="I384">
        <v>0</v>
      </c>
      <c r="J384" t="s">
        <v>19</v>
      </c>
      <c r="L384" t="s">
        <v>20</v>
      </c>
      <c r="M384" t="s">
        <v>493</v>
      </c>
    </row>
    <row r="385" spans="1:14" x14ac:dyDescent="0.3">
      <c r="A385">
        <v>145</v>
      </c>
      <c r="B385" t="s">
        <v>381</v>
      </c>
      <c r="C385" s="1">
        <f>VLOOKUP(B385,BattleData!$A$2:$B$463,2,FALSE)</f>
        <v>16.8</v>
      </c>
      <c r="D385" t="s">
        <v>495</v>
      </c>
      <c r="E385" t="s">
        <v>25</v>
      </c>
      <c r="F385">
        <v>3</v>
      </c>
      <c r="G385">
        <v>2</v>
      </c>
      <c r="H385">
        <v>9</v>
      </c>
      <c r="I385">
        <v>1</v>
      </c>
      <c r="J385" t="s">
        <v>41</v>
      </c>
      <c r="L385" t="s">
        <v>20</v>
      </c>
      <c r="M385" t="s">
        <v>735</v>
      </c>
      <c r="N385" t="s">
        <v>736</v>
      </c>
    </row>
    <row r="386" spans="1:14" x14ac:dyDescent="0.3">
      <c r="A386">
        <v>90</v>
      </c>
      <c r="B386" t="s">
        <v>80</v>
      </c>
      <c r="C386" s="1">
        <f>VLOOKUP(B386,BattleData!$A$2:$B$463,2,FALSE)</f>
        <v>16.8</v>
      </c>
      <c r="D386" t="s">
        <v>17</v>
      </c>
      <c r="E386" t="s">
        <v>18</v>
      </c>
      <c r="F386">
        <v>4</v>
      </c>
      <c r="G386">
        <v>2</v>
      </c>
      <c r="H386">
        <v>8</v>
      </c>
      <c r="I386">
        <v>2</v>
      </c>
      <c r="J386" t="s">
        <v>19</v>
      </c>
      <c r="K386" t="s">
        <v>33</v>
      </c>
      <c r="L386" t="s">
        <v>20</v>
      </c>
      <c r="M386" t="s">
        <v>529</v>
      </c>
      <c r="N386" t="s">
        <v>515</v>
      </c>
    </row>
    <row r="387" spans="1:14" x14ac:dyDescent="0.3">
      <c r="A387">
        <v>410</v>
      </c>
      <c r="B387" t="s">
        <v>468</v>
      </c>
      <c r="C387" s="1">
        <f>VLOOKUP(B387,BattleData!$A$2:$B$463,2,FALSE)</f>
        <v>16.600000000000001</v>
      </c>
      <c r="D387" t="s">
        <v>17</v>
      </c>
      <c r="E387" t="s">
        <v>18</v>
      </c>
      <c r="F387">
        <v>4</v>
      </c>
      <c r="G387">
        <v>2</v>
      </c>
      <c r="H387">
        <v>9</v>
      </c>
      <c r="I387">
        <v>3</v>
      </c>
      <c r="J387" t="s">
        <v>41</v>
      </c>
      <c r="L387" t="s">
        <v>46</v>
      </c>
      <c r="M387" t="s">
        <v>647</v>
      </c>
      <c r="N387" t="s">
        <v>35</v>
      </c>
    </row>
    <row r="388" spans="1:14" x14ac:dyDescent="0.3">
      <c r="A388">
        <v>256</v>
      </c>
      <c r="B388" t="s">
        <v>502</v>
      </c>
      <c r="C388" s="1">
        <f>VLOOKUP(B388,BattleData!$A$2:$B$463,2,FALSE)</f>
        <v>16.400000000000002</v>
      </c>
      <c r="D388" t="s">
        <v>495</v>
      </c>
      <c r="E388" t="s">
        <v>25</v>
      </c>
      <c r="F388">
        <v>3</v>
      </c>
      <c r="G388">
        <v>2</v>
      </c>
      <c r="H388">
        <v>9</v>
      </c>
      <c r="I388">
        <v>1</v>
      </c>
      <c r="J388" t="s">
        <v>19</v>
      </c>
      <c r="K388" t="s">
        <v>496</v>
      </c>
      <c r="L388" t="s">
        <v>20</v>
      </c>
      <c r="M388" t="s">
        <v>498</v>
      </c>
    </row>
    <row r="389" spans="1:14" x14ac:dyDescent="0.3">
      <c r="A389">
        <v>71</v>
      </c>
      <c r="B389" t="s">
        <v>357</v>
      </c>
      <c r="C389" s="1">
        <f>VLOOKUP(B389,BattleData!$A$2:$B$463,2,FALSE)</f>
        <v>16.100000000000001</v>
      </c>
      <c r="D389" t="s">
        <v>495</v>
      </c>
      <c r="E389" t="s">
        <v>25</v>
      </c>
      <c r="F389">
        <v>3</v>
      </c>
      <c r="G389">
        <v>2</v>
      </c>
      <c r="H389">
        <v>10</v>
      </c>
      <c r="I389">
        <v>0</v>
      </c>
      <c r="J389" t="s">
        <v>41</v>
      </c>
      <c r="L389" t="s">
        <v>20</v>
      </c>
      <c r="M389" t="s">
        <v>701</v>
      </c>
    </row>
    <row r="390" spans="1:14" x14ac:dyDescent="0.3">
      <c r="A390">
        <v>216</v>
      </c>
      <c r="B390" t="s">
        <v>268</v>
      </c>
      <c r="C390" s="1">
        <f>VLOOKUP(B390,BattleData!$A$2:$B$463,2,FALSE)</f>
        <v>15.9</v>
      </c>
      <c r="D390" t="s">
        <v>17</v>
      </c>
      <c r="E390" t="s">
        <v>25</v>
      </c>
      <c r="F390">
        <v>4</v>
      </c>
      <c r="G390">
        <v>3</v>
      </c>
      <c r="H390">
        <v>16</v>
      </c>
      <c r="I390">
        <v>2</v>
      </c>
      <c r="J390" t="s">
        <v>26</v>
      </c>
      <c r="K390" t="s">
        <v>507</v>
      </c>
      <c r="L390" t="s">
        <v>46</v>
      </c>
      <c r="M390" t="s">
        <v>504</v>
      </c>
      <c r="N390" t="s">
        <v>556</v>
      </c>
    </row>
    <row r="391" spans="1:14" x14ac:dyDescent="0.3">
      <c r="A391">
        <v>16</v>
      </c>
      <c r="B391" t="s">
        <v>347</v>
      </c>
      <c r="C391" s="1">
        <f>VLOOKUP(B391,BattleData!$A$2:$B$463,2,FALSE)</f>
        <v>15.1</v>
      </c>
      <c r="D391" t="s">
        <v>495</v>
      </c>
      <c r="E391" t="s">
        <v>32</v>
      </c>
      <c r="F391">
        <v>3</v>
      </c>
      <c r="G391">
        <v>3</v>
      </c>
      <c r="H391">
        <v>10</v>
      </c>
      <c r="I391">
        <v>3</v>
      </c>
      <c r="J391" t="s">
        <v>41</v>
      </c>
      <c r="L391" t="s">
        <v>20</v>
      </c>
      <c r="M391" t="s">
        <v>648</v>
      </c>
    </row>
    <row r="392" spans="1:14" x14ac:dyDescent="0.3">
      <c r="A392">
        <v>425</v>
      </c>
      <c r="B392" t="s">
        <v>179</v>
      </c>
      <c r="C392" s="1">
        <f>VLOOKUP(B392,BattleData!$A$2:$B$463,2,FALSE)</f>
        <v>15.1</v>
      </c>
      <c r="D392" t="s">
        <v>17</v>
      </c>
      <c r="E392" t="s">
        <v>32</v>
      </c>
      <c r="F392">
        <v>4</v>
      </c>
      <c r="G392">
        <v>2</v>
      </c>
      <c r="H392">
        <v>13</v>
      </c>
      <c r="I392">
        <v>2</v>
      </c>
      <c r="J392" t="s">
        <v>19</v>
      </c>
      <c r="K392" t="s">
        <v>496</v>
      </c>
      <c r="L392" t="s">
        <v>20</v>
      </c>
      <c r="M392" t="s">
        <v>565</v>
      </c>
    </row>
    <row r="393" spans="1:14" x14ac:dyDescent="0.3">
      <c r="A393">
        <v>266</v>
      </c>
      <c r="B393" t="s">
        <v>425</v>
      </c>
      <c r="C393" s="1">
        <f>VLOOKUP(B393,BattleData!$A$2:$B$463,2,FALSE)</f>
        <v>15.1</v>
      </c>
      <c r="D393" t="s">
        <v>495</v>
      </c>
      <c r="E393" t="s">
        <v>25</v>
      </c>
      <c r="F393">
        <v>3</v>
      </c>
      <c r="G393">
        <v>2</v>
      </c>
      <c r="H393">
        <v>10</v>
      </c>
      <c r="I393">
        <v>2</v>
      </c>
      <c r="J393" t="s">
        <v>41</v>
      </c>
      <c r="L393" t="s">
        <v>20</v>
      </c>
      <c r="M393" t="s">
        <v>765</v>
      </c>
    </row>
    <row r="394" spans="1:14" x14ac:dyDescent="0.3">
      <c r="A394">
        <v>414</v>
      </c>
      <c r="B394" t="s">
        <v>472</v>
      </c>
      <c r="C394" s="1">
        <f>VLOOKUP(B394,BattleData!$A$2:$B$463,2,FALSE)</f>
        <v>15.1</v>
      </c>
      <c r="D394" t="s">
        <v>495</v>
      </c>
      <c r="E394" t="s">
        <v>18</v>
      </c>
      <c r="F394">
        <v>3</v>
      </c>
      <c r="G394">
        <v>4</v>
      </c>
      <c r="H394">
        <v>13</v>
      </c>
      <c r="I394">
        <v>4</v>
      </c>
      <c r="J394" t="s">
        <v>41</v>
      </c>
      <c r="L394" t="s">
        <v>20</v>
      </c>
    </row>
    <row r="395" spans="1:14" x14ac:dyDescent="0.3">
      <c r="A395">
        <v>12</v>
      </c>
      <c r="B395" t="s">
        <v>50</v>
      </c>
      <c r="C395" s="1">
        <f>VLOOKUP(B395,BattleData!$A$2:$B$463,2,FALSE)</f>
        <v>14.899999999999999</v>
      </c>
      <c r="D395" t="s">
        <v>495</v>
      </c>
      <c r="E395" t="s">
        <v>18</v>
      </c>
      <c r="F395">
        <v>3</v>
      </c>
      <c r="G395">
        <v>2</v>
      </c>
      <c r="H395">
        <v>11</v>
      </c>
      <c r="I395">
        <v>4</v>
      </c>
      <c r="J395" t="s">
        <v>19</v>
      </c>
      <c r="K395" t="s">
        <v>496</v>
      </c>
      <c r="L395" t="s">
        <v>20</v>
      </c>
      <c r="M395" t="s">
        <v>497</v>
      </c>
    </row>
    <row r="396" spans="1:14" x14ac:dyDescent="0.3">
      <c r="A396">
        <v>23</v>
      </c>
      <c r="B396" t="s">
        <v>16</v>
      </c>
      <c r="C396" s="1">
        <f>VLOOKUP(B396,BattleData!$A$2:$B$463,2,FALSE)</f>
        <v>14.6</v>
      </c>
      <c r="D396" t="s">
        <v>17</v>
      </c>
      <c r="E396" t="s">
        <v>18</v>
      </c>
      <c r="F396">
        <v>4</v>
      </c>
      <c r="G396">
        <v>2</v>
      </c>
      <c r="H396">
        <v>11</v>
      </c>
      <c r="I396">
        <v>4</v>
      </c>
      <c r="J396" t="s">
        <v>19</v>
      </c>
      <c r="L396" t="s">
        <v>20</v>
      </c>
      <c r="M396" t="s">
        <v>503</v>
      </c>
      <c r="N396" t="s">
        <v>506</v>
      </c>
    </row>
    <row r="397" spans="1:14" x14ac:dyDescent="0.3">
      <c r="A397">
        <v>310</v>
      </c>
      <c r="B397" t="s">
        <v>299</v>
      </c>
      <c r="C397" s="1">
        <f>VLOOKUP(B397,BattleData!$A$2:$B$463,2,FALSE)</f>
        <v>14.399999999999999</v>
      </c>
      <c r="D397" t="s">
        <v>17</v>
      </c>
      <c r="E397" t="s">
        <v>32</v>
      </c>
      <c r="F397">
        <v>4</v>
      </c>
      <c r="G397">
        <v>3</v>
      </c>
      <c r="H397">
        <v>9</v>
      </c>
      <c r="I397">
        <v>1</v>
      </c>
      <c r="J397" t="s">
        <v>26</v>
      </c>
      <c r="K397" t="s">
        <v>27</v>
      </c>
      <c r="L397" t="s">
        <v>20</v>
      </c>
      <c r="M397" t="s">
        <v>647</v>
      </c>
      <c r="N397" t="s">
        <v>504</v>
      </c>
    </row>
    <row r="398" spans="1:14" x14ac:dyDescent="0.3">
      <c r="A398">
        <v>353</v>
      </c>
      <c r="B398" t="s">
        <v>315</v>
      </c>
      <c r="C398" s="1">
        <f>VLOOKUP(B398,BattleData!$A$2:$B$463,2,FALSE)</f>
        <v>14.2</v>
      </c>
      <c r="D398" t="s">
        <v>17</v>
      </c>
      <c r="E398" t="s">
        <v>18</v>
      </c>
      <c r="F398">
        <v>4</v>
      </c>
      <c r="G398">
        <v>3</v>
      </c>
      <c r="H398">
        <v>13</v>
      </c>
      <c r="I398">
        <v>4</v>
      </c>
      <c r="J398" t="s">
        <v>26</v>
      </c>
      <c r="L398" t="s">
        <v>20</v>
      </c>
      <c r="M398" t="s">
        <v>29</v>
      </c>
      <c r="N398" t="s">
        <v>34</v>
      </c>
    </row>
    <row r="399" spans="1:14" x14ac:dyDescent="0.3">
      <c r="A399">
        <v>347</v>
      </c>
      <c r="B399" t="s">
        <v>311</v>
      </c>
      <c r="C399" s="1">
        <f>VLOOKUP(B399,BattleData!$A$2:$B$463,2,FALSE)</f>
        <v>14.000000000000002</v>
      </c>
      <c r="D399" t="s">
        <v>17</v>
      </c>
      <c r="E399" t="s">
        <v>18</v>
      </c>
      <c r="F399">
        <v>4</v>
      </c>
      <c r="G399">
        <v>3</v>
      </c>
      <c r="H399">
        <v>6</v>
      </c>
      <c r="I399">
        <v>1</v>
      </c>
      <c r="J399" t="s">
        <v>26</v>
      </c>
      <c r="K399" t="s">
        <v>27</v>
      </c>
      <c r="L399" t="s">
        <v>20</v>
      </c>
      <c r="M399" t="s">
        <v>636</v>
      </c>
      <c r="N399" t="s">
        <v>628</v>
      </c>
    </row>
    <row r="400" spans="1:14" x14ac:dyDescent="0.3">
      <c r="A400">
        <v>238</v>
      </c>
      <c r="B400" t="s">
        <v>276</v>
      </c>
      <c r="C400" s="1">
        <f>VLOOKUP(B400,BattleData!$A$2:$B$463,2,FALSE)</f>
        <v>13.8</v>
      </c>
      <c r="D400" t="s">
        <v>17</v>
      </c>
      <c r="E400" t="s">
        <v>18</v>
      </c>
      <c r="F400">
        <v>4</v>
      </c>
      <c r="G400">
        <v>2</v>
      </c>
      <c r="H400">
        <v>7</v>
      </c>
      <c r="I400">
        <v>2</v>
      </c>
      <c r="J400" t="s">
        <v>26</v>
      </c>
      <c r="K400" t="s">
        <v>507</v>
      </c>
      <c r="L400" t="s">
        <v>20</v>
      </c>
      <c r="M400" t="s">
        <v>637</v>
      </c>
      <c r="N400" t="s">
        <v>28</v>
      </c>
    </row>
    <row r="401" spans="1:15" x14ac:dyDescent="0.3">
      <c r="A401">
        <v>286</v>
      </c>
      <c r="B401" t="s">
        <v>133</v>
      </c>
      <c r="C401" s="1">
        <f>VLOOKUP(B401,BattleData!$A$2:$B$463,2,FALSE)</f>
        <v>13.3</v>
      </c>
      <c r="D401" t="s">
        <v>17</v>
      </c>
      <c r="E401" t="s">
        <v>18</v>
      </c>
      <c r="F401">
        <v>4</v>
      </c>
      <c r="G401">
        <v>2</v>
      </c>
      <c r="H401">
        <v>7</v>
      </c>
      <c r="I401">
        <v>1</v>
      </c>
      <c r="J401" t="s">
        <v>19</v>
      </c>
      <c r="L401" t="s">
        <v>20</v>
      </c>
      <c r="M401" t="s">
        <v>518</v>
      </c>
      <c r="N401" t="s">
        <v>526</v>
      </c>
    </row>
    <row r="402" spans="1:15" x14ac:dyDescent="0.3">
      <c r="A402">
        <v>167</v>
      </c>
      <c r="B402" t="s">
        <v>391</v>
      </c>
      <c r="C402" s="1">
        <f>VLOOKUP(B402,BattleData!$A$2:$B$463,2,FALSE)</f>
        <v>13.3</v>
      </c>
      <c r="D402" t="s">
        <v>495</v>
      </c>
      <c r="E402" t="s">
        <v>32</v>
      </c>
      <c r="F402">
        <v>3</v>
      </c>
      <c r="G402">
        <v>3</v>
      </c>
      <c r="H402">
        <v>11</v>
      </c>
      <c r="I402">
        <v>3</v>
      </c>
      <c r="J402" t="s">
        <v>41</v>
      </c>
      <c r="L402" t="s">
        <v>20</v>
      </c>
      <c r="M402" t="s">
        <v>43</v>
      </c>
    </row>
    <row r="403" spans="1:15" x14ac:dyDescent="0.3">
      <c r="A403">
        <v>304</v>
      </c>
      <c r="B403" t="s">
        <v>143</v>
      </c>
      <c r="C403" s="1">
        <f>VLOOKUP(B403,BattleData!$A$2:$B$463,2,FALSE)</f>
        <v>13.100000000000001</v>
      </c>
      <c r="D403" t="s">
        <v>495</v>
      </c>
      <c r="E403" t="s">
        <v>32</v>
      </c>
      <c r="F403">
        <v>3</v>
      </c>
      <c r="G403">
        <v>3</v>
      </c>
      <c r="H403">
        <v>8</v>
      </c>
      <c r="I403">
        <v>2</v>
      </c>
      <c r="J403" t="s">
        <v>19</v>
      </c>
      <c r="L403" t="s">
        <v>20</v>
      </c>
      <c r="M403" t="s">
        <v>524</v>
      </c>
    </row>
    <row r="404" spans="1:15" x14ac:dyDescent="0.3">
      <c r="A404">
        <v>337</v>
      </c>
      <c r="B404" t="s">
        <v>668</v>
      </c>
      <c r="C404" s="1">
        <f>VLOOKUP(B404,BattleData!$A$2:$B$463,2,FALSE)</f>
        <v>12.7</v>
      </c>
      <c r="D404" t="s">
        <v>23</v>
      </c>
      <c r="E404" t="s">
        <v>18</v>
      </c>
      <c r="F404">
        <v>5</v>
      </c>
      <c r="G404">
        <v>4</v>
      </c>
      <c r="H404">
        <v>1</v>
      </c>
      <c r="I404">
        <v>0</v>
      </c>
      <c r="J404" t="s">
        <v>26</v>
      </c>
      <c r="L404" t="s">
        <v>20</v>
      </c>
      <c r="M404" t="s">
        <v>626</v>
      </c>
      <c r="N404" t="s">
        <v>43</v>
      </c>
    </row>
    <row r="405" spans="1:15" x14ac:dyDescent="0.3">
      <c r="A405">
        <v>118</v>
      </c>
      <c r="B405" t="s">
        <v>234</v>
      </c>
      <c r="C405" s="1">
        <f>VLOOKUP(B405,BattleData!$A$2:$B$463,2,FALSE)</f>
        <v>12.7</v>
      </c>
      <c r="D405" t="s">
        <v>23</v>
      </c>
      <c r="E405" t="s">
        <v>18</v>
      </c>
      <c r="F405">
        <v>5</v>
      </c>
      <c r="G405">
        <v>2</v>
      </c>
      <c r="H405">
        <v>16</v>
      </c>
      <c r="I405">
        <v>3</v>
      </c>
      <c r="J405" t="s">
        <v>26</v>
      </c>
      <c r="L405" t="s">
        <v>46</v>
      </c>
      <c r="M405" t="s">
        <v>506</v>
      </c>
      <c r="N405" t="s">
        <v>43</v>
      </c>
      <c r="O405" t="s">
        <v>648</v>
      </c>
    </row>
    <row r="406" spans="1:15" x14ac:dyDescent="0.3">
      <c r="A406">
        <v>444</v>
      </c>
      <c r="B406" t="s">
        <v>187</v>
      </c>
      <c r="C406" s="1">
        <f>VLOOKUP(B406,BattleData!$A$2:$B$463,2,FALSE)</f>
        <v>12.5</v>
      </c>
      <c r="D406" t="s">
        <v>495</v>
      </c>
      <c r="E406" t="s">
        <v>25</v>
      </c>
      <c r="F406">
        <v>3</v>
      </c>
      <c r="G406">
        <v>3</v>
      </c>
      <c r="H406">
        <v>12</v>
      </c>
      <c r="I406">
        <v>3</v>
      </c>
      <c r="J406" t="s">
        <v>19</v>
      </c>
      <c r="L406" t="s">
        <v>20</v>
      </c>
      <c r="M406" t="s">
        <v>504</v>
      </c>
    </row>
    <row r="407" spans="1:15" x14ac:dyDescent="0.3">
      <c r="A407">
        <v>144</v>
      </c>
      <c r="B407" t="s">
        <v>380</v>
      </c>
      <c r="C407" s="1">
        <f>VLOOKUP(B407,BattleData!$A$2:$B$463,2,FALSE)</f>
        <v>12.3</v>
      </c>
      <c r="D407" t="s">
        <v>495</v>
      </c>
      <c r="E407" t="s">
        <v>32</v>
      </c>
      <c r="F407">
        <v>3</v>
      </c>
      <c r="G407">
        <v>2</v>
      </c>
      <c r="H407">
        <v>7</v>
      </c>
      <c r="I407">
        <v>1</v>
      </c>
      <c r="J407" t="s">
        <v>41</v>
      </c>
      <c r="L407" t="s">
        <v>20</v>
      </c>
      <c r="M407" t="s">
        <v>734</v>
      </c>
      <c r="N407" t="s">
        <v>701</v>
      </c>
    </row>
    <row r="408" spans="1:15" x14ac:dyDescent="0.3">
      <c r="A408">
        <v>358</v>
      </c>
      <c r="B408" t="s">
        <v>157</v>
      </c>
      <c r="C408" s="1">
        <f>VLOOKUP(B408,BattleData!$A$2:$B$463,2,FALSE)</f>
        <v>12</v>
      </c>
      <c r="D408" t="s">
        <v>495</v>
      </c>
      <c r="E408" t="s">
        <v>18</v>
      </c>
      <c r="F408">
        <v>3</v>
      </c>
      <c r="G408">
        <v>1</v>
      </c>
      <c r="H408">
        <v>6</v>
      </c>
      <c r="I408">
        <v>1</v>
      </c>
      <c r="J408" t="s">
        <v>19</v>
      </c>
      <c r="L408" t="s">
        <v>20</v>
      </c>
      <c r="M408" t="s">
        <v>579</v>
      </c>
    </row>
    <row r="409" spans="1:15" x14ac:dyDescent="0.3">
      <c r="A409">
        <v>109</v>
      </c>
      <c r="B409" t="s">
        <v>231</v>
      </c>
      <c r="C409" s="1">
        <f>VLOOKUP(B409,BattleData!$A$2:$B$463,2,FALSE)</f>
        <v>11.600000000000001</v>
      </c>
      <c r="D409" t="s">
        <v>495</v>
      </c>
      <c r="E409" t="s">
        <v>25</v>
      </c>
      <c r="F409">
        <v>3</v>
      </c>
      <c r="G409">
        <v>3</v>
      </c>
      <c r="H409">
        <v>9</v>
      </c>
      <c r="I409">
        <v>2</v>
      </c>
      <c r="J409" t="s">
        <v>26</v>
      </c>
      <c r="L409" t="s">
        <v>20</v>
      </c>
      <c r="M409" t="s">
        <v>661</v>
      </c>
    </row>
    <row r="410" spans="1:15" x14ac:dyDescent="0.3">
      <c r="A410">
        <v>5</v>
      </c>
      <c r="B410" t="s">
        <v>344</v>
      </c>
      <c r="C410" s="1">
        <f>VLOOKUP(B410,BattleData!$A$2:$B$463,2,FALSE)</f>
        <v>11.600000000000001</v>
      </c>
      <c r="D410" t="s">
        <v>17</v>
      </c>
      <c r="E410" t="s">
        <v>18</v>
      </c>
      <c r="F410">
        <v>4</v>
      </c>
      <c r="G410">
        <v>3</v>
      </c>
      <c r="H410">
        <v>9</v>
      </c>
      <c r="I410">
        <v>3</v>
      </c>
      <c r="J410" t="s">
        <v>41</v>
      </c>
      <c r="L410" t="s">
        <v>20</v>
      </c>
      <c r="M410" t="s">
        <v>625</v>
      </c>
      <c r="N410" t="s">
        <v>647</v>
      </c>
      <c r="O410" t="s">
        <v>649</v>
      </c>
    </row>
    <row r="411" spans="1:15" x14ac:dyDescent="0.3">
      <c r="A411">
        <v>47</v>
      </c>
      <c r="B411" t="s">
        <v>356</v>
      </c>
      <c r="C411" s="1">
        <f>VLOOKUP(B411,BattleData!$A$2:$B$463,2,FALSE)</f>
        <v>11.4</v>
      </c>
      <c r="D411" t="s">
        <v>17</v>
      </c>
      <c r="E411" t="s">
        <v>18</v>
      </c>
      <c r="F411">
        <v>4</v>
      </c>
      <c r="G411">
        <v>3</v>
      </c>
      <c r="H411">
        <v>10</v>
      </c>
      <c r="I411">
        <v>3</v>
      </c>
      <c r="J411" t="s">
        <v>41</v>
      </c>
      <c r="K411" t="s">
        <v>507</v>
      </c>
      <c r="L411" t="s">
        <v>46</v>
      </c>
      <c r="M411" t="s">
        <v>699</v>
      </c>
    </row>
    <row r="412" spans="1:15" x14ac:dyDescent="0.3">
      <c r="A412">
        <v>139</v>
      </c>
      <c r="B412" t="s">
        <v>244</v>
      </c>
      <c r="C412" s="1">
        <f>VLOOKUP(B412,BattleData!$A$2:$B$463,2,FALSE)</f>
        <v>11</v>
      </c>
      <c r="D412" t="s">
        <v>495</v>
      </c>
      <c r="E412" t="s">
        <v>32</v>
      </c>
      <c r="F412">
        <v>3</v>
      </c>
      <c r="G412">
        <v>2</v>
      </c>
      <c r="H412">
        <v>6</v>
      </c>
      <c r="I412">
        <v>1</v>
      </c>
      <c r="J412" t="s">
        <v>26</v>
      </c>
      <c r="L412" t="s">
        <v>20</v>
      </c>
      <c r="M412" t="s">
        <v>545</v>
      </c>
    </row>
    <row r="413" spans="1:15" x14ac:dyDescent="0.3">
      <c r="A413">
        <v>273</v>
      </c>
      <c r="B413" t="s">
        <v>430</v>
      </c>
      <c r="C413" s="1">
        <f>VLOOKUP(B413,BattleData!$A$2:$B$463,2,FALSE)</f>
        <v>11</v>
      </c>
      <c r="D413" t="s">
        <v>495</v>
      </c>
      <c r="E413" t="s">
        <v>18</v>
      </c>
      <c r="F413">
        <v>3</v>
      </c>
      <c r="G413">
        <v>2</v>
      </c>
      <c r="H413">
        <v>5</v>
      </c>
      <c r="I413">
        <v>1</v>
      </c>
      <c r="J413" t="s">
        <v>41</v>
      </c>
      <c r="L413" t="s">
        <v>20</v>
      </c>
      <c r="M413" t="s">
        <v>689</v>
      </c>
    </row>
    <row r="414" spans="1:15" x14ac:dyDescent="0.3">
      <c r="A414">
        <v>78</v>
      </c>
      <c r="B414" t="s">
        <v>219</v>
      </c>
      <c r="C414" s="1">
        <f>VLOOKUP(B414,BattleData!$A$2:$B$463,2,FALSE)</f>
        <v>10.7</v>
      </c>
      <c r="D414" t="s">
        <v>17</v>
      </c>
      <c r="E414" t="s">
        <v>18</v>
      </c>
      <c r="F414">
        <v>4</v>
      </c>
      <c r="G414">
        <v>3</v>
      </c>
      <c r="H414">
        <v>12</v>
      </c>
      <c r="I414">
        <v>4</v>
      </c>
      <c r="J414" t="s">
        <v>26</v>
      </c>
      <c r="L414" t="s">
        <v>46</v>
      </c>
      <c r="M414" t="s">
        <v>499</v>
      </c>
      <c r="N414" t="s">
        <v>633</v>
      </c>
    </row>
    <row r="415" spans="1:15" x14ac:dyDescent="0.3">
      <c r="A415">
        <v>241</v>
      </c>
      <c r="B415" t="s">
        <v>418</v>
      </c>
      <c r="C415" s="1">
        <f>VLOOKUP(B415,BattleData!$A$2:$B$463,2,FALSE)</f>
        <v>10.100000000000001</v>
      </c>
      <c r="D415" t="s">
        <v>495</v>
      </c>
      <c r="E415" t="s">
        <v>32</v>
      </c>
      <c r="F415">
        <v>3</v>
      </c>
      <c r="G415">
        <v>2</v>
      </c>
      <c r="H415">
        <v>8</v>
      </c>
      <c r="I415">
        <v>0</v>
      </c>
      <c r="J415" t="s">
        <v>41</v>
      </c>
      <c r="L415" t="s">
        <v>20</v>
      </c>
    </row>
    <row r="416" spans="1:15" x14ac:dyDescent="0.3">
      <c r="A416">
        <v>375</v>
      </c>
      <c r="B416" t="s">
        <v>166</v>
      </c>
      <c r="C416" s="1">
        <f>VLOOKUP(B416,BattleData!$A$2:$B$463,2,FALSE)</f>
        <v>10.100000000000001</v>
      </c>
      <c r="D416" t="s">
        <v>495</v>
      </c>
      <c r="E416" t="s">
        <v>32</v>
      </c>
      <c r="F416">
        <v>3</v>
      </c>
      <c r="G416">
        <v>2</v>
      </c>
      <c r="H416">
        <v>8</v>
      </c>
      <c r="I416">
        <v>0</v>
      </c>
      <c r="J416" t="s">
        <v>19</v>
      </c>
      <c r="L416" t="s">
        <v>20</v>
      </c>
    </row>
    <row r="417" spans="1:14" x14ac:dyDescent="0.3">
      <c r="A417">
        <v>219</v>
      </c>
      <c r="B417" t="s">
        <v>269</v>
      </c>
      <c r="C417" s="1">
        <f>VLOOKUP(B417,BattleData!$A$2:$B$463,2,FALSE)</f>
        <v>10.100000000000001</v>
      </c>
      <c r="D417" t="s">
        <v>495</v>
      </c>
      <c r="E417" t="s">
        <v>25</v>
      </c>
      <c r="F417">
        <v>3</v>
      </c>
      <c r="G417">
        <v>2</v>
      </c>
      <c r="H417">
        <v>11</v>
      </c>
      <c r="I417">
        <v>3</v>
      </c>
      <c r="J417" t="s">
        <v>26</v>
      </c>
      <c r="K417" t="s">
        <v>33</v>
      </c>
      <c r="L417" t="s">
        <v>20</v>
      </c>
      <c r="M417" t="s">
        <v>28</v>
      </c>
      <c r="N417" t="s">
        <v>538</v>
      </c>
    </row>
    <row r="418" spans="1:14" x14ac:dyDescent="0.3">
      <c r="A418">
        <v>423</v>
      </c>
      <c r="B418" t="s">
        <v>339</v>
      </c>
      <c r="C418" s="1">
        <f>VLOOKUP(B418,BattleData!$A$2:$B$463,2,FALSE)</f>
        <v>9.5</v>
      </c>
      <c r="D418" t="s">
        <v>495</v>
      </c>
      <c r="E418" t="s">
        <v>32</v>
      </c>
      <c r="F418">
        <v>3</v>
      </c>
      <c r="G418">
        <v>4</v>
      </c>
      <c r="H418">
        <v>12</v>
      </c>
      <c r="I418">
        <v>3</v>
      </c>
      <c r="J418" t="s">
        <v>26</v>
      </c>
      <c r="K418" t="s">
        <v>27</v>
      </c>
      <c r="L418" t="s">
        <v>20</v>
      </c>
      <c r="M418" t="s">
        <v>574</v>
      </c>
    </row>
    <row r="419" spans="1:14" x14ac:dyDescent="0.3">
      <c r="A419">
        <v>451</v>
      </c>
      <c r="B419" t="s">
        <v>194</v>
      </c>
      <c r="C419" s="1">
        <f>VLOOKUP(B419,BattleData!$A$2:$B$463,2,FALSE)</f>
        <v>9.5</v>
      </c>
      <c r="D419" t="s">
        <v>495</v>
      </c>
      <c r="E419" t="s">
        <v>18</v>
      </c>
      <c r="F419">
        <v>3</v>
      </c>
      <c r="G419">
        <v>2</v>
      </c>
      <c r="H419">
        <v>8</v>
      </c>
      <c r="I419">
        <v>2</v>
      </c>
      <c r="J419" t="s">
        <v>19</v>
      </c>
      <c r="K419" t="s">
        <v>33</v>
      </c>
      <c r="L419" t="s">
        <v>20</v>
      </c>
      <c r="M419" t="s">
        <v>574</v>
      </c>
    </row>
    <row r="420" spans="1:14" x14ac:dyDescent="0.3">
      <c r="A420">
        <v>445</v>
      </c>
      <c r="B420" t="s">
        <v>188</v>
      </c>
      <c r="C420" s="1">
        <f>VLOOKUP(B420,BattleData!$A$2:$B$463,2,FALSE)</f>
        <v>9.5</v>
      </c>
      <c r="D420" t="s">
        <v>495</v>
      </c>
      <c r="E420" t="s">
        <v>32</v>
      </c>
      <c r="F420">
        <v>3</v>
      </c>
      <c r="G420">
        <v>3</v>
      </c>
      <c r="H420">
        <v>10</v>
      </c>
      <c r="I420">
        <v>3</v>
      </c>
      <c r="J420" t="s">
        <v>19</v>
      </c>
      <c r="L420" t="s">
        <v>20</v>
      </c>
      <c r="M420" t="s">
        <v>505</v>
      </c>
    </row>
    <row r="421" spans="1:14" x14ac:dyDescent="0.3">
      <c r="A421">
        <v>351</v>
      </c>
      <c r="B421" t="s">
        <v>154</v>
      </c>
      <c r="C421" s="1">
        <f>VLOOKUP(B421,BattleData!$A$2:$B$463,2,FALSE)</f>
        <v>9.1999999999999993</v>
      </c>
      <c r="D421" t="s">
        <v>495</v>
      </c>
      <c r="E421" t="s">
        <v>32</v>
      </c>
      <c r="F421">
        <v>3</v>
      </c>
      <c r="G421">
        <v>2</v>
      </c>
      <c r="H421">
        <v>6</v>
      </c>
      <c r="I421">
        <v>1</v>
      </c>
      <c r="J421" t="s">
        <v>19</v>
      </c>
      <c r="K421" t="s">
        <v>496</v>
      </c>
      <c r="L421" t="s">
        <v>20</v>
      </c>
      <c r="M421" t="s">
        <v>498</v>
      </c>
    </row>
    <row r="422" spans="1:14" x14ac:dyDescent="0.3">
      <c r="A422">
        <v>236</v>
      </c>
      <c r="B422" t="s">
        <v>274</v>
      </c>
      <c r="C422" s="1">
        <f>VLOOKUP(B422,BattleData!$A$2:$B$463,2,FALSE)</f>
        <v>9</v>
      </c>
      <c r="D422" t="s">
        <v>495</v>
      </c>
      <c r="E422" t="s">
        <v>25</v>
      </c>
      <c r="F422">
        <v>3</v>
      </c>
      <c r="G422">
        <v>6</v>
      </c>
      <c r="H422">
        <v>6</v>
      </c>
      <c r="I422">
        <v>2</v>
      </c>
      <c r="J422" t="s">
        <v>26</v>
      </c>
      <c r="L422" t="s">
        <v>20</v>
      </c>
      <c r="M422" t="s">
        <v>497</v>
      </c>
      <c r="N422" t="s">
        <v>43</v>
      </c>
    </row>
    <row r="423" spans="1:14" x14ac:dyDescent="0.3">
      <c r="A423">
        <v>447</v>
      </c>
      <c r="B423" t="s">
        <v>190</v>
      </c>
      <c r="C423" s="1">
        <f>VLOOKUP(B423,BattleData!$A$2:$B$463,2,FALSE)</f>
        <v>8.7999999999999989</v>
      </c>
      <c r="D423" t="s">
        <v>17</v>
      </c>
      <c r="E423" t="s">
        <v>18</v>
      </c>
      <c r="F423">
        <v>4</v>
      </c>
      <c r="G423">
        <v>2</v>
      </c>
      <c r="H423">
        <v>5</v>
      </c>
      <c r="I423">
        <v>1</v>
      </c>
      <c r="J423" t="s">
        <v>19</v>
      </c>
      <c r="K423" t="s">
        <v>507</v>
      </c>
      <c r="L423" t="s">
        <v>20</v>
      </c>
      <c r="M423" t="s">
        <v>501</v>
      </c>
      <c r="N423" t="s">
        <v>623</v>
      </c>
    </row>
    <row r="424" spans="1:14" x14ac:dyDescent="0.3">
      <c r="A424">
        <v>153</v>
      </c>
      <c r="B424" t="s">
        <v>94</v>
      </c>
      <c r="C424" s="1">
        <f>VLOOKUP(B424,BattleData!$A$2:$B$463,2,FALSE)</f>
        <v>8.4</v>
      </c>
      <c r="D424" t="s">
        <v>495</v>
      </c>
      <c r="E424" t="s">
        <v>32</v>
      </c>
      <c r="F424">
        <v>3</v>
      </c>
      <c r="G424">
        <v>2</v>
      </c>
      <c r="H424">
        <v>8</v>
      </c>
      <c r="I424">
        <v>2</v>
      </c>
      <c r="J424" t="s">
        <v>19</v>
      </c>
      <c r="L424" t="s">
        <v>20</v>
      </c>
      <c r="M424" t="s">
        <v>518</v>
      </c>
      <c r="N424" t="s">
        <v>506</v>
      </c>
    </row>
    <row r="425" spans="1:14" x14ac:dyDescent="0.3">
      <c r="A425">
        <v>83</v>
      </c>
      <c r="B425" t="s">
        <v>78</v>
      </c>
      <c r="C425" s="1">
        <f>VLOOKUP(B425,BattleData!$A$2:$B$463,2,FALSE)</f>
        <v>8.4</v>
      </c>
      <c r="D425" t="s">
        <v>17</v>
      </c>
      <c r="E425" t="s">
        <v>18</v>
      </c>
      <c r="F425">
        <v>4</v>
      </c>
      <c r="G425">
        <v>2</v>
      </c>
      <c r="H425">
        <v>10</v>
      </c>
      <c r="I425">
        <v>2</v>
      </c>
      <c r="J425" t="s">
        <v>19</v>
      </c>
      <c r="K425" t="s">
        <v>496</v>
      </c>
      <c r="L425" t="s">
        <v>20</v>
      </c>
      <c r="M425" t="s">
        <v>564</v>
      </c>
    </row>
    <row r="426" spans="1:14" x14ac:dyDescent="0.3">
      <c r="A426">
        <v>398</v>
      </c>
      <c r="B426" t="s">
        <v>461</v>
      </c>
      <c r="C426" s="1">
        <f>VLOOKUP(B426,BattleData!$A$2:$B$463,2,FALSE)</f>
        <v>8.2000000000000011</v>
      </c>
      <c r="D426" t="s">
        <v>495</v>
      </c>
      <c r="E426" t="s">
        <v>32</v>
      </c>
      <c r="F426">
        <v>3</v>
      </c>
      <c r="G426">
        <v>4</v>
      </c>
      <c r="H426">
        <v>4</v>
      </c>
      <c r="I426">
        <v>2</v>
      </c>
      <c r="J426" t="s">
        <v>41</v>
      </c>
      <c r="K426" t="s">
        <v>507</v>
      </c>
      <c r="L426" t="s">
        <v>20</v>
      </c>
      <c r="M426" t="s">
        <v>498</v>
      </c>
    </row>
    <row r="427" spans="1:14" x14ac:dyDescent="0.3">
      <c r="A427">
        <v>110</v>
      </c>
      <c r="B427" t="s">
        <v>370</v>
      </c>
      <c r="C427" s="1">
        <f>VLOOKUP(B427,BattleData!$A$2:$B$463,2,FALSE)</f>
        <v>7.9</v>
      </c>
      <c r="D427" t="s">
        <v>495</v>
      </c>
      <c r="E427" t="s">
        <v>18</v>
      </c>
      <c r="F427">
        <v>3</v>
      </c>
      <c r="G427">
        <v>3</v>
      </c>
      <c r="H427">
        <v>9</v>
      </c>
      <c r="I427">
        <v>3</v>
      </c>
      <c r="J427" t="s">
        <v>41</v>
      </c>
      <c r="L427" t="s">
        <v>20</v>
      </c>
      <c r="M427" t="s">
        <v>628</v>
      </c>
    </row>
    <row r="428" spans="1:14" x14ac:dyDescent="0.3">
      <c r="A428">
        <v>226</v>
      </c>
      <c r="B428" t="s">
        <v>116</v>
      </c>
      <c r="C428" s="1">
        <f>VLOOKUP(B428,BattleData!$A$2:$B$463,2,FALSE)</f>
        <v>7.7</v>
      </c>
      <c r="D428" t="s">
        <v>495</v>
      </c>
      <c r="E428" t="s">
        <v>18</v>
      </c>
      <c r="F428">
        <v>3</v>
      </c>
      <c r="G428">
        <v>3</v>
      </c>
      <c r="H428">
        <v>6</v>
      </c>
      <c r="I428">
        <v>2</v>
      </c>
      <c r="J428" t="s">
        <v>19</v>
      </c>
      <c r="L428" t="s">
        <v>20</v>
      </c>
      <c r="M428" t="s">
        <v>526</v>
      </c>
    </row>
    <row r="429" spans="1:14" x14ac:dyDescent="0.3">
      <c r="A429">
        <v>268</v>
      </c>
      <c r="B429" t="s">
        <v>427</v>
      </c>
      <c r="C429" s="1">
        <f>VLOOKUP(B429,BattleData!$A$2:$B$463,2,FALSE)</f>
        <v>7.5</v>
      </c>
      <c r="D429" t="s">
        <v>495</v>
      </c>
      <c r="E429" t="s">
        <v>32</v>
      </c>
      <c r="F429">
        <v>3</v>
      </c>
      <c r="G429">
        <v>1</v>
      </c>
      <c r="H429">
        <v>9</v>
      </c>
      <c r="I429">
        <v>2</v>
      </c>
      <c r="J429" t="s">
        <v>41</v>
      </c>
      <c r="L429" t="s">
        <v>20</v>
      </c>
      <c r="M429" t="s">
        <v>535</v>
      </c>
    </row>
    <row r="430" spans="1:14" x14ac:dyDescent="0.3">
      <c r="A430">
        <v>349</v>
      </c>
      <c r="B430" t="s">
        <v>313</v>
      </c>
      <c r="C430" s="1">
        <f>VLOOKUP(B430,BattleData!$A$2:$B$463,2,FALSE)</f>
        <v>7.3</v>
      </c>
      <c r="D430" t="s">
        <v>495</v>
      </c>
      <c r="E430" t="s">
        <v>25</v>
      </c>
      <c r="F430">
        <v>3</v>
      </c>
      <c r="G430">
        <v>3</v>
      </c>
      <c r="H430">
        <v>7</v>
      </c>
      <c r="I430">
        <v>0</v>
      </c>
      <c r="J430" t="s">
        <v>26</v>
      </c>
      <c r="K430" t="s">
        <v>27</v>
      </c>
      <c r="L430" t="s">
        <v>20</v>
      </c>
      <c r="M430" t="s">
        <v>629</v>
      </c>
    </row>
    <row r="431" spans="1:14" x14ac:dyDescent="0.3">
      <c r="A431">
        <v>460</v>
      </c>
      <c r="B431" t="s">
        <v>340</v>
      </c>
      <c r="C431" s="1">
        <f>VLOOKUP(B431,BattleData!$A$2:$B$463,2,FALSE)</f>
        <v>7.1</v>
      </c>
      <c r="D431" t="s">
        <v>17</v>
      </c>
      <c r="E431" t="s">
        <v>18</v>
      </c>
      <c r="F431">
        <v>4</v>
      </c>
      <c r="G431">
        <v>3</v>
      </c>
      <c r="H431">
        <v>6</v>
      </c>
      <c r="I431">
        <v>1</v>
      </c>
      <c r="J431" t="s">
        <v>26</v>
      </c>
      <c r="K431" t="s">
        <v>27</v>
      </c>
      <c r="L431" t="s">
        <v>20</v>
      </c>
      <c r="M431" t="s">
        <v>647</v>
      </c>
      <c r="N431" t="s">
        <v>505</v>
      </c>
    </row>
    <row r="432" spans="1:14" x14ac:dyDescent="0.3">
      <c r="A432">
        <v>185</v>
      </c>
      <c r="B432" t="s">
        <v>259</v>
      </c>
      <c r="C432" s="1">
        <f>VLOOKUP(B432,BattleData!$A$2:$B$463,2,FALSE)</f>
        <v>6.9</v>
      </c>
      <c r="D432" t="s">
        <v>495</v>
      </c>
      <c r="E432" t="s">
        <v>25</v>
      </c>
      <c r="F432">
        <v>3</v>
      </c>
      <c r="G432">
        <v>5</v>
      </c>
      <c r="H432">
        <v>4</v>
      </c>
      <c r="I432">
        <v>1</v>
      </c>
      <c r="J432" t="s">
        <v>26</v>
      </c>
      <c r="L432" t="s">
        <v>20</v>
      </c>
      <c r="M432" t="s">
        <v>44</v>
      </c>
    </row>
    <row r="433" spans="1:14" x14ac:dyDescent="0.3">
      <c r="A433">
        <v>17</v>
      </c>
      <c r="B433" t="s">
        <v>348</v>
      </c>
      <c r="C433" s="1">
        <f>VLOOKUP(B433,BattleData!$A$2:$B$463,2,FALSE)</f>
        <v>6.6000000000000005</v>
      </c>
      <c r="D433" t="s">
        <v>495</v>
      </c>
      <c r="E433" t="s">
        <v>18</v>
      </c>
      <c r="F433">
        <v>3</v>
      </c>
      <c r="G433">
        <v>2</v>
      </c>
      <c r="H433">
        <v>8</v>
      </c>
      <c r="I433">
        <v>3</v>
      </c>
      <c r="J433" t="s">
        <v>41</v>
      </c>
      <c r="L433" t="s">
        <v>20</v>
      </c>
      <c r="M433" t="s">
        <v>648</v>
      </c>
    </row>
    <row r="434" spans="1:14" x14ac:dyDescent="0.3">
      <c r="A434">
        <v>446</v>
      </c>
      <c r="B434" t="s">
        <v>189</v>
      </c>
      <c r="C434" s="1">
        <f>VLOOKUP(B434,BattleData!$A$2:$B$463,2,FALSE)</f>
        <v>6.4</v>
      </c>
      <c r="D434" t="s">
        <v>495</v>
      </c>
      <c r="E434" t="s">
        <v>18</v>
      </c>
      <c r="F434">
        <v>3</v>
      </c>
      <c r="G434">
        <v>3</v>
      </c>
      <c r="H434">
        <v>7</v>
      </c>
      <c r="I434">
        <v>3</v>
      </c>
      <c r="J434" t="s">
        <v>19</v>
      </c>
      <c r="L434" t="s">
        <v>20</v>
      </c>
      <c r="M434" t="s">
        <v>564</v>
      </c>
    </row>
    <row r="435" spans="1:14" x14ac:dyDescent="0.3">
      <c r="A435">
        <v>361</v>
      </c>
      <c r="B435" t="s">
        <v>318</v>
      </c>
      <c r="C435" s="1">
        <f>VLOOKUP(B435,BattleData!$A$2:$B$463,2,FALSE)</f>
        <v>6</v>
      </c>
      <c r="D435" t="s">
        <v>495</v>
      </c>
      <c r="E435" t="s">
        <v>32</v>
      </c>
      <c r="F435">
        <v>3</v>
      </c>
      <c r="G435">
        <v>3</v>
      </c>
      <c r="H435">
        <v>7</v>
      </c>
      <c r="I435">
        <v>1</v>
      </c>
      <c r="J435" t="s">
        <v>26</v>
      </c>
      <c r="L435" t="s">
        <v>20</v>
      </c>
      <c r="M435" t="s">
        <v>505</v>
      </c>
    </row>
    <row r="436" spans="1:14" x14ac:dyDescent="0.3">
      <c r="A436">
        <v>370</v>
      </c>
      <c r="B436" t="s">
        <v>162</v>
      </c>
      <c r="C436" s="1">
        <f>VLOOKUP(B436,BattleData!$A$2:$B$463,2,FALSE)</f>
        <v>6</v>
      </c>
      <c r="D436" t="s">
        <v>17</v>
      </c>
      <c r="E436" t="s">
        <v>18</v>
      </c>
      <c r="F436">
        <v>4</v>
      </c>
      <c r="G436">
        <v>2</v>
      </c>
      <c r="H436">
        <v>5</v>
      </c>
      <c r="I436">
        <v>2</v>
      </c>
      <c r="J436" t="s">
        <v>19</v>
      </c>
      <c r="K436" t="s">
        <v>33</v>
      </c>
      <c r="L436" t="s">
        <v>46</v>
      </c>
      <c r="M436" t="s">
        <v>39</v>
      </c>
      <c r="N436" t="s">
        <v>506</v>
      </c>
    </row>
    <row r="437" spans="1:14" x14ac:dyDescent="0.3">
      <c r="A437">
        <v>146</v>
      </c>
      <c r="B437" t="s">
        <v>382</v>
      </c>
      <c r="C437" s="1">
        <f>VLOOKUP(B437,BattleData!$A$2:$B$463,2,FALSE)</f>
        <v>5.8000000000000007</v>
      </c>
      <c r="D437" t="s">
        <v>495</v>
      </c>
      <c r="E437" t="s">
        <v>18</v>
      </c>
      <c r="F437">
        <v>3</v>
      </c>
      <c r="G437">
        <v>2</v>
      </c>
      <c r="H437">
        <v>5</v>
      </c>
      <c r="I437">
        <v>1</v>
      </c>
      <c r="J437" t="s">
        <v>41</v>
      </c>
      <c r="L437" t="s">
        <v>20</v>
      </c>
      <c r="M437" t="s">
        <v>734</v>
      </c>
    </row>
    <row r="438" spans="1:14" x14ac:dyDescent="0.3">
      <c r="A438">
        <v>155</v>
      </c>
      <c r="B438" t="s">
        <v>96</v>
      </c>
      <c r="C438" s="1">
        <f>VLOOKUP(B438,BattleData!$A$2:$B$463,2,FALSE)</f>
        <v>5.6000000000000005</v>
      </c>
      <c r="D438" t="s">
        <v>495</v>
      </c>
      <c r="E438" t="s">
        <v>18</v>
      </c>
      <c r="F438">
        <v>3</v>
      </c>
      <c r="G438">
        <v>2</v>
      </c>
      <c r="H438">
        <v>6</v>
      </c>
      <c r="I438">
        <v>2</v>
      </c>
      <c r="J438" t="s">
        <v>19</v>
      </c>
      <c r="L438" t="s">
        <v>20</v>
      </c>
      <c r="M438" t="s">
        <v>525</v>
      </c>
    </row>
    <row r="439" spans="1:14" x14ac:dyDescent="0.3">
      <c r="A439">
        <v>14</v>
      </c>
      <c r="B439" t="s">
        <v>500</v>
      </c>
      <c r="C439" s="1">
        <f>VLOOKUP(B439,BattleData!$A$2:$B$463,2,FALSE)</f>
        <v>5.3</v>
      </c>
      <c r="D439" t="s">
        <v>495</v>
      </c>
      <c r="E439" t="s">
        <v>18</v>
      </c>
      <c r="F439">
        <v>3</v>
      </c>
      <c r="G439">
        <v>2</v>
      </c>
      <c r="H439">
        <v>4</v>
      </c>
      <c r="I439">
        <v>1</v>
      </c>
      <c r="J439" t="s">
        <v>19</v>
      </c>
      <c r="K439" t="s">
        <v>496</v>
      </c>
      <c r="L439" t="s">
        <v>20</v>
      </c>
      <c r="M439" t="s">
        <v>501</v>
      </c>
    </row>
    <row r="440" spans="1:14" x14ac:dyDescent="0.3">
      <c r="A440">
        <v>239</v>
      </c>
      <c r="B440" t="s">
        <v>277</v>
      </c>
      <c r="C440" s="1">
        <f>VLOOKUP(B440,BattleData!$A$2:$B$463,2,FALSE)</f>
        <v>5.0999999999999996</v>
      </c>
      <c r="D440" t="s">
        <v>17</v>
      </c>
      <c r="E440" t="s">
        <v>32</v>
      </c>
      <c r="F440">
        <v>4</v>
      </c>
      <c r="G440">
        <v>2</v>
      </c>
      <c r="H440">
        <v>9</v>
      </c>
      <c r="I440">
        <v>3</v>
      </c>
      <c r="J440" t="s">
        <v>26</v>
      </c>
      <c r="K440" t="s">
        <v>33</v>
      </c>
      <c r="L440" t="s">
        <v>20</v>
      </c>
      <c r="M440" t="s">
        <v>28</v>
      </c>
      <c r="N440" t="s">
        <v>29</v>
      </c>
    </row>
    <row r="441" spans="1:14" x14ac:dyDescent="0.3">
      <c r="A441">
        <v>348</v>
      </c>
      <c r="B441" t="s">
        <v>312</v>
      </c>
      <c r="C441" s="1">
        <f>VLOOKUP(B441,BattleData!$A$2:$B$463,2,FALSE)</f>
        <v>4.7</v>
      </c>
      <c r="D441" t="s">
        <v>495</v>
      </c>
      <c r="E441" t="s">
        <v>32</v>
      </c>
      <c r="F441">
        <v>3</v>
      </c>
      <c r="G441">
        <v>3</v>
      </c>
      <c r="H441">
        <v>5</v>
      </c>
      <c r="I441">
        <v>0</v>
      </c>
      <c r="J441" t="s">
        <v>26</v>
      </c>
      <c r="K441" t="s">
        <v>27</v>
      </c>
      <c r="L441" t="s">
        <v>20</v>
      </c>
    </row>
    <row r="442" spans="1:14" x14ac:dyDescent="0.3">
      <c r="A442">
        <v>104</v>
      </c>
      <c r="B442" t="s">
        <v>227</v>
      </c>
      <c r="C442" s="1">
        <f>VLOOKUP(B442,BattleData!$A$2:$B$463,2,FALSE)</f>
        <v>4.7</v>
      </c>
      <c r="D442" t="s">
        <v>17</v>
      </c>
      <c r="E442" t="s">
        <v>32</v>
      </c>
      <c r="F442">
        <v>4</v>
      </c>
      <c r="G442">
        <v>2</v>
      </c>
      <c r="H442">
        <v>12</v>
      </c>
      <c r="I442">
        <v>2</v>
      </c>
      <c r="J442" t="s">
        <v>26</v>
      </c>
      <c r="K442" t="s">
        <v>507</v>
      </c>
      <c r="L442" t="s">
        <v>46</v>
      </c>
      <c r="M442" t="s">
        <v>504</v>
      </c>
      <c r="N442" t="s">
        <v>565</v>
      </c>
    </row>
    <row r="443" spans="1:14" x14ac:dyDescent="0.3">
      <c r="A443">
        <v>291</v>
      </c>
      <c r="B443" t="s">
        <v>135</v>
      </c>
      <c r="C443" s="1">
        <f>VLOOKUP(B443,BattleData!$A$2:$B$463,2,FALSE)</f>
        <v>4.3</v>
      </c>
      <c r="D443" t="s">
        <v>495</v>
      </c>
      <c r="E443" t="s">
        <v>18</v>
      </c>
      <c r="F443">
        <v>3</v>
      </c>
      <c r="G443">
        <v>1</v>
      </c>
      <c r="H443">
        <v>6</v>
      </c>
      <c r="I443">
        <v>0</v>
      </c>
      <c r="J443" t="s">
        <v>19</v>
      </c>
      <c r="L443" t="s">
        <v>20</v>
      </c>
    </row>
    <row r="444" spans="1:14" x14ac:dyDescent="0.3">
      <c r="A444">
        <v>267</v>
      </c>
      <c r="B444" t="s">
        <v>426</v>
      </c>
      <c r="C444" s="1">
        <f>VLOOKUP(B444,BattleData!$A$2:$B$463,2,FALSE)</f>
        <v>4.3</v>
      </c>
      <c r="D444" t="s">
        <v>495</v>
      </c>
      <c r="E444" t="s">
        <v>18</v>
      </c>
      <c r="F444">
        <v>3</v>
      </c>
      <c r="G444">
        <v>1</v>
      </c>
      <c r="H444">
        <v>6</v>
      </c>
      <c r="I444">
        <v>2</v>
      </c>
      <c r="J444" t="s">
        <v>41</v>
      </c>
      <c r="L444" t="s">
        <v>20</v>
      </c>
      <c r="M444" t="s">
        <v>582</v>
      </c>
    </row>
    <row r="445" spans="1:14" x14ac:dyDescent="0.3">
      <c r="A445">
        <v>143</v>
      </c>
      <c r="B445" t="s">
        <v>248</v>
      </c>
      <c r="C445" s="1">
        <f>VLOOKUP(B445,BattleData!$A$2:$B$463,2,FALSE)</f>
        <v>4.1000000000000005</v>
      </c>
      <c r="D445" t="s">
        <v>495</v>
      </c>
      <c r="E445" t="s">
        <v>32</v>
      </c>
      <c r="F445">
        <v>3</v>
      </c>
      <c r="G445">
        <v>3</v>
      </c>
      <c r="H445">
        <v>7</v>
      </c>
      <c r="I445">
        <v>2</v>
      </c>
      <c r="J445" t="s">
        <v>26</v>
      </c>
      <c r="L445" t="s">
        <v>20</v>
      </c>
      <c r="M445" t="s">
        <v>648</v>
      </c>
    </row>
    <row r="446" spans="1:14" x14ac:dyDescent="0.3">
      <c r="A446">
        <v>419</v>
      </c>
      <c r="B446" t="s">
        <v>335</v>
      </c>
      <c r="C446" s="1">
        <f>VLOOKUP(B446,BattleData!$A$2:$B$463,2,FALSE)</f>
        <v>3.8</v>
      </c>
      <c r="D446" t="s">
        <v>495</v>
      </c>
      <c r="E446" t="s">
        <v>18</v>
      </c>
      <c r="F446">
        <v>3</v>
      </c>
      <c r="G446">
        <v>3</v>
      </c>
      <c r="H446">
        <v>10</v>
      </c>
      <c r="I446">
        <v>3</v>
      </c>
      <c r="J446" t="s">
        <v>26</v>
      </c>
      <c r="K446" t="s">
        <v>27</v>
      </c>
      <c r="L446" t="s">
        <v>20</v>
      </c>
      <c r="M446" t="s">
        <v>574</v>
      </c>
    </row>
    <row r="447" spans="1:14" x14ac:dyDescent="0.3">
      <c r="A447">
        <v>459</v>
      </c>
      <c r="B447" t="s">
        <v>490</v>
      </c>
      <c r="C447" s="1">
        <f>VLOOKUP(B447,BattleData!$A$2:$B$463,2,FALSE)</f>
        <v>3.4000000000000004</v>
      </c>
      <c r="D447" t="s">
        <v>495</v>
      </c>
      <c r="E447" t="s">
        <v>18</v>
      </c>
      <c r="F447">
        <v>3</v>
      </c>
      <c r="G447">
        <v>1</v>
      </c>
      <c r="H447">
        <v>6</v>
      </c>
      <c r="I447">
        <v>0</v>
      </c>
      <c r="J447" t="s">
        <v>41</v>
      </c>
      <c r="L447" t="s">
        <v>20</v>
      </c>
    </row>
    <row r="448" spans="1:14" x14ac:dyDescent="0.3">
      <c r="A448">
        <v>400</v>
      </c>
      <c r="B448" t="s">
        <v>773</v>
      </c>
      <c r="C448" s="1">
        <f>VLOOKUP(B448,BattleData!$A$2:$B$463,2,FALSE)</f>
        <v>3.4000000000000004</v>
      </c>
      <c r="D448" t="s">
        <v>495</v>
      </c>
      <c r="E448" t="s">
        <v>18</v>
      </c>
      <c r="F448">
        <v>3</v>
      </c>
      <c r="G448">
        <v>4</v>
      </c>
      <c r="H448">
        <v>2</v>
      </c>
      <c r="I448">
        <v>2</v>
      </c>
      <c r="K448" t="s">
        <v>507</v>
      </c>
      <c r="L448" t="s">
        <v>20</v>
      </c>
      <c r="M448" t="s">
        <v>501</v>
      </c>
    </row>
    <row r="449" spans="1:15" x14ac:dyDescent="0.3">
      <c r="A449">
        <v>137</v>
      </c>
      <c r="B449" t="s">
        <v>242</v>
      </c>
      <c r="C449" s="1">
        <f>VLOOKUP(B449,BattleData!$A$2:$B$463,2,FALSE)</f>
        <v>3.2</v>
      </c>
      <c r="D449" t="s">
        <v>17</v>
      </c>
      <c r="E449" t="s">
        <v>32</v>
      </c>
      <c r="F449">
        <v>4</v>
      </c>
      <c r="G449">
        <v>3</v>
      </c>
      <c r="H449">
        <v>4</v>
      </c>
      <c r="I449">
        <v>1</v>
      </c>
      <c r="J449" t="s">
        <v>26</v>
      </c>
      <c r="L449" t="s">
        <v>20</v>
      </c>
      <c r="M449" t="s">
        <v>28</v>
      </c>
    </row>
    <row r="450" spans="1:15" x14ac:dyDescent="0.3">
      <c r="A450">
        <v>237</v>
      </c>
      <c r="B450" t="s">
        <v>275</v>
      </c>
      <c r="C450" s="1">
        <f>VLOOKUP(B450,BattleData!$A$2:$B$463,2,FALSE)</f>
        <v>3</v>
      </c>
      <c r="D450" t="s">
        <v>495</v>
      </c>
      <c r="E450" t="s">
        <v>32</v>
      </c>
      <c r="F450">
        <v>3</v>
      </c>
      <c r="G450">
        <v>5</v>
      </c>
      <c r="H450">
        <v>5</v>
      </c>
      <c r="I450">
        <v>2</v>
      </c>
      <c r="J450" t="s">
        <v>26</v>
      </c>
      <c r="L450" t="s">
        <v>20</v>
      </c>
      <c r="M450" t="s">
        <v>497</v>
      </c>
      <c r="N450" t="s">
        <v>628</v>
      </c>
    </row>
    <row r="451" spans="1:15" x14ac:dyDescent="0.3">
      <c r="A451">
        <v>220</v>
      </c>
      <c r="B451" t="s">
        <v>270</v>
      </c>
      <c r="C451" s="1">
        <f>VLOOKUP(B451,BattleData!$A$2:$B$463,2,FALSE)</f>
        <v>2.8000000000000003</v>
      </c>
      <c r="D451" t="s">
        <v>17</v>
      </c>
      <c r="E451" t="s">
        <v>18</v>
      </c>
      <c r="F451">
        <v>4</v>
      </c>
      <c r="G451">
        <v>2</v>
      </c>
      <c r="H451">
        <v>9</v>
      </c>
      <c r="I451">
        <v>2</v>
      </c>
      <c r="J451" t="s">
        <v>26</v>
      </c>
      <c r="K451" t="s">
        <v>507</v>
      </c>
      <c r="L451" t="s">
        <v>46</v>
      </c>
      <c r="M451" t="s">
        <v>505</v>
      </c>
      <c r="N451" t="s">
        <v>505</v>
      </c>
    </row>
    <row r="452" spans="1:15" x14ac:dyDescent="0.3">
      <c r="A452">
        <v>355</v>
      </c>
      <c r="B452" t="s">
        <v>316</v>
      </c>
      <c r="C452" s="1">
        <f>VLOOKUP(B452,BattleData!$A$2:$B$463,2,FALSE)</f>
        <v>2.5</v>
      </c>
      <c r="D452" t="s">
        <v>495</v>
      </c>
      <c r="E452" t="s">
        <v>18</v>
      </c>
      <c r="F452">
        <v>3</v>
      </c>
      <c r="G452">
        <v>2</v>
      </c>
      <c r="H452">
        <v>8</v>
      </c>
      <c r="I452">
        <v>3</v>
      </c>
      <c r="J452" t="s">
        <v>26</v>
      </c>
      <c r="K452" t="s">
        <v>33</v>
      </c>
      <c r="L452" t="s">
        <v>20</v>
      </c>
      <c r="M452" t="s">
        <v>545</v>
      </c>
    </row>
    <row r="453" spans="1:15" x14ac:dyDescent="0.3">
      <c r="A453">
        <v>212</v>
      </c>
      <c r="B453" t="s">
        <v>266</v>
      </c>
      <c r="C453" s="1">
        <f>VLOOKUP(B453,BattleData!$A$2:$B$463,2,FALSE)</f>
        <v>2.2999999999999998</v>
      </c>
      <c r="D453" t="s">
        <v>495</v>
      </c>
      <c r="E453" t="s">
        <v>18</v>
      </c>
      <c r="F453">
        <v>3</v>
      </c>
      <c r="G453">
        <v>2</v>
      </c>
      <c r="H453">
        <v>5</v>
      </c>
      <c r="I453">
        <v>1</v>
      </c>
      <c r="J453" t="s">
        <v>26</v>
      </c>
      <c r="L453" t="s">
        <v>20</v>
      </c>
      <c r="M453" t="s">
        <v>506</v>
      </c>
    </row>
    <row r="454" spans="1:15" x14ac:dyDescent="0.3">
      <c r="A454">
        <v>141</v>
      </c>
      <c r="B454" t="s">
        <v>246</v>
      </c>
      <c r="C454" s="1">
        <f>VLOOKUP(B454,BattleData!$A$2:$B$463,2,FALSE)</f>
        <v>2.1</v>
      </c>
      <c r="D454" t="s">
        <v>495</v>
      </c>
      <c r="E454" t="s">
        <v>18</v>
      </c>
      <c r="F454">
        <v>3</v>
      </c>
      <c r="G454">
        <v>2</v>
      </c>
      <c r="H454">
        <v>4</v>
      </c>
      <c r="I454">
        <v>1</v>
      </c>
      <c r="J454" t="s">
        <v>26</v>
      </c>
      <c r="L454" t="s">
        <v>20</v>
      </c>
      <c r="M454" t="s">
        <v>540</v>
      </c>
    </row>
    <row r="455" spans="1:15" x14ac:dyDescent="0.3">
      <c r="A455">
        <v>292</v>
      </c>
      <c r="B455" t="s">
        <v>294</v>
      </c>
      <c r="C455" s="1">
        <f>VLOOKUP(B455,BattleData!$A$2:$B$463,2,FALSE)</f>
        <v>1.9</v>
      </c>
      <c r="D455" t="s">
        <v>495</v>
      </c>
      <c r="E455" t="s">
        <v>18</v>
      </c>
      <c r="F455">
        <v>3</v>
      </c>
      <c r="G455">
        <v>3</v>
      </c>
      <c r="H455">
        <v>5</v>
      </c>
      <c r="I455">
        <v>2</v>
      </c>
      <c r="J455" t="s">
        <v>26</v>
      </c>
      <c r="L455" t="s">
        <v>20</v>
      </c>
      <c r="M455" t="s">
        <v>649</v>
      </c>
    </row>
    <row r="456" spans="1:15" x14ac:dyDescent="0.3">
      <c r="A456">
        <v>235</v>
      </c>
      <c r="B456" t="s">
        <v>273</v>
      </c>
      <c r="C456" s="1">
        <f>VLOOKUP(B456,BattleData!$A$2:$B$463,2,FALSE)</f>
        <v>1.5</v>
      </c>
      <c r="D456" t="s">
        <v>495</v>
      </c>
      <c r="E456" t="s">
        <v>18</v>
      </c>
      <c r="F456">
        <v>3</v>
      </c>
      <c r="G456">
        <v>4</v>
      </c>
      <c r="H456">
        <v>4</v>
      </c>
      <c r="I456">
        <v>2</v>
      </c>
      <c r="J456" t="s">
        <v>26</v>
      </c>
      <c r="L456" t="s">
        <v>20</v>
      </c>
      <c r="M456" t="s">
        <v>551</v>
      </c>
    </row>
    <row r="457" spans="1:15" x14ac:dyDescent="0.3">
      <c r="A457">
        <v>350</v>
      </c>
      <c r="B457" t="s">
        <v>314</v>
      </c>
      <c r="C457" s="1">
        <f>VLOOKUP(B457,BattleData!$A$2:$B$463,2,FALSE)</f>
        <v>1.5</v>
      </c>
      <c r="D457" t="s">
        <v>495</v>
      </c>
      <c r="E457" t="s">
        <v>18</v>
      </c>
      <c r="F457">
        <v>3</v>
      </c>
      <c r="G457">
        <v>2</v>
      </c>
      <c r="H457">
        <v>3</v>
      </c>
      <c r="I457">
        <v>0</v>
      </c>
      <c r="J457" t="s">
        <v>26</v>
      </c>
      <c r="L457" t="s">
        <v>20</v>
      </c>
    </row>
    <row r="458" spans="1:15" x14ac:dyDescent="0.3">
      <c r="A458">
        <v>189</v>
      </c>
      <c r="B458" t="s">
        <v>262</v>
      </c>
      <c r="C458" s="1">
        <f>VLOOKUP(B458,BattleData!$A$2:$B$463,2,FALSE)</f>
        <v>1.2</v>
      </c>
      <c r="D458" t="s">
        <v>495</v>
      </c>
      <c r="E458" t="s">
        <v>32</v>
      </c>
      <c r="F458">
        <v>3</v>
      </c>
      <c r="G458">
        <v>4</v>
      </c>
      <c r="H458">
        <v>2</v>
      </c>
      <c r="I458">
        <v>1</v>
      </c>
      <c r="J458" t="s">
        <v>26</v>
      </c>
      <c r="L458" t="s">
        <v>20</v>
      </c>
      <c r="M458" t="s">
        <v>44</v>
      </c>
    </row>
    <row r="459" spans="1:15" x14ac:dyDescent="0.3">
      <c r="A459">
        <v>140</v>
      </c>
      <c r="B459" t="s">
        <v>245</v>
      </c>
      <c r="C459" s="1">
        <f>VLOOKUP(B459,BattleData!$A$2:$B$463,2,FALSE)</f>
        <v>0.2</v>
      </c>
      <c r="D459" t="s">
        <v>23</v>
      </c>
      <c r="E459" t="s">
        <v>25</v>
      </c>
      <c r="F459">
        <v>5</v>
      </c>
      <c r="G459">
        <v>0</v>
      </c>
      <c r="H459">
        <v>14</v>
      </c>
      <c r="I459">
        <v>1</v>
      </c>
      <c r="J459" t="s">
        <v>26</v>
      </c>
      <c r="L459" t="s">
        <v>46</v>
      </c>
      <c r="M459" t="s">
        <v>30</v>
      </c>
      <c r="N459" t="s">
        <v>638</v>
      </c>
      <c r="O459" t="s">
        <v>30</v>
      </c>
    </row>
    <row r="460" spans="1:15" x14ac:dyDescent="0.3">
      <c r="A460">
        <v>142</v>
      </c>
      <c r="B460" t="s">
        <v>247</v>
      </c>
      <c r="C460" s="1">
        <f>VLOOKUP(B460,BattleData!$A$2:$B$463,2,FALSE)</f>
        <v>0.2</v>
      </c>
      <c r="D460" t="s">
        <v>23</v>
      </c>
      <c r="E460" t="s">
        <v>32</v>
      </c>
      <c r="F460">
        <v>5</v>
      </c>
      <c r="G460">
        <v>0</v>
      </c>
      <c r="H460">
        <v>11</v>
      </c>
      <c r="I460">
        <v>1</v>
      </c>
      <c r="J460" t="s">
        <v>26</v>
      </c>
      <c r="L460" t="s">
        <v>46</v>
      </c>
      <c r="M460" t="s">
        <v>30</v>
      </c>
      <c r="N460" t="s">
        <v>545</v>
      </c>
      <c r="O460" t="s">
        <v>28</v>
      </c>
    </row>
    <row r="461" spans="1:15" x14ac:dyDescent="0.3">
      <c r="A461">
        <v>59</v>
      </c>
      <c r="B461" t="s">
        <v>210</v>
      </c>
      <c r="C461" s="1">
        <f>VLOOKUP(B461,BattleData!$A$2:$B$463,2,FALSE)</f>
        <v>0.2</v>
      </c>
      <c r="D461" t="s">
        <v>23</v>
      </c>
      <c r="E461" t="s">
        <v>18</v>
      </c>
      <c r="F461">
        <v>5</v>
      </c>
      <c r="G461">
        <v>0</v>
      </c>
      <c r="H461">
        <v>8</v>
      </c>
      <c r="I461">
        <v>1</v>
      </c>
      <c r="J461" t="s">
        <v>26</v>
      </c>
      <c r="L461" t="s">
        <v>46</v>
      </c>
      <c r="M461" t="s">
        <v>28</v>
      </c>
      <c r="N461" t="s">
        <v>28</v>
      </c>
      <c r="O461" t="s">
        <v>530</v>
      </c>
    </row>
    <row r="462" spans="1:15" x14ac:dyDescent="0.3">
      <c r="A462">
        <v>188</v>
      </c>
      <c r="B462" t="s">
        <v>261</v>
      </c>
      <c r="C462" s="1">
        <f>VLOOKUP(B462,BattleData!$A$2:$B$463,2,FALSE)</f>
        <v>0.2</v>
      </c>
      <c r="D462" t="s">
        <v>495</v>
      </c>
      <c r="E462" t="s">
        <v>18</v>
      </c>
      <c r="F462">
        <v>3</v>
      </c>
      <c r="G462">
        <v>3</v>
      </c>
      <c r="H462">
        <v>1</v>
      </c>
      <c r="I462">
        <v>1</v>
      </c>
      <c r="J462" t="s">
        <v>26</v>
      </c>
      <c r="L462" t="s">
        <v>20</v>
      </c>
      <c r="M462" t="s">
        <v>628</v>
      </c>
    </row>
    <row r="463" spans="1:15" x14ac:dyDescent="0.3">
      <c r="A463">
        <v>138</v>
      </c>
      <c r="B463" t="s">
        <v>243</v>
      </c>
      <c r="C463" s="1">
        <f>VLOOKUP(B463,BattleData!$A$2:$B$463,2,FALSE)</f>
        <v>0.2</v>
      </c>
      <c r="D463" t="s">
        <v>17</v>
      </c>
      <c r="E463" t="s">
        <v>18</v>
      </c>
      <c r="F463">
        <v>4</v>
      </c>
      <c r="G463">
        <v>3</v>
      </c>
      <c r="H463">
        <v>2</v>
      </c>
      <c r="I463">
        <v>2</v>
      </c>
      <c r="J463" t="s">
        <v>26</v>
      </c>
      <c r="L463" t="s">
        <v>20</v>
      </c>
      <c r="M463" t="s">
        <v>530</v>
      </c>
    </row>
  </sheetData>
  <autoFilter ref="A1:Z463">
    <sortState ref="A2:Q463">
      <sortCondition descending="1" ref="C1:C46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topLeftCell="A352" workbookViewId="0">
      <selection activeCell="A80" sqref="A80"/>
    </sheetView>
  </sheetViews>
  <sheetFormatPr defaultRowHeight="14.4" x14ac:dyDescent="0.3"/>
  <cols>
    <col min="1" max="1" width="19.5546875" bestFit="1" customWidth="1"/>
  </cols>
  <sheetData>
    <row r="1" spans="1:2" x14ac:dyDescent="0.3">
      <c r="A1" t="s">
        <v>1</v>
      </c>
      <c r="B1" t="s">
        <v>825</v>
      </c>
    </row>
    <row r="2" spans="1:2" x14ac:dyDescent="0.3">
      <c r="A2" t="s">
        <v>197</v>
      </c>
      <c r="B2">
        <v>66.3</v>
      </c>
    </row>
    <row r="3" spans="1:2" x14ac:dyDescent="0.3">
      <c r="A3" t="s">
        <v>198</v>
      </c>
      <c r="B3">
        <v>55.7</v>
      </c>
    </row>
    <row r="4" spans="1:2" x14ac:dyDescent="0.3">
      <c r="A4" t="s">
        <v>199</v>
      </c>
      <c r="B4">
        <v>43.1</v>
      </c>
    </row>
    <row r="5" spans="1:2" x14ac:dyDescent="0.3">
      <c r="A5" t="s">
        <v>344</v>
      </c>
      <c r="B5">
        <v>11.600000000000001</v>
      </c>
    </row>
    <row r="6" spans="1:2" x14ac:dyDescent="0.3">
      <c r="A6" t="s">
        <v>345</v>
      </c>
      <c r="B6">
        <v>49.4</v>
      </c>
    </row>
    <row r="7" spans="1:2" x14ac:dyDescent="0.3">
      <c r="A7" t="s">
        <v>45</v>
      </c>
      <c r="B7">
        <v>74.2</v>
      </c>
    </row>
    <row r="8" spans="1:2" x14ac:dyDescent="0.3">
      <c r="A8" t="s">
        <v>631</v>
      </c>
      <c r="B8">
        <v>31.5</v>
      </c>
    </row>
    <row r="9" spans="1:2" x14ac:dyDescent="0.3">
      <c r="A9" t="s">
        <v>346</v>
      </c>
      <c r="B9">
        <v>39.5</v>
      </c>
    </row>
    <row r="10" spans="1:2" x14ac:dyDescent="0.3">
      <c r="A10" t="s">
        <v>491</v>
      </c>
      <c r="B10">
        <v>66.3</v>
      </c>
    </row>
    <row r="11" spans="1:2" x14ac:dyDescent="0.3">
      <c r="A11" t="s">
        <v>49</v>
      </c>
      <c r="B11">
        <v>38.6</v>
      </c>
    </row>
    <row r="12" spans="1:2" x14ac:dyDescent="0.3">
      <c r="A12" t="s">
        <v>50</v>
      </c>
      <c r="B12">
        <v>14.899999999999999</v>
      </c>
    </row>
    <row r="13" spans="1:2" x14ac:dyDescent="0.3">
      <c r="A13" t="s">
        <v>51</v>
      </c>
      <c r="B13">
        <v>26.700000000000003</v>
      </c>
    </row>
    <row r="14" spans="1:2" x14ac:dyDescent="0.3">
      <c r="A14" t="s">
        <v>500</v>
      </c>
      <c r="B14">
        <v>5.3</v>
      </c>
    </row>
    <row r="15" spans="1:2" x14ac:dyDescent="0.3">
      <c r="A15" t="s">
        <v>52</v>
      </c>
      <c r="B15">
        <v>31.5</v>
      </c>
    </row>
    <row r="16" spans="1:2" x14ac:dyDescent="0.3">
      <c r="A16" t="s">
        <v>347</v>
      </c>
      <c r="B16">
        <v>15.1</v>
      </c>
    </row>
    <row r="17" spans="1:2" x14ac:dyDescent="0.3">
      <c r="A17" t="s">
        <v>348</v>
      </c>
      <c r="B17">
        <v>6.6000000000000005</v>
      </c>
    </row>
    <row r="18" spans="1:2" x14ac:dyDescent="0.3">
      <c r="A18" t="s">
        <v>349</v>
      </c>
      <c r="B18">
        <v>26.3</v>
      </c>
    </row>
    <row r="19" spans="1:2" x14ac:dyDescent="0.3">
      <c r="A19" t="s">
        <v>200</v>
      </c>
      <c r="B19">
        <v>25.2</v>
      </c>
    </row>
    <row r="20" spans="1:2" x14ac:dyDescent="0.3">
      <c r="A20" t="s">
        <v>53</v>
      </c>
      <c r="B20">
        <v>25</v>
      </c>
    </row>
    <row r="21" spans="1:2" x14ac:dyDescent="0.3">
      <c r="A21" t="s">
        <v>54</v>
      </c>
      <c r="B21">
        <v>28.499999999999996</v>
      </c>
    </row>
    <row r="22" spans="1:2" x14ac:dyDescent="0.3">
      <c r="A22" t="s">
        <v>55</v>
      </c>
      <c r="B22">
        <v>20.7</v>
      </c>
    </row>
    <row r="23" spans="1:2" x14ac:dyDescent="0.3">
      <c r="A23" t="s">
        <v>16</v>
      </c>
      <c r="B23">
        <v>14.6</v>
      </c>
    </row>
    <row r="24" spans="1:2" x14ac:dyDescent="0.3">
      <c r="A24" t="s">
        <v>57</v>
      </c>
      <c r="B24">
        <v>64.7</v>
      </c>
    </row>
    <row r="25" spans="1:2" x14ac:dyDescent="0.3">
      <c r="A25" t="s">
        <v>58</v>
      </c>
      <c r="B25">
        <v>19.8</v>
      </c>
    </row>
    <row r="26" spans="1:2" x14ac:dyDescent="0.3">
      <c r="A26" t="s">
        <v>201</v>
      </c>
      <c r="B26">
        <v>38.200000000000003</v>
      </c>
    </row>
    <row r="27" spans="1:2" x14ac:dyDescent="0.3">
      <c r="A27" t="s">
        <v>59</v>
      </c>
      <c r="B27">
        <v>42.3</v>
      </c>
    </row>
    <row r="28" spans="1:2" x14ac:dyDescent="0.3">
      <c r="A28" t="s">
        <v>60</v>
      </c>
      <c r="B28">
        <v>18.099999999999998</v>
      </c>
    </row>
    <row r="29" spans="1:2" x14ac:dyDescent="0.3">
      <c r="A29" t="s">
        <v>61</v>
      </c>
      <c r="B29">
        <v>24.4</v>
      </c>
    </row>
    <row r="30" spans="1:2" x14ac:dyDescent="0.3">
      <c r="A30" t="s">
        <v>56</v>
      </c>
      <c r="B30">
        <v>78.600000000000009</v>
      </c>
    </row>
    <row r="31" spans="1:2" x14ac:dyDescent="0.3">
      <c r="A31" t="s">
        <v>62</v>
      </c>
      <c r="B31">
        <v>30</v>
      </c>
    </row>
    <row r="32" spans="1:2" x14ac:dyDescent="0.3">
      <c r="A32" t="s">
        <v>202</v>
      </c>
      <c r="B32">
        <v>80.100000000000009</v>
      </c>
    </row>
    <row r="33" spans="1:2" x14ac:dyDescent="0.3">
      <c r="A33" t="s">
        <v>203</v>
      </c>
      <c r="B33">
        <v>30.599999999999998</v>
      </c>
    </row>
    <row r="34" spans="1:2" x14ac:dyDescent="0.3">
      <c r="A34" t="s">
        <v>63</v>
      </c>
      <c r="B34">
        <v>17.2</v>
      </c>
    </row>
    <row r="35" spans="1:2" x14ac:dyDescent="0.3">
      <c r="A35" t="s">
        <v>64</v>
      </c>
      <c r="B35">
        <v>46</v>
      </c>
    </row>
    <row r="36" spans="1:2" x14ac:dyDescent="0.3">
      <c r="A36" t="s">
        <v>350</v>
      </c>
      <c r="B36">
        <v>93.7</v>
      </c>
    </row>
    <row r="37" spans="1:2" x14ac:dyDescent="0.3">
      <c r="A37" t="s">
        <v>65</v>
      </c>
      <c r="B37">
        <v>60.4</v>
      </c>
    </row>
    <row r="38" spans="1:2" x14ac:dyDescent="0.3">
      <c r="A38" t="s">
        <v>66</v>
      </c>
      <c r="B38">
        <v>41.9</v>
      </c>
    </row>
    <row r="39" spans="1:2" x14ac:dyDescent="0.3">
      <c r="A39" t="s">
        <v>67</v>
      </c>
      <c r="B39">
        <v>38.800000000000004</v>
      </c>
    </row>
    <row r="40" spans="1:2" x14ac:dyDescent="0.3">
      <c r="A40" t="s">
        <v>351</v>
      </c>
      <c r="B40">
        <v>24.8</v>
      </c>
    </row>
    <row r="41" spans="1:2" x14ac:dyDescent="0.3">
      <c r="A41" t="s">
        <v>68</v>
      </c>
      <c r="B41">
        <v>67.800000000000011</v>
      </c>
    </row>
    <row r="42" spans="1:2" x14ac:dyDescent="0.3">
      <c r="A42" t="s">
        <v>352</v>
      </c>
      <c r="B42">
        <v>93.7</v>
      </c>
    </row>
    <row r="43" spans="1:2" x14ac:dyDescent="0.3">
      <c r="A43" t="s">
        <v>204</v>
      </c>
      <c r="B43">
        <v>77.3</v>
      </c>
    </row>
    <row r="44" spans="1:2" x14ac:dyDescent="0.3">
      <c r="A44" t="s">
        <v>353</v>
      </c>
      <c r="B44">
        <v>87.4</v>
      </c>
    </row>
    <row r="45" spans="1:2" x14ac:dyDescent="0.3">
      <c r="A45" t="s">
        <v>354</v>
      </c>
      <c r="B45">
        <v>46.2</v>
      </c>
    </row>
    <row r="46" spans="1:2" x14ac:dyDescent="0.3">
      <c r="A46" t="s">
        <v>355</v>
      </c>
      <c r="B46">
        <v>33.6</v>
      </c>
    </row>
    <row r="47" spans="1:2" x14ac:dyDescent="0.3">
      <c r="A47" t="s">
        <v>356</v>
      </c>
      <c r="B47">
        <v>11.4</v>
      </c>
    </row>
    <row r="48" spans="1:2" x14ac:dyDescent="0.3">
      <c r="A48" t="s">
        <v>205</v>
      </c>
      <c r="B48">
        <v>33.200000000000003</v>
      </c>
    </row>
    <row r="49" spans="1:2" x14ac:dyDescent="0.3">
      <c r="A49" t="s">
        <v>206</v>
      </c>
      <c r="B49">
        <v>44.9</v>
      </c>
    </row>
    <row r="50" spans="1:2" x14ac:dyDescent="0.3">
      <c r="A50" t="s">
        <v>643</v>
      </c>
      <c r="B50">
        <v>64.3</v>
      </c>
    </row>
    <row r="51" spans="1:2" x14ac:dyDescent="0.3">
      <c r="A51" t="s">
        <v>207</v>
      </c>
      <c r="B51">
        <v>25.900000000000002</v>
      </c>
    </row>
    <row r="52" spans="1:2" x14ac:dyDescent="0.3">
      <c r="A52" t="s">
        <v>208</v>
      </c>
      <c r="B52">
        <v>83.8</v>
      </c>
    </row>
    <row r="53" spans="1:2" x14ac:dyDescent="0.3">
      <c r="A53" t="s">
        <v>69</v>
      </c>
      <c r="B53">
        <v>97.1</v>
      </c>
    </row>
    <row r="54" spans="1:2" x14ac:dyDescent="0.3">
      <c r="A54" t="s">
        <v>70</v>
      </c>
      <c r="B54">
        <v>78.600000000000009</v>
      </c>
    </row>
    <row r="55" spans="1:2" x14ac:dyDescent="0.3">
      <c r="A55" t="s">
        <v>71</v>
      </c>
      <c r="B55">
        <v>52</v>
      </c>
    </row>
    <row r="56" spans="1:2" x14ac:dyDescent="0.3">
      <c r="A56" t="s">
        <v>37</v>
      </c>
      <c r="B56">
        <v>64.3</v>
      </c>
    </row>
    <row r="57" spans="1:2" x14ac:dyDescent="0.3">
      <c r="A57" t="s">
        <v>209</v>
      </c>
      <c r="B57">
        <v>36.5</v>
      </c>
    </row>
    <row r="58" spans="1:2" x14ac:dyDescent="0.3">
      <c r="A58" t="s">
        <v>72</v>
      </c>
      <c r="B58">
        <v>56.8</v>
      </c>
    </row>
    <row r="59" spans="1:2" x14ac:dyDescent="0.3">
      <c r="A59" t="s">
        <v>210</v>
      </c>
      <c r="B59">
        <v>0.2</v>
      </c>
    </row>
    <row r="60" spans="1:2" x14ac:dyDescent="0.3">
      <c r="A60" t="s">
        <v>211</v>
      </c>
      <c r="B60">
        <v>81.8</v>
      </c>
    </row>
    <row r="61" spans="1:2" x14ac:dyDescent="0.3">
      <c r="A61" t="s">
        <v>212</v>
      </c>
      <c r="B61">
        <v>43.1</v>
      </c>
    </row>
    <row r="62" spans="1:2" x14ac:dyDescent="0.3">
      <c r="A62" t="s">
        <v>213</v>
      </c>
      <c r="B62">
        <v>27.200000000000003</v>
      </c>
    </row>
    <row r="63" spans="1:2" x14ac:dyDescent="0.3">
      <c r="A63" t="s">
        <v>214</v>
      </c>
      <c r="B63">
        <v>67.800000000000011</v>
      </c>
    </row>
    <row r="64" spans="1:2" x14ac:dyDescent="0.3">
      <c r="A64" t="s">
        <v>73</v>
      </c>
      <c r="B64">
        <v>87.4</v>
      </c>
    </row>
    <row r="65" spans="1:2" x14ac:dyDescent="0.3">
      <c r="A65" t="s">
        <v>74</v>
      </c>
      <c r="B65">
        <v>99.5</v>
      </c>
    </row>
    <row r="66" spans="1:2" x14ac:dyDescent="0.3">
      <c r="A66" t="s">
        <v>215</v>
      </c>
      <c r="B66">
        <v>34.699999999999996</v>
      </c>
    </row>
    <row r="67" spans="1:2" x14ac:dyDescent="0.3">
      <c r="A67" t="s">
        <v>650</v>
      </c>
      <c r="B67">
        <v>42.699999999999996</v>
      </c>
    </row>
    <row r="68" spans="1:2" x14ac:dyDescent="0.3">
      <c r="A68" t="s">
        <v>216</v>
      </c>
      <c r="B68">
        <v>59.8</v>
      </c>
    </row>
    <row r="69" spans="1:2" x14ac:dyDescent="0.3">
      <c r="A69" t="s">
        <v>217</v>
      </c>
      <c r="B69">
        <v>39.5</v>
      </c>
    </row>
    <row r="70" spans="1:2" x14ac:dyDescent="0.3">
      <c r="A70" t="s">
        <v>218</v>
      </c>
      <c r="B70">
        <v>80.900000000000006</v>
      </c>
    </row>
    <row r="71" spans="1:2" x14ac:dyDescent="0.3">
      <c r="A71" t="s">
        <v>357</v>
      </c>
      <c r="B71">
        <v>16.100000000000001</v>
      </c>
    </row>
    <row r="72" spans="1:2" x14ac:dyDescent="0.3">
      <c r="A72" t="s">
        <v>75</v>
      </c>
      <c r="B72">
        <v>68.600000000000009</v>
      </c>
    </row>
    <row r="73" spans="1:2" x14ac:dyDescent="0.3">
      <c r="A73" t="s">
        <v>358</v>
      </c>
      <c r="B73">
        <v>32.800000000000004</v>
      </c>
    </row>
    <row r="74" spans="1:2" x14ac:dyDescent="0.3">
      <c r="A74" t="s">
        <v>76</v>
      </c>
      <c r="B74">
        <v>66</v>
      </c>
    </row>
    <row r="75" spans="1:2" x14ac:dyDescent="0.3">
      <c r="A75" t="s">
        <v>359</v>
      </c>
      <c r="B75">
        <v>71.899999999999991</v>
      </c>
    </row>
    <row r="76" spans="1:2" x14ac:dyDescent="0.3">
      <c r="A76" t="s">
        <v>360</v>
      </c>
      <c r="B76">
        <v>95</v>
      </c>
    </row>
    <row r="77" spans="1:2" x14ac:dyDescent="0.3">
      <c r="A77" t="s">
        <v>361</v>
      </c>
      <c r="B77">
        <v>84.6</v>
      </c>
    </row>
    <row r="78" spans="1:2" x14ac:dyDescent="0.3">
      <c r="A78" t="s">
        <v>219</v>
      </c>
      <c r="B78">
        <v>10.7</v>
      </c>
    </row>
    <row r="79" spans="1:2" x14ac:dyDescent="0.3">
      <c r="A79" t="s">
        <v>778</v>
      </c>
      <c r="B79">
        <v>40.6</v>
      </c>
    </row>
    <row r="80" spans="1:2" x14ac:dyDescent="0.3">
      <c r="A80" t="s">
        <v>31</v>
      </c>
      <c r="B80">
        <v>67.100000000000009</v>
      </c>
    </row>
    <row r="81" spans="1:2" x14ac:dyDescent="0.3">
      <c r="A81" t="s">
        <v>220</v>
      </c>
      <c r="B81">
        <v>83.1</v>
      </c>
    </row>
    <row r="82" spans="1:2" x14ac:dyDescent="0.3">
      <c r="A82" t="s">
        <v>77</v>
      </c>
      <c r="B82">
        <v>88.1</v>
      </c>
    </row>
    <row r="83" spans="1:2" x14ac:dyDescent="0.3">
      <c r="A83" t="s">
        <v>78</v>
      </c>
      <c r="B83">
        <v>8.4</v>
      </c>
    </row>
    <row r="84" spans="1:2" x14ac:dyDescent="0.3">
      <c r="A84" t="s">
        <v>79</v>
      </c>
      <c r="B84">
        <v>82.199999999999989</v>
      </c>
    </row>
    <row r="85" spans="1:2" x14ac:dyDescent="0.3">
      <c r="A85" t="s">
        <v>362</v>
      </c>
      <c r="B85">
        <v>89.2</v>
      </c>
    </row>
    <row r="86" spans="1:2" x14ac:dyDescent="0.3">
      <c r="A86" t="s">
        <v>655</v>
      </c>
      <c r="B86">
        <v>48.3</v>
      </c>
    </row>
    <row r="87" spans="1:2" x14ac:dyDescent="0.3">
      <c r="A87" t="s">
        <v>221</v>
      </c>
      <c r="B87">
        <v>54.2</v>
      </c>
    </row>
    <row r="88" spans="1:2" x14ac:dyDescent="0.3">
      <c r="A88" t="s">
        <v>222</v>
      </c>
      <c r="B88">
        <v>75.099999999999994</v>
      </c>
    </row>
    <row r="89" spans="1:2" x14ac:dyDescent="0.3">
      <c r="A89" t="s">
        <v>223</v>
      </c>
      <c r="B89">
        <v>33</v>
      </c>
    </row>
    <row r="90" spans="1:2" x14ac:dyDescent="0.3">
      <c r="A90" t="s">
        <v>80</v>
      </c>
      <c r="B90">
        <v>16.8</v>
      </c>
    </row>
    <row r="91" spans="1:2" x14ac:dyDescent="0.3">
      <c r="A91" t="s">
        <v>707</v>
      </c>
      <c r="B91">
        <v>95</v>
      </c>
    </row>
    <row r="92" spans="1:2" x14ac:dyDescent="0.3">
      <c r="A92" t="s">
        <v>81</v>
      </c>
      <c r="B92">
        <v>44.2</v>
      </c>
    </row>
    <row r="93" spans="1:2" x14ac:dyDescent="0.3">
      <c r="A93" t="s">
        <v>363</v>
      </c>
      <c r="B93">
        <v>35.6</v>
      </c>
    </row>
    <row r="94" spans="1:2" x14ac:dyDescent="0.3">
      <c r="A94" t="s">
        <v>364</v>
      </c>
      <c r="B94">
        <v>28.499999999999996</v>
      </c>
    </row>
    <row r="95" spans="1:2" x14ac:dyDescent="0.3">
      <c r="A95" t="s">
        <v>365</v>
      </c>
      <c r="B95">
        <v>47.699999999999996</v>
      </c>
    </row>
    <row r="96" spans="1:2" x14ac:dyDescent="0.3">
      <c r="A96" t="s">
        <v>366</v>
      </c>
      <c r="B96">
        <v>19.8</v>
      </c>
    </row>
    <row r="97" spans="1:2" x14ac:dyDescent="0.3">
      <c r="A97" t="s">
        <v>367</v>
      </c>
      <c r="B97">
        <v>43.1</v>
      </c>
    </row>
    <row r="98" spans="1:2" x14ac:dyDescent="0.3">
      <c r="A98" t="s">
        <v>224</v>
      </c>
      <c r="B98">
        <v>77.900000000000006</v>
      </c>
    </row>
    <row r="99" spans="1:2" x14ac:dyDescent="0.3">
      <c r="A99" t="s">
        <v>225</v>
      </c>
      <c r="B99">
        <v>53.300000000000004</v>
      </c>
    </row>
    <row r="100" spans="1:2" x14ac:dyDescent="0.3">
      <c r="A100" t="s">
        <v>226</v>
      </c>
      <c r="B100">
        <v>34.5</v>
      </c>
    </row>
    <row r="101" spans="1:2" x14ac:dyDescent="0.3">
      <c r="A101" t="s">
        <v>82</v>
      </c>
      <c r="B101">
        <v>35.6</v>
      </c>
    </row>
    <row r="102" spans="1:2" x14ac:dyDescent="0.3">
      <c r="A102" t="s">
        <v>368</v>
      </c>
      <c r="B102">
        <v>99.1</v>
      </c>
    </row>
    <row r="103" spans="1:2" x14ac:dyDescent="0.3">
      <c r="A103" t="s">
        <v>369</v>
      </c>
      <c r="B103">
        <v>97.6</v>
      </c>
    </row>
    <row r="104" spans="1:2" x14ac:dyDescent="0.3">
      <c r="A104" t="s">
        <v>227</v>
      </c>
      <c r="B104">
        <v>4.7</v>
      </c>
    </row>
    <row r="105" spans="1:2" x14ac:dyDescent="0.3">
      <c r="A105" t="s">
        <v>228</v>
      </c>
      <c r="B105">
        <v>23.9</v>
      </c>
    </row>
    <row r="106" spans="1:2" x14ac:dyDescent="0.3">
      <c r="A106" t="s">
        <v>83</v>
      </c>
      <c r="B106">
        <v>18.099999999999998</v>
      </c>
    </row>
    <row r="107" spans="1:2" x14ac:dyDescent="0.3">
      <c r="A107" t="s">
        <v>229</v>
      </c>
      <c r="B107">
        <v>67.800000000000011</v>
      </c>
    </row>
    <row r="108" spans="1:2" x14ac:dyDescent="0.3">
      <c r="A108" t="s">
        <v>230</v>
      </c>
      <c r="B108">
        <v>40.6</v>
      </c>
    </row>
    <row r="109" spans="1:2" x14ac:dyDescent="0.3">
      <c r="A109" t="s">
        <v>231</v>
      </c>
      <c r="B109">
        <v>11.600000000000001</v>
      </c>
    </row>
    <row r="110" spans="1:2" x14ac:dyDescent="0.3">
      <c r="A110" t="s">
        <v>370</v>
      </c>
      <c r="B110">
        <v>7.9</v>
      </c>
    </row>
    <row r="111" spans="1:2" x14ac:dyDescent="0.3">
      <c r="A111" t="s">
        <v>232</v>
      </c>
      <c r="B111">
        <v>20.5</v>
      </c>
    </row>
    <row r="112" spans="1:2" x14ac:dyDescent="0.3">
      <c r="A112" t="s">
        <v>233</v>
      </c>
      <c r="B112">
        <v>58.9</v>
      </c>
    </row>
    <row r="113" spans="1:2" x14ac:dyDescent="0.3">
      <c r="A113" t="s">
        <v>371</v>
      </c>
      <c r="B113">
        <v>27.400000000000002</v>
      </c>
    </row>
    <row r="114" spans="1:2" x14ac:dyDescent="0.3">
      <c r="A114" t="s">
        <v>372</v>
      </c>
      <c r="B114">
        <v>38.800000000000004</v>
      </c>
    </row>
    <row r="115" spans="1:2" x14ac:dyDescent="0.3">
      <c r="A115" t="s">
        <v>373</v>
      </c>
      <c r="B115">
        <v>17.7</v>
      </c>
    </row>
    <row r="116" spans="1:2" x14ac:dyDescent="0.3">
      <c r="A116" t="s">
        <v>374</v>
      </c>
      <c r="B116">
        <v>22.2</v>
      </c>
    </row>
    <row r="117" spans="1:2" x14ac:dyDescent="0.3">
      <c r="A117" t="s">
        <v>375</v>
      </c>
      <c r="B117">
        <v>83.1</v>
      </c>
    </row>
    <row r="118" spans="1:2" x14ac:dyDescent="0.3">
      <c r="A118" t="s">
        <v>234</v>
      </c>
      <c r="B118">
        <v>12.7</v>
      </c>
    </row>
    <row r="119" spans="1:2" x14ac:dyDescent="0.3">
      <c r="A119" t="s">
        <v>235</v>
      </c>
      <c r="B119">
        <v>29.299999999999997</v>
      </c>
    </row>
    <row r="120" spans="1:2" x14ac:dyDescent="0.3">
      <c r="A120" t="s">
        <v>236</v>
      </c>
      <c r="B120">
        <v>41</v>
      </c>
    </row>
    <row r="121" spans="1:2" x14ac:dyDescent="0.3">
      <c r="A121" t="s">
        <v>40</v>
      </c>
      <c r="B121">
        <v>68.8</v>
      </c>
    </row>
    <row r="122" spans="1:2" x14ac:dyDescent="0.3">
      <c r="A122" t="s">
        <v>376</v>
      </c>
      <c r="B122">
        <v>24.4</v>
      </c>
    </row>
    <row r="123" spans="1:2" x14ac:dyDescent="0.3">
      <c r="A123" t="s">
        <v>237</v>
      </c>
      <c r="B123">
        <v>29.5</v>
      </c>
    </row>
    <row r="124" spans="1:2" x14ac:dyDescent="0.3">
      <c r="A124" t="s">
        <v>84</v>
      </c>
      <c r="B124">
        <v>54.400000000000006</v>
      </c>
    </row>
    <row r="125" spans="1:2" x14ac:dyDescent="0.3">
      <c r="A125" t="s">
        <v>85</v>
      </c>
      <c r="B125">
        <v>33.200000000000003</v>
      </c>
    </row>
    <row r="126" spans="1:2" x14ac:dyDescent="0.3">
      <c r="A126" t="s">
        <v>238</v>
      </c>
      <c r="B126">
        <v>17.399999999999999</v>
      </c>
    </row>
    <row r="127" spans="1:2" x14ac:dyDescent="0.3">
      <c r="A127" t="s">
        <v>86</v>
      </c>
      <c r="B127">
        <v>42.3</v>
      </c>
    </row>
    <row r="128" spans="1:2" x14ac:dyDescent="0.3">
      <c r="A128" t="s">
        <v>377</v>
      </c>
      <c r="B128">
        <v>65.400000000000006</v>
      </c>
    </row>
    <row r="129" spans="1:2" x14ac:dyDescent="0.3">
      <c r="A129" t="s">
        <v>378</v>
      </c>
      <c r="B129">
        <v>76.599999999999994</v>
      </c>
    </row>
    <row r="130" spans="1:2" x14ac:dyDescent="0.3">
      <c r="A130" t="s">
        <v>239</v>
      </c>
      <c r="B130">
        <v>41.6</v>
      </c>
    </row>
    <row r="131" spans="1:2" x14ac:dyDescent="0.3">
      <c r="A131" t="s">
        <v>240</v>
      </c>
      <c r="B131">
        <v>36</v>
      </c>
    </row>
    <row r="132" spans="1:2" x14ac:dyDescent="0.3">
      <c r="A132" t="s">
        <v>87</v>
      </c>
      <c r="B132">
        <v>75.5</v>
      </c>
    </row>
    <row r="133" spans="1:2" x14ac:dyDescent="0.3">
      <c r="A133" t="s">
        <v>379</v>
      </c>
      <c r="B133">
        <v>51.6</v>
      </c>
    </row>
    <row r="134" spans="1:2" x14ac:dyDescent="0.3">
      <c r="A134" t="s">
        <v>88</v>
      </c>
      <c r="B134">
        <v>93.7</v>
      </c>
    </row>
    <row r="135" spans="1:2" x14ac:dyDescent="0.3">
      <c r="A135" t="s">
        <v>89</v>
      </c>
      <c r="B135">
        <v>50.3</v>
      </c>
    </row>
    <row r="136" spans="1:2" x14ac:dyDescent="0.3">
      <c r="A136" t="s">
        <v>241</v>
      </c>
      <c r="B136">
        <v>49.8</v>
      </c>
    </row>
    <row r="137" spans="1:2" x14ac:dyDescent="0.3">
      <c r="A137" t="s">
        <v>242</v>
      </c>
      <c r="B137">
        <v>3.2</v>
      </c>
    </row>
    <row r="138" spans="1:2" x14ac:dyDescent="0.3">
      <c r="A138" t="s">
        <v>243</v>
      </c>
      <c r="B138">
        <v>0.2</v>
      </c>
    </row>
    <row r="139" spans="1:2" x14ac:dyDescent="0.3">
      <c r="A139" t="s">
        <v>244</v>
      </c>
      <c r="B139">
        <v>11</v>
      </c>
    </row>
    <row r="140" spans="1:2" x14ac:dyDescent="0.3">
      <c r="A140" t="s">
        <v>245</v>
      </c>
      <c r="B140">
        <v>0.2</v>
      </c>
    </row>
    <row r="141" spans="1:2" x14ac:dyDescent="0.3">
      <c r="A141" t="s">
        <v>246</v>
      </c>
      <c r="B141">
        <v>2.1</v>
      </c>
    </row>
    <row r="142" spans="1:2" x14ac:dyDescent="0.3">
      <c r="A142" t="s">
        <v>247</v>
      </c>
      <c r="B142">
        <v>0.2</v>
      </c>
    </row>
    <row r="143" spans="1:2" x14ac:dyDescent="0.3">
      <c r="A143" t="s">
        <v>248</v>
      </c>
      <c r="B143">
        <v>4.1000000000000005</v>
      </c>
    </row>
    <row r="144" spans="1:2" x14ac:dyDescent="0.3">
      <c r="A144" t="s">
        <v>380</v>
      </c>
      <c r="B144">
        <v>12.3</v>
      </c>
    </row>
    <row r="145" spans="1:2" x14ac:dyDescent="0.3">
      <c r="A145" t="s">
        <v>381</v>
      </c>
      <c r="B145">
        <v>16.8</v>
      </c>
    </row>
    <row r="146" spans="1:2" x14ac:dyDescent="0.3">
      <c r="A146" t="s">
        <v>382</v>
      </c>
      <c r="B146">
        <v>5.8000000000000007</v>
      </c>
    </row>
    <row r="147" spans="1:2" x14ac:dyDescent="0.3">
      <c r="A147" t="s">
        <v>383</v>
      </c>
      <c r="B147">
        <v>25.900000000000002</v>
      </c>
    </row>
    <row r="148" spans="1:2" x14ac:dyDescent="0.3">
      <c r="A148" t="s">
        <v>249</v>
      </c>
      <c r="B148">
        <v>41.199999999999996</v>
      </c>
    </row>
    <row r="149" spans="1:2" x14ac:dyDescent="0.3">
      <c r="A149" t="s">
        <v>90</v>
      </c>
      <c r="B149">
        <v>32.1</v>
      </c>
    </row>
    <row r="150" spans="1:2" x14ac:dyDescent="0.3">
      <c r="A150" t="s">
        <v>91</v>
      </c>
      <c r="B150">
        <v>71.7</v>
      </c>
    </row>
    <row r="151" spans="1:2" x14ac:dyDescent="0.3">
      <c r="A151" t="s">
        <v>92</v>
      </c>
      <c r="B151">
        <v>86.3</v>
      </c>
    </row>
    <row r="152" spans="1:2" x14ac:dyDescent="0.3">
      <c r="A152" t="s">
        <v>93</v>
      </c>
      <c r="B152">
        <v>54.400000000000006</v>
      </c>
    </row>
    <row r="153" spans="1:2" x14ac:dyDescent="0.3">
      <c r="A153" t="s">
        <v>94</v>
      </c>
      <c r="B153">
        <v>8.4</v>
      </c>
    </row>
    <row r="154" spans="1:2" x14ac:dyDescent="0.3">
      <c r="A154" t="s">
        <v>95</v>
      </c>
      <c r="B154">
        <v>19.400000000000002</v>
      </c>
    </row>
    <row r="155" spans="1:2" x14ac:dyDescent="0.3">
      <c r="A155" t="s">
        <v>96</v>
      </c>
      <c r="B155">
        <v>5.6000000000000005</v>
      </c>
    </row>
    <row r="156" spans="1:2" x14ac:dyDescent="0.3">
      <c r="A156" t="s">
        <v>384</v>
      </c>
      <c r="B156">
        <v>65.400000000000006</v>
      </c>
    </row>
    <row r="157" spans="1:2" x14ac:dyDescent="0.3">
      <c r="A157" t="s">
        <v>385</v>
      </c>
      <c r="B157">
        <v>71.2</v>
      </c>
    </row>
    <row r="158" spans="1:2" x14ac:dyDescent="0.3">
      <c r="A158" t="s">
        <v>386</v>
      </c>
      <c r="B158">
        <v>46.800000000000004</v>
      </c>
    </row>
    <row r="159" spans="1:2" x14ac:dyDescent="0.3">
      <c r="A159" t="s">
        <v>387</v>
      </c>
      <c r="B159">
        <v>19.600000000000001</v>
      </c>
    </row>
    <row r="160" spans="1:2" x14ac:dyDescent="0.3">
      <c r="A160" t="s">
        <v>388</v>
      </c>
      <c r="B160">
        <v>77.3</v>
      </c>
    </row>
    <row r="161" spans="1:2" x14ac:dyDescent="0.3">
      <c r="A161" t="s">
        <v>389</v>
      </c>
      <c r="B161">
        <v>55.500000000000007</v>
      </c>
    </row>
    <row r="162" spans="1:2" x14ac:dyDescent="0.3">
      <c r="A162" t="s">
        <v>250</v>
      </c>
      <c r="B162">
        <v>55.2</v>
      </c>
    </row>
    <row r="163" spans="1:2" x14ac:dyDescent="0.3">
      <c r="A163" t="s">
        <v>251</v>
      </c>
      <c r="B163">
        <v>35.199999999999996</v>
      </c>
    </row>
    <row r="164" spans="1:2" x14ac:dyDescent="0.3">
      <c r="A164" t="s">
        <v>252</v>
      </c>
      <c r="B164">
        <v>21.099999999999998</v>
      </c>
    </row>
    <row r="165" spans="1:2" x14ac:dyDescent="0.3">
      <c r="A165" t="s">
        <v>97</v>
      </c>
      <c r="B165">
        <v>46.800000000000004</v>
      </c>
    </row>
    <row r="166" spans="1:2" x14ac:dyDescent="0.3">
      <c r="A166" t="s">
        <v>390</v>
      </c>
      <c r="B166">
        <v>88.5</v>
      </c>
    </row>
    <row r="167" spans="1:2" x14ac:dyDescent="0.3">
      <c r="A167" t="s">
        <v>391</v>
      </c>
      <c r="B167">
        <v>13.3</v>
      </c>
    </row>
    <row r="168" spans="1:2" x14ac:dyDescent="0.3">
      <c r="A168" t="s">
        <v>98</v>
      </c>
      <c r="B168">
        <v>62.2</v>
      </c>
    </row>
    <row r="169" spans="1:2" x14ac:dyDescent="0.3">
      <c r="A169" t="s">
        <v>253</v>
      </c>
      <c r="B169">
        <v>96.1</v>
      </c>
    </row>
    <row r="170" spans="1:2" x14ac:dyDescent="0.3">
      <c r="A170" t="s">
        <v>254</v>
      </c>
      <c r="B170">
        <v>61.1</v>
      </c>
    </row>
    <row r="171" spans="1:2" x14ac:dyDescent="0.3">
      <c r="A171" t="s">
        <v>255</v>
      </c>
      <c r="B171">
        <v>78.600000000000009</v>
      </c>
    </row>
    <row r="172" spans="1:2" x14ac:dyDescent="0.3">
      <c r="A172" t="s">
        <v>392</v>
      </c>
      <c r="B172">
        <v>59.599999999999994</v>
      </c>
    </row>
    <row r="173" spans="1:2" x14ac:dyDescent="0.3">
      <c r="A173" t="s">
        <v>393</v>
      </c>
      <c r="B173">
        <v>53.5</v>
      </c>
    </row>
    <row r="174" spans="1:2" x14ac:dyDescent="0.3">
      <c r="A174" t="s">
        <v>394</v>
      </c>
      <c r="B174">
        <v>67.800000000000011</v>
      </c>
    </row>
    <row r="175" spans="1:2" x14ac:dyDescent="0.3">
      <c r="A175" t="s">
        <v>395</v>
      </c>
      <c r="B175">
        <v>80.7</v>
      </c>
    </row>
    <row r="176" spans="1:2" x14ac:dyDescent="0.3">
      <c r="A176" t="s">
        <v>396</v>
      </c>
      <c r="B176">
        <v>74.7</v>
      </c>
    </row>
    <row r="177" spans="1:2" x14ac:dyDescent="0.3">
      <c r="A177" t="s">
        <v>99</v>
      </c>
      <c r="B177">
        <v>45.5</v>
      </c>
    </row>
    <row r="178" spans="1:2" x14ac:dyDescent="0.3">
      <c r="A178" t="s">
        <v>100</v>
      </c>
      <c r="B178">
        <v>58.3</v>
      </c>
    </row>
    <row r="179" spans="1:2" x14ac:dyDescent="0.3">
      <c r="A179" t="s">
        <v>101</v>
      </c>
      <c r="B179">
        <v>70.399999999999991</v>
      </c>
    </row>
    <row r="180" spans="1:2" x14ac:dyDescent="0.3">
      <c r="A180" t="s">
        <v>399</v>
      </c>
      <c r="B180">
        <v>61.5</v>
      </c>
    </row>
    <row r="181" spans="1:2" x14ac:dyDescent="0.3">
      <c r="A181" t="s">
        <v>397</v>
      </c>
      <c r="B181">
        <v>93.7</v>
      </c>
    </row>
    <row r="182" spans="1:2" x14ac:dyDescent="0.3">
      <c r="A182" t="s">
        <v>256</v>
      </c>
      <c r="B182">
        <v>26.900000000000002</v>
      </c>
    </row>
    <row r="183" spans="1:2" x14ac:dyDescent="0.3">
      <c r="A183" t="s">
        <v>398</v>
      </c>
      <c r="B183">
        <v>60.4</v>
      </c>
    </row>
    <row r="184" spans="1:2" x14ac:dyDescent="0.3">
      <c r="A184" t="s">
        <v>257</v>
      </c>
      <c r="B184">
        <v>27.6</v>
      </c>
    </row>
    <row r="185" spans="1:2" x14ac:dyDescent="0.3">
      <c r="A185" t="s">
        <v>259</v>
      </c>
      <c r="B185">
        <v>6.9</v>
      </c>
    </row>
    <row r="186" spans="1:2" x14ac:dyDescent="0.3">
      <c r="A186" t="s">
        <v>258</v>
      </c>
      <c r="B186">
        <v>18.099999999999998</v>
      </c>
    </row>
    <row r="187" spans="1:2" x14ac:dyDescent="0.3">
      <c r="A187" t="s">
        <v>260</v>
      </c>
      <c r="B187">
        <v>49</v>
      </c>
    </row>
    <row r="188" spans="1:2" x14ac:dyDescent="0.3">
      <c r="A188" t="s">
        <v>261</v>
      </c>
      <c r="B188">
        <v>0.2</v>
      </c>
    </row>
    <row r="189" spans="1:2" x14ac:dyDescent="0.3">
      <c r="A189" t="s">
        <v>262</v>
      </c>
      <c r="B189">
        <v>1.2</v>
      </c>
    </row>
    <row r="190" spans="1:2" x14ac:dyDescent="0.3">
      <c r="A190" t="s">
        <v>400</v>
      </c>
      <c r="B190">
        <v>84.6</v>
      </c>
    </row>
    <row r="191" spans="1:2" x14ac:dyDescent="0.3">
      <c r="A191" t="s">
        <v>401</v>
      </c>
      <c r="B191">
        <v>89.2</v>
      </c>
    </row>
    <row r="192" spans="1:2" x14ac:dyDescent="0.3">
      <c r="A192" t="s">
        <v>102</v>
      </c>
      <c r="B192">
        <v>49</v>
      </c>
    </row>
    <row r="193" spans="1:2" x14ac:dyDescent="0.3">
      <c r="A193" t="s">
        <v>103</v>
      </c>
      <c r="B193">
        <v>86.3</v>
      </c>
    </row>
    <row r="194" spans="1:2" x14ac:dyDescent="0.3">
      <c r="A194" t="s">
        <v>104</v>
      </c>
      <c r="B194">
        <v>62.8</v>
      </c>
    </row>
    <row r="195" spans="1:2" x14ac:dyDescent="0.3">
      <c r="A195" t="s">
        <v>105</v>
      </c>
      <c r="B195">
        <v>73</v>
      </c>
    </row>
    <row r="196" spans="1:2" x14ac:dyDescent="0.3">
      <c r="A196" t="s">
        <v>402</v>
      </c>
      <c r="B196">
        <v>76</v>
      </c>
    </row>
    <row r="197" spans="1:2" x14ac:dyDescent="0.3">
      <c r="A197" t="s">
        <v>22</v>
      </c>
      <c r="B197">
        <v>33.900000000000006</v>
      </c>
    </row>
    <row r="198" spans="1:2" x14ac:dyDescent="0.3">
      <c r="A198" t="s">
        <v>106</v>
      </c>
      <c r="B198">
        <v>63.4</v>
      </c>
    </row>
    <row r="199" spans="1:2" x14ac:dyDescent="0.3">
      <c r="A199" t="s">
        <v>403</v>
      </c>
      <c r="B199">
        <v>99.5</v>
      </c>
    </row>
    <row r="200" spans="1:2" x14ac:dyDescent="0.3">
      <c r="A200" t="s">
        <v>404</v>
      </c>
      <c r="B200">
        <v>81.8</v>
      </c>
    </row>
    <row r="201" spans="1:2" x14ac:dyDescent="0.3">
      <c r="A201" t="s">
        <v>405</v>
      </c>
      <c r="B201">
        <v>98.4</v>
      </c>
    </row>
    <row r="202" spans="1:2" x14ac:dyDescent="0.3">
      <c r="A202" t="s">
        <v>406</v>
      </c>
      <c r="B202">
        <v>91.5</v>
      </c>
    </row>
    <row r="203" spans="1:2" x14ac:dyDescent="0.3">
      <c r="A203" t="s">
        <v>263</v>
      </c>
      <c r="B203">
        <v>49.6</v>
      </c>
    </row>
    <row r="204" spans="1:2" x14ac:dyDescent="0.3">
      <c r="A204" t="s">
        <v>264</v>
      </c>
      <c r="B204">
        <v>85.9</v>
      </c>
    </row>
    <row r="205" spans="1:2" x14ac:dyDescent="0.3">
      <c r="A205" t="s">
        <v>107</v>
      </c>
      <c r="B205">
        <v>78.600000000000009</v>
      </c>
    </row>
    <row r="206" spans="1:2" x14ac:dyDescent="0.3">
      <c r="A206" t="s">
        <v>108</v>
      </c>
      <c r="B206">
        <v>97.6</v>
      </c>
    </row>
    <row r="207" spans="1:2" x14ac:dyDescent="0.3">
      <c r="A207" t="s">
        <v>109</v>
      </c>
      <c r="B207">
        <v>37.5</v>
      </c>
    </row>
    <row r="208" spans="1:2" x14ac:dyDescent="0.3">
      <c r="A208" t="s">
        <v>110</v>
      </c>
      <c r="B208">
        <v>77.900000000000006</v>
      </c>
    </row>
    <row r="209" spans="1:2" x14ac:dyDescent="0.3">
      <c r="A209" t="s">
        <v>407</v>
      </c>
      <c r="B209">
        <v>34.300000000000004</v>
      </c>
    </row>
    <row r="210" spans="1:2" x14ac:dyDescent="0.3">
      <c r="A210" t="s">
        <v>265</v>
      </c>
      <c r="B210">
        <v>62.4</v>
      </c>
    </row>
    <row r="211" spans="1:2" x14ac:dyDescent="0.3">
      <c r="A211" t="s">
        <v>408</v>
      </c>
      <c r="B211">
        <v>85.9</v>
      </c>
    </row>
    <row r="212" spans="1:2" x14ac:dyDescent="0.3">
      <c r="A212" t="s">
        <v>266</v>
      </c>
      <c r="B212">
        <v>2.2999999999999998</v>
      </c>
    </row>
    <row r="213" spans="1:2" x14ac:dyDescent="0.3">
      <c r="A213" t="s">
        <v>267</v>
      </c>
      <c r="B213">
        <v>52.400000000000006</v>
      </c>
    </row>
    <row r="214" spans="1:2" x14ac:dyDescent="0.3">
      <c r="A214" t="s">
        <v>409</v>
      </c>
      <c r="B214">
        <v>83.8</v>
      </c>
    </row>
    <row r="215" spans="1:2" x14ac:dyDescent="0.3">
      <c r="A215" t="s">
        <v>410</v>
      </c>
      <c r="B215">
        <v>93.7</v>
      </c>
    </row>
    <row r="216" spans="1:2" x14ac:dyDescent="0.3">
      <c r="A216" t="s">
        <v>268</v>
      </c>
      <c r="B216">
        <v>15.9</v>
      </c>
    </row>
    <row r="217" spans="1:2" x14ac:dyDescent="0.3">
      <c r="A217" t="s">
        <v>111</v>
      </c>
      <c r="B217">
        <v>41.199999999999996</v>
      </c>
    </row>
    <row r="218" spans="1:2" x14ac:dyDescent="0.3">
      <c r="A218" t="s">
        <v>411</v>
      </c>
      <c r="B218">
        <v>79.400000000000006</v>
      </c>
    </row>
    <row r="219" spans="1:2" x14ac:dyDescent="0.3">
      <c r="A219" t="s">
        <v>269</v>
      </c>
      <c r="B219">
        <v>10.100000000000001</v>
      </c>
    </row>
    <row r="220" spans="1:2" x14ac:dyDescent="0.3">
      <c r="A220" t="s">
        <v>270</v>
      </c>
      <c r="B220">
        <v>2.8000000000000003</v>
      </c>
    </row>
    <row r="221" spans="1:2" x14ac:dyDescent="0.3">
      <c r="A221" t="s">
        <v>271</v>
      </c>
      <c r="B221">
        <v>56.100000000000009</v>
      </c>
    </row>
    <row r="222" spans="1:2" x14ac:dyDescent="0.3">
      <c r="A222" t="s">
        <v>112</v>
      </c>
      <c r="B222">
        <v>28.000000000000004</v>
      </c>
    </row>
    <row r="223" spans="1:2" x14ac:dyDescent="0.3">
      <c r="A223" t="s">
        <v>113</v>
      </c>
      <c r="B223">
        <v>30.8</v>
      </c>
    </row>
    <row r="224" spans="1:2" x14ac:dyDescent="0.3">
      <c r="A224" t="s">
        <v>114</v>
      </c>
      <c r="B224">
        <v>81.2</v>
      </c>
    </row>
    <row r="225" spans="1:2" x14ac:dyDescent="0.3">
      <c r="A225" t="s">
        <v>115</v>
      </c>
      <c r="B225">
        <v>23.9</v>
      </c>
    </row>
    <row r="226" spans="1:2" x14ac:dyDescent="0.3">
      <c r="A226" t="s">
        <v>116</v>
      </c>
      <c r="B226">
        <v>7.7</v>
      </c>
    </row>
    <row r="227" spans="1:2" x14ac:dyDescent="0.3">
      <c r="A227" t="s">
        <v>412</v>
      </c>
      <c r="B227">
        <v>89.2</v>
      </c>
    </row>
    <row r="228" spans="1:2" x14ac:dyDescent="0.3">
      <c r="A228" t="s">
        <v>413</v>
      </c>
      <c r="B228">
        <v>83.8</v>
      </c>
    </row>
    <row r="229" spans="1:2" x14ac:dyDescent="0.3">
      <c r="A229" t="s">
        <v>414</v>
      </c>
      <c r="B229">
        <v>96.1</v>
      </c>
    </row>
    <row r="230" spans="1:2" x14ac:dyDescent="0.3">
      <c r="A230" t="s">
        <v>415</v>
      </c>
      <c r="B230">
        <v>91.100000000000009</v>
      </c>
    </row>
    <row r="231" spans="1:2" x14ac:dyDescent="0.3">
      <c r="A231" t="s">
        <v>416</v>
      </c>
      <c r="B231">
        <v>64.7</v>
      </c>
    </row>
    <row r="232" spans="1:2" x14ac:dyDescent="0.3">
      <c r="A232" t="s">
        <v>417</v>
      </c>
      <c r="B232">
        <v>47.9</v>
      </c>
    </row>
    <row r="233" spans="1:2" x14ac:dyDescent="0.3">
      <c r="A233" t="s">
        <v>272</v>
      </c>
      <c r="B233">
        <v>61.5</v>
      </c>
    </row>
    <row r="234" spans="1:2" x14ac:dyDescent="0.3">
      <c r="A234" t="s">
        <v>117</v>
      </c>
      <c r="B234">
        <v>45.300000000000004</v>
      </c>
    </row>
    <row r="235" spans="1:2" x14ac:dyDescent="0.3">
      <c r="A235" t="s">
        <v>273</v>
      </c>
      <c r="B235">
        <v>1.5</v>
      </c>
    </row>
    <row r="236" spans="1:2" x14ac:dyDescent="0.3">
      <c r="A236" t="s">
        <v>274</v>
      </c>
      <c r="B236">
        <v>9</v>
      </c>
    </row>
    <row r="237" spans="1:2" x14ac:dyDescent="0.3">
      <c r="A237" t="s">
        <v>275</v>
      </c>
      <c r="B237">
        <v>3</v>
      </c>
    </row>
    <row r="238" spans="1:2" x14ac:dyDescent="0.3">
      <c r="A238" t="s">
        <v>276</v>
      </c>
      <c r="B238">
        <v>13.8</v>
      </c>
    </row>
    <row r="239" spans="1:2" x14ac:dyDescent="0.3">
      <c r="A239" t="s">
        <v>277</v>
      </c>
      <c r="B239">
        <v>5.0999999999999996</v>
      </c>
    </row>
    <row r="240" spans="1:2" x14ac:dyDescent="0.3">
      <c r="A240" t="s">
        <v>278</v>
      </c>
      <c r="B240">
        <v>19.8</v>
      </c>
    </row>
    <row r="241" spans="1:2" x14ac:dyDescent="0.3">
      <c r="A241" t="s">
        <v>418</v>
      </c>
      <c r="B241">
        <v>10.100000000000001</v>
      </c>
    </row>
    <row r="242" spans="1:2" x14ac:dyDescent="0.3">
      <c r="A242" t="s">
        <v>419</v>
      </c>
      <c r="B242">
        <v>45.5</v>
      </c>
    </row>
    <row r="243" spans="1:2" x14ac:dyDescent="0.3">
      <c r="A243" t="s">
        <v>420</v>
      </c>
      <c r="B243">
        <v>31.900000000000002</v>
      </c>
    </row>
    <row r="244" spans="1:2" x14ac:dyDescent="0.3">
      <c r="A244" t="s">
        <v>421</v>
      </c>
      <c r="B244">
        <v>51.6</v>
      </c>
    </row>
    <row r="245" spans="1:2" x14ac:dyDescent="0.3">
      <c r="A245" t="s">
        <v>422</v>
      </c>
      <c r="B245">
        <v>39.300000000000004</v>
      </c>
    </row>
    <row r="246" spans="1:2" x14ac:dyDescent="0.3">
      <c r="A246" t="s">
        <v>118</v>
      </c>
      <c r="B246">
        <v>31.3</v>
      </c>
    </row>
    <row r="247" spans="1:2" x14ac:dyDescent="0.3">
      <c r="A247" t="s">
        <v>119</v>
      </c>
      <c r="B247">
        <v>82.199999999999989</v>
      </c>
    </row>
    <row r="248" spans="1:2" x14ac:dyDescent="0.3">
      <c r="A248" t="s">
        <v>120</v>
      </c>
      <c r="B248">
        <v>88.5</v>
      </c>
    </row>
    <row r="249" spans="1:2" x14ac:dyDescent="0.3">
      <c r="A249" t="s">
        <v>121</v>
      </c>
      <c r="B249">
        <v>93.7</v>
      </c>
    </row>
    <row r="250" spans="1:2" x14ac:dyDescent="0.3">
      <c r="A250" t="s">
        <v>122</v>
      </c>
      <c r="B250">
        <v>28.499999999999996</v>
      </c>
    </row>
    <row r="251" spans="1:2" x14ac:dyDescent="0.3">
      <c r="A251" t="s">
        <v>123</v>
      </c>
      <c r="B251">
        <v>23.3</v>
      </c>
    </row>
    <row r="252" spans="1:2" x14ac:dyDescent="0.3">
      <c r="A252" t="s">
        <v>124</v>
      </c>
      <c r="B252">
        <v>72.3</v>
      </c>
    </row>
    <row r="253" spans="1:2" x14ac:dyDescent="0.3">
      <c r="A253" t="s">
        <v>125</v>
      </c>
      <c r="B253">
        <v>79.400000000000006</v>
      </c>
    </row>
    <row r="254" spans="1:2" x14ac:dyDescent="0.3">
      <c r="A254" t="s">
        <v>126</v>
      </c>
      <c r="B254">
        <v>91.100000000000009</v>
      </c>
    </row>
    <row r="255" spans="1:2" x14ac:dyDescent="0.3">
      <c r="A255" t="s">
        <v>127</v>
      </c>
      <c r="B255">
        <v>75.5</v>
      </c>
    </row>
    <row r="256" spans="1:2" x14ac:dyDescent="0.3">
      <c r="A256" t="s">
        <v>502</v>
      </c>
      <c r="B256">
        <v>16.400000000000002</v>
      </c>
    </row>
    <row r="257" spans="1:2" x14ac:dyDescent="0.3">
      <c r="A257" t="s">
        <v>128</v>
      </c>
      <c r="B257">
        <v>62.8</v>
      </c>
    </row>
    <row r="258" spans="1:2" x14ac:dyDescent="0.3">
      <c r="A258" t="s">
        <v>279</v>
      </c>
      <c r="B258">
        <v>39.5</v>
      </c>
    </row>
    <row r="259" spans="1:2" x14ac:dyDescent="0.3">
      <c r="A259" t="s">
        <v>129</v>
      </c>
      <c r="B259">
        <v>76.599999999999994</v>
      </c>
    </row>
    <row r="260" spans="1:2" x14ac:dyDescent="0.3">
      <c r="A260" t="s">
        <v>130</v>
      </c>
      <c r="B260">
        <v>56.8</v>
      </c>
    </row>
    <row r="261" spans="1:2" x14ac:dyDescent="0.3">
      <c r="A261" t="s">
        <v>280</v>
      </c>
      <c r="B261">
        <v>53.5</v>
      </c>
    </row>
    <row r="262" spans="1:2" x14ac:dyDescent="0.3">
      <c r="A262" t="s">
        <v>131</v>
      </c>
      <c r="B262">
        <v>56.3</v>
      </c>
    </row>
    <row r="263" spans="1:2" x14ac:dyDescent="0.3">
      <c r="A263" t="s">
        <v>423</v>
      </c>
      <c r="B263">
        <v>75.099999999999994</v>
      </c>
    </row>
    <row r="264" spans="1:2" x14ac:dyDescent="0.3">
      <c r="A264" t="s">
        <v>424</v>
      </c>
      <c r="B264">
        <v>80.100000000000009</v>
      </c>
    </row>
    <row r="265" spans="1:2" x14ac:dyDescent="0.3">
      <c r="A265" t="s">
        <v>281</v>
      </c>
      <c r="B265">
        <v>79.400000000000006</v>
      </c>
    </row>
    <row r="266" spans="1:2" x14ac:dyDescent="0.3">
      <c r="A266" t="s">
        <v>425</v>
      </c>
      <c r="B266">
        <v>15.1</v>
      </c>
    </row>
    <row r="267" spans="1:2" x14ac:dyDescent="0.3">
      <c r="A267" t="s">
        <v>426</v>
      </c>
      <c r="B267">
        <v>4.3</v>
      </c>
    </row>
    <row r="268" spans="1:2" x14ac:dyDescent="0.3">
      <c r="A268" t="s">
        <v>427</v>
      </c>
      <c r="B268">
        <v>7.5</v>
      </c>
    </row>
    <row r="269" spans="1:2" x14ac:dyDescent="0.3">
      <c r="A269" t="s">
        <v>428</v>
      </c>
      <c r="B269">
        <v>73</v>
      </c>
    </row>
    <row r="270" spans="1:2" x14ac:dyDescent="0.3">
      <c r="A270" t="s">
        <v>282</v>
      </c>
      <c r="B270">
        <v>73</v>
      </c>
    </row>
    <row r="271" spans="1:2" x14ac:dyDescent="0.3">
      <c r="A271" t="s">
        <v>283</v>
      </c>
      <c r="B271">
        <v>32.1</v>
      </c>
    </row>
    <row r="272" spans="1:2" x14ac:dyDescent="0.3">
      <c r="A272" t="s">
        <v>429</v>
      </c>
      <c r="B272">
        <v>88.5</v>
      </c>
    </row>
    <row r="273" spans="1:2" x14ac:dyDescent="0.3">
      <c r="A273" t="s">
        <v>430</v>
      </c>
      <c r="B273">
        <v>11</v>
      </c>
    </row>
    <row r="274" spans="1:2" x14ac:dyDescent="0.3">
      <c r="A274" t="s">
        <v>431</v>
      </c>
      <c r="B274">
        <v>93.300000000000011</v>
      </c>
    </row>
    <row r="275" spans="1:2" x14ac:dyDescent="0.3">
      <c r="A275" t="s">
        <v>432</v>
      </c>
      <c r="B275">
        <v>67.600000000000009</v>
      </c>
    </row>
    <row r="276" spans="1:2" x14ac:dyDescent="0.3">
      <c r="A276" t="s">
        <v>433</v>
      </c>
      <c r="B276">
        <v>20.7</v>
      </c>
    </row>
    <row r="277" spans="1:2" x14ac:dyDescent="0.3">
      <c r="A277" t="s">
        <v>284</v>
      </c>
      <c r="B277">
        <v>30.4</v>
      </c>
    </row>
    <row r="278" spans="1:2" x14ac:dyDescent="0.3">
      <c r="A278" t="s">
        <v>285</v>
      </c>
      <c r="B278">
        <v>44</v>
      </c>
    </row>
    <row r="279" spans="1:2" x14ac:dyDescent="0.3">
      <c r="A279" t="s">
        <v>286</v>
      </c>
      <c r="B279">
        <v>53.1</v>
      </c>
    </row>
    <row r="280" spans="1:2" x14ac:dyDescent="0.3">
      <c r="A280" t="s">
        <v>287</v>
      </c>
      <c r="B280">
        <v>82.199999999999989</v>
      </c>
    </row>
    <row r="281" spans="1:2" x14ac:dyDescent="0.3">
      <c r="A281" t="s">
        <v>288</v>
      </c>
      <c r="B281">
        <v>70.399999999999991</v>
      </c>
    </row>
    <row r="282" spans="1:2" x14ac:dyDescent="0.3">
      <c r="A282" t="s">
        <v>289</v>
      </c>
      <c r="B282">
        <v>59.099999999999994</v>
      </c>
    </row>
    <row r="283" spans="1:2" x14ac:dyDescent="0.3">
      <c r="A283" t="s">
        <v>434</v>
      </c>
      <c r="B283">
        <v>70.399999999999991</v>
      </c>
    </row>
    <row r="284" spans="1:2" x14ac:dyDescent="0.3">
      <c r="A284" t="s">
        <v>290</v>
      </c>
      <c r="B284">
        <v>48.8</v>
      </c>
    </row>
    <row r="285" spans="1:2" x14ac:dyDescent="0.3">
      <c r="A285" t="s">
        <v>132</v>
      </c>
      <c r="B285">
        <v>93.300000000000011</v>
      </c>
    </row>
    <row r="286" spans="1:2" x14ac:dyDescent="0.3">
      <c r="A286" t="s">
        <v>133</v>
      </c>
      <c r="B286">
        <v>13.3</v>
      </c>
    </row>
    <row r="287" spans="1:2" x14ac:dyDescent="0.3">
      <c r="A287" t="s">
        <v>291</v>
      </c>
      <c r="B287">
        <v>46.400000000000006</v>
      </c>
    </row>
    <row r="288" spans="1:2" x14ac:dyDescent="0.3">
      <c r="A288" t="s">
        <v>292</v>
      </c>
      <c r="B288">
        <v>70.399999999999991</v>
      </c>
    </row>
    <row r="289" spans="1:2" x14ac:dyDescent="0.3">
      <c r="A289" t="s">
        <v>293</v>
      </c>
      <c r="B289">
        <v>86.3</v>
      </c>
    </row>
    <row r="290" spans="1:2" x14ac:dyDescent="0.3">
      <c r="A290" t="s">
        <v>134</v>
      </c>
      <c r="B290">
        <v>48.3</v>
      </c>
    </row>
    <row r="291" spans="1:2" x14ac:dyDescent="0.3">
      <c r="A291" t="s">
        <v>135</v>
      </c>
      <c r="B291">
        <v>4.3</v>
      </c>
    </row>
    <row r="292" spans="1:2" x14ac:dyDescent="0.3">
      <c r="A292" t="s">
        <v>294</v>
      </c>
      <c r="B292">
        <v>1.9</v>
      </c>
    </row>
    <row r="293" spans="1:2" x14ac:dyDescent="0.3">
      <c r="A293" t="s">
        <v>136</v>
      </c>
      <c r="B293">
        <v>22.6</v>
      </c>
    </row>
    <row r="294" spans="1:2" x14ac:dyDescent="0.3">
      <c r="A294" t="s">
        <v>295</v>
      </c>
      <c r="B294">
        <v>76</v>
      </c>
    </row>
    <row r="295" spans="1:2" x14ac:dyDescent="0.3">
      <c r="A295" t="s">
        <v>137</v>
      </c>
      <c r="B295">
        <v>77.3</v>
      </c>
    </row>
    <row r="296" spans="1:2" x14ac:dyDescent="0.3">
      <c r="A296" t="s">
        <v>138</v>
      </c>
      <c r="B296">
        <v>92.2</v>
      </c>
    </row>
    <row r="297" spans="1:2" x14ac:dyDescent="0.3">
      <c r="A297" t="s">
        <v>139</v>
      </c>
      <c r="B297">
        <v>55.7</v>
      </c>
    </row>
    <row r="298" spans="1:2" x14ac:dyDescent="0.3">
      <c r="A298" t="s">
        <v>296</v>
      </c>
      <c r="B298">
        <v>29.099999999999998</v>
      </c>
    </row>
    <row r="299" spans="1:2" x14ac:dyDescent="0.3">
      <c r="A299" t="s">
        <v>140</v>
      </c>
      <c r="B299">
        <v>47.9</v>
      </c>
    </row>
    <row r="300" spans="1:2" x14ac:dyDescent="0.3">
      <c r="A300" t="s">
        <v>141</v>
      </c>
      <c r="B300">
        <v>74.2</v>
      </c>
    </row>
    <row r="301" spans="1:2" x14ac:dyDescent="0.3">
      <c r="A301" t="s">
        <v>142</v>
      </c>
      <c r="B301">
        <v>63.9</v>
      </c>
    </row>
    <row r="302" spans="1:2" x14ac:dyDescent="0.3">
      <c r="A302" t="s">
        <v>435</v>
      </c>
      <c r="B302">
        <v>83.8</v>
      </c>
    </row>
    <row r="303" spans="1:2" x14ac:dyDescent="0.3">
      <c r="A303" t="s">
        <v>297</v>
      </c>
      <c r="B303">
        <v>59.8</v>
      </c>
    </row>
    <row r="304" spans="1:2" x14ac:dyDescent="0.3">
      <c r="A304" t="s">
        <v>143</v>
      </c>
      <c r="B304">
        <v>13.100000000000001</v>
      </c>
    </row>
    <row r="305" spans="1:2" x14ac:dyDescent="0.3">
      <c r="A305" t="s">
        <v>436</v>
      </c>
      <c r="B305">
        <v>95</v>
      </c>
    </row>
    <row r="306" spans="1:2" x14ac:dyDescent="0.3">
      <c r="A306" t="s">
        <v>144</v>
      </c>
      <c r="B306">
        <v>59.3</v>
      </c>
    </row>
    <row r="307" spans="1:2" x14ac:dyDescent="0.3">
      <c r="A307" t="s">
        <v>145</v>
      </c>
      <c r="B307">
        <v>76</v>
      </c>
    </row>
    <row r="308" spans="1:2" x14ac:dyDescent="0.3">
      <c r="A308" t="s">
        <v>437</v>
      </c>
      <c r="B308">
        <v>22</v>
      </c>
    </row>
    <row r="309" spans="1:2" x14ac:dyDescent="0.3">
      <c r="A309" t="s">
        <v>298</v>
      </c>
      <c r="B309">
        <v>83.1</v>
      </c>
    </row>
    <row r="310" spans="1:2" x14ac:dyDescent="0.3">
      <c r="A310" t="s">
        <v>299</v>
      </c>
      <c r="B310">
        <v>14.399999999999999</v>
      </c>
    </row>
    <row r="311" spans="1:2" x14ac:dyDescent="0.3">
      <c r="A311" t="s">
        <v>146</v>
      </c>
      <c r="B311">
        <v>72.3</v>
      </c>
    </row>
    <row r="312" spans="1:2" x14ac:dyDescent="0.3">
      <c r="A312" t="s">
        <v>438</v>
      </c>
      <c r="B312">
        <v>69.099999999999994</v>
      </c>
    </row>
    <row r="313" spans="1:2" x14ac:dyDescent="0.3">
      <c r="A313" t="s">
        <v>439</v>
      </c>
      <c r="B313">
        <v>87.4</v>
      </c>
    </row>
    <row r="314" spans="1:2" x14ac:dyDescent="0.3">
      <c r="A314" t="s">
        <v>440</v>
      </c>
      <c r="B314">
        <v>96.1</v>
      </c>
    </row>
    <row r="315" spans="1:2" x14ac:dyDescent="0.3">
      <c r="A315" t="s">
        <v>441</v>
      </c>
      <c r="B315">
        <v>84.6</v>
      </c>
    </row>
    <row r="316" spans="1:2" x14ac:dyDescent="0.3">
      <c r="A316" t="s">
        <v>902</v>
      </c>
      <c r="B316">
        <v>97.1</v>
      </c>
    </row>
    <row r="317" spans="1:2" x14ac:dyDescent="0.3">
      <c r="A317" t="s">
        <v>300</v>
      </c>
      <c r="B317">
        <v>18.7</v>
      </c>
    </row>
    <row r="318" spans="1:2" x14ac:dyDescent="0.3">
      <c r="A318" t="s">
        <v>442</v>
      </c>
      <c r="B318">
        <v>69.899999999999991</v>
      </c>
    </row>
    <row r="319" spans="1:2" x14ac:dyDescent="0.3">
      <c r="A319" t="s">
        <v>443</v>
      </c>
      <c r="B319">
        <v>36.9</v>
      </c>
    </row>
    <row r="320" spans="1:2" x14ac:dyDescent="0.3">
      <c r="A320" t="s">
        <v>147</v>
      </c>
      <c r="B320">
        <v>53.5</v>
      </c>
    </row>
    <row r="321" spans="1:2" x14ac:dyDescent="0.3">
      <c r="A321" t="s">
        <v>444</v>
      </c>
      <c r="B321">
        <v>40.1</v>
      </c>
    </row>
    <row r="322" spans="1:2" x14ac:dyDescent="0.3">
      <c r="A322" t="s">
        <v>445</v>
      </c>
      <c r="B322">
        <v>55.000000000000007</v>
      </c>
    </row>
    <row r="323" spans="1:2" x14ac:dyDescent="0.3">
      <c r="A323" t="s">
        <v>446</v>
      </c>
      <c r="B323">
        <v>50.3</v>
      </c>
    </row>
    <row r="324" spans="1:2" x14ac:dyDescent="0.3">
      <c r="A324" t="s">
        <v>301</v>
      </c>
      <c r="B324">
        <v>96.1</v>
      </c>
    </row>
    <row r="325" spans="1:2" x14ac:dyDescent="0.3">
      <c r="A325" t="s">
        <v>302</v>
      </c>
      <c r="B325">
        <v>77.900000000000006</v>
      </c>
    </row>
    <row r="326" spans="1:2" x14ac:dyDescent="0.3">
      <c r="A326" t="s">
        <v>303</v>
      </c>
      <c r="B326">
        <v>99.1</v>
      </c>
    </row>
    <row r="327" spans="1:2" x14ac:dyDescent="0.3">
      <c r="A327" t="s">
        <v>447</v>
      </c>
      <c r="B327">
        <v>38.4</v>
      </c>
    </row>
    <row r="328" spans="1:2" x14ac:dyDescent="0.3">
      <c r="A328" t="s">
        <v>448</v>
      </c>
      <c r="B328">
        <v>91.5</v>
      </c>
    </row>
    <row r="329" spans="1:2" x14ac:dyDescent="0.3">
      <c r="A329" t="s">
        <v>148</v>
      </c>
      <c r="B329">
        <v>30</v>
      </c>
    </row>
    <row r="330" spans="1:2" x14ac:dyDescent="0.3">
      <c r="A330" t="s">
        <v>304</v>
      </c>
      <c r="B330">
        <v>92.2</v>
      </c>
    </row>
    <row r="331" spans="1:2" x14ac:dyDescent="0.3">
      <c r="A331" t="s">
        <v>449</v>
      </c>
      <c r="B331">
        <v>47.5</v>
      </c>
    </row>
    <row r="332" spans="1:2" x14ac:dyDescent="0.3">
      <c r="A332" t="s">
        <v>149</v>
      </c>
      <c r="B332">
        <v>52.2</v>
      </c>
    </row>
    <row r="333" spans="1:2" x14ac:dyDescent="0.3">
      <c r="A333" t="s">
        <v>305</v>
      </c>
      <c r="B333">
        <v>52.400000000000006</v>
      </c>
    </row>
    <row r="334" spans="1:2" x14ac:dyDescent="0.3">
      <c r="A334" t="s">
        <v>306</v>
      </c>
      <c r="B334">
        <v>19.2</v>
      </c>
    </row>
    <row r="335" spans="1:2" x14ac:dyDescent="0.3">
      <c r="A335" t="s">
        <v>450</v>
      </c>
      <c r="B335">
        <v>66.900000000000006</v>
      </c>
    </row>
    <row r="336" spans="1:2" x14ac:dyDescent="0.3">
      <c r="A336" t="s">
        <v>307</v>
      </c>
      <c r="B336">
        <v>27.6</v>
      </c>
    </row>
    <row r="337" spans="1:2" x14ac:dyDescent="0.3">
      <c r="A337" t="s">
        <v>668</v>
      </c>
      <c r="B337">
        <v>12.7</v>
      </c>
    </row>
    <row r="338" spans="1:2" x14ac:dyDescent="0.3">
      <c r="A338" t="s">
        <v>451</v>
      </c>
      <c r="B338">
        <v>85.5</v>
      </c>
    </row>
    <row r="339" spans="1:2" x14ac:dyDescent="0.3">
      <c r="A339" t="s">
        <v>308</v>
      </c>
      <c r="B339">
        <v>33.900000000000006</v>
      </c>
    </row>
    <row r="340" spans="1:2" x14ac:dyDescent="0.3">
      <c r="A340" t="s">
        <v>452</v>
      </c>
      <c r="B340">
        <v>37.5</v>
      </c>
    </row>
    <row r="341" spans="1:2" x14ac:dyDescent="0.3">
      <c r="A341" t="s">
        <v>150</v>
      </c>
      <c r="B341">
        <v>88.1</v>
      </c>
    </row>
    <row r="342" spans="1:2" x14ac:dyDescent="0.3">
      <c r="A342" t="s">
        <v>151</v>
      </c>
      <c r="B342">
        <v>22.6</v>
      </c>
    </row>
    <row r="343" spans="1:2" x14ac:dyDescent="0.3">
      <c r="A343" t="s">
        <v>152</v>
      </c>
      <c r="B343">
        <v>81.2</v>
      </c>
    </row>
    <row r="344" spans="1:2" x14ac:dyDescent="0.3">
      <c r="A344" t="s">
        <v>153</v>
      </c>
      <c r="B344">
        <v>57.4</v>
      </c>
    </row>
    <row r="345" spans="1:2" x14ac:dyDescent="0.3">
      <c r="A345" t="s">
        <v>309</v>
      </c>
      <c r="B345">
        <v>44.2</v>
      </c>
    </row>
    <row r="346" spans="1:2" x14ac:dyDescent="0.3">
      <c r="A346" t="s">
        <v>310</v>
      </c>
      <c r="B346">
        <v>35.4</v>
      </c>
    </row>
    <row r="347" spans="1:2" x14ac:dyDescent="0.3">
      <c r="A347" t="s">
        <v>311</v>
      </c>
      <c r="B347">
        <v>14.000000000000002</v>
      </c>
    </row>
    <row r="348" spans="1:2" x14ac:dyDescent="0.3">
      <c r="A348" t="s">
        <v>312</v>
      </c>
      <c r="B348">
        <v>4.7</v>
      </c>
    </row>
    <row r="349" spans="1:2" x14ac:dyDescent="0.3">
      <c r="A349" t="s">
        <v>313</v>
      </c>
      <c r="B349">
        <v>7.3</v>
      </c>
    </row>
    <row r="350" spans="1:2" x14ac:dyDescent="0.3">
      <c r="A350" t="s">
        <v>314</v>
      </c>
      <c r="B350">
        <v>1.5</v>
      </c>
    </row>
    <row r="351" spans="1:2" x14ac:dyDescent="0.3">
      <c r="A351" t="s">
        <v>154</v>
      </c>
      <c r="B351">
        <v>9.1999999999999993</v>
      </c>
    </row>
    <row r="352" spans="1:2" x14ac:dyDescent="0.3">
      <c r="A352" t="s">
        <v>155</v>
      </c>
      <c r="B352">
        <v>37.1</v>
      </c>
    </row>
    <row r="353" spans="1:2" x14ac:dyDescent="0.3">
      <c r="A353" t="s">
        <v>315</v>
      </c>
      <c r="B353">
        <v>14.2</v>
      </c>
    </row>
    <row r="354" spans="1:2" x14ac:dyDescent="0.3">
      <c r="A354" t="s">
        <v>24</v>
      </c>
      <c r="B354">
        <v>73.599999999999994</v>
      </c>
    </row>
    <row r="355" spans="1:2" x14ac:dyDescent="0.3">
      <c r="A355" t="s">
        <v>316</v>
      </c>
      <c r="B355">
        <v>2.5</v>
      </c>
    </row>
    <row r="356" spans="1:2" x14ac:dyDescent="0.3">
      <c r="A356" t="s">
        <v>156</v>
      </c>
      <c r="B356">
        <v>54.400000000000006</v>
      </c>
    </row>
    <row r="357" spans="1:2" x14ac:dyDescent="0.3">
      <c r="A357" t="s">
        <v>317</v>
      </c>
      <c r="B357">
        <v>58.5</v>
      </c>
    </row>
    <row r="358" spans="1:2" x14ac:dyDescent="0.3">
      <c r="A358" t="s">
        <v>157</v>
      </c>
      <c r="B358">
        <v>12</v>
      </c>
    </row>
    <row r="359" spans="1:2" x14ac:dyDescent="0.3">
      <c r="A359" t="s">
        <v>158</v>
      </c>
      <c r="B359">
        <v>46.800000000000004</v>
      </c>
    </row>
    <row r="360" spans="1:2" x14ac:dyDescent="0.3">
      <c r="A360" t="s">
        <v>453</v>
      </c>
      <c r="B360">
        <v>80.100000000000009</v>
      </c>
    </row>
    <row r="361" spans="1:2" x14ac:dyDescent="0.3">
      <c r="A361" t="s">
        <v>318</v>
      </c>
      <c r="B361">
        <v>6</v>
      </c>
    </row>
    <row r="362" spans="1:2" x14ac:dyDescent="0.3">
      <c r="A362" t="s">
        <v>159</v>
      </c>
      <c r="B362">
        <v>61.1</v>
      </c>
    </row>
    <row r="363" spans="1:2" x14ac:dyDescent="0.3">
      <c r="A363" t="s">
        <v>160</v>
      </c>
      <c r="B363">
        <v>21.8</v>
      </c>
    </row>
    <row r="364" spans="1:2" x14ac:dyDescent="0.3">
      <c r="A364" t="s">
        <v>319</v>
      </c>
      <c r="B364">
        <v>74.900000000000006</v>
      </c>
    </row>
    <row r="365" spans="1:2" x14ac:dyDescent="0.3">
      <c r="A365" t="s">
        <v>320</v>
      </c>
      <c r="B365">
        <v>92.600000000000009</v>
      </c>
    </row>
    <row r="366" spans="1:2" x14ac:dyDescent="0.3">
      <c r="A366" t="s">
        <v>321</v>
      </c>
      <c r="B366">
        <v>34.9</v>
      </c>
    </row>
    <row r="367" spans="1:2" x14ac:dyDescent="0.3">
      <c r="A367" t="s">
        <v>454</v>
      </c>
      <c r="B367">
        <v>62.8</v>
      </c>
    </row>
    <row r="368" spans="1:2" x14ac:dyDescent="0.3">
      <c r="A368" t="s">
        <v>455</v>
      </c>
      <c r="B368">
        <v>85.5</v>
      </c>
    </row>
    <row r="369" spans="1:2" x14ac:dyDescent="0.3">
      <c r="A369" t="s">
        <v>161</v>
      </c>
      <c r="B369">
        <v>23.5</v>
      </c>
    </row>
    <row r="370" spans="1:2" x14ac:dyDescent="0.3">
      <c r="A370" t="s">
        <v>162</v>
      </c>
      <c r="B370">
        <v>6</v>
      </c>
    </row>
    <row r="371" spans="1:2" x14ac:dyDescent="0.3">
      <c r="A371" t="s">
        <v>163</v>
      </c>
      <c r="B371">
        <v>46.400000000000006</v>
      </c>
    </row>
    <row r="372" spans="1:2" x14ac:dyDescent="0.3">
      <c r="A372" t="s">
        <v>456</v>
      </c>
      <c r="B372">
        <v>57.4</v>
      </c>
    </row>
    <row r="373" spans="1:2" x14ac:dyDescent="0.3">
      <c r="A373" t="s">
        <v>919</v>
      </c>
      <c r="B373">
        <v>57.4</v>
      </c>
    </row>
    <row r="374" spans="1:2" x14ac:dyDescent="0.3">
      <c r="A374" t="s">
        <v>164</v>
      </c>
      <c r="B374">
        <v>63.7</v>
      </c>
    </row>
    <row r="375" spans="1:2" x14ac:dyDescent="0.3">
      <c r="A375" t="s">
        <v>165</v>
      </c>
      <c r="B375">
        <v>84.6</v>
      </c>
    </row>
    <row r="376" spans="1:2" x14ac:dyDescent="0.3">
      <c r="A376" t="s">
        <v>166</v>
      </c>
      <c r="B376">
        <v>10.100000000000001</v>
      </c>
    </row>
    <row r="377" spans="1:2" x14ac:dyDescent="0.3">
      <c r="A377" t="s">
        <v>167</v>
      </c>
      <c r="B377">
        <v>71.2</v>
      </c>
    </row>
    <row r="378" spans="1:2" x14ac:dyDescent="0.3">
      <c r="A378" t="s">
        <v>457</v>
      </c>
      <c r="B378">
        <v>98.4</v>
      </c>
    </row>
    <row r="379" spans="1:2" x14ac:dyDescent="0.3">
      <c r="A379" t="s">
        <v>168</v>
      </c>
      <c r="B379">
        <v>97.6</v>
      </c>
    </row>
    <row r="380" spans="1:2" x14ac:dyDescent="0.3">
      <c r="A380" t="s">
        <v>322</v>
      </c>
      <c r="B380">
        <v>90.4</v>
      </c>
    </row>
    <row r="381" spans="1:2" x14ac:dyDescent="0.3">
      <c r="A381" t="s">
        <v>169</v>
      </c>
      <c r="B381">
        <v>97.6</v>
      </c>
    </row>
    <row r="382" spans="1:2" x14ac:dyDescent="0.3">
      <c r="A382" t="s">
        <v>458</v>
      </c>
      <c r="B382">
        <v>52.400000000000006</v>
      </c>
    </row>
    <row r="383" spans="1:2" x14ac:dyDescent="0.3">
      <c r="A383" t="s">
        <v>459</v>
      </c>
      <c r="B383">
        <v>36.700000000000003</v>
      </c>
    </row>
    <row r="384" spans="1:2" x14ac:dyDescent="0.3">
      <c r="A384" t="s">
        <v>323</v>
      </c>
      <c r="B384">
        <v>41.9</v>
      </c>
    </row>
    <row r="385" spans="1:2" x14ac:dyDescent="0.3">
      <c r="A385" t="s">
        <v>324</v>
      </c>
      <c r="B385">
        <v>19</v>
      </c>
    </row>
    <row r="386" spans="1:2" x14ac:dyDescent="0.3">
      <c r="A386" t="s">
        <v>325</v>
      </c>
      <c r="B386">
        <v>69.699999999999989</v>
      </c>
    </row>
    <row r="387" spans="1:2" x14ac:dyDescent="0.3">
      <c r="A387" t="s">
        <v>326</v>
      </c>
      <c r="B387">
        <v>25.7</v>
      </c>
    </row>
    <row r="388" spans="1:2" x14ac:dyDescent="0.3">
      <c r="A388" t="s">
        <v>327</v>
      </c>
      <c r="B388">
        <v>50.9</v>
      </c>
    </row>
    <row r="389" spans="1:2" x14ac:dyDescent="0.3">
      <c r="A389" t="s">
        <v>328</v>
      </c>
      <c r="B389">
        <v>76.599999999999994</v>
      </c>
    </row>
    <row r="390" spans="1:2" x14ac:dyDescent="0.3">
      <c r="A390" t="s">
        <v>329</v>
      </c>
      <c r="B390">
        <v>86.3</v>
      </c>
    </row>
    <row r="391" spans="1:2" x14ac:dyDescent="0.3">
      <c r="A391" t="s">
        <v>170</v>
      </c>
      <c r="B391">
        <v>44.2</v>
      </c>
    </row>
    <row r="392" spans="1:2" x14ac:dyDescent="0.3">
      <c r="A392" t="s">
        <v>171</v>
      </c>
      <c r="B392">
        <v>37.1</v>
      </c>
    </row>
    <row r="393" spans="1:2" x14ac:dyDescent="0.3">
      <c r="A393" t="s">
        <v>172</v>
      </c>
      <c r="B393">
        <v>73.599999999999994</v>
      </c>
    </row>
    <row r="394" spans="1:2" x14ac:dyDescent="0.3">
      <c r="A394" t="s">
        <v>460</v>
      </c>
      <c r="B394">
        <v>50.1</v>
      </c>
    </row>
    <row r="395" spans="1:2" x14ac:dyDescent="0.3">
      <c r="A395" t="s">
        <v>330</v>
      </c>
      <c r="B395">
        <v>44.9</v>
      </c>
    </row>
    <row r="396" spans="1:2" x14ac:dyDescent="0.3">
      <c r="A396" t="s">
        <v>331</v>
      </c>
      <c r="B396">
        <v>92.600000000000009</v>
      </c>
    </row>
    <row r="397" spans="1:2" x14ac:dyDescent="0.3">
      <c r="A397" t="s">
        <v>332</v>
      </c>
      <c r="B397">
        <v>67.100000000000009</v>
      </c>
    </row>
    <row r="398" spans="1:2" x14ac:dyDescent="0.3">
      <c r="A398" t="s">
        <v>461</v>
      </c>
      <c r="B398">
        <v>8.2000000000000011</v>
      </c>
    </row>
    <row r="399" spans="1:2" x14ac:dyDescent="0.3">
      <c r="A399" t="s">
        <v>462</v>
      </c>
      <c r="B399">
        <v>23.5</v>
      </c>
    </row>
    <row r="400" spans="1:2" x14ac:dyDescent="0.3">
      <c r="A400" t="s">
        <v>773</v>
      </c>
      <c r="B400">
        <v>3.4000000000000004</v>
      </c>
    </row>
    <row r="401" spans="1:2" x14ac:dyDescent="0.3">
      <c r="A401" t="s">
        <v>333</v>
      </c>
      <c r="B401">
        <v>64.7</v>
      </c>
    </row>
    <row r="402" spans="1:2" x14ac:dyDescent="0.3">
      <c r="A402" t="s">
        <v>173</v>
      </c>
      <c r="B402">
        <v>22.6</v>
      </c>
    </row>
    <row r="403" spans="1:2" x14ac:dyDescent="0.3">
      <c r="A403" t="s">
        <v>174</v>
      </c>
      <c r="B403">
        <v>50.9</v>
      </c>
    </row>
    <row r="404" spans="1:2" x14ac:dyDescent="0.3">
      <c r="A404" t="s">
        <v>463</v>
      </c>
      <c r="B404">
        <v>95</v>
      </c>
    </row>
    <row r="405" spans="1:2" x14ac:dyDescent="0.3">
      <c r="A405" t="s">
        <v>334</v>
      </c>
      <c r="B405">
        <v>63.9</v>
      </c>
    </row>
    <row r="406" spans="1:2" x14ac:dyDescent="0.3">
      <c r="A406" t="s">
        <v>464</v>
      </c>
      <c r="B406">
        <v>72.099999999999994</v>
      </c>
    </row>
    <row r="407" spans="1:2" x14ac:dyDescent="0.3">
      <c r="A407" t="s">
        <v>465</v>
      </c>
      <c r="B407">
        <v>98.4</v>
      </c>
    </row>
    <row r="408" spans="1:2" x14ac:dyDescent="0.3">
      <c r="A408" t="s">
        <v>466</v>
      </c>
      <c r="B408">
        <v>96.899999999999991</v>
      </c>
    </row>
    <row r="409" spans="1:2" x14ac:dyDescent="0.3">
      <c r="A409" t="s">
        <v>467</v>
      </c>
      <c r="B409">
        <v>91.5</v>
      </c>
    </row>
    <row r="410" spans="1:2" x14ac:dyDescent="0.3">
      <c r="A410" t="s">
        <v>468</v>
      </c>
      <c r="B410">
        <v>16.600000000000001</v>
      </c>
    </row>
    <row r="411" spans="1:2" x14ac:dyDescent="0.3">
      <c r="A411" t="s">
        <v>469</v>
      </c>
      <c r="B411">
        <v>38</v>
      </c>
    </row>
    <row r="412" spans="1:2" x14ac:dyDescent="0.3">
      <c r="A412" t="s">
        <v>470</v>
      </c>
      <c r="B412">
        <v>25.4</v>
      </c>
    </row>
    <row r="413" spans="1:2" x14ac:dyDescent="0.3">
      <c r="A413" t="s">
        <v>471</v>
      </c>
      <c r="B413">
        <v>69.899999999999991</v>
      </c>
    </row>
    <row r="414" spans="1:2" x14ac:dyDescent="0.3">
      <c r="A414" t="s">
        <v>472</v>
      </c>
      <c r="B414">
        <v>15.1</v>
      </c>
    </row>
    <row r="415" spans="1:2" x14ac:dyDescent="0.3">
      <c r="A415" t="s">
        <v>473</v>
      </c>
      <c r="B415">
        <v>56.8</v>
      </c>
    </row>
    <row r="416" spans="1:2" x14ac:dyDescent="0.3">
      <c r="A416" t="s">
        <v>175</v>
      </c>
      <c r="B416">
        <v>65.8</v>
      </c>
    </row>
    <row r="417" spans="1:2" x14ac:dyDescent="0.3">
      <c r="A417" t="s">
        <v>176</v>
      </c>
      <c r="B417">
        <v>82.899999999999991</v>
      </c>
    </row>
    <row r="418" spans="1:2" x14ac:dyDescent="0.3">
      <c r="A418" t="s">
        <v>177</v>
      </c>
      <c r="B418">
        <v>92.600000000000009</v>
      </c>
    </row>
    <row r="419" spans="1:2" x14ac:dyDescent="0.3">
      <c r="A419" t="s">
        <v>335</v>
      </c>
      <c r="B419">
        <v>3.8</v>
      </c>
    </row>
    <row r="420" spans="1:2" x14ac:dyDescent="0.3">
      <c r="A420" t="s">
        <v>336</v>
      </c>
      <c r="B420">
        <v>90.4</v>
      </c>
    </row>
    <row r="421" spans="1:2" x14ac:dyDescent="0.3">
      <c r="A421" t="s">
        <v>337</v>
      </c>
      <c r="B421">
        <v>50.7</v>
      </c>
    </row>
    <row r="422" spans="1:2" x14ac:dyDescent="0.3">
      <c r="A422" t="s">
        <v>338</v>
      </c>
      <c r="B422">
        <v>69.5</v>
      </c>
    </row>
    <row r="423" spans="1:2" x14ac:dyDescent="0.3">
      <c r="A423" t="s">
        <v>339</v>
      </c>
      <c r="B423">
        <v>9.5</v>
      </c>
    </row>
    <row r="424" spans="1:2" x14ac:dyDescent="0.3">
      <c r="A424" t="s">
        <v>178</v>
      </c>
      <c r="B424">
        <v>72.3</v>
      </c>
    </row>
    <row r="425" spans="1:2" x14ac:dyDescent="0.3">
      <c r="A425" t="s">
        <v>179</v>
      </c>
      <c r="B425">
        <v>15.1</v>
      </c>
    </row>
    <row r="426" spans="1:2" x14ac:dyDescent="0.3">
      <c r="A426" t="s">
        <v>180</v>
      </c>
      <c r="B426">
        <v>90.4</v>
      </c>
    </row>
    <row r="427" spans="1:2" x14ac:dyDescent="0.3">
      <c r="A427" t="s">
        <v>181</v>
      </c>
      <c r="B427">
        <v>66.7</v>
      </c>
    </row>
    <row r="428" spans="1:2" x14ac:dyDescent="0.3">
      <c r="A428" t="s">
        <v>182</v>
      </c>
      <c r="B428">
        <v>21.3</v>
      </c>
    </row>
    <row r="429" spans="1:2" x14ac:dyDescent="0.3">
      <c r="A429" t="s">
        <v>474</v>
      </c>
      <c r="B429">
        <v>89.2</v>
      </c>
    </row>
    <row r="430" spans="1:2" x14ac:dyDescent="0.3">
      <c r="A430" t="s">
        <v>475</v>
      </c>
      <c r="B430">
        <v>42.699999999999996</v>
      </c>
    </row>
    <row r="431" spans="1:2" x14ac:dyDescent="0.3">
      <c r="A431" t="s">
        <v>476</v>
      </c>
      <c r="B431">
        <v>61.9</v>
      </c>
    </row>
    <row r="432" spans="1:2" x14ac:dyDescent="0.3">
      <c r="A432" t="s">
        <v>477</v>
      </c>
      <c r="B432">
        <v>81.2</v>
      </c>
    </row>
    <row r="433" spans="1:2" x14ac:dyDescent="0.3">
      <c r="A433" t="s">
        <v>478</v>
      </c>
      <c r="B433">
        <v>28.000000000000004</v>
      </c>
    </row>
    <row r="434" spans="1:2" x14ac:dyDescent="0.3">
      <c r="A434" t="s">
        <v>479</v>
      </c>
      <c r="B434">
        <v>36</v>
      </c>
    </row>
    <row r="435" spans="1:2" x14ac:dyDescent="0.3">
      <c r="A435" t="s">
        <v>480</v>
      </c>
      <c r="B435">
        <v>40.1</v>
      </c>
    </row>
    <row r="436" spans="1:2" x14ac:dyDescent="0.3">
      <c r="A436" t="s">
        <v>481</v>
      </c>
      <c r="B436">
        <v>26.3</v>
      </c>
    </row>
    <row r="437" spans="1:2" x14ac:dyDescent="0.3">
      <c r="A437" t="s">
        <v>184</v>
      </c>
      <c r="B437">
        <v>74</v>
      </c>
    </row>
    <row r="438" spans="1:2" x14ac:dyDescent="0.3">
      <c r="A438" t="s">
        <v>185</v>
      </c>
      <c r="B438">
        <v>32.1</v>
      </c>
    </row>
    <row r="439" spans="1:2" x14ac:dyDescent="0.3">
      <c r="A439" t="s">
        <v>482</v>
      </c>
      <c r="B439">
        <v>21.3</v>
      </c>
    </row>
    <row r="440" spans="1:2" x14ac:dyDescent="0.3">
      <c r="A440" t="s">
        <v>483</v>
      </c>
      <c r="B440">
        <v>43.1</v>
      </c>
    </row>
    <row r="441" spans="1:2" x14ac:dyDescent="0.3">
      <c r="A441" t="s">
        <v>484</v>
      </c>
      <c r="B441">
        <v>31.1</v>
      </c>
    </row>
    <row r="442" spans="1:2" x14ac:dyDescent="0.3">
      <c r="A442" t="s">
        <v>183</v>
      </c>
      <c r="B442">
        <v>56.3</v>
      </c>
    </row>
    <row r="443" spans="1:2" x14ac:dyDescent="0.3">
      <c r="A443" t="s">
        <v>186</v>
      </c>
      <c r="B443">
        <v>60.4</v>
      </c>
    </row>
    <row r="444" spans="1:2" x14ac:dyDescent="0.3">
      <c r="A444" t="s">
        <v>187</v>
      </c>
      <c r="B444">
        <v>12.5</v>
      </c>
    </row>
    <row r="445" spans="1:2" x14ac:dyDescent="0.3">
      <c r="A445" t="s">
        <v>188</v>
      </c>
      <c r="B445">
        <v>9.5</v>
      </c>
    </row>
    <row r="446" spans="1:2" x14ac:dyDescent="0.3">
      <c r="A446" t="s">
        <v>189</v>
      </c>
      <c r="B446">
        <v>6.4</v>
      </c>
    </row>
    <row r="447" spans="1:2" x14ac:dyDescent="0.3">
      <c r="A447" t="s">
        <v>190</v>
      </c>
      <c r="B447">
        <v>8.7999999999999989</v>
      </c>
    </row>
    <row r="448" spans="1:2" x14ac:dyDescent="0.3">
      <c r="A448" t="s">
        <v>191</v>
      </c>
      <c r="B448">
        <v>29.799999999999997</v>
      </c>
    </row>
    <row r="449" spans="1:2" x14ac:dyDescent="0.3">
      <c r="A449" t="s">
        <v>192</v>
      </c>
      <c r="B449">
        <v>22.2</v>
      </c>
    </row>
    <row r="450" spans="1:2" x14ac:dyDescent="0.3">
      <c r="A450" t="s">
        <v>193</v>
      </c>
      <c r="B450">
        <v>58.5</v>
      </c>
    </row>
    <row r="451" spans="1:2" x14ac:dyDescent="0.3">
      <c r="A451" t="s">
        <v>194</v>
      </c>
      <c r="B451">
        <v>9.5</v>
      </c>
    </row>
    <row r="452" spans="1:2" x14ac:dyDescent="0.3">
      <c r="A452" t="s">
        <v>195</v>
      </c>
      <c r="B452">
        <v>90.2</v>
      </c>
    </row>
    <row r="453" spans="1:2" x14ac:dyDescent="0.3">
      <c r="A453" t="s">
        <v>196</v>
      </c>
      <c r="B453">
        <v>62.4</v>
      </c>
    </row>
    <row r="454" spans="1:2" x14ac:dyDescent="0.3">
      <c r="A454" t="s">
        <v>485</v>
      </c>
      <c r="B454">
        <v>17.899999999999999</v>
      </c>
    </row>
    <row r="455" spans="1:2" x14ac:dyDescent="0.3">
      <c r="A455" t="s">
        <v>486</v>
      </c>
      <c r="B455">
        <v>59.8</v>
      </c>
    </row>
    <row r="456" spans="1:2" x14ac:dyDescent="0.3">
      <c r="A456" t="s">
        <v>487</v>
      </c>
      <c r="B456">
        <v>57.999999999999993</v>
      </c>
    </row>
    <row r="457" spans="1:2" x14ac:dyDescent="0.3">
      <c r="A457" t="s">
        <v>488</v>
      </c>
      <c r="B457">
        <v>69.099999999999994</v>
      </c>
    </row>
    <row r="458" spans="1:2" x14ac:dyDescent="0.3">
      <c r="A458" t="s">
        <v>489</v>
      </c>
      <c r="B458">
        <v>89.2</v>
      </c>
    </row>
    <row r="459" spans="1:2" x14ac:dyDescent="0.3">
      <c r="A459" t="s">
        <v>490</v>
      </c>
      <c r="B459">
        <v>3.4000000000000004</v>
      </c>
    </row>
    <row r="460" spans="1:2" x14ac:dyDescent="0.3">
      <c r="A460" t="s">
        <v>340</v>
      </c>
      <c r="B460">
        <v>7.1</v>
      </c>
    </row>
    <row r="461" spans="1:2" x14ac:dyDescent="0.3">
      <c r="A461" t="s">
        <v>341</v>
      </c>
      <c r="B461">
        <v>50.9</v>
      </c>
    </row>
    <row r="462" spans="1:2" x14ac:dyDescent="0.3">
      <c r="A462" t="s">
        <v>342</v>
      </c>
      <c r="B462">
        <v>86.3</v>
      </c>
    </row>
    <row r="463" spans="1:2" x14ac:dyDescent="0.3">
      <c r="A463" t="s">
        <v>343</v>
      </c>
      <c r="B463">
        <v>95</v>
      </c>
    </row>
  </sheetData>
  <autoFilter ref="A1:B1">
    <sortState ref="A2:B46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</vt:lpstr>
      <vt:lpstr>PlayersOnFly</vt:lpstr>
      <vt:lpstr>Inventory</vt:lpstr>
      <vt:lpstr>CardPlayers</vt:lpstr>
      <vt:lpstr>Cartas</vt:lpstr>
      <vt:lpstr>Sheet1</vt:lpstr>
      <vt:lpstr>Datos</vt:lpstr>
      <vt:lpstr>BattleData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Marín</dc:creator>
  <cp:lastModifiedBy>Antonio Marín</cp:lastModifiedBy>
  <dcterms:created xsi:type="dcterms:W3CDTF">2015-11-15T09:57:16Z</dcterms:created>
  <dcterms:modified xsi:type="dcterms:W3CDTF">2015-11-25T20:26:19Z</dcterms:modified>
</cp:coreProperties>
</file>