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riofausta/Documents/Kuliah/Semester 8/Perhitungan-Gerak-Jatuh-Bebas-menggunakan-algoritma-YOLOV3/"/>
    </mc:Choice>
  </mc:AlternateContent>
  <xr:revisionPtr revIDLastSave="0" documentId="13_ncr:1_{7DAD4939-4BFD-DE46-9DFE-72C04F7DE162}" xr6:coauthVersionLast="47" xr6:coauthVersionMax="47" xr10:uidLastSave="{00000000-0000-0000-0000-000000000000}"/>
  <bookViews>
    <workbookView xWindow="0" yWindow="0" windowWidth="33600" windowHeight="19620" xr2:uid="{94D504EF-C808-FA4B-AD76-92CC199E05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5" i="1"/>
  <c r="N6" i="1"/>
  <c r="L28" i="1"/>
  <c r="N7" i="1"/>
  <c r="N8" i="1"/>
  <c r="N9" i="1"/>
  <c r="N10" i="1"/>
  <c r="N11" i="1"/>
  <c r="L33" i="1" s="1"/>
  <c r="N12" i="1"/>
  <c r="L34" i="1" s="1"/>
  <c r="N13" i="1"/>
  <c r="N14" i="1"/>
  <c r="N15" i="1"/>
  <c r="N16" i="1"/>
  <c r="L38" i="1" s="1"/>
  <c r="N17" i="1"/>
  <c r="L39" i="1" s="1"/>
  <c r="N18" i="1"/>
  <c r="L40" i="1" s="1"/>
  <c r="N19" i="1"/>
  <c r="L41" i="1" s="1"/>
  <c r="N20" i="1"/>
  <c r="L42" i="1" s="1"/>
  <c r="N21" i="1"/>
  <c r="N4" i="1"/>
  <c r="L29" i="1"/>
  <c r="L30" i="1"/>
  <c r="L31" i="1"/>
  <c r="L32" i="1"/>
  <c r="L25" i="1"/>
  <c r="L26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5" i="1"/>
  <c r="H39" i="1"/>
  <c r="H40" i="1"/>
  <c r="H41" i="1"/>
  <c r="H42" i="1"/>
  <c r="H27" i="1"/>
  <c r="H28" i="1"/>
  <c r="H29" i="1"/>
  <c r="H30" i="1"/>
  <c r="H31" i="1"/>
  <c r="H32" i="1"/>
  <c r="H33" i="1"/>
  <c r="H34" i="1"/>
  <c r="H35" i="1"/>
  <c r="H36" i="1"/>
  <c r="H37" i="1"/>
  <c r="H38" i="1"/>
  <c r="H26" i="1"/>
  <c r="H25" i="1"/>
  <c r="L27" i="1"/>
  <c r="L35" i="1"/>
  <c r="L36" i="1"/>
  <c r="L37" i="1"/>
  <c r="L43" i="1"/>
</calcChain>
</file>

<file path=xl/sharedStrings.xml><?xml version="1.0" encoding="utf-8"?>
<sst xmlns="http://schemas.openxmlformats.org/spreadsheetml/2006/main" count="17" uniqueCount="7">
  <si>
    <t>Conf threhold</t>
  </si>
  <si>
    <t>TP</t>
  </si>
  <si>
    <t>FP</t>
  </si>
  <si>
    <t>FN</t>
  </si>
  <si>
    <t>Recall</t>
  </si>
  <si>
    <t>Precision</t>
  </si>
  <si>
    <t>mungkin rentang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</si>
</sst>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51D2-B01D-B643-9F67-63A2C6378006}">
  <dimension ref="B2:T43"/>
  <sheetViews>
    <sheetView tabSelected="1" workbookViewId="0">
      <selection activeCell="L25" sqref="L25:M43"/>
    </sheetView>
  </sheetViews>
  <sheetFormatPr baseColWidth="10" defaultRowHeight="16" x14ac:dyDescent="0.2"/>
  <cols>
    <col min="4" max="4" width="14" customWidth="1"/>
    <col min="17" max="17" width="37.6640625" customWidth="1"/>
  </cols>
  <sheetData>
    <row r="2" spans="2:20" x14ac:dyDescent="0.2">
      <c r="D2" t="s">
        <v>0</v>
      </c>
      <c r="E2" t="s">
        <v>1</v>
      </c>
      <c r="F2" t="s">
        <v>2</v>
      </c>
      <c r="G2" t="s">
        <v>3</v>
      </c>
    </row>
    <row r="3" spans="2:20" x14ac:dyDescent="0.2">
      <c r="B3" s="1"/>
      <c r="D3">
        <v>0.05</v>
      </c>
      <c r="E3">
        <v>175</v>
      </c>
      <c r="F3">
        <v>70</v>
      </c>
      <c r="G3">
        <v>14</v>
      </c>
      <c r="H3">
        <v>39</v>
      </c>
      <c r="I3">
        <v>0.93</v>
      </c>
      <c r="L3">
        <v>351</v>
      </c>
      <c r="M3">
        <v>56</v>
      </c>
      <c r="N3">
        <f>$H$3-$G$3</f>
        <v>25</v>
      </c>
      <c r="Q3" t="s">
        <v>0</v>
      </c>
      <c r="R3" t="s">
        <v>1</v>
      </c>
      <c r="S3" t="s">
        <v>2</v>
      </c>
      <c r="T3" t="s">
        <v>3</v>
      </c>
    </row>
    <row r="4" spans="2:20" x14ac:dyDescent="0.2">
      <c r="D4">
        <v>0.1</v>
      </c>
      <c r="E4">
        <v>175</v>
      </c>
      <c r="F4">
        <v>44</v>
      </c>
      <c r="G4">
        <v>18</v>
      </c>
      <c r="H4">
        <v>41</v>
      </c>
      <c r="I4">
        <v>0.91</v>
      </c>
      <c r="L4">
        <v>349</v>
      </c>
      <c r="M4">
        <v>42</v>
      </c>
      <c r="N4">
        <f>$H$4-$G$4</f>
        <v>23</v>
      </c>
      <c r="Q4">
        <v>0.05</v>
      </c>
      <c r="R4">
        <v>175</v>
      </c>
      <c r="S4">
        <v>70</v>
      </c>
      <c r="T4">
        <v>14</v>
      </c>
    </row>
    <row r="5" spans="2:20" x14ac:dyDescent="0.2">
      <c r="D5">
        <v>0.15</v>
      </c>
      <c r="E5">
        <v>173</v>
      </c>
      <c r="F5">
        <v>30</v>
      </c>
      <c r="G5">
        <v>16</v>
      </c>
      <c r="H5">
        <v>44</v>
      </c>
      <c r="I5">
        <v>0.92</v>
      </c>
      <c r="L5">
        <v>348</v>
      </c>
      <c r="M5">
        <v>33</v>
      </c>
      <c r="N5">
        <f>H5-G5</f>
        <v>28</v>
      </c>
      <c r="Q5">
        <v>0.1</v>
      </c>
      <c r="R5">
        <v>175</v>
      </c>
      <c r="S5">
        <v>44</v>
      </c>
      <c r="T5">
        <v>18</v>
      </c>
    </row>
    <row r="6" spans="2:20" x14ac:dyDescent="0.2">
      <c r="D6">
        <v>0.2</v>
      </c>
      <c r="E6">
        <v>173</v>
      </c>
      <c r="F6">
        <v>23</v>
      </c>
      <c r="G6">
        <v>20</v>
      </c>
      <c r="H6">
        <v>47</v>
      </c>
      <c r="I6">
        <v>0.9</v>
      </c>
      <c r="L6">
        <v>345</v>
      </c>
      <c r="M6">
        <v>28</v>
      </c>
      <c r="N6">
        <f t="shared" ref="N6:N21" si="0">H6-G6</f>
        <v>27</v>
      </c>
      <c r="Q6">
        <v>0.15</v>
      </c>
      <c r="R6">
        <v>173</v>
      </c>
      <c r="S6">
        <v>30</v>
      </c>
      <c r="T6">
        <v>16</v>
      </c>
    </row>
    <row r="7" spans="2:20" x14ac:dyDescent="0.2">
      <c r="D7">
        <v>0.25</v>
      </c>
      <c r="E7">
        <v>171</v>
      </c>
      <c r="F7">
        <v>20</v>
      </c>
      <c r="G7">
        <v>22</v>
      </c>
      <c r="H7">
        <v>60</v>
      </c>
      <c r="I7">
        <v>0.89</v>
      </c>
      <c r="L7">
        <v>334</v>
      </c>
      <c r="M7">
        <v>21</v>
      </c>
      <c r="N7">
        <f t="shared" si="0"/>
        <v>38</v>
      </c>
      <c r="Q7">
        <v>0.2</v>
      </c>
      <c r="R7">
        <v>173</v>
      </c>
      <c r="S7">
        <v>23</v>
      </c>
      <c r="T7">
        <v>20</v>
      </c>
    </row>
    <row r="8" spans="2:20" x14ac:dyDescent="0.2">
      <c r="D8">
        <v>0.3</v>
      </c>
      <c r="E8">
        <v>169</v>
      </c>
      <c r="F8">
        <v>20</v>
      </c>
      <c r="G8">
        <v>30</v>
      </c>
      <c r="H8">
        <v>86</v>
      </c>
      <c r="I8">
        <v>0.85</v>
      </c>
      <c r="L8">
        <v>310</v>
      </c>
      <c r="M8">
        <v>15</v>
      </c>
      <c r="N8">
        <f t="shared" si="0"/>
        <v>56</v>
      </c>
      <c r="Q8">
        <v>0.25</v>
      </c>
      <c r="R8">
        <v>171</v>
      </c>
      <c r="S8">
        <v>20</v>
      </c>
      <c r="T8">
        <v>22</v>
      </c>
    </row>
    <row r="9" spans="2:20" x14ac:dyDescent="0.2">
      <c r="D9">
        <v>0.35</v>
      </c>
      <c r="E9">
        <v>169</v>
      </c>
      <c r="F9">
        <v>18</v>
      </c>
      <c r="G9">
        <v>35</v>
      </c>
      <c r="H9">
        <v>92</v>
      </c>
      <c r="I9">
        <v>0.84</v>
      </c>
      <c r="L9">
        <v>304</v>
      </c>
      <c r="M9">
        <v>13</v>
      </c>
      <c r="N9">
        <f t="shared" si="0"/>
        <v>57</v>
      </c>
      <c r="Q9">
        <v>0.3</v>
      </c>
      <c r="R9">
        <v>169</v>
      </c>
      <c r="S9">
        <v>20</v>
      </c>
      <c r="T9">
        <v>30</v>
      </c>
    </row>
    <row r="10" spans="2:20" x14ac:dyDescent="0.2">
      <c r="D10">
        <v>0.4</v>
      </c>
      <c r="E10">
        <v>165</v>
      </c>
      <c r="F10">
        <v>18</v>
      </c>
      <c r="G10">
        <v>39</v>
      </c>
      <c r="H10">
        <v>107</v>
      </c>
      <c r="I10">
        <v>0.81</v>
      </c>
      <c r="L10">
        <v>293</v>
      </c>
      <c r="M10">
        <v>10</v>
      </c>
      <c r="N10">
        <f t="shared" si="0"/>
        <v>68</v>
      </c>
      <c r="Q10">
        <v>0.35</v>
      </c>
      <c r="R10">
        <v>169</v>
      </c>
      <c r="S10">
        <v>18</v>
      </c>
      <c r="T10">
        <v>35</v>
      </c>
    </row>
    <row r="11" spans="2:20" x14ac:dyDescent="0.2">
      <c r="D11">
        <v>0.45</v>
      </c>
      <c r="E11">
        <v>159</v>
      </c>
      <c r="F11">
        <v>18</v>
      </c>
      <c r="G11">
        <v>48</v>
      </c>
      <c r="H11">
        <v>129</v>
      </c>
      <c r="I11">
        <v>0.77</v>
      </c>
      <c r="L11">
        <v>277</v>
      </c>
      <c r="M11">
        <v>10</v>
      </c>
      <c r="N11">
        <f t="shared" si="0"/>
        <v>81</v>
      </c>
      <c r="Q11">
        <v>0.4</v>
      </c>
      <c r="R11">
        <v>165</v>
      </c>
      <c r="S11">
        <v>18</v>
      </c>
      <c r="T11">
        <v>39</v>
      </c>
    </row>
    <row r="12" spans="2:20" x14ac:dyDescent="0.2">
      <c r="D12">
        <v>0.5</v>
      </c>
      <c r="E12">
        <v>147</v>
      </c>
      <c r="F12">
        <v>16</v>
      </c>
      <c r="G12">
        <v>58</v>
      </c>
      <c r="H12">
        <v>186</v>
      </c>
      <c r="I12">
        <v>0.72</v>
      </c>
      <c r="L12">
        <v>232</v>
      </c>
      <c r="M12">
        <v>5</v>
      </c>
      <c r="N12">
        <f t="shared" si="0"/>
        <v>128</v>
      </c>
      <c r="Q12">
        <v>0.45</v>
      </c>
      <c r="R12">
        <v>159</v>
      </c>
      <c r="S12">
        <v>18</v>
      </c>
      <c r="T12">
        <v>48</v>
      </c>
    </row>
    <row r="13" spans="2:20" x14ac:dyDescent="0.2">
      <c r="D13">
        <v>0.55000000000000004</v>
      </c>
      <c r="E13">
        <v>140</v>
      </c>
      <c r="F13">
        <v>14</v>
      </c>
      <c r="G13">
        <v>69</v>
      </c>
      <c r="H13">
        <v>247</v>
      </c>
      <c r="I13">
        <v>0.67</v>
      </c>
      <c r="L13">
        <v>178</v>
      </c>
      <c r="M13">
        <v>4</v>
      </c>
      <c r="N13">
        <f t="shared" si="0"/>
        <v>178</v>
      </c>
      <c r="Q13">
        <v>0.5</v>
      </c>
      <c r="R13">
        <v>147</v>
      </c>
      <c r="S13">
        <v>16</v>
      </c>
      <c r="T13">
        <v>58</v>
      </c>
    </row>
    <row r="14" spans="2:20" x14ac:dyDescent="0.2">
      <c r="D14">
        <v>0.6</v>
      </c>
      <c r="E14">
        <v>128</v>
      </c>
      <c r="F14">
        <v>12</v>
      </c>
      <c r="G14">
        <v>101</v>
      </c>
      <c r="H14">
        <v>313</v>
      </c>
      <c r="I14">
        <v>0.56000000000000005</v>
      </c>
      <c r="L14">
        <v>124</v>
      </c>
      <c r="M14">
        <v>1</v>
      </c>
      <c r="N14">
        <f t="shared" si="0"/>
        <v>212</v>
      </c>
      <c r="Q14">
        <v>0.55000000000000004</v>
      </c>
      <c r="R14">
        <v>140</v>
      </c>
      <c r="S14">
        <v>14</v>
      </c>
      <c r="T14">
        <v>69</v>
      </c>
    </row>
    <row r="15" spans="2:20" x14ac:dyDescent="0.2">
      <c r="D15">
        <v>0.65</v>
      </c>
      <c r="E15">
        <v>113</v>
      </c>
      <c r="F15">
        <v>10</v>
      </c>
      <c r="G15">
        <v>139</v>
      </c>
      <c r="H15">
        <v>345</v>
      </c>
      <c r="I15">
        <v>0.45</v>
      </c>
      <c r="L15">
        <v>107</v>
      </c>
      <c r="M15">
        <v>0</v>
      </c>
      <c r="N15">
        <f t="shared" si="0"/>
        <v>206</v>
      </c>
      <c r="Q15">
        <v>0.6</v>
      </c>
      <c r="R15">
        <v>128</v>
      </c>
      <c r="S15">
        <v>12</v>
      </c>
      <c r="T15">
        <v>101</v>
      </c>
    </row>
    <row r="16" spans="2:20" x14ac:dyDescent="0.2">
      <c r="D16">
        <v>0.7</v>
      </c>
      <c r="E16">
        <v>113</v>
      </c>
      <c r="F16">
        <v>10</v>
      </c>
      <c r="G16">
        <v>177</v>
      </c>
      <c r="H16">
        <v>345</v>
      </c>
      <c r="I16">
        <v>0.39</v>
      </c>
      <c r="L16">
        <v>107</v>
      </c>
      <c r="M16">
        <v>0</v>
      </c>
      <c r="N16">
        <f t="shared" si="0"/>
        <v>168</v>
      </c>
      <c r="Q16">
        <v>0.65</v>
      </c>
      <c r="R16">
        <v>113</v>
      </c>
      <c r="S16">
        <v>10</v>
      </c>
      <c r="T16">
        <v>139</v>
      </c>
    </row>
    <row r="17" spans="3:20" x14ac:dyDescent="0.2">
      <c r="D17">
        <v>0.75</v>
      </c>
      <c r="E17">
        <v>79</v>
      </c>
      <c r="F17">
        <v>3</v>
      </c>
      <c r="G17">
        <v>171</v>
      </c>
      <c r="H17">
        <v>440</v>
      </c>
      <c r="I17">
        <v>0.31</v>
      </c>
      <c r="L17">
        <v>46</v>
      </c>
      <c r="M17">
        <v>0</v>
      </c>
      <c r="N17">
        <f t="shared" si="0"/>
        <v>269</v>
      </c>
      <c r="Q17">
        <v>0.7</v>
      </c>
      <c r="R17">
        <v>113</v>
      </c>
      <c r="S17">
        <v>10</v>
      </c>
      <c r="T17">
        <v>177</v>
      </c>
    </row>
    <row r="18" spans="3:20" x14ac:dyDescent="0.2">
      <c r="D18">
        <v>0.8</v>
      </c>
      <c r="E18">
        <v>50</v>
      </c>
      <c r="F18">
        <v>3</v>
      </c>
      <c r="G18">
        <v>185</v>
      </c>
      <c r="H18">
        <v>485</v>
      </c>
      <c r="I18">
        <v>0.22</v>
      </c>
      <c r="L18">
        <v>30</v>
      </c>
      <c r="M18">
        <v>0</v>
      </c>
      <c r="N18">
        <f t="shared" si="0"/>
        <v>300</v>
      </c>
      <c r="Q18">
        <v>0.75</v>
      </c>
      <c r="R18">
        <v>79</v>
      </c>
      <c r="S18">
        <v>3</v>
      </c>
      <c r="T18">
        <v>171</v>
      </c>
    </row>
    <row r="19" spans="3:20" x14ac:dyDescent="0.2">
      <c r="D19">
        <v>0.85</v>
      </c>
      <c r="E19">
        <v>27</v>
      </c>
      <c r="F19">
        <v>0</v>
      </c>
      <c r="G19">
        <v>380</v>
      </c>
      <c r="H19">
        <v>529</v>
      </c>
      <c r="I19">
        <v>0.14000000000000001</v>
      </c>
      <c r="L19">
        <v>9</v>
      </c>
      <c r="M19">
        <v>0</v>
      </c>
      <c r="N19">
        <f t="shared" si="0"/>
        <v>149</v>
      </c>
      <c r="Q19">
        <v>0.8</v>
      </c>
      <c r="R19">
        <v>50</v>
      </c>
      <c r="S19">
        <v>3</v>
      </c>
      <c r="T19">
        <v>185</v>
      </c>
    </row>
    <row r="20" spans="3:20" x14ac:dyDescent="0.2">
      <c r="D20">
        <v>0.9</v>
      </c>
      <c r="E20">
        <v>2</v>
      </c>
      <c r="F20">
        <v>0</v>
      </c>
      <c r="G20">
        <v>391</v>
      </c>
      <c r="H20">
        <v>558</v>
      </c>
      <c r="I20">
        <v>0.06</v>
      </c>
      <c r="L20">
        <v>5</v>
      </c>
      <c r="M20">
        <v>0</v>
      </c>
      <c r="N20">
        <f t="shared" si="0"/>
        <v>167</v>
      </c>
      <c r="Q20">
        <v>0.85</v>
      </c>
      <c r="R20">
        <v>27</v>
      </c>
      <c r="S20">
        <v>0</v>
      </c>
      <c r="T20">
        <v>380</v>
      </c>
    </row>
    <row r="21" spans="3:20" x14ac:dyDescent="0.2">
      <c r="D21">
        <v>0.95</v>
      </c>
      <c r="E21">
        <v>0</v>
      </c>
      <c r="F21">
        <v>0</v>
      </c>
      <c r="G21">
        <v>420</v>
      </c>
      <c r="H21">
        <v>565</v>
      </c>
      <c r="I21">
        <v>0.01</v>
      </c>
      <c r="L21">
        <v>0</v>
      </c>
      <c r="M21">
        <v>0</v>
      </c>
      <c r="N21">
        <f t="shared" si="0"/>
        <v>145</v>
      </c>
      <c r="Q21">
        <v>0.9</v>
      </c>
      <c r="R21">
        <v>2</v>
      </c>
      <c r="S21">
        <v>0</v>
      </c>
      <c r="T21">
        <v>391</v>
      </c>
    </row>
    <row r="22" spans="3:20" x14ac:dyDescent="0.2">
      <c r="Q22">
        <v>0.95</v>
      </c>
      <c r="R22">
        <v>0</v>
      </c>
      <c r="S22">
        <v>0</v>
      </c>
      <c r="T22">
        <v>420</v>
      </c>
    </row>
    <row r="24" spans="3:20" x14ac:dyDescent="0.2">
      <c r="C24" t="s">
        <v>0</v>
      </c>
      <c r="D24" t="s">
        <v>1</v>
      </c>
      <c r="E24" t="s">
        <v>2</v>
      </c>
      <c r="F24" t="s">
        <v>3</v>
      </c>
      <c r="G24" t="s">
        <v>4</v>
      </c>
      <c r="H24" t="s">
        <v>5</v>
      </c>
      <c r="L24" t="s">
        <v>4</v>
      </c>
      <c r="M24" t="s">
        <v>5</v>
      </c>
    </row>
    <row r="25" spans="3:20" x14ac:dyDescent="0.2">
      <c r="C25">
        <v>0.05</v>
      </c>
      <c r="D25">
        <v>351</v>
      </c>
      <c r="E25">
        <v>56</v>
      </c>
      <c r="F25">
        <v>14</v>
      </c>
      <c r="G25">
        <f>E3/(E3+G3)</f>
        <v>0.92592592592592593</v>
      </c>
      <c r="H25">
        <f>E3/(E3+F3)</f>
        <v>0.7142857142857143</v>
      </c>
      <c r="L25">
        <f>L3/(L3+N3)</f>
        <v>0.93351063829787229</v>
      </c>
      <c r="M25">
        <f>L3/(L3+M3)</f>
        <v>0.86240786240786238</v>
      </c>
    </row>
    <row r="26" spans="3:20" x14ac:dyDescent="0.2">
      <c r="C26">
        <v>0.1</v>
      </c>
      <c r="D26">
        <v>349</v>
      </c>
      <c r="E26">
        <v>42</v>
      </c>
      <c r="F26">
        <v>18</v>
      </c>
      <c r="G26">
        <f t="shared" ref="G26:G43" si="1">E4/(E4+G4)</f>
        <v>0.90673575129533679</v>
      </c>
      <c r="H26">
        <f>E4/(E4+F4)</f>
        <v>0.79908675799086759</v>
      </c>
      <c r="L26">
        <f t="shared" ref="L26:L43" si="2">L4/(L4+N4)</f>
        <v>0.93817204301075274</v>
      </c>
      <c r="M26">
        <f t="shared" ref="M26:M42" si="3">L4/(L4+M4)</f>
        <v>0.89258312020460362</v>
      </c>
    </row>
    <row r="27" spans="3:20" x14ac:dyDescent="0.2">
      <c r="C27">
        <v>0.15</v>
      </c>
      <c r="D27">
        <v>348</v>
      </c>
      <c r="E27">
        <v>33</v>
      </c>
      <c r="F27">
        <v>16</v>
      </c>
      <c r="G27">
        <f t="shared" si="1"/>
        <v>0.91534391534391535</v>
      </c>
      <c r="H27">
        <f t="shared" ref="H27:H38" si="4">E5/(E5+F5)</f>
        <v>0.85221674876847286</v>
      </c>
      <c r="L27">
        <f t="shared" si="2"/>
        <v>0.92553191489361697</v>
      </c>
      <c r="M27">
        <f t="shared" si="3"/>
        <v>0.91338582677165359</v>
      </c>
    </row>
    <row r="28" spans="3:20" x14ac:dyDescent="0.2">
      <c r="C28">
        <v>0.2</v>
      </c>
      <c r="D28">
        <v>345</v>
      </c>
      <c r="E28">
        <v>28</v>
      </c>
      <c r="F28">
        <v>20</v>
      </c>
      <c r="G28">
        <f t="shared" si="1"/>
        <v>0.89637305699481862</v>
      </c>
      <c r="H28">
        <f t="shared" si="4"/>
        <v>0.88265306122448983</v>
      </c>
      <c r="L28">
        <f t="shared" si="2"/>
        <v>0.92741935483870963</v>
      </c>
      <c r="M28">
        <f t="shared" si="3"/>
        <v>0.92493297587131362</v>
      </c>
    </row>
    <row r="29" spans="3:20" x14ac:dyDescent="0.2">
      <c r="C29">
        <v>0.25</v>
      </c>
      <c r="D29">
        <v>334</v>
      </c>
      <c r="E29">
        <v>21</v>
      </c>
      <c r="F29">
        <v>22</v>
      </c>
      <c r="G29">
        <f t="shared" si="1"/>
        <v>0.88601036269430056</v>
      </c>
      <c r="H29">
        <f t="shared" si="4"/>
        <v>0.89528795811518325</v>
      </c>
      <c r="L29">
        <f t="shared" si="2"/>
        <v>0.89784946236559138</v>
      </c>
      <c r="M29">
        <f t="shared" si="3"/>
        <v>0.94084507042253518</v>
      </c>
    </row>
    <row r="30" spans="3:20" x14ac:dyDescent="0.2">
      <c r="C30">
        <v>0.3</v>
      </c>
      <c r="D30">
        <v>310</v>
      </c>
      <c r="E30">
        <v>15</v>
      </c>
      <c r="F30">
        <v>30</v>
      </c>
      <c r="G30">
        <f t="shared" si="1"/>
        <v>0.84924623115577891</v>
      </c>
      <c r="H30">
        <f t="shared" si="4"/>
        <v>0.89417989417989419</v>
      </c>
      <c r="L30">
        <f t="shared" si="2"/>
        <v>0.84699453551912574</v>
      </c>
      <c r="M30">
        <f t="shared" si="3"/>
        <v>0.9538461538461539</v>
      </c>
      <c r="Q30" t="s">
        <v>6</v>
      </c>
    </row>
    <row r="31" spans="3:20" x14ac:dyDescent="0.2">
      <c r="C31">
        <v>0.35</v>
      </c>
      <c r="D31">
        <v>304</v>
      </c>
      <c r="E31">
        <v>13</v>
      </c>
      <c r="F31">
        <v>35</v>
      </c>
      <c r="G31">
        <f t="shared" si="1"/>
        <v>0.82843137254901966</v>
      </c>
      <c r="H31">
        <f t="shared" si="4"/>
        <v>0.90374331550802134</v>
      </c>
      <c r="L31">
        <f t="shared" si="2"/>
        <v>0.84210526315789469</v>
      </c>
      <c r="M31">
        <f t="shared" si="3"/>
        <v>0.95899053627760256</v>
      </c>
    </row>
    <row r="32" spans="3:20" x14ac:dyDescent="0.2">
      <c r="C32">
        <v>0.4</v>
      </c>
      <c r="D32">
        <v>293</v>
      </c>
      <c r="E32">
        <v>10</v>
      </c>
      <c r="F32">
        <v>39</v>
      </c>
      <c r="G32">
        <f t="shared" si="1"/>
        <v>0.80882352941176472</v>
      </c>
      <c r="H32">
        <f t="shared" si="4"/>
        <v>0.90163934426229508</v>
      </c>
      <c r="L32">
        <f t="shared" si="2"/>
        <v>0.81163434903047094</v>
      </c>
      <c r="M32">
        <f t="shared" si="3"/>
        <v>0.96699669966996704</v>
      </c>
    </row>
    <row r="33" spans="3:13" x14ac:dyDescent="0.2">
      <c r="C33">
        <v>0.45</v>
      </c>
      <c r="D33">
        <v>277</v>
      </c>
      <c r="E33">
        <v>10</v>
      </c>
      <c r="F33">
        <v>48</v>
      </c>
      <c r="G33">
        <f t="shared" si="1"/>
        <v>0.76811594202898548</v>
      </c>
      <c r="H33">
        <f t="shared" si="4"/>
        <v>0.89830508474576276</v>
      </c>
      <c r="L33">
        <f t="shared" si="2"/>
        <v>0.77374301675977653</v>
      </c>
      <c r="M33">
        <f t="shared" si="3"/>
        <v>0.96515679442508706</v>
      </c>
    </row>
    <row r="34" spans="3:13" x14ac:dyDescent="0.2">
      <c r="C34">
        <v>0.5</v>
      </c>
      <c r="D34">
        <v>232</v>
      </c>
      <c r="E34">
        <v>5</v>
      </c>
      <c r="F34">
        <v>58</v>
      </c>
      <c r="G34">
        <f t="shared" si="1"/>
        <v>0.71707317073170729</v>
      </c>
      <c r="H34">
        <f t="shared" si="4"/>
        <v>0.90184049079754602</v>
      </c>
      <c r="L34">
        <f t="shared" si="2"/>
        <v>0.64444444444444449</v>
      </c>
      <c r="M34">
        <f t="shared" si="3"/>
        <v>0.97890295358649793</v>
      </c>
    </row>
    <row r="35" spans="3:13" x14ac:dyDescent="0.2">
      <c r="C35">
        <v>0.55000000000000004</v>
      </c>
      <c r="D35">
        <v>178</v>
      </c>
      <c r="E35">
        <v>4</v>
      </c>
      <c r="F35">
        <v>69</v>
      </c>
      <c r="G35">
        <f t="shared" si="1"/>
        <v>0.66985645933014359</v>
      </c>
      <c r="H35">
        <f t="shared" si="4"/>
        <v>0.90909090909090906</v>
      </c>
      <c r="L35">
        <f t="shared" si="2"/>
        <v>0.5</v>
      </c>
      <c r="M35">
        <f t="shared" si="3"/>
        <v>0.97802197802197799</v>
      </c>
    </row>
    <row r="36" spans="3:13" x14ac:dyDescent="0.2">
      <c r="C36">
        <v>0.6</v>
      </c>
      <c r="D36">
        <v>124</v>
      </c>
      <c r="E36">
        <v>1</v>
      </c>
      <c r="F36">
        <v>101</v>
      </c>
      <c r="G36">
        <f t="shared" si="1"/>
        <v>0.55895196506550215</v>
      </c>
      <c r="H36">
        <f t="shared" si="4"/>
        <v>0.91428571428571426</v>
      </c>
      <c r="L36">
        <f t="shared" si="2"/>
        <v>0.36904761904761907</v>
      </c>
      <c r="M36">
        <f t="shared" si="3"/>
        <v>0.99199999999999999</v>
      </c>
    </row>
    <row r="37" spans="3:13" x14ac:dyDescent="0.2">
      <c r="C37">
        <v>0.65</v>
      </c>
      <c r="D37">
        <v>107</v>
      </c>
      <c r="E37">
        <v>0</v>
      </c>
      <c r="F37">
        <v>139</v>
      </c>
      <c r="G37">
        <f t="shared" si="1"/>
        <v>0.44841269841269843</v>
      </c>
      <c r="H37">
        <f t="shared" si="4"/>
        <v>0.91869918699186992</v>
      </c>
      <c r="L37">
        <f t="shared" si="2"/>
        <v>0.34185303514376997</v>
      </c>
      <c r="M37">
        <f t="shared" si="3"/>
        <v>1</v>
      </c>
    </row>
    <row r="38" spans="3:13" x14ac:dyDescent="0.2">
      <c r="C38">
        <v>0.7</v>
      </c>
      <c r="D38">
        <v>107</v>
      </c>
      <c r="E38">
        <v>0</v>
      </c>
      <c r="F38">
        <v>177</v>
      </c>
      <c r="G38">
        <f t="shared" si="1"/>
        <v>0.3896551724137931</v>
      </c>
      <c r="H38">
        <f t="shared" si="4"/>
        <v>0.91869918699186992</v>
      </c>
      <c r="L38">
        <f t="shared" si="2"/>
        <v>0.3890909090909091</v>
      </c>
      <c r="M38">
        <f t="shared" si="3"/>
        <v>1</v>
      </c>
    </row>
    <row r="39" spans="3:13" x14ac:dyDescent="0.2">
      <c r="C39">
        <v>0.75</v>
      </c>
      <c r="D39">
        <v>46</v>
      </c>
      <c r="E39">
        <v>0</v>
      </c>
      <c r="F39">
        <v>171</v>
      </c>
      <c r="G39">
        <f t="shared" si="1"/>
        <v>0.316</v>
      </c>
      <c r="H39">
        <f>E17/(E17+F17)</f>
        <v>0.96341463414634143</v>
      </c>
      <c r="L39">
        <f t="shared" si="2"/>
        <v>0.14603174603174604</v>
      </c>
      <c r="M39">
        <f t="shared" si="3"/>
        <v>1</v>
      </c>
    </row>
    <row r="40" spans="3:13" x14ac:dyDescent="0.2">
      <c r="C40">
        <v>0.8</v>
      </c>
      <c r="D40">
        <v>30</v>
      </c>
      <c r="E40">
        <v>0</v>
      </c>
      <c r="F40">
        <v>185</v>
      </c>
      <c r="G40">
        <f t="shared" si="1"/>
        <v>0.21276595744680851</v>
      </c>
      <c r="H40">
        <f>E18/(E18+F18)</f>
        <v>0.94339622641509435</v>
      </c>
      <c r="L40">
        <f t="shared" si="2"/>
        <v>9.0909090909090912E-2</v>
      </c>
      <c r="M40">
        <f t="shared" si="3"/>
        <v>1</v>
      </c>
    </row>
    <row r="41" spans="3:13" x14ac:dyDescent="0.2">
      <c r="C41">
        <v>0.85</v>
      </c>
      <c r="D41">
        <v>9</v>
      </c>
      <c r="E41">
        <v>0</v>
      </c>
      <c r="F41">
        <v>380</v>
      </c>
      <c r="G41">
        <f t="shared" si="1"/>
        <v>6.6339066339066333E-2</v>
      </c>
      <c r="H41">
        <f t="shared" ref="H41:H42" si="5">E19/(E19+F19)</f>
        <v>1</v>
      </c>
      <c r="L41">
        <f t="shared" si="2"/>
        <v>5.6962025316455694E-2</v>
      </c>
      <c r="M41">
        <f t="shared" si="3"/>
        <v>1</v>
      </c>
    </row>
    <row r="42" spans="3:13" x14ac:dyDescent="0.2">
      <c r="C42">
        <v>0.9</v>
      </c>
      <c r="D42">
        <v>5</v>
      </c>
      <c r="E42">
        <v>0</v>
      </c>
      <c r="F42">
        <v>391</v>
      </c>
      <c r="G42">
        <f t="shared" si="1"/>
        <v>5.0890585241730284E-3</v>
      </c>
      <c r="H42">
        <f t="shared" si="5"/>
        <v>1</v>
      </c>
      <c r="L42">
        <f t="shared" si="2"/>
        <v>2.9069767441860465E-2</v>
      </c>
      <c r="M42">
        <f t="shared" si="3"/>
        <v>1</v>
      </c>
    </row>
    <row r="43" spans="3:13" x14ac:dyDescent="0.2">
      <c r="C43">
        <v>0.95</v>
      </c>
      <c r="D43">
        <v>0</v>
      </c>
      <c r="E43">
        <v>0</v>
      </c>
      <c r="F43">
        <v>420</v>
      </c>
      <c r="G43">
        <f t="shared" si="1"/>
        <v>0</v>
      </c>
      <c r="H43">
        <v>1</v>
      </c>
      <c r="L43">
        <f t="shared" si="2"/>
        <v>0</v>
      </c>
      <c r="M4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2023-07-05T15:48:32Z</dcterms:created>
  <dcterms:modified xsi:type="dcterms:W3CDTF">2023-07-12T07:23:23Z</dcterms:modified>
</cp:coreProperties>
</file>