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S-SERVER\Amaroc Services\Inventario\catalogo_web\catalogos\"/>
    </mc:Choice>
  </mc:AlternateContent>
  <xr:revisionPtr revIDLastSave="0" documentId="13_ncr:1_{593D4FF0-17D0-4C5B-A5F3-25BB29439AFB}" xr6:coauthVersionLast="47" xr6:coauthVersionMax="47" xr10:uidLastSave="{00000000-0000-0000-0000-000000000000}"/>
  <bookViews>
    <workbookView xWindow="-120" yWindow="-120" windowWidth="29040" windowHeight="15720" xr2:uid="{EC01F826-6DA8-4B87-BB8B-6E01B026CF93}"/>
  </bookViews>
  <sheets>
    <sheet name="Energ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9" i="1"/>
  <c r="G8" i="1"/>
  <c r="G7" i="1"/>
  <c r="G6" i="1"/>
  <c r="G5" i="1"/>
  <c r="G4" i="1"/>
  <c r="G3" i="1"/>
  <c r="G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<sst xmlns="http://schemas.openxmlformats.org/spreadsheetml/2006/main" count="55" uniqueCount="36">
  <si>
    <t>Modelo</t>
  </si>
  <si>
    <t>Marca</t>
  </si>
  <si>
    <t>Descripcion</t>
  </si>
  <si>
    <t>Costo Unitario</t>
  </si>
  <si>
    <t xml:space="preserve">Descuento </t>
  </si>
  <si>
    <t>Costo Neto</t>
  </si>
  <si>
    <t>Unidad</t>
  </si>
  <si>
    <t>Imagen</t>
  </si>
  <si>
    <t>Estado</t>
  </si>
  <si>
    <t>CBLMC41MBLK</t>
  </si>
  <si>
    <t>EPCOM POWERLINE</t>
  </si>
  <si>
    <t>Cable Fotovoltaico 1 m, Negro, Calibre 10 AWG con Terminales MC4 en Ambos Extremos</t>
  </si>
  <si>
    <t>Pza.</t>
  </si>
  <si>
    <t>Nuevo</t>
  </si>
  <si>
    <t>CFMC41MRED</t>
  </si>
  <si>
    <t>Cable Fotovoltaico 1 m, Rojo, Calibre 10 AWG con Terminales MC4 en Ambos Extremos</t>
  </si>
  <si>
    <t>1SL1200A00</t>
  </si>
  <si>
    <t>ABB</t>
  </si>
  <si>
    <t>ABB 1SL1200A00 Gabinete Plástico de Sobreponer IP65 para 4 Mod 125 A</t>
  </si>
  <si>
    <t>BYSS-50</t>
  </si>
  <si>
    <t>ZBENY</t>
  </si>
  <si>
    <t>Aislador CC 1000 V 50 A IP66 BYSS-50 AS</t>
  </si>
  <si>
    <t>PS-1290-F2</t>
  </si>
  <si>
    <t>POWER SONIC</t>
  </si>
  <si>
    <t>Batería 12V, 9AH, Para Respaldo, Tecnologías AGM/VRLA, 5 Años Vida Útil, Terminales F2, Reconocida UL</t>
  </si>
  <si>
    <t>WiFi Stick</t>
  </si>
  <si>
    <t>SOLUNA</t>
  </si>
  <si>
    <t>El Soluna WiFi Stick es un registrador de datos interno de la serie Soluna de monitorización de baterías. Se conecta a la batería HV mediante la interfaz CAN 2 y verifica su estado de funcionamiento mediante los 3 LED del WiFi Stick</t>
  </si>
  <si>
    <t>BR-30</t>
  </si>
  <si>
    <t>kit Porta Fusible con Fusible integrado Para Riel Din De 1 Polo Hasta 1000v 30 A</t>
  </si>
  <si>
    <t>CP1500AVRLCDA</t>
  </si>
  <si>
    <t>CYBERPOWER</t>
  </si>
  <si>
    <t>UPS de 1500 VA/900 W, Topología Línea Interactiva, Entrada 120 Vca NEMA 5-15P, Tipo Mini Torre, Con 12 Tomas NEMA 5-15R</t>
  </si>
  <si>
    <t>PRO-150-12</t>
  </si>
  <si>
    <t>Modulo Solar EPCOM POWER LINE, 150W, 12 Vcc , Policristalino, 36 Celdas grado A</t>
  </si>
  <si>
    <t xml:space="preserve">Stock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</si>
</sst>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44" fontId="2" fillId="0" borderId="0" xfId="1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44" fontId="2" fillId="0" borderId="0" xfId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44" fontId="2" fillId="0" borderId="0" xfId="1" applyFont="1" applyAlignment="1">
      <alignment horizontal="center" vertical="center" wrapText="1"/>
    </xf>
    <xf numFmtId="9" fontId="2" fillId="0" borderId="0" xfId="2" applyFont="1" applyAlignment="1">
      <alignment horizontal="center" vertical="center" wrapText="1"/>
    </xf>
    <xf numFmtId="44" fontId="2" fillId="0" borderId="0" xfId="1" applyFont="1" applyAlignment="1">
      <alignment horizontal="left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15"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  <v>Vista 1 del producto</v>
  </rv>
  <rv s="0">
    <v>1</v>
    <v>5</v>
    <v>Vista 1 del producto</v>
  </rv>
  <rv s="0">
    <v>2</v>
    <v>5</v>
    <v>Product Image</v>
  </rv>
  <rv s="1">
    <v>3</v>
    <v>5</v>
  </rv>
  <rv s="0">
    <v>4</v>
    <v>5</v>
    <v>Vista 1 del producto</v>
  </rv>
  <rv s="0">
    <v>5</v>
    <v>5</v>
    <v>Soluna WiFi Stick</v>
  </rv>
  <rv s="1">
    <v>6</v>
    <v>5</v>
  </rv>
  <rv s="0">
    <v>7</v>
    <v>5</v>
    <v>Vista 1 del producto</v>
  </rv>
  <rv s="0">
    <v>8</v>
    <v>5</v>
    <v>Vista 1 del producto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B165F0-1044-4E1B-88C2-7BE20AAECB27}" name="Energia" displayName="Energia" ref="B1:K10" totalsRowShown="0" headerRowDxfId="14" dataDxfId="13">
  <autoFilter ref="B1:K10" xr:uid="{3E88FD59-1DEF-4062-B0D0-4E6AAEAF5758}"/>
  <tableColumns count="10">
    <tableColumn id="1" xr3:uid="{E0F3BE2A-F79F-470D-83C1-B29B5D2C6727}" name="Modelo" dataDxfId="12"/>
    <tableColumn id="2" xr3:uid="{ED0C0107-EC36-4A85-8AD7-2DE6FFAE6048}" name="Marca" dataDxfId="11"/>
    <tableColumn id="3" xr3:uid="{5BCD35C8-A828-40F2-85F6-D999970E0BA7}" name="Descripcion" dataDxfId="10"/>
    <tableColumn id="4" xr3:uid="{263B079F-30F3-45F8-828E-0C98BCF806A2}" name="Costo Unitario" dataDxfId="9" dataCellStyle="Moneda"/>
    <tableColumn id="11" xr3:uid="{5296F906-286A-4A15-AF06-270CE56F4217}" name="Descuento " dataDxfId="8" dataCellStyle="Porcentaje"/>
    <tableColumn id="10" xr3:uid="{D1B6DCAC-1BE4-4DF5-AF36-78335C07B1CA}" name="Costo Neto" dataDxfId="7" dataCellStyle="Moneda">
      <calculatedColumnFormula>Energia[[#This Row],[Costo Unitario]]*(1-Energia[[#This Row],[Descuento ]])</calculatedColumnFormula>
    </tableColumn>
    <tableColumn id="6" xr3:uid="{4ACC610A-EF6F-4327-B8F9-3A4E2E63EBBD}" name="Stock " dataDxfId="6"/>
    <tableColumn id="7" xr3:uid="{BD9BF5A4-B59B-4055-9A5A-EB66DF8515C2}" name="Unidad" dataDxfId="5"/>
    <tableColumn id="5" xr3:uid="{E31C40E8-21CC-42A2-95F7-738A0FF78624}" name="Imagen" dataDxfId="4"/>
    <tableColumn id="9" xr3:uid="{E34F73AF-CE1D-49E0-8CD5-EBC94B67CF40}" name="Estad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E3D8-2315-4419-9978-00D6C56BABAE}">
  <dimension ref="B1:M38"/>
  <sheetViews>
    <sheetView tabSelected="1" zoomScale="90" zoomScaleNormal="90" workbookViewId="0">
      <pane ySplit="1" topLeftCell="A2" activePane="bottomLeft" state="frozen"/>
      <selection activeCell="M1" sqref="M1:M1048576"/>
      <selection pane="bottomLeft" activeCell="H2" sqref="H2"/>
    </sheetView>
  </sheetViews>
  <sheetFormatPr baseColWidth="10" defaultColWidth="11.5703125" defaultRowHeight="17.25" x14ac:dyDescent="0.25"/>
  <cols>
    <col min="1" max="1" width="3.7109375" style="7" customWidth="1"/>
    <col min="2" max="2" width="18.7109375" style="1" customWidth="1"/>
    <col min="3" max="3" width="25.28515625" style="1" customWidth="1"/>
    <col min="4" max="4" width="57.7109375" style="2" customWidth="1"/>
    <col min="5" max="5" width="25.28515625" style="3" customWidth="1"/>
    <col min="6" max="6" width="16.5703125" style="4" customWidth="1"/>
    <col min="7" max="7" width="25.28515625" style="5" customWidth="1"/>
    <col min="8" max="8" width="17.7109375" style="6" customWidth="1"/>
    <col min="9" max="9" width="17.28515625" style="7" customWidth="1"/>
    <col min="10" max="10" width="18.28515625" style="7" customWidth="1"/>
    <col min="11" max="11" width="17.28515625" style="7" customWidth="1"/>
    <col min="12" max="16384" width="11.5703125" style="7"/>
  </cols>
  <sheetData>
    <row r="1" spans="2:13" x14ac:dyDescent="0.25">
      <c r="B1" s="1" t="s">
        <v>0</v>
      </c>
      <c r="C1" s="1" t="s">
        <v>1</v>
      </c>
      <c r="D1" s="7" t="s">
        <v>2</v>
      </c>
      <c r="E1" s="3" t="s">
        <v>3</v>
      </c>
      <c r="F1" s="4" t="s">
        <v>4</v>
      </c>
      <c r="G1" s="3" t="s">
        <v>5</v>
      </c>
      <c r="H1" s="7" t="s">
        <v>35</v>
      </c>
      <c r="I1" s="7" t="s">
        <v>6</v>
      </c>
      <c r="J1" s="7" t="s">
        <v>7</v>
      </c>
      <c r="K1" s="7" t="s">
        <v>8</v>
      </c>
    </row>
    <row r="2" spans="2:13" ht="64.900000000000006" customHeight="1" x14ac:dyDescent="0.25">
      <c r="B2" s="1" t="s">
        <v>9</v>
      </c>
      <c r="C2" s="1" t="s">
        <v>10</v>
      </c>
      <c r="D2" s="8" t="s">
        <v>11</v>
      </c>
      <c r="E2" s="9">
        <v>58.34</v>
      </c>
      <c r="F2" s="10">
        <v>0.1</v>
      </c>
      <c r="G2" s="11">
        <f>Energia[[#This Row],[Costo Unitario]]*(1-Energia[[#This Row],[Descuento ]])</f>
        <v>52.506000000000007</v>
      </c>
      <c r="H2" s="7">
        <v>2</v>
      </c>
      <c r="I2" s="7" t="s">
        <v>12</v>
      </c>
      <c r="J2" s="6" t="e" vm="1">
        <v>#VALUE!</v>
      </c>
      <c r="K2" s="7" t="s">
        <v>13</v>
      </c>
    </row>
    <row r="3" spans="2:13" s="1" customFormat="1" ht="64.900000000000006" customHeight="1" x14ac:dyDescent="0.25">
      <c r="B3" s="1" t="s">
        <v>14</v>
      </c>
      <c r="C3" s="1" t="s">
        <v>10</v>
      </c>
      <c r="D3" s="8" t="s">
        <v>15</v>
      </c>
      <c r="E3" s="9">
        <v>58.34</v>
      </c>
      <c r="F3" s="10">
        <v>0.1</v>
      </c>
      <c r="G3" s="11">
        <f>Energia[[#This Row],[Costo Unitario]]*(1-Energia[[#This Row],[Descuento ]])</f>
        <v>52.506000000000007</v>
      </c>
      <c r="H3" s="7">
        <v>2</v>
      </c>
      <c r="I3" s="7" t="s">
        <v>12</v>
      </c>
      <c r="J3" s="6" t="e" vm="2">
        <v>#VALUE!</v>
      </c>
      <c r="K3" s="7" t="s">
        <v>13</v>
      </c>
    </row>
    <row r="4" spans="2:13" s="1" customFormat="1" ht="64.900000000000006" customHeight="1" x14ac:dyDescent="0.25">
      <c r="B4" s="1" t="s">
        <v>16</v>
      </c>
      <c r="C4" s="1" t="s">
        <v>17</v>
      </c>
      <c r="D4" s="8" t="s">
        <v>18</v>
      </c>
      <c r="E4" s="9">
        <v>650</v>
      </c>
      <c r="F4" s="10">
        <v>0.1</v>
      </c>
      <c r="G4" s="11">
        <f>Energia[[#This Row],[Costo Unitario]]*(1-Energia[[#This Row],[Descuento ]])</f>
        <v>585</v>
      </c>
      <c r="H4" s="7">
        <v>1</v>
      </c>
      <c r="I4" s="7" t="s">
        <v>12</v>
      </c>
      <c r="J4" s="6" t="e" vm="3">
        <v>#VALUE!</v>
      </c>
      <c r="K4" s="7" t="s">
        <v>13</v>
      </c>
    </row>
    <row r="5" spans="2:13" s="1" customFormat="1" ht="64.900000000000006" customHeight="1" x14ac:dyDescent="0.25">
      <c r="B5" s="1" t="s">
        <v>19</v>
      </c>
      <c r="C5" s="1" t="s">
        <v>20</v>
      </c>
      <c r="D5" s="8" t="s">
        <v>21</v>
      </c>
      <c r="E5" s="9">
        <v>1200</v>
      </c>
      <c r="F5" s="10">
        <v>0.1</v>
      </c>
      <c r="G5" s="11">
        <f>Energia[[#This Row],[Costo Unitario]]*(1-Energia[[#This Row],[Descuento ]])</f>
        <v>1080</v>
      </c>
      <c r="H5" s="7">
        <v>2</v>
      </c>
      <c r="I5" s="7" t="s">
        <v>12</v>
      </c>
      <c r="J5" s="6" t="e" vm="4">
        <v>#VALUE!</v>
      </c>
      <c r="K5" s="7" t="s">
        <v>13</v>
      </c>
    </row>
    <row r="6" spans="2:13" s="1" customFormat="1" ht="64.900000000000006" customHeight="1" x14ac:dyDescent="0.25">
      <c r="B6" s="1" t="s">
        <v>22</v>
      </c>
      <c r="C6" s="1" t="s">
        <v>23</v>
      </c>
      <c r="D6" s="8" t="s">
        <v>24</v>
      </c>
      <c r="E6" s="9">
        <v>369.25</v>
      </c>
      <c r="F6" s="10">
        <v>0.1</v>
      </c>
      <c r="G6" s="11">
        <f>Energia[[#This Row],[Costo Unitario]]*(1-Energia[[#This Row],[Descuento ]])</f>
        <v>332.32499999999999</v>
      </c>
      <c r="H6" s="7">
        <v>1</v>
      </c>
      <c r="I6" s="7" t="s">
        <v>12</v>
      </c>
      <c r="J6" s="6" t="e" vm="5">
        <v>#VALUE!</v>
      </c>
      <c r="K6" s="7" t="s">
        <v>13</v>
      </c>
    </row>
    <row r="7" spans="2:13" s="1" customFormat="1" ht="105" customHeight="1" x14ac:dyDescent="0.25">
      <c r="B7" s="1" t="s">
        <v>25</v>
      </c>
      <c r="C7" s="1" t="s">
        <v>26</v>
      </c>
      <c r="D7" s="8" t="s">
        <v>27</v>
      </c>
      <c r="E7" s="9">
        <v>500</v>
      </c>
      <c r="F7" s="10">
        <v>0.1</v>
      </c>
      <c r="G7" s="11">
        <f>Energia[[#This Row],[Costo Unitario]]*(1-Energia[[#This Row],[Descuento ]])</f>
        <v>450</v>
      </c>
      <c r="H7" s="7">
        <v>2</v>
      </c>
      <c r="I7" s="7" t="s">
        <v>12</v>
      </c>
      <c r="J7" s="7" t="e" vm="6">
        <v>#VALUE!</v>
      </c>
      <c r="K7" s="7" t="s">
        <v>13</v>
      </c>
      <c r="M7"/>
    </row>
    <row r="8" spans="2:13" s="1" customFormat="1" ht="64.900000000000006" customHeight="1" x14ac:dyDescent="0.25">
      <c r="B8" s="1" t="s">
        <v>28</v>
      </c>
      <c r="C8" s="1" t="s">
        <v>20</v>
      </c>
      <c r="D8" s="8" t="s">
        <v>29</v>
      </c>
      <c r="E8" s="9">
        <v>250</v>
      </c>
      <c r="F8" s="10">
        <v>0.1</v>
      </c>
      <c r="G8" s="11">
        <f>Energia[[#This Row],[Costo Unitario]]*(1-Energia[[#This Row],[Descuento ]])</f>
        <v>225</v>
      </c>
      <c r="H8" s="7">
        <v>5</v>
      </c>
      <c r="I8" s="7" t="s">
        <v>12</v>
      </c>
      <c r="J8" s="7" t="e" vm="7">
        <v>#VALUE!</v>
      </c>
      <c r="K8" s="7" t="s">
        <v>13</v>
      </c>
    </row>
    <row r="9" spans="2:13" s="1" customFormat="1" ht="64.900000000000006" customHeight="1" x14ac:dyDescent="0.25">
      <c r="B9" s="1" t="s">
        <v>30</v>
      </c>
      <c r="C9" s="1" t="s">
        <v>31</v>
      </c>
      <c r="D9" s="8" t="s">
        <v>32</v>
      </c>
      <c r="E9" s="9">
        <v>4162.5</v>
      </c>
      <c r="F9" s="10">
        <v>0.1</v>
      </c>
      <c r="G9" s="11">
        <f>Energia[[#This Row],[Costo Unitario]]*(1-Energia[[#This Row],[Descuento ]])</f>
        <v>3746.25</v>
      </c>
      <c r="H9" s="7">
        <v>1</v>
      </c>
      <c r="I9" s="7" t="s">
        <v>12</v>
      </c>
      <c r="J9" s="7" t="e" vm="8">
        <v>#VALUE!</v>
      </c>
      <c r="K9" s="7" t="s">
        <v>13</v>
      </c>
      <c r="L9"/>
    </row>
    <row r="10" spans="2:13" s="1" customFormat="1" ht="64.900000000000006" customHeight="1" x14ac:dyDescent="0.25">
      <c r="B10" s="1" t="s">
        <v>33</v>
      </c>
      <c r="C10" s="1" t="s">
        <v>10</v>
      </c>
      <c r="D10" s="8" t="s">
        <v>34</v>
      </c>
      <c r="E10" s="9">
        <v>1150</v>
      </c>
      <c r="F10" s="10">
        <v>0.1</v>
      </c>
      <c r="G10" s="11">
        <f>Energia[[#This Row],[Costo Unitario]]*(1-Energia[[#This Row],[Descuento ]])</f>
        <v>1035</v>
      </c>
      <c r="H10" s="7">
        <v>3</v>
      </c>
      <c r="I10" s="7" t="s">
        <v>12</v>
      </c>
      <c r="J10" s="7" t="e" vm="9">
        <v>#VALUE!</v>
      </c>
      <c r="K10" s="7" t="s">
        <v>13</v>
      </c>
    </row>
    <row r="11" spans="2:13" s="1" customFormat="1" ht="64.900000000000006" customHeight="1" x14ac:dyDescent="0.25">
      <c r="D11" s="2"/>
      <c r="E11" s="3"/>
      <c r="F11" s="10"/>
      <c r="G11" s="11"/>
      <c r="H11" s="6"/>
      <c r="I11" s="7"/>
      <c r="J11" s="7"/>
      <c r="K11" s="7"/>
    </row>
    <row r="12" spans="2:13" s="1" customFormat="1" ht="64.900000000000006" customHeight="1" x14ac:dyDescent="0.25">
      <c r="D12" s="2"/>
      <c r="E12" s="3"/>
      <c r="F12" s="10"/>
      <c r="G12" s="11"/>
      <c r="H12" s="6"/>
      <c r="I12" s="7"/>
      <c r="J12" s="7"/>
      <c r="K12" s="7"/>
    </row>
    <row r="13" spans="2:13" s="1" customFormat="1" ht="64.900000000000006" customHeight="1" x14ac:dyDescent="0.25">
      <c r="D13" s="2"/>
      <c r="E13" s="3"/>
      <c r="F13" s="10"/>
      <c r="G13" s="11"/>
      <c r="H13" s="6"/>
      <c r="I13" s="7"/>
      <c r="J13" s="7"/>
      <c r="K13" s="7"/>
    </row>
    <row r="14" spans="2:13" s="1" customFormat="1" ht="64.900000000000006" customHeight="1" x14ac:dyDescent="0.25">
      <c r="D14" s="2"/>
      <c r="E14" s="3"/>
      <c r="F14" s="10"/>
      <c r="G14" s="11"/>
      <c r="H14" s="6"/>
      <c r="I14" s="7"/>
      <c r="J14" s="7"/>
      <c r="K14" s="7"/>
    </row>
    <row r="15" spans="2:13" s="1" customFormat="1" ht="64.900000000000006" customHeight="1" x14ac:dyDescent="0.25">
      <c r="D15" s="2"/>
      <c r="E15" s="3"/>
      <c r="F15" s="10"/>
      <c r="G15" s="11"/>
      <c r="H15" s="6"/>
      <c r="I15" s="7"/>
      <c r="J15" s="7"/>
      <c r="K15" s="7"/>
    </row>
    <row r="16" spans="2:13" s="1" customFormat="1" ht="64.900000000000006" customHeight="1" x14ac:dyDescent="0.25">
      <c r="D16" s="2"/>
      <c r="E16" s="3"/>
      <c r="F16" s="10"/>
      <c r="G16" s="11"/>
      <c r="H16" s="6"/>
      <c r="I16" s="7"/>
      <c r="J16" s="7"/>
      <c r="K16" s="7"/>
    </row>
    <row r="17" spans="2:13" x14ac:dyDescent="0.25">
      <c r="F17" s="10"/>
      <c r="G17" s="11"/>
    </row>
    <row r="18" spans="2:13" x14ac:dyDescent="0.25">
      <c r="F18" s="10"/>
      <c r="G18" s="11"/>
    </row>
    <row r="19" spans="2:13" x14ac:dyDescent="0.25">
      <c r="F19" s="10"/>
      <c r="G19" s="11"/>
    </row>
    <row r="20" spans="2:13" x14ac:dyDescent="0.25">
      <c r="F20" s="10"/>
      <c r="G20" s="11"/>
    </row>
    <row r="21" spans="2:13" x14ac:dyDescent="0.25">
      <c r="F21" s="10"/>
      <c r="G21" s="11"/>
    </row>
    <row r="22" spans="2:13" x14ac:dyDescent="0.25">
      <c r="F22" s="10"/>
      <c r="G22" s="11"/>
    </row>
    <row r="23" spans="2:13" x14ac:dyDescent="0.25">
      <c r="F23" s="10"/>
      <c r="G23" s="11"/>
    </row>
    <row r="24" spans="2:13" x14ac:dyDescent="0.25">
      <c r="F24" s="10"/>
      <c r="G24" s="11"/>
    </row>
    <row r="25" spans="2:13" x14ac:dyDescent="0.25">
      <c r="F25" s="10"/>
      <c r="G25" s="11"/>
    </row>
    <row r="26" spans="2:13" x14ac:dyDescent="0.25">
      <c r="F26" s="10"/>
      <c r="G26" s="11"/>
    </row>
    <row r="27" spans="2:13" x14ac:dyDescent="0.25">
      <c r="F27" s="10"/>
      <c r="G27" s="11"/>
    </row>
    <row r="28" spans="2:13" x14ac:dyDescent="0.25">
      <c r="F28" s="10"/>
      <c r="G28" s="11"/>
    </row>
    <row r="29" spans="2:13" x14ac:dyDescent="0.25">
      <c r="F29" s="10"/>
      <c r="G29" s="11"/>
    </row>
    <row r="30" spans="2:13" x14ac:dyDescent="0.25">
      <c r="F30" s="10"/>
      <c r="G30" s="11"/>
    </row>
    <row r="31" spans="2:13" x14ac:dyDescent="0.25">
      <c r="F31" s="10"/>
      <c r="G31" s="11"/>
    </row>
    <row r="32" spans="2:13" s="6" customFormat="1" x14ac:dyDescent="0.25">
      <c r="B32" s="1"/>
      <c r="C32" s="1"/>
      <c r="D32" s="2"/>
      <c r="E32" s="3"/>
      <c r="F32" s="10"/>
      <c r="G32" s="11"/>
      <c r="I32" s="7"/>
      <c r="J32" s="7"/>
      <c r="K32" s="7"/>
      <c r="L32" s="7"/>
      <c r="M32" s="7"/>
    </row>
    <row r="33" spans="2:13" s="6" customFormat="1" x14ac:dyDescent="0.25">
      <c r="B33" s="1"/>
      <c r="C33" s="1"/>
      <c r="D33" s="2"/>
      <c r="E33" s="3"/>
      <c r="F33" s="10"/>
      <c r="G33" s="11"/>
      <c r="I33" s="7"/>
      <c r="J33" s="7"/>
      <c r="K33" s="7"/>
      <c r="L33" s="7"/>
      <c r="M33" s="7"/>
    </row>
    <row r="34" spans="2:13" s="6" customFormat="1" x14ac:dyDescent="0.25">
      <c r="B34" s="1"/>
      <c r="C34" s="1"/>
      <c r="D34" s="2"/>
      <c r="E34" s="3"/>
      <c r="F34" s="10"/>
      <c r="G34" s="11"/>
      <c r="I34" s="7"/>
      <c r="J34" s="7"/>
      <c r="K34" s="7"/>
      <c r="L34" s="7"/>
      <c r="M34" s="7"/>
    </row>
    <row r="35" spans="2:13" s="6" customFormat="1" x14ac:dyDescent="0.25">
      <c r="B35" s="1"/>
      <c r="C35" s="1"/>
      <c r="D35" s="2"/>
      <c r="E35" s="3"/>
      <c r="F35" s="10"/>
      <c r="G35" s="11"/>
      <c r="I35" s="7"/>
      <c r="J35" s="7"/>
      <c r="K35" s="7"/>
      <c r="L35" s="7"/>
      <c r="M35" s="7"/>
    </row>
    <row r="36" spans="2:13" s="6" customFormat="1" x14ac:dyDescent="0.25">
      <c r="B36" s="1"/>
      <c r="C36" s="1"/>
      <c r="D36" s="2"/>
      <c r="E36" s="3"/>
      <c r="F36" s="10"/>
      <c r="G36" s="11"/>
      <c r="I36" s="7"/>
      <c r="J36" s="7"/>
      <c r="K36" s="7"/>
      <c r="L36" s="7"/>
      <c r="M36" s="7"/>
    </row>
    <row r="37" spans="2:13" s="6" customFormat="1" x14ac:dyDescent="0.25">
      <c r="B37" s="1"/>
      <c r="C37" s="1"/>
      <c r="D37" s="2"/>
      <c r="E37" s="3"/>
      <c r="F37" s="10"/>
      <c r="G37" s="11"/>
      <c r="I37" s="7"/>
      <c r="J37" s="7"/>
      <c r="K37" s="7"/>
      <c r="L37" s="7"/>
      <c r="M37" s="7"/>
    </row>
    <row r="38" spans="2:13" s="6" customFormat="1" x14ac:dyDescent="0.25">
      <c r="B38" s="1"/>
      <c r="C38" s="1"/>
      <c r="D38" s="2"/>
      <c r="E38" s="3"/>
      <c r="F38" s="10"/>
      <c r="G38" s="11"/>
      <c r="I38" s="7"/>
      <c r="J38" s="7"/>
      <c r="K38" s="7"/>
      <c r="L38" s="7"/>
      <c r="M38" s="7"/>
    </row>
  </sheetData>
  <conditionalFormatting sqref="K1:K1048576">
    <cfRule type="containsText" dxfId="2" priority="1" operator="containsText" text="Sin Caja">
      <formula>NOT(ISERROR(SEARCH("Sin Caja",K1)))</formula>
    </cfRule>
    <cfRule type="containsText" dxfId="1" priority="2" operator="containsText" text="Usado">
      <formula>NOT(ISERROR(SEARCH("Usado",K1)))</formula>
    </cfRule>
    <cfRule type="containsText" dxfId="0" priority="3" operator="containsText" text="Nuevo">
      <formula>NOT(ISERROR(SEARCH("Nuevo",K1)))</formula>
    </cfRule>
  </conditionalFormatting>
  <dataValidations count="1">
    <dataValidation type="list" allowBlank="1" showInputMessage="1" showErrorMessage="1" sqref="K2:K10" xr:uid="{E5327287-5571-41E4-BCFD-2CC75DA7C29F}">
      <formula1>"Nuevo, Usado, Sin Caja"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Hernandez</dc:creator>
  <cp:lastModifiedBy>Carlos Hernandez</cp:lastModifiedBy>
  <dcterms:created xsi:type="dcterms:W3CDTF">2026-04-16T05:18:06Z</dcterms:created>
  <dcterms:modified xsi:type="dcterms:W3CDTF">2026-04-17T04:02:26Z</dcterms:modified>
</cp:coreProperties>
</file>