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amaru\OneDrive\Desktop\ATOMS_lab_2024\"/>
    </mc:Choice>
  </mc:AlternateContent>
  <xr:revisionPtr revIDLastSave="0" documentId="13_ncr:1_{A35F7FD6-FA12-4149-B428-44F92BDCB979}" xr6:coauthVersionLast="47" xr6:coauthVersionMax="47" xr10:uidLastSave="{00000000-0000-0000-0000-000000000000}"/>
  <bookViews>
    <workbookView xWindow="-108" yWindow="-108" windowWidth="23256" windowHeight="12456" xr2:uid="{00000000-000D-0000-FFFF-FFFF00000000}"/>
  </bookViews>
  <sheets>
    <sheet name="Organized Data 1999-2022" sheetId="12" r:id="rId1"/>
    <sheet name="XYZ Elec Cond" sheetId="24" r:id="rId2"/>
    <sheet name="Electrical Conductivity" sheetId="1" r:id="rId3"/>
    <sheet name="XYZ Chloride" sheetId="14" r:id="rId4"/>
    <sheet name="Chloride" sheetId="2" r:id="rId5"/>
    <sheet name="XYZ TDS" sheetId="15" r:id="rId6"/>
    <sheet name="Total Dissolved Solids" sheetId="3" r:id="rId7"/>
    <sheet name="XYZ DOC" sheetId="16" r:id="rId8"/>
    <sheet name="Dissolved Organic Carbon" sheetId="4" r:id="rId9"/>
    <sheet name="XYZ Al" sheetId="17" r:id="rId10"/>
    <sheet name="Aluminum" sheetId="5" r:id="rId11"/>
    <sheet name="XYZ As" sheetId="18" r:id="rId12"/>
    <sheet name="Arsenic" sheetId="6" r:id="rId13"/>
    <sheet name="XYZ Ba" sheetId="19" r:id="rId14"/>
    <sheet name="Barium" sheetId="7" r:id="rId15"/>
    <sheet name="XYZ Fe" sheetId="23" r:id="rId16"/>
    <sheet name="Iron" sheetId="8" r:id="rId17"/>
    <sheet name="XYZ Mn" sheetId="20" r:id="rId18"/>
    <sheet name="Manganese" sheetId="9" r:id="rId19"/>
    <sheet name="XYZ Na" sheetId="21" r:id="rId20"/>
    <sheet name="Sodium" sheetId="10" r:id="rId21"/>
    <sheet name="XYZ Sulphate" sheetId="22" r:id="rId22"/>
    <sheet name="Suphate" sheetId="11" r:id="rId23"/>
  </sheets>
  <definedNames>
    <definedName name="Slicer_Year1">#N/A</definedName>
    <definedName name="Slicer_Year10">#N/A</definedName>
    <definedName name="Slicer_Year11">#N/A</definedName>
    <definedName name="Slicer_Year2">#N/A</definedName>
    <definedName name="Slicer_Year3">#N/A</definedName>
    <definedName name="Slicer_Year4">#N/A</definedName>
    <definedName name="Slicer_Year5">#N/A</definedName>
    <definedName name="Slicer_Year6">#N/A</definedName>
    <definedName name="Slicer_Year7">#N/A</definedName>
    <definedName name="Slicer_Year8">#N/A</definedName>
    <definedName name="Slicer_Year9">#N/A</definedName>
  </definedNames>
  <calcPr calcId="191029"/>
  <pivotCaches>
    <pivotCache cacheId="0" r:id="rId24"/>
  </pivotCaches>
  <extLs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58" i="12" l="1"/>
  <c r="AB170" i="12"/>
  <c r="AB182" i="12"/>
  <c r="Z48" i="12"/>
  <c r="Z49" i="12"/>
  <c r="Z50" i="12"/>
  <c r="Z96" i="12"/>
  <c r="Z97" i="12"/>
  <c r="Z98" i="12"/>
  <c r="Z144" i="12"/>
  <c r="Z145" i="12"/>
  <c r="Z146" i="12"/>
  <c r="Z192" i="12"/>
  <c r="Z193" i="12"/>
  <c r="Z194" i="12"/>
  <c r="Z240" i="12"/>
  <c r="Z241" i="12"/>
  <c r="Z242" i="12"/>
  <c r="Z288" i="12"/>
  <c r="Z289" i="12"/>
  <c r="Z290" i="12"/>
  <c r="Z336" i="12"/>
  <c r="Z337" i="12"/>
  <c r="Z338" i="12"/>
  <c r="Z384" i="12"/>
  <c r="Z385" i="12"/>
  <c r="Z386" i="12"/>
  <c r="Y24" i="12"/>
  <c r="Y25" i="12"/>
  <c r="Y26" i="12"/>
  <c r="Y72" i="12"/>
  <c r="Y73" i="12"/>
  <c r="Y74" i="12"/>
  <c r="Y120" i="12"/>
  <c r="Y121" i="12"/>
  <c r="Y122" i="12"/>
  <c r="Y168" i="12"/>
  <c r="Y169" i="12"/>
  <c r="Y170" i="12"/>
  <c r="Y216" i="12"/>
  <c r="Y217" i="12"/>
  <c r="Y218" i="12"/>
  <c r="Y264" i="12"/>
  <c r="Y265" i="12"/>
  <c r="Y266" i="12"/>
  <c r="Y312" i="12"/>
  <c r="Y313" i="12"/>
  <c r="Y314" i="12"/>
  <c r="Y360" i="12"/>
  <c r="Y361" i="12"/>
  <c r="Y362" i="12"/>
  <c r="Y408" i="12"/>
  <c r="Y409" i="12"/>
  <c r="Y2" i="12"/>
  <c r="X48" i="12"/>
  <c r="X49" i="12"/>
  <c r="X50" i="12"/>
  <c r="X96" i="12"/>
  <c r="X97" i="12"/>
  <c r="X98" i="12"/>
  <c r="X144" i="12"/>
  <c r="X145" i="12"/>
  <c r="X146" i="12"/>
  <c r="X192" i="12"/>
  <c r="X193" i="12"/>
  <c r="X194" i="12"/>
  <c r="X240" i="12"/>
  <c r="X241" i="12"/>
  <c r="X242" i="12"/>
  <c r="X288" i="12"/>
  <c r="X289" i="12"/>
  <c r="X290" i="12"/>
  <c r="X336" i="12"/>
  <c r="X337" i="12"/>
  <c r="X338" i="12"/>
  <c r="X384" i="12"/>
  <c r="X385" i="12"/>
  <c r="X386" i="12"/>
  <c r="W24" i="12"/>
  <c r="W25" i="12"/>
  <c r="W26" i="12"/>
  <c r="W72" i="12"/>
  <c r="W73" i="12"/>
  <c r="W74" i="12"/>
  <c r="W120" i="12"/>
  <c r="W121" i="12"/>
  <c r="W122" i="12"/>
  <c r="W168" i="12"/>
  <c r="W169" i="12"/>
  <c r="W170" i="12"/>
  <c r="W216" i="12"/>
  <c r="W217" i="12"/>
  <c r="W218" i="12"/>
  <c r="W264" i="12"/>
  <c r="W265" i="12"/>
  <c r="W266" i="12"/>
  <c r="W312" i="12"/>
  <c r="W313" i="12"/>
  <c r="W314" i="12"/>
  <c r="W348" i="12"/>
  <c r="W349" i="12"/>
  <c r="W350" i="12"/>
  <c r="W384" i="12"/>
  <c r="W385" i="12"/>
  <c r="W386" i="12"/>
  <c r="V12" i="12"/>
  <c r="V13" i="12"/>
  <c r="V14" i="12"/>
  <c r="V48" i="12"/>
  <c r="V49" i="12"/>
  <c r="V50" i="12"/>
  <c r="V84" i="12"/>
  <c r="V85" i="12"/>
  <c r="V86" i="12"/>
  <c r="V120" i="12"/>
  <c r="V121" i="12"/>
  <c r="V122" i="12"/>
  <c r="V132" i="12"/>
  <c r="V133" i="12"/>
  <c r="V134" i="12"/>
  <c r="V144" i="12"/>
  <c r="V145" i="12"/>
  <c r="V146" i="12"/>
  <c r="V156" i="12"/>
  <c r="V157" i="12"/>
  <c r="V158" i="12"/>
  <c r="V168" i="12"/>
  <c r="V169" i="12"/>
  <c r="V170" i="12"/>
  <c r="V180" i="12"/>
  <c r="V181" i="12"/>
  <c r="V182" i="12"/>
  <c r="V192" i="12"/>
  <c r="V193" i="12"/>
  <c r="V194" i="12"/>
  <c r="V204" i="12"/>
  <c r="V205" i="12"/>
  <c r="V206" i="12"/>
  <c r="V216" i="12"/>
  <c r="V217" i="12"/>
  <c r="V218" i="12"/>
  <c r="V228" i="12"/>
  <c r="V229" i="12"/>
  <c r="V230" i="12"/>
  <c r="V240" i="12"/>
  <c r="V241" i="12"/>
  <c r="V242" i="12"/>
  <c r="V252" i="12"/>
  <c r="V253" i="12"/>
  <c r="V254" i="12"/>
  <c r="V264" i="12"/>
  <c r="V265" i="12"/>
  <c r="V266" i="12"/>
  <c r="V276" i="12"/>
  <c r="V277" i="12"/>
  <c r="V278" i="12"/>
  <c r="V288" i="12"/>
  <c r="V289" i="12"/>
  <c r="V290" i="12"/>
  <c r="V300" i="12"/>
  <c r="V301" i="12"/>
  <c r="V302" i="12"/>
  <c r="V312" i="12"/>
  <c r="V313" i="12"/>
  <c r="V314" i="12"/>
  <c r="V324" i="12"/>
  <c r="V325" i="12"/>
  <c r="V326" i="12"/>
  <c r="V336" i="12"/>
  <c r="V337" i="12"/>
  <c r="V338" i="12"/>
  <c r="V348" i="12"/>
  <c r="V349" i="12"/>
  <c r="V350" i="12"/>
  <c r="V360" i="12"/>
  <c r="V361" i="12"/>
  <c r="V362" i="12"/>
  <c r="V372" i="12"/>
  <c r="V373" i="12"/>
  <c r="V374" i="12"/>
  <c r="V384" i="12"/>
  <c r="V385" i="12"/>
  <c r="V386" i="12"/>
  <c r="V396" i="12"/>
  <c r="V397" i="12"/>
  <c r="V398" i="12"/>
  <c r="V408" i="12"/>
  <c r="V409" i="12"/>
  <c r="V2" i="12"/>
  <c r="U12" i="12"/>
  <c r="U13" i="12"/>
  <c r="U14" i="12"/>
  <c r="U24" i="12"/>
  <c r="U25" i="12"/>
  <c r="U26" i="12"/>
  <c r="U36" i="12"/>
  <c r="U37" i="12"/>
  <c r="U38" i="12"/>
  <c r="U48" i="12"/>
  <c r="U49" i="12"/>
  <c r="U50" i="12"/>
  <c r="U60" i="12"/>
  <c r="U61" i="12"/>
  <c r="U62" i="12"/>
  <c r="U72" i="12"/>
  <c r="U73" i="12"/>
  <c r="U74" i="12"/>
  <c r="U84" i="12"/>
  <c r="U85" i="12"/>
  <c r="U86" i="12"/>
  <c r="U96" i="12"/>
  <c r="U97" i="12"/>
  <c r="U98" i="12"/>
  <c r="U108" i="12"/>
  <c r="U109" i="12"/>
  <c r="U110" i="12"/>
  <c r="U120" i="12"/>
  <c r="U121" i="12"/>
  <c r="U122" i="12"/>
  <c r="U132" i="12"/>
  <c r="U133" i="12"/>
  <c r="U134" i="12"/>
  <c r="U144" i="12"/>
  <c r="U145" i="12"/>
  <c r="U146" i="12"/>
  <c r="U156" i="12"/>
  <c r="U157" i="12"/>
  <c r="U158" i="12"/>
  <c r="U168" i="12"/>
  <c r="U169" i="12"/>
  <c r="U170" i="12"/>
  <c r="U180" i="12"/>
  <c r="U181" i="12"/>
  <c r="U182" i="12"/>
  <c r="U192" i="12"/>
  <c r="U193" i="12"/>
  <c r="U194" i="12"/>
  <c r="U204" i="12"/>
  <c r="U205" i="12"/>
  <c r="U206" i="12"/>
  <c r="U216" i="12"/>
  <c r="U217" i="12"/>
  <c r="U218" i="12"/>
  <c r="U228" i="12"/>
  <c r="U229" i="12"/>
  <c r="U230" i="12"/>
  <c r="U240" i="12"/>
  <c r="U241" i="12"/>
  <c r="U242" i="12"/>
  <c r="U252" i="12"/>
  <c r="U253" i="12"/>
  <c r="U254" i="12"/>
  <c r="U264" i="12"/>
  <c r="U265" i="12"/>
  <c r="U266" i="12"/>
  <c r="U276" i="12"/>
  <c r="U277" i="12"/>
  <c r="U278" i="12"/>
  <c r="U288" i="12"/>
  <c r="U289" i="12"/>
  <c r="U290" i="12"/>
  <c r="U300" i="12"/>
  <c r="U301" i="12"/>
  <c r="U302" i="12"/>
  <c r="U312" i="12"/>
  <c r="U313" i="12"/>
  <c r="U314" i="12"/>
  <c r="U324" i="12"/>
  <c r="U325" i="12"/>
  <c r="U326" i="12"/>
  <c r="U336" i="12"/>
  <c r="U337" i="12"/>
  <c r="U338" i="12"/>
  <c r="U348" i="12"/>
  <c r="U349" i="12"/>
  <c r="U350" i="12"/>
  <c r="U360" i="12"/>
  <c r="U361" i="12"/>
  <c r="U362" i="12"/>
  <c r="U372" i="12"/>
  <c r="U373" i="12"/>
  <c r="U374" i="12"/>
  <c r="U384" i="12"/>
  <c r="U385" i="12"/>
  <c r="U386" i="12"/>
  <c r="U396" i="12"/>
  <c r="U397" i="12"/>
  <c r="U398" i="12"/>
  <c r="U408" i="12"/>
  <c r="U409" i="12"/>
  <c r="U2" i="12"/>
  <c r="T12" i="12"/>
  <c r="T13" i="12"/>
  <c r="T14" i="12"/>
  <c r="T24" i="12"/>
  <c r="T25" i="12"/>
  <c r="T26" i="12"/>
  <c r="T36" i="12"/>
  <c r="T37" i="12"/>
  <c r="T38" i="12"/>
  <c r="T48" i="12"/>
  <c r="T49" i="12"/>
  <c r="T50" i="12"/>
  <c r="T60" i="12"/>
  <c r="T61" i="12"/>
  <c r="T62" i="12"/>
  <c r="T72" i="12"/>
  <c r="T73" i="12"/>
  <c r="T74" i="12"/>
  <c r="T84" i="12"/>
  <c r="T85" i="12"/>
  <c r="T86" i="12"/>
  <c r="T96" i="12"/>
  <c r="T97" i="12"/>
  <c r="T98" i="12"/>
  <c r="T108" i="12"/>
  <c r="T109" i="12"/>
  <c r="T110" i="12"/>
  <c r="T120" i="12"/>
  <c r="T121" i="12"/>
  <c r="T122" i="12"/>
  <c r="T132" i="12"/>
  <c r="T133" i="12"/>
  <c r="T134" i="12"/>
  <c r="T144" i="12"/>
  <c r="T145" i="12"/>
  <c r="T146" i="12"/>
  <c r="T156" i="12"/>
  <c r="T157" i="12"/>
  <c r="T158" i="12"/>
  <c r="T168" i="12"/>
  <c r="T169" i="12"/>
  <c r="T170" i="12"/>
  <c r="T180" i="12"/>
  <c r="T181" i="12"/>
  <c r="T182" i="12"/>
  <c r="T192" i="12"/>
  <c r="T193" i="12"/>
  <c r="T194" i="12"/>
  <c r="T204" i="12"/>
  <c r="T205" i="12"/>
  <c r="T206" i="12"/>
  <c r="T216" i="12"/>
  <c r="T217" i="12"/>
  <c r="T218" i="12"/>
  <c r="T228" i="12"/>
  <c r="T229" i="12"/>
  <c r="T230" i="12"/>
  <c r="T240" i="12"/>
  <c r="T241" i="12"/>
  <c r="T242" i="12"/>
  <c r="T252" i="12"/>
  <c r="T253" i="12"/>
  <c r="T254" i="12"/>
  <c r="T264" i="12"/>
  <c r="T265" i="12"/>
  <c r="T266" i="12"/>
  <c r="T276" i="12"/>
  <c r="T277" i="12"/>
  <c r="T278" i="12"/>
  <c r="T288" i="12"/>
  <c r="T289" i="12"/>
  <c r="T290" i="12"/>
  <c r="T300" i="12"/>
  <c r="T301" i="12"/>
  <c r="T302" i="12"/>
  <c r="T312" i="12"/>
  <c r="T313" i="12"/>
  <c r="T314" i="12"/>
  <c r="T324" i="12"/>
  <c r="T325" i="12"/>
  <c r="T326" i="12"/>
  <c r="T336" i="12"/>
  <c r="T337" i="12"/>
  <c r="T338" i="12"/>
  <c r="T348" i="12"/>
  <c r="T349" i="12"/>
  <c r="T350" i="12"/>
  <c r="T360" i="12"/>
  <c r="T361" i="12"/>
  <c r="T362" i="12"/>
  <c r="T372" i="12"/>
  <c r="T373" i="12"/>
  <c r="T374" i="12"/>
  <c r="T384" i="12"/>
  <c r="T385" i="12"/>
  <c r="T386" i="12"/>
  <c r="T396" i="12"/>
  <c r="T397" i="12"/>
  <c r="T398" i="12"/>
  <c r="T408" i="12"/>
  <c r="T409" i="12"/>
  <c r="T2" i="12"/>
  <c r="E410" i="12"/>
  <c r="T3" i="12" s="1"/>
  <c r="F410" i="12"/>
  <c r="U3" i="12" s="1"/>
  <c r="G410" i="12"/>
  <c r="V26" i="12" s="1"/>
  <c r="H410" i="12"/>
  <c r="W49" i="12" s="1"/>
  <c r="I410" i="12"/>
  <c r="X26" i="12" s="1"/>
  <c r="J410" i="12"/>
  <c r="Y12" i="12" s="1"/>
  <c r="K410" i="12"/>
  <c r="Z37" i="12" s="1"/>
  <c r="L410" i="12"/>
  <c r="AA266" i="12" s="1"/>
  <c r="M410" i="12"/>
  <c r="N410" i="12"/>
  <c r="D410" i="12"/>
  <c r="S3" i="12" l="1"/>
  <c r="S15" i="12"/>
  <c r="S27" i="12"/>
  <c r="S39" i="12"/>
  <c r="S51" i="12"/>
  <c r="S63" i="12"/>
  <c r="S75" i="12"/>
  <c r="S87" i="12"/>
  <c r="S99" i="12"/>
  <c r="S111" i="12"/>
  <c r="S123" i="12"/>
  <c r="S135" i="12"/>
  <c r="S147" i="12"/>
  <c r="S159" i="12"/>
  <c r="S171" i="12"/>
  <c r="S183" i="12"/>
  <c r="S195" i="12"/>
  <c r="S207" i="12"/>
  <c r="S219" i="12"/>
  <c r="S231" i="12"/>
  <c r="S243" i="12"/>
  <c r="S255" i="12"/>
  <c r="S267" i="12"/>
  <c r="S279" i="12"/>
  <c r="S291" i="12"/>
  <c r="S303" i="12"/>
  <c r="S315" i="12"/>
  <c r="S327" i="12"/>
  <c r="S339" i="12"/>
  <c r="S351" i="12"/>
  <c r="S363" i="12"/>
  <c r="S375" i="12"/>
  <c r="S387" i="12"/>
  <c r="S399" i="12"/>
  <c r="S4" i="12"/>
  <c r="S16" i="12"/>
  <c r="S28" i="12"/>
  <c r="S40" i="12"/>
  <c r="S52" i="12"/>
  <c r="S64" i="12"/>
  <c r="S76" i="12"/>
  <c r="S88" i="12"/>
  <c r="S100" i="12"/>
  <c r="S112" i="12"/>
  <c r="S124" i="12"/>
  <c r="S136" i="12"/>
  <c r="S148" i="12"/>
  <c r="S160" i="12"/>
  <c r="S172" i="12"/>
  <c r="S184" i="12"/>
  <c r="S196" i="12"/>
  <c r="S208" i="12"/>
  <c r="S220" i="12"/>
  <c r="S232" i="12"/>
  <c r="S244" i="12"/>
  <c r="S256" i="12"/>
  <c r="S268" i="12"/>
  <c r="S280" i="12"/>
  <c r="S292" i="12"/>
  <c r="S304" i="12"/>
  <c r="S316" i="12"/>
  <c r="S328" i="12"/>
  <c r="S340" i="12"/>
  <c r="S352" i="12"/>
  <c r="S364" i="12"/>
  <c r="S376" i="12"/>
  <c r="S388" i="12"/>
  <c r="S400" i="12"/>
  <c r="S5" i="12"/>
  <c r="S17" i="12"/>
  <c r="S29" i="12"/>
  <c r="S41" i="12"/>
  <c r="S53" i="12"/>
  <c r="S65" i="12"/>
  <c r="S77" i="12"/>
  <c r="S89" i="12"/>
  <c r="S101" i="12"/>
  <c r="S113" i="12"/>
  <c r="S125" i="12"/>
  <c r="S137" i="12"/>
  <c r="S149" i="12"/>
  <c r="S161" i="12"/>
  <c r="S173" i="12"/>
  <c r="S185" i="12"/>
  <c r="S197" i="12"/>
  <c r="S209" i="12"/>
  <c r="S221" i="12"/>
  <c r="S233" i="12"/>
  <c r="S245" i="12"/>
  <c r="S257" i="12"/>
  <c r="S269" i="12"/>
  <c r="S281" i="12"/>
  <c r="S293" i="12"/>
  <c r="S305" i="12"/>
  <c r="S317" i="12"/>
  <c r="S329" i="12"/>
  <c r="S341" i="12"/>
  <c r="S353" i="12"/>
  <c r="S365" i="12"/>
  <c r="S377" i="12"/>
  <c r="S389" i="12"/>
  <c r="S401" i="12"/>
  <c r="S6" i="12"/>
  <c r="S18" i="12"/>
  <c r="S30" i="12"/>
  <c r="S42" i="12"/>
  <c r="S54" i="12"/>
  <c r="S66" i="12"/>
  <c r="S78" i="12"/>
  <c r="S90" i="12"/>
  <c r="S102" i="12"/>
  <c r="S114" i="12"/>
  <c r="S126" i="12"/>
  <c r="S138" i="12"/>
  <c r="S150" i="12"/>
  <c r="S162" i="12"/>
  <c r="S174" i="12"/>
  <c r="S186" i="12"/>
  <c r="S198" i="12"/>
  <c r="S210" i="12"/>
  <c r="S222" i="12"/>
  <c r="S234" i="12"/>
  <c r="S246" i="12"/>
  <c r="S258" i="12"/>
  <c r="S270" i="12"/>
  <c r="S282" i="12"/>
  <c r="S294" i="12"/>
  <c r="S306" i="12"/>
  <c r="S318" i="12"/>
  <c r="S330" i="12"/>
  <c r="S342" i="12"/>
  <c r="S354" i="12"/>
  <c r="S366" i="12"/>
  <c r="S378" i="12"/>
  <c r="S390" i="12"/>
  <c r="S402" i="12"/>
  <c r="S7" i="12"/>
  <c r="S19" i="12"/>
  <c r="S31" i="12"/>
  <c r="S43" i="12"/>
  <c r="S55" i="12"/>
  <c r="S67" i="12"/>
  <c r="S79" i="12"/>
  <c r="S91" i="12"/>
  <c r="S103" i="12"/>
  <c r="S115" i="12"/>
  <c r="S127" i="12"/>
  <c r="S139" i="12"/>
  <c r="S151" i="12"/>
  <c r="S163" i="12"/>
  <c r="S175" i="12"/>
  <c r="S187" i="12"/>
  <c r="S199" i="12"/>
  <c r="S211" i="12"/>
  <c r="S223" i="12"/>
  <c r="S235" i="12"/>
  <c r="S247" i="12"/>
  <c r="S259" i="12"/>
  <c r="S271" i="12"/>
  <c r="S283" i="12"/>
  <c r="S295" i="12"/>
  <c r="S307" i="12"/>
  <c r="S319" i="12"/>
  <c r="S331" i="12"/>
  <c r="S343" i="12"/>
  <c r="S355" i="12"/>
  <c r="S367" i="12"/>
  <c r="S379" i="12"/>
  <c r="S391" i="12"/>
  <c r="S403" i="12"/>
  <c r="S8" i="12"/>
  <c r="S20" i="12"/>
  <c r="S32" i="12"/>
  <c r="S44" i="12"/>
  <c r="S56" i="12"/>
  <c r="S68" i="12"/>
  <c r="S80" i="12"/>
  <c r="S92" i="12"/>
  <c r="S104" i="12"/>
  <c r="S116" i="12"/>
  <c r="S128" i="12"/>
  <c r="S140" i="12"/>
  <c r="S152" i="12"/>
  <c r="S164" i="12"/>
  <c r="S176" i="12"/>
  <c r="S188" i="12"/>
  <c r="S200" i="12"/>
  <c r="S212" i="12"/>
  <c r="S224" i="12"/>
  <c r="S236" i="12"/>
  <c r="S248" i="12"/>
  <c r="S260" i="12"/>
  <c r="S272" i="12"/>
  <c r="S284" i="12"/>
  <c r="S296" i="12"/>
  <c r="S308" i="12"/>
  <c r="S320" i="12"/>
  <c r="S332" i="12"/>
  <c r="S344" i="12"/>
  <c r="S356" i="12"/>
  <c r="S368" i="12"/>
  <c r="S380" i="12"/>
  <c r="S392" i="12"/>
  <c r="S404" i="12"/>
  <c r="S9" i="12"/>
  <c r="S21" i="12"/>
  <c r="S33" i="12"/>
  <c r="S45" i="12"/>
  <c r="S57" i="12"/>
  <c r="S69" i="12"/>
  <c r="S81" i="12"/>
  <c r="S93" i="12"/>
  <c r="S105" i="12"/>
  <c r="S117" i="12"/>
  <c r="S129" i="12"/>
  <c r="S141" i="12"/>
  <c r="S153" i="12"/>
  <c r="S165" i="12"/>
  <c r="S177" i="12"/>
  <c r="S189" i="12"/>
  <c r="S201" i="12"/>
  <c r="S213" i="12"/>
  <c r="S225" i="12"/>
  <c r="S237" i="12"/>
  <c r="S249" i="12"/>
  <c r="S261" i="12"/>
  <c r="S273" i="12"/>
  <c r="S285" i="12"/>
  <c r="S297" i="12"/>
  <c r="S309" i="12"/>
  <c r="S321" i="12"/>
  <c r="S333" i="12"/>
  <c r="S345" i="12"/>
  <c r="S357" i="12"/>
  <c r="S369" i="12"/>
  <c r="S381" i="12"/>
  <c r="S393" i="12"/>
  <c r="S405" i="12"/>
  <c r="S10" i="12"/>
  <c r="S22" i="12"/>
  <c r="S34" i="12"/>
  <c r="S46" i="12"/>
  <c r="S58" i="12"/>
  <c r="S70" i="12"/>
  <c r="S82" i="12"/>
  <c r="S94" i="12"/>
  <c r="S106" i="12"/>
  <c r="S118" i="12"/>
  <c r="S130" i="12"/>
  <c r="S142" i="12"/>
  <c r="S154" i="12"/>
  <c r="S166" i="12"/>
  <c r="S178" i="12"/>
  <c r="S190" i="12"/>
  <c r="S202" i="12"/>
  <c r="S214" i="12"/>
  <c r="S226" i="12"/>
  <c r="S238" i="12"/>
  <c r="S250" i="12"/>
  <c r="S262" i="12"/>
  <c r="S274" i="12"/>
  <c r="S286" i="12"/>
  <c r="S298" i="12"/>
  <c r="S310" i="12"/>
  <c r="S322" i="12"/>
  <c r="S334" i="12"/>
  <c r="S346" i="12"/>
  <c r="S358" i="12"/>
  <c r="S370" i="12"/>
  <c r="S382" i="12"/>
  <c r="S394" i="12"/>
  <c r="S406" i="12"/>
  <c r="S11" i="12"/>
  <c r="S23" i="12"/>
  <c r="S35" i="12"/>
  <c r="S47" i="12"/>
  <c r="S59" i="12"/>
  <c r="S71" i="12"/>
  <c r="S83" i="12"/>
  <c r="S95" i="12"/>
  <c r="S107" i="12"/>
  <c r="S119" i="12"/>
  <c r="S131" i="12"/>
  <c r="S143" i="12"/>
  <c r="S155" i="12"/>
  <c r="S167" i="12"/>
  <c r="S179" i="12"/>
  <c r="S191" i="12"/>
  <c r="S203" i="12"/>
  <c r="S215" i="12"/>
  <c r="S227" i="12"/>
  <c r="S239" i="12"/>
  <c r="S251" i="12"/>
  <c r="S263" i="12"/>
  <c r="S275" i="12"/>
  <c r="S287" i="12"/>
  <c r="S299" i="12"/>
  <c r="S311" i="12"/>
  <c r="S323" i="12"/>
  <c r="S335" i="12"/>
  <c r="S347" i="12"/>
  <c r="S359" i="12"/>
  <c r="S371" i="12"/>
  <c r="S383" i="12"/>
  <c r="S395" i="12"/>
  <c r="S407" i="12"/>
  <c r="S121" i="12"/>
  <c r="S360" i="12"/>
  <c r="S350" i="12"/>
  <c r="S206" i="12"/>
  <c r="S253" i="12"/>
  <c r="S386" i="12"/>
  <c r="S338" i="12"/>
  <c r="S290" i="12"/>
  <c r="S242" i="12"/>
  <c r="S194" i="12"/>
  <c r="S146" i="12"/>
  <c r="S98" i="12"/>
  <c r="S50" i="12"/>
  <c r="AA314" i="12"/>
  <c r="S409" i="12"/>
  <c r="S264" i="12"/>
  <c r="S158" i="12"/>
  <c r="S109" i="12"/>
  <c r="S385" i="12"/>
  <c r="S145" i="12"/>
  <c r="AA313" i="12"/>
  <c r="S169" i="12"/>
  <c r="S72" i="12"/>
  <c r="S398" i="12"/>
  <c r="S14" i="12"/>
  <c r="S349" i="12"/>
  <c r="S241" i="12"/>
  <c r="S49" i="12"/>
  <c r="S336" i="12"/>
  <c r="S144" i="12"/>
  <c r="AA312" i="12"/>
  <c r="S73" i="12"/>
  <c r="S312" i="12"/>
  <c r="S254" i="12"/>
  <c r="S301" i="12"/>
  <c r="S337" i="12"/>
  <c r="S193" i="12"/>
  <c r="S288" i="12"/>
  <c r="S240" i="12"/>
  <c r="S192" i="12"/>
  <c r="S96" i="12"/>
  <c r="S48" i="12"/>
  <c r="S374" i="12"/>
  <c r="S326" i="12"/>
  <c r="S278" i="12"/>
  <c r="S230" i="12"/>
  <c r="S182" i="12"/>
  <c r="S134" i="12"/>
  <c r="S86" i="12"/>
  <c r="S38" i="12"/>
  <c r="AC3" i="12"/>
  <c r="AC15" i="12"/>
  <c r="AC27" i="12"/>
  <c r="AC39" i="12"/>
  <c r="AC51" i="12"/>
  <c r="AC63" i="12"/>
  <c r="AC75" i="12"/>
  <c r="AC87" i="12"/>
  <c r="AC99" i="12"/>
  <c r="AC111" i="12"/>
  <c r="AC123" i="12"/>
  <c r="AC135" i="12"/>
  <c r="AC147" i="12"/>
  <c r="AC159" i="12"/>
  <c r="AC171" i="12"/>
  <c r="AC183" i="12"/>
  <c r="AC195" i="12"/>
  <c r="AC207" i="12"/>
  <c r="AC219" i="12"/>
  <c r="AC231" i="12"/>
  <c r="AC243" i="12"/>
  <c r="AC255" i="12"/>
  <c r="AC267" i="12"/>
  <c r="AC279" i="12"/>
  <c r="AC291" i="12"/>
  <c r="AC303" i="12"/>
  <c r="AC315" i="12"/>
  <c r="AC327" i="12"/>
  <c r="AC339" i="12"/>
  <c r="AC351" i="12"/>
  <c r="AC363" i="12"/>
  <c r="AC375" i="12"/>
  <c r="AC387" i="12"/>
  <c r="AC399" i="12"/>
  <c r="AC4" i="12"/>
  <c r="AC16" i="12"/>
  <c r="AC28" i="12"/>
  <c r="AC40" i="12"/>
  <c r="AC52" i="12"/>
  <c r="AC64" i="12"/>
  <c r="AC76" i="12"/>
  <c r="AC88" i="12"/>
  <c r="AC100" i="12"/>
  <c r="AC112" i="12"/>
  <c r="AC124" i="12"/>
  <c r="AC136" i="12"/>
  <c r="AC148" i="12"/>
  <c r="AC160" i="12"/>
  <c r="AC172" i="12"/>
  <c r="AC184" i="12"/>
  <c r="AC196" i="12"/>
  <c r="AC208" i="12"/>
  <c r="AC220" i="12"/>
  <c r="AC232" i="12"/>
  <c r="AC244" i="12"/>
  <c r="AC256" i="12"/>
  <c r="AC268" i="12"/>
  <c r="AC280" i="12"/>
  <c r="AC292" i="12"/>
  <c r="AC304" i="12"/>
  <c r="AC316" i="12"/>
  <c r="AC328" i="12"/>
  <c r="AC340" i="12"/>
  <c r="AC352" i="12"/>
  <c r="AC364" i="12"/>
  <c r="AC376" i="12"/>
  <c r="AC388" i="12"/>
  <c r="AC400" i="12"/>
  <c r="AC5" i="12"/>
  <c r="AC17" i="12"/>
  <c r="AC29" i="12"/>
  <c r="AC41" i="12"/>
  <c r="AC53" i="12"/>
  <c r="AC65" i="12"/>
  <c r="AC77" i="12"/>
  <c r="AC89" i="12"/>
  <c r="AC101" i="12"/>
  <c r="AC113" i="12"/>
  <c r="AC125" i="12"/>
  <c r="AC137" i="12"/>
  <c r="AC149" i="12"/>
  <c r="AC161" i="12"/>
  <c r="AC173" i="12"/>
  <c r="AC185" i="12"/>
  <c r="AC197" i="12"/>
  <c r="AC209" i="12"/>
  <c r="AC221" i="12"/>
  <c r="AC233" i="12"/>
  <c r="AC245" i="12"/>
  <c r="AC257" i="12"/>
  <c r="AC269" i="12"/>
  <c r="AC281" i="12"/>
  <c r="AC293" i="12"/>
  <c r="AC305" i="12"/>
  <c r="AC317" i="12"/>
  <c r="AC329" i="12"/>
  <c r="AC341" i="12"/>
  <c r="AC353" i="12"/>
  <c r="AC365" i="12"/>
  <c r="AC377" i="12"/>
  <c r="AC389" i="12"/>
  <c r="AC401" i="12"/>
  <c r="AC6" i="12"/>
  <c r="AC18" i="12"/>
  <c r="AC30" i="12"/>
  <c r="AC42" i="12"/>
  <c r="AC54" i="12"/>
  <c r="AC66" i="12"/>
  <c r="AC78" i="12"/>
  <c r="AC90" i="12"/>
  <c r="AC102" i="12"/>
  <c r="AC114" i="12"/>
  <c r="AC126" i="12"/>
  <c r="AC138" i="12"/>
  <c r="AC150" i="12"/>
  <c r="AC162" i="12"/>
  <c r="AC174" i="12"/>
  <c r="AC186" i="12"/>
  <c r="AC198" i="12"/>
  <c r="AC210" i="12"/>
  <c r="AC222" i="12"/>
  <c r="AC234" i="12"/>
  <c r="AC246" i="12"/>
  <c r="AC258" i="12"/>
  <c r="AC270" i="12"/>
  <c r="AC282" i="12"/>
  <c r="AC294" i="12"/>
  <c r="AC306" i="12"/>
  <c r="AC318" i="12"/>
  <c r="AC330" i="12"/>
  <c r="AC342" i="12"/>
  <c r="AC354" i="12"/>
  <c r="AC366" i="12"/>
  <c r="AC378" i="12"/>
  <c r="AC390" i="12"/>
  <c r="AC402" i="12"/>
  <c r="AC7" i="12"/>
  <c r="AC19" i="12"/>
  <c r="AC31" i="12"/>
  <c r="AC43" i="12"/>
  <c r="AC55" i="12"/>
  <c r="AC67" i="12"/>
  <c r="AC79" i="12"/>
  <c r="AC91" i="12"/>
  <c r="AC103" i="12"/>
  <c r="AC115" i="12"/>
  <c r="AC127" i="12"/>
  <c r="AC139" i="12"/>
  <c r="AC151" i="12"/>
  <c r="AC163" i="12"/>
  <c r="AC175" i="12"/>
  <c r="AC187" i="12"/>
  <c r="AC199" i="12"/>
  <c r="AC211" i="12"/>
  <c r="AC223" i="12"/>
  <c r="AC235" i="12"/>
  <c r="AC247" i="12"/>
  <c r="AC259" i="12"/>
  <c r="AC271" i="12"/>
  <c r="AC283" i="12"/>
  <c r="AC295" i="12"/>
  <c r="AC307" i="12"/>
  <c r="AC319" i="12"/>
  <c r="AC331" i="12"/>
  <c r="AC343" i="12"/>
  <c r="AC355" i="12"/>
  <c r="AC367" i="12"/>
  <c r="AC379" i="12"/>
  <c r="AC391" i="12"/>
  <c r="AC403" i="12"/>
  <c r="AC8" i="12"/>
  <c r="AC20" i="12"/>
  <c r="AC32" i="12"/>
  <c r="AC44" i="12"/>
  <c r="AC56" i="12"/>
  <c r="AC68" i="12"/>
  <c r="AC80" i="12"/>
  <c r="AC92" i="12"/>
  <c r="AC104" i="12"/>
  <c r="AC116" i="12"/>
  <c r="AC128" i="12"/>
  <c r="AC140" i="12"/>
  <c r="AC152" i="12"/>
  <c r="AC164" i="12"/>
  <c r="AC176" i="12"/>
  <c r="AC188" i="12"/>
  <c r="AC200" i="12"/>
  <c r="AC212" i="12"/>
  <c r="AC224" i="12"/>
  <c r="AC236" i="12"/>
  <c r="AC248" i="12"/>
  <c r="AC260" i="12"/>
  <c r="AC272" i="12"/>
  <c r="AC284" i="12"/>
  <c r="AC296" i="12"/>
  <c r="AC308" i="12"/>
  <c r="AC320" i="12"/>
  <c r="AC332" i="12"/>
  <c r="AC344" i="12"/>
  <c r="AC356" i="12"/>
  <c r="AC368" i="12"/>
  <c r="AC380" i="12"/>
  <c r="AC392" i="12"/>
  <c r="AC404" i="12"/>
  <c r="AC9" i="12"/>
  <c r="AC21" i="12"/>
  <c r="AC33" i="12"/>
  <c r="AC45" i="12"/>
  <c r="AC57" i="12"/>
  <c r="AC69" i="12"/>
  <c r="AC81" i="12"/>
  <c r="AC93" i="12"/>
  <c r="AC105" i="12"/>
  <c r="AC117" i="12"/>
  <c r="AC129" i="12"/>
  <c r="AC141" i="12"/>
  <c r="AC153" i="12"/>
  <c r="AC165" i="12"/>
  <c r="AC177" i="12"/>
  <c r="AC189" i="12"/>
  <c r="AC201" i="12"/>
  <c r="AC213" i="12"/>
  <c r="AC225" i="12"/>
  <c r="AC237" i="12"/>
  <c r="AC249" i="12"/>
  <c r="AC261" i="12"/>
  <c r="AC273" i="12"/>
  <c r="AC285" i="12"/>
  <c r="AC297" i="12"/>
  <c r="AC309" i="12"/>
  <c r="AC321" i="12"/>
  <c r="AC333" i="12"/>
  <c r="AC345" i="12"/>
  <c r="AC357" i="12"/>
  <c r="AC369" i="12"/>
  <c r="AC381" i="12"/>
  <c r="AC393" i="12"/>
  <c r="AC405" i="12"/>
  <c r="AC10" i="12"/>
  <c r="AC22" i="12"/>
  <c r="AC34" i="12"/>
  <c r="AC46" i="12"/>
  <c r="AC58" i="12"/>
  <c r="AC70" i="12"/>
  <c r="AC82" i="12"/>
  <c r="AC94" i="12"/>
  <c r="AC106" i="12"/>
  <c r="AC118" i="12"/>
  <c r="AC130" i="12"/>
  <c r="AC142" i="12"/>
  <c r="AC154" i="12"/>
  <c r="AC166" i="12"/>
  <c r="AC178" i="12"/>
  <c r="AC190" i="12"/>
  <c r="AC202" i="12"/>
  <c r="AC214" i="12"/>
  <c r="AC226" i="12"/>
  <c r="AC238" i="12"/>
  <c r="AC250" i="12"/>
  <c r="AC262" i="12"/>
  <c r="AC274" i="12"/>
  <c r="AC286" i="12"/>
  <c r="AC298" i="12"/>
  <c r="AC310" i="12"/>
  <c r="AC322" i="12"/>
  <c r="AC334" i="12"/>
  <c r="AC346" i="12"/>
  <c r="AC358" i="12"/>
  <c r="AC370" i="12"/>
  <c r="AC382" i="12"/>
  <c r="AC394" i="12"/>
  <c r="AC406" i="12"/>
  <c r="AC11" i="12"/>
  <c r="AC23" i="12"/>
  <c r="AC35" i="12"/>
  <c r="AC47" i="12"/>
  <c r="AC59" i="12"/>
  <c r="AC71" i="12"/>
  <c r="AC83" i="12"/>
  <c r="AC95" i="12"/>
  <c r="AC107" i="12"/>
  <c r="AC119" i="12"/>
  <c r="AC131" i="12"/>
  <c r="AC143" i="12"/>
  <c r="AC155" i="12"/>
  <c r="AC167" i="12"/>
  <c r="AC179" i="12"/>
  <c r="AC191" i="12"/>
  <c r="AC203" i="12"/>
  <c r="AC215" i="12"/>
  <c r="AC227" i="12"/>
  <c r="AC239" i="12"/>
  <c r="AC251" i="12"/>
  <c r="AC263" i="12"/>
  <c r="AC275" i="12"/>
  <c r="AC287" i="12"/>
  <c r="AC299" i="12"/>
  <c r="AC311" i="12"/>
  <c r="AC323" i="12"/>
  <c r="AC335" i="12"/>
  <c r="AC347" i="12"/>
  <c r="AC359" i="12"/>
  <c r="AC371" i="12"/>
  <c r="AC383" i="12"/>
  <c r="AC395" i="12"/>
  <c r="AC407" i="12"/>
  <c r="AC12" i="12"/>
  <c r="AC24" i="12"/>
  <c r="AC36" i="12"/>
  <c r="AC48" i="12"/>
  <c r="AC60" i="12"/>
  <c r="AC72" i="12"/>
  <c r="AC84" i="12"/>
  <c r="AC96" i="12"/>
  <c r="AC108" i="12"/>
  <c r="AC120" i="12"/>
  <c r="AC132" i="12"/>
  <c r="AC144" i="12"/>
  <c r="AC156" i="12"/>
  <c r="AC168" i="12"/>
  <c r="AC180" i="12"/>
  <c r="AC192" i="12"/>
  <c r="AC204" i="12"/>
  <c r="AC216" i="12"/>
  <c r="AC228" i="12"/>
  <c r="AC240" i="12"/>
  <c r="AC252" i="12"/>
  <c r="AC264" i="12"/>
  <c r="AC276" i="12"/>
  <c r="AC288" i="12"/>
  <c r="AC300" i="12"/>
  <c r="AC312" i="12"/>
  <c r="AC324" i="12"/>
  <c r="AC336" i="12"/>
  <c r="AC348" i="12"/>
  <c r="AC360" i="12"/>
  <c r="AC372" i="12"/>
  <c r="AC384" i="12"/>
  <c r="AC396" i="12"/>
  <c r="AC408" i="12"/>
  <c r="AC13" i="12"/>
  <c r="AC25" i="12"/>
  <c r="AC37" i="12"/>
  <c r="AC49" i="12"/>
  <c r="AC61" i="12"/>
  <c r="AC73" i="12"/>
  <c r="AC85" i="12"/>
  <c r="AC97" i="12"/>
  <c r="AC109" i="12"/>
  <c r="AC121" i="12"/>
  <c r="AC133" i="12"/>
  <c r="AC145" i="12"/>
  <c r="AC157" i="12"/>
  <c r="AC169" i="12"/>
  <c r="AC181" i="12"/>
  <c r="AC193" i="12"/>
  <c r="AC205" i="12"/>
  <c r="AC217" i="12"/>
  <c r="AC229" i="12"/>
  <c r="AC241" i="12"/>
  <c r="AC253" i="12"/>
  <c r="AC265" i="12"/>
  <c r="AC277" i="12"/>
  <c r="AC289" i="12"/>
  <c r="AC301" i="12"/>
  <c r="AC313" i="12"/>
  <c r="AC325" i="12"/>
  <c r="AC337" i="12"/>
  <c r="AC349" i="12"/>
  <c r="AC361" i="12"/>
  <c r="AC373" i="12"/>
  <c r="AC385" i="12"/>
  <c r="AC397" i="12"/>
  <c r="AC409" i="12"/>
  <c r="AC14" i="12"/>
  <c r="AC26" i="12"/>
  <c r="AC170" i="12"/>
  <c r="AC314" i="12"/>
  <c r="AC38" i="12"/>
  <c r="AC182" i="12"/>
  <c r="AC326" i="12"/>
  <c r="AC50" i="12"/>
  <c r="AC194" i="12"/>
  <c r="AC338" i="12"/>
  <c r="AC62" i="12"/>
  <c r="AC206" i="12"/>
  <c r="AC350" i="12"/>
  <c r="AC74" i="12"/>
  <c r="AC218" i="12"/>
  <c r="AC362" i="12"/>
  <c r="AC86" i="12"/>
  <c r="AC230" i="12"/>
  <c r="AC374" i="12"/>
  <c r="AC98" i="12"/>
  <c r="AC242" i="12"/>
  <c r="AC386" i="12"/>
  <c r="AC110" i="12"/>
  <c r="AC254" i="12"/>
  <c r="AC398" i="12"/>
  <c r="AC122" i="12"/>
  <c r="AC266" i="12"/>
  <c r="AC2" i="12"/>
  <c r="AC134" i="12"/>
  <c r="AC146" i="12"/>
  <c r="AC158" i="12"/>
  <c r="AC278" i="12"/>
  <c r="AC290" i="12"/>
  <c r="AC302" i="12"/>
  <c r="AA3" i="12"/>
  <c r="AA15" i="12"/>
  <c r="AA27" i="12"/>
  <c r="AA39" i="12"/>
  <c r="AA51" i="12"/>
  <c r="AA63" i="12"/>
  <c r="AA75" i="12"/>
  <c r="AA87" i="12"/>
  <c r="AA99" i="12"/>
  <c r="AA111" i="12"/>
  <c r="AA123" i="12"/>
  <c r="AA135" i="12"/>
  <c r="AA147" i="12"/>
  <c r="AA159" i="12"/>
  <c r="AA171" i="12"/>
  <c r="AA183" i="12"/>
  <c r="AA195" i="12"/>
  <c r="AA4" i="12"/>
  <c r="AA16" i="12"/>
  <c r="AA28" i="12"/>
  <c r="AA40" i="12"/>
  <c r="AA52" i="12"/>
  <c r="AA64" i="12"/>
  <c r="AA76" i="12"/>
  <c r="AA88" i="12"/>
  <c r="AA100" i="12"/>
  <c r="AA112" i="12"/>
  <c r="AA124" i="12"/>
  <c r="AA136" i="12"/>
  <c r="AA148" i="12"/>
  <c r="AA160" i="12"/>
  <c r="AA172" i="12"/>
  <c r="AA184" i="12"/>
  <c r="AA196" i="12"/>
  <c r="AA5" i="12"/>
  <c r="AA17" i="12"/>
  <c r="AA29" i="12"/>
  <c r="AA41" i="12"/>
  <c r="AA53" i="12"/>
  <c r="AA65" i="12"/>
  <c r="AA77" i="12"/>
  <c r="AA89" i="12"/>
  <c r="AA101" i="12"/>
  <c r="AA113" i="12"/>
  <c r="AA125" i="12"/>
  <c r="AA137" i="12"/>
  <c r="AA149" i="12"/>
  <c r="AA161" i="12"/>
  <c r="AA173" i="12"/>
  <c r="AA185" i="12"/>
  <c r="AA197" i="12"/>
  <c r="AA6" i="12"/>
  <c r="AA18" i="12"/>
  <c r="AA30" i="12"/>
  <c r="AA42" i="12"/>
  <c r="AA54" i="12"/>
  <c r="AA66" i="12"/>
  <c r="AA78" i="12"/>
  <c r="AA90" i="12"/>
  <c r="AA102" i="12"/>
  <c r="AA114" i="12"/>
  <c r="AA126" i="12"/>
  <c r="AA138" i="12"/>
  <c r="AA150" i="12"/>
  <c r="AA162" i="12"/>
  <c r="AA174" i="12"/>
  <c r="AA186" i="12"/>
  <c r="AA198" i="12"/>
  <c r="AA7" i="12"/>
  <c r="AA19" i="12"/>
  <c r="AA31" i="12"/>
  <c r="AA43" i="12"/>
  <c r="AA55" i="12"/>
  <c r="AA67" i="12"/>
  <c r="AA79" i="12"/>
  <c r="AA91" i="12"/>
  <c r="AA103" i="12"/>
  <c r="AA115" i="12"/>
  <c r="AA127" i="12"/>
  <c r="AA139" i="12"/>
  <c r="AA151" i="12"/>
  <c r="AA163" i="12"/>
  <c r="AA175" i="12"/>
  <c r="AA187" i="12"/>
  <c r="AA199" i="12"/>
  <c r="AA8" i="12"/>
  <c r="AA20" i="12"/>
  <c r="AA32" i="12"/>
  <c r="AA44" i="12"/>
  <c r="AA56" i="12"/>
  <c r="AA68" i="12"/>
  <c r="AA80" i="12"/>
  <c r="AA92" i="12"/>
  <c r="AA104" i="12"/>
  <c r="AA116" i="12"/>
  <c r="AA128" i="12"/>
  <c r="AA140" i="12"/>
  <c r="AA152" i="12"/>
  <c r="AA164" i="12"/>
  <c r="AA176" i="12"/>
  <c r="AA188" i="12"/>
  <c r="AA200" i="12"/>
  <c r="AA9" i="12"/>
  <c r="AA21" i="12"/>
  <c r="AA33" i="12"/>
  <c r="AA45" i="12"/>
  <c r="AA57" i="12"/>
  <c r="AA69" i="12"/>
  <c r="AA81" i="12"/>
  <c r="AA93" i="12"/>
  <c r="AA105" i="12"/>
  <c r="AA117" i="12"/>
  <c r="AA129" i="12"/>
  <c r="AA141" i="12"/>
  <c r="AA153" i="12"/>
  <c r="AA165" i="12"/>
  <c r="AA177" i="12"/>
  <c r="AA189" i="12"/>
  <c r="AA201" i="12"/>
  <c r="AA10" i="12"/>
  <c r="AA22" i="12"/>
  <c r="AA34" i="12"/>
  <c r="AA46" i="12"/>
  <c r="AA58" i="12"/>
  <c r="AA70" i="12"/>
  <c r="AA82" i="12"/>
  <c r="AA94" i="12"/>
  <c r="AA106" i="12"/>
  <c r="AA118" i="12"/>
  <c r="AA130" i="12"/>
  <c r="AA142" i="12"/>
  <c r="AA154" i="12"/>
  <c r="AA166" i="12"/>
  <c r="AA178" i="12"/>
  <c r="AA190" i="12"/>
  <c r="AA202" i="12"/>
  <c r="AA11" i="12"/>
  <c r="AA23" i="12"/>
  <c r="AA35" i="12"/>
  <c r="AA47" i="12"/>
  <c r="AA59" i="12"/>
  <c r="AA71" i="12"/>
  <c r="AA83" i="12"/>
  <c r="AA95" i="12"/>
  <c r="AA107" i="12"/>
  <c r="AA119" i="12"/>
  <c r="AA131" i="12"/>
  <c r="AA143" i="12"/>
  <c r="AA155" i="12"/>
  <c r="AA167" i="12"/>
  <c r="AA179" i="12"/>
  <c r="AA191" i="12"/>
  <c r="AA203" i="12"/>
  <c r="AA12" i="12"/>
  <c r="AA24" i="12"/>
  <c r="AA36" i="12"/>
  <c r="AA48" i="12"/>
  <c r="AA60" i="12"/>
  <c r="AA72" i="12"/>
  <c r="AA84" i="12"/>
  <c r="AA96" i="12"/>
  <c r="AA108" i="12"/>
  <c r="AA120" i="12"/>
  <c r="AA132" i="12"/>
  <c r="AA144" i="12"/>
  <c r="AA156" i="12"/>
  <c r="AA168" i="12"/>
  <c r="AA180" i="12"/>
  <c r="AA192" i="12"/>
  <c r="AA204" i="12"/>
  <c r="AA13" i="12"/>
  <c r="AA25" i="12"/>
  <c r="AA37" i="12"/>
  <c r="AA49" i="12"/>
  <c r="AA61" i="12"/>
  <c r="AA73" i="12"/>
  <c r="AA85" i="12"/>
  <c r="AA97" i="12"/>
  <c r="AA109" i="12"/>
  <c r="AA121" i="12"/>
  <c r="AA133" i="12"/>
  <c r="AA145" i="12"/>
  <c r="AA157" i="12"/>
  <c r="AA169" i="12"/>
  <c r="AA181" i="12"/>
  <c r="AA193" i="12"/>
  <c r="AA205" i="12"/>
  <c r="AA74" i="12"/>
  <c r="AA207" i="12"/>
  <c r="AA219" i="12"/>
  <c r="AA231" i="12"/>
  <c r="AA243" i="12"/>
  <c r="AA255" i="12"/>
  <c r="AA267" i="12"/>
  <c r="AA279" i="12"/>
  <c r="AA291" i="12"/>
  <c r="AA303" i="12"/>
  <c r="AA315" i="12"/>
  <c r="AA327" i="12"/>
  <c r="AA339" i="12"/>
  <c r="AA351" i="12"/>
  <c r="AA363" i="12"/>
  <c r="AA375" i="12"/>
  <c r="AA387" i="12"/>
  <c r="AA399" i="12"/>
  <c r="AA86" i="12"/>
  <c r="AA208" i="12"/>
  <c r="AA220" i="12"/>
  <c r="AA232" i="12"/>
  <c r="AA244" i="12"/>
  <c r="AA256" i="12"/>
  <c r="AA268" i="12"/>
  <c r="AA280" i="12"/>
  <c r="AA292" i="12"/>
  <c r="AA304" i="12"/>
  <c r="AA316" i="12"/>
  <c r="AA328" i="12"/>
  <c r="AA340" i="12"/>
  <c r="AA352" i="12"/>
  <c r="AA364" i="12"/>
  <c r="AA376" i="12"/>
  <c r="AA388" i="12"/>
  <c r="AA400" i="12"/>
  <c r="AA98" i="12"/>
  <c r="AA209" i="12"/>
  <c r="AA221" i="12"/>
  <c r="AA233" i="12"/>
  <c r="AA245" i="12"/>
  <c r="AA257" i="12"/>
  <c r="AA269" i="12"/>
  <c r="AA281" i="12"/>
  <c r="AA293" i="12"/>
  <c r="AA305" i="12"/>
  <c r="AA317" i="12"/>
  <c r="AA329" i="12"/>
  <c r="AA341" i="12"/>
  <c r="AA353" i="12"/>
  <c r="AA365" i="12"/>
  <c r="AA377" i="12"/>
  <c r="AA389" i="12"/>
  <c r="AA401" i="12"/>
  <c r="AA110" i="12"/>
  <c r="AA210" i="12"/>
  <c r="AA222" i="12"/>
  <c r="AA234" i="12"/>
  <c r="AA246" i="12"/>
  <c r="AA258" i="12"/>
  <c r="AA270" i="12"/>
  <c r="AA282" i="12"/>
  <c r="AA294" i="12"/>
  <c r="AA306" i="12"/>
  <c r="AA318" i="12"/>
  <c r="AA330" i="12"/>
  <c r="AA342" i="12"/>
  <c r="AA354" i="12"/>
  <c r="AA366" i="12"/>
  <c r="AA378" i="12"/>
  <c r="AA390" i="12"/>
  <c r="AA402" i="12"/>
  <c r="AA122" i="12"/>
  <c r="AA211" i="12"/>
  <c r="AA223" i="12"/>
  <c r="AA235" i="12"/>
  <c r="AA247" i="12"/>
  <c r="AA259" i="12"/>
  <c r="AA271" i="12"/>
  <c r="AA283" i="12"/>
  <c r="AA295" i="12"/>
  <c r="AA307" i="12"/>
  <c r="AA319" i="12"/>
  <c r="AA331" i="12"/>
  <c r="AA343" i="12"/>
  <c r="AA355" i="12"/>
  <c r="AA367" i="12"/>
  <c r="AA379" i="12"/>
  <c r="AA391" i="12"/>
  <c r="AA403" i="12"/>
  <c r="AA134" i="12"/>
  <c r="AA212" i="12"/>
  <c r="AA224" i="12"/>
  <c r="AA236" i="12"/>
  <c r="AA248" i="12"/>
  <c r="AA260" i="12"/>
  <c r="AA272" i="12"/>
  <c r="AA284" i="12"/>
  <c r="AA296" i="12"/>
  <c r="AA308" i="12"/>
  <c r="AA320" i="12"/>
  <c r="AA332" i="12"/>
  <c r="AA344" i="12"/>
  <c r="AA356" i="12"/>
  <c r="AA368" i="12"/>
  <c r="AA380" i="12"/>
  <c r="AA392" i="12"/>
  <c r="AA404" i="12"/>
  <c r="AA146" i="12"/>
  <c r="AA213" i="12"/>
  <c r="AA225" i="12"/>
  <c r="AA237" i="12"/>
  <c r="AA249" i="12"/>
  <c r="AA261" i="12"/>
  <c r="AA273" i="12"/>
  <c r="AA285" i="12"/>
  <c r="AA297" i="12"/>
  <c r="AA309" i="12"/>
  <c r="AA321" i="12"/>
  <c r="AA333" i="12"/>
  <c r="AA345" i="12"/>
  <c r="AA357" i="12"/>
  <c r="AA369" i="12"/>
  <c r="AA381" i="12"/>
  <c r="AA393" i="12"/>
  <c r="AA405" i="12"/>
  <c r="AA14" i="12"/>
  <c r="AA158" i="12"/>
  <c r="AA214" i="12"/>
  <c r="AA226" i="12"/>
  <c r="AA238" i="12"/>
  <c r="AA250" i="12"/>
  <c r="AA262" i="12"/>
  <c r="AA274" i="12"/>
  <c r="AA286" i="12"/>
  <c r="AA298" i="12"/>
  <c r="AA310" i="12"/>
  <c r="AA322" i="12"/>
  <c r="AA334" i="12"/>
  <c r="AA346" i="12"/>
  <c r="AA358" i="12"/>
  <c r="AA370" i="12"/>
  <c r="AA382" i="12"/>
  <c r="AA394" i="12"/>
  <c r="AA406" i="12"/>
  <c r="AA26" i="12"/>
  <c r="AA170" i="12"/>
  <c r="AA215" i="12"/>
  <c r="AA227" i="12"/>
  <c r="AA239" i="12"/>
  <c r="AA251" i="12"/>
  <c r="AA263" i="12"/>
  <c r="AA275" i="12"/>
  <c r="AA287" i="12"/>
  <c r="AA299" i="12"/>
  <c r="AA311" i="12"/>
  <c r="AA323" i="12"/>
  <c r="AA335" i="12"/>
  <c r="AA347" i="12"/>
  <c r="AA359" i="12"/>
  <c r="AA371" i="12"/>
  <c r="AA383" i="12"/>
  <c r="AA395" i="12"/>
  <c r="AA407" i="12"/>
  <c r="AA228" i="12"/>
  <c r="AA276" i="12"/>
  <c r="AA324" i="12"/>
  <c r="AA372" i="12"/>
  <c r="AA229" i="12"/>
  <c r="AA277" i="12"/>
  <c r="AA325" i="12"/>
  <c r="AA373" i="12"/>
  <c r="AA230" i="12"/>
  <c r="AA278" i="12"/>
  <c r="AA326" i="12"/>
  <c r="AA374" i="12"/>
  <c r="AA38" i="12"/>
  <c r="AA240" i="12"/>
  <c r="AA288" i="12"/>
  <c r="AA336" i="12"/>
  <c r="AA384" i="12"/>
  <c r="AA50" i="12"/>
  <c r="AA241" i="12"/>
  <c r="AA289" i="12"/>
  <c r="AA337" i="12"/>
  <c r="AA385" i="12"/>
  <c r="AA62" i="12"/>
  <c r="AA242" i="12"/>
  <c r="AA290" i="12"/>
  <c r="AA338" i="12"/>
  <c r="AA386" i="12"/>
  <c r="AA182" i="12"/>
  <c r="AA252" i="12"/>
  <c r="AA300" i="12"/>
  <c r="AA348" i="12"/>
  <c r="AA396" i="12"/>
  <c r="AA194" i="12"/>
  <c r="AA253" i="12"/>
  <c r="AA301" i="12"/>
  <c r="AA349" i="12"/>
  <c r="AA397" i="12"/>
  <c r="AA206" i="12"/>
  <c r="AA254" i="12"/>
  <c r="AA302" i="12"/>
  <c r="AA350" i="12"/>
  <c r="AA398" i="12"/>
  <c r="S157" i="12"/>
  <c r="S289" i="12"/>
  <c r="S97" i="12"/>
  <c r="S384" i="12"/>
  <c r="S373" i="12"/>
  <c r="S325" i="12"/>
  <c r="S277" i="12"/>
  <c r="S229" i="12"/>
  <c r="S181" i="12"/>
  <c r="S133" i="12"/>
  <c r="S85" i="12"/>
  <c r="S37" i="12"/>
  <c r="AA265" i="12"/>
  <c r="S313" i="12"/>
  <c r="S216" i="12"/>
  <c r="S324" i="12"/>
  <c r="S228" i="12"/>
  <c r="S132" i="12"/>
  <c r="S36" i="12"/>
  <c r="AA264" i="12"/>
  <c r="S361" i="12"/>
  <c r="S25" i="12"/>
  <c r="S24" i="12"/>
  <c r="S372" i="12"/>
  <c r="S276" i="12"/>
  <c r="S180" i="12"/>
  <c r="S84" i="12"/>
  <c r="S2" i="12"/>
  <c r="S362" i="12"/>
  <c r="S314" i="12"/>
  <c r="S266" i="12"/>
  <c r="S218" i="12"/>
  <c r="S170" i="12"/>
  <c r="S122" i="12"/>
  <c r="S74" i="12"/>
  <c r="S26" i="12"/>
  <c r="AA2" i="12"/>
  <c r="AA218" i="12"/>
  <c r="AA409" i="12"/>
  <c r="AA217" i="12"/>
  <c r="AA408" i="12"/>
  <c r="AA216" i="12"/>
  <c r="S408" i="12"/>
  <c r="S120" i="12"/>
  <c r="S110" i="12"/>
  <c r="AA362" i="12"/>
  <c r="S217" i="12"/>
  <c r="S205" i="12"/>
  <c r="S61" i="12"/>
  <c r="AA361" i="12"/>
  <c r="S265" i="12"/>
  <c r="S168" i="12"/>
  <c r="S302" i="12"/>
  <c r="S62" i="12"/>
  <c r="S397" i="12"/>
  <c r="S13" i="12"/>
  <c r="S396" i="12"/>
  <c r="S348" i="12"/>
  <c r="S300" i="12"/>
  <c r="S252" i="12"/>
  <c r="S204" i="12"/>
  <c r="S156" i="12"/>
  <c r="S108" i="12"/>
  <c r="S60" i="12"/>
  <c r="S12" i="12"/>
  <c r="AA360" i="12"/>
  <c r="AB3" i="12"/>
  <c r="AB15" i="12"/>
  <c r="AB27" i="12"/>
  <c r="AB39" i="12"/>
  <c r="AB51" i="12"/>
  <c r="AB63" i="12"/>
  <c r="AB75" i="12"/>
  <c r="AB87" i="12"/>
  <c r="AB99" i="12"/>
  <c r="AB111" i="12"/>
  <c r="AB123" i="12"/>
  <c r="AB135" i="12"/>
  <c r="AB147" i="12"/>
  <c r="AB159" i="12"/>
  <c r="AB171" i="12"/>
  <c r="AB183" i="12"/>
  <c r="AB195" i="12"/>
  <c r="AB207" i="12"/>
  <c r="AB219" i="12"/>
  <c r="AB231" i="12"/>
  <c r="AB243" i="12"/>
  <c r="AB255" i="12"/>
  <c r="AB267" i="12"/>
  <c r="AB279" i="12"/>
  <c r="AB291" i="12"/>
  <c r="AB303" i="12"/>
  <c r="AB315" i="12"/>
  <c r="AB327" i="12"/>
  <c r="AB339" i="12"/>
  <c r="AB351" i="12"/>
  <c r="AB363" i="12"/>
  <c r="AB375" i="12"/>
  <c r="AB387" i="12"/>
  <c r="AB399" i="12"/>
  <c r="AB4" i="12"/>
  <c r="AB16" i="12"/>
  <c r="AB28" i="12"/>
  <c r="AB40" i="12"/>
  <c r="AB52" i="12"/>
  <c r="AB64" i="12"/>
  <c r="AB76" i="12"/>
  <c r="AB88" i="12"/>
  <c r="AB100" i="12"/>
  <c r="AB112" i="12"/>
  <c r="AB124" i="12"/>
  <c r="AB136" i="12"/>
  <c r="AB148" i="12"/>
  <c r="AB160" i="12"/>
  <c r="AB172" i="12"/>
  <c r="AB184" i="12"/>
  <c r="AB196" i="12"/>
  <c r="AB208" i="12"/>
  <c r="AB220" i="12"/>
  <c r="AB232" i="12"/>
  <c r="AB244" i="12"/>
  <c r="AB256" i="12"/>
  <c r="AB268" i="12"/>
  <c r="AB280" i="12"/>
  <c r="AB292" i="12"/>
  <c r="AB304" i="12"/>
  <c r="AB316" i="12"/>
  <c r="AB328" i="12"/>
  <c r="AB340" i="12"/>
  <c r="AB352" i="12"/>
  <c r="AB364" i="12"/>
  <c r="AB376" i="12"/>
  <c r="AB388" i="12"/>
  <c r="AB400" i="12"/>
  <c r="AB5" i="12"/>
  <c r="AB17" i="12"/>
  <c r="AB29" i="12"/>
  <c r="AB41" i="12"/>
  <c r="AB53" i="12"/>
  <c r="AB65" i="12"/>
  <c r="AB77" i="12"/>
  <c r="AB89" i="12"/>
  <c r="AB101" i="12"/>
  <c r="AB113" i="12"/>
  <c r="AB125" i="12"/>
  <c r="AB137" i="12"/>
  <c r="AB149" i="12"/>
  <c r="AB161" i="12"/>
  <c r="AB173" i="12"/>
  <c r="AB185" i="12"/>
  <c r="AB197" i="12"/>
  <c r="AB209" i="12"/>
  <c r="AB221" i="12"/>
  <c r="AB233" i="12"/>
  <c r="AB245" i="12"/>
  <c r="AB257" i="12"/>
  <c r="AB269" i="12"/>
  <c r="AB281" i="12"/>
  <c r="AB293" i="12"/>
  <c r="AB305" i="12"/>
  <c r="AB317" i="12"/>
  <c r="AB329" i="12"/>
  <c r="AB341" i="12"/>
  <c r="AB353" i="12"/>
  <c r="AB365" i="12"/>
  <c r="AB377" i="12"/>
  <c r="AB389" i="12"/>
  <c r="AB401" i="12"/>
  <c r="AB6" i="12"/>
  <c r="AB18" i="12"/>
  <c r="AB30" i="12"/>
  <c r="AB42" i="12"/>
  <c r="AB54" i="12"/>
  <c r="AB66" i="12"/>
  <c r="AB78" i="12"/>
  <c r="AB90" i="12"/>
  <c r="AB102" i="12"/>
  <c r="AB114" i="12"/>
  <c r="AB126" i="12"/>
  <c r="AB138" i="12"/>
  <c r="AB150" i="12"/>
  <c r="AB162" i="12"/>
  <c r="AB174" i="12"/>
  <c r="AB186" i="12"/>
  <c r="AB198" i="12"/>
  <c r="AB210" i="12"/>
  <c r="AB222" i="12"/>
  <c r="AB234" i="12"/>
  <c r="AB246" i="12"/>
  <c r="AB258" i="12"/>
  <c r="AB270" i="12"/>
  <c r="AB282" i="12"/>
  <c r="AB294" i="12"/>
  <c r="AB306" i="12"/>
  <c r="AB318" i="12"/>
  <c r="AB330" i="12"/>
  <c r="AB342" i="12"/>
  <c r="AB354" i="12"/>
  <c r="AB366" i="12"/>
  <c r="AB378" i="12"/>
  <c r="AB390" i="12"/>
  <c r="AB402" i="12"/>
  <c r="AB7" i="12"/>
  <c r="AB19" i="12"/>
  <c r="AB31" i="12"/>
  <c r="AB43" i="12"/>
  <c r="AB55" i="12"/>
  <c r="AB67" i="12"/>
  <c r="AB79" i="12"/>
  <c r="AB91" i="12"/>
  <c r="AB103" i="12"/>
  <c r="AB115" i="12"/>
  <c r="AB127" i="12"/>
  <c r="AB139" i="12"/>
  <c r="AB151" i="12"/>
  <c r="AB163" i="12"/>
  <c r="AB175" i="12"/>
  <c r="AB187" i="12"/>
  <c r="AB199" i="12"/>
  <c r="AB211" i="12"/>
  <c r="AB223" i="12"/>
  <c r="AB235" i="12"/>
  <c r="AB247" i="12"/>
  <c r="AB259" i="12"/>
  <c r="AB271" i="12"/>
  <c r="AB283" i="12"/>
  <c r="AB295" i="12"/>
  <c r="AB307" i="12"/>
  <c r="AB319" i="12"/>
  <c r="AB331" i="12"/>
  <c r="AB343" i="12"/>
  <c r="AB355" i="12"/>
  <c r="AB367" i="12"/>
  <c r="AB379" i="12"/>
  <c r="AB391" i="12"/>
  <c r="AB403" i="12"/>
  <c r="AB8" i="12"/>
  <c r="AB20" i="12"/>
  <c r="AB32" i="12"/>
  <c r="AB44" i="12"/>
  <c r="AB56" i="12"/>
  <c r="AB68" i="12"/>
  <c r="AB80" i="12"/>
  <c r="AB92" i="12"/>
  <c r="AB104" i="12"/>
  <c r="AB116" i="12"/>
  <c r="AB128" i="12"/>
  <c r="AB140" i="12"/>
  <c r="AB152" i="12"/>
  <c r="AB164" i="12"/>
  <c r="AB176" i="12"/>
  <c r="AB188" i="12"/>
  <c r="AB200" i="12"/>
  <c r="AB212" i="12"/>
  <c r="AB224" i="12"/>
  <c r="AB236" i="12"/>
  <c r="AB248" i="12"/>
  <c r="AB260" i="12"/>
  <c r="AB272" i="12"/>
  <c r="AB284" i="12"/>
  <c r="AB296" i="12"/>
  <c r="AB308" i="12"/>
  <c r="AB320" i="12"/>
  <c r="AB332" i="12"/>
  <c r="AB344" i="12"/>
  <c r="AB356" i="12"/>
  <c r="AB368" i="12"/>
  <c r="AB380" i="12"/>
  <c r="AB392" i="12"/>
  <c r="AB404" i="12"/>
  <c r="AB9" i="12"/>
  <c r="AB21" i="12"/>
  <c r="AB33" i="12"/>
  <c r="AB45" i="12"/>
  <c r="AB57" i="12"/>
  <c r="AB69" i="12"/>
  <c r="AB81" i="12"/>
  <c r="AB93" i="12"/>
  <c r="AB105" i="12"/>
  <c r="AB117" i="12"/>
  <c r="AB129" i="12"/>
  <c r="AB141" i="12"/>
  <c r="AB153" i="12"/>
  <c r="AB165" i="12"/>
  <c r="AB177" i="12"/>
  <c r="AB189" i="12"/>
  <c r="AB201" i="12"/>
  <c r="AB213" i="12"/>
  <c r="AB225" i="12"/>
  <c r="AB237" i="12"/>
  <c r="AB249" i="12"/>
  <c r="AB261" i="12"/>
  <c r="AB273" i="12"/>
  <c r="AB285" i="12"/>
  <c r="AB297" i="12"/>
  <c r="AB309" i="12"/>
  <c r="AB321" i="12"/>
  <c r="AB333" i="12"/>
  <c r="AB345" i="12"/>
  <c r="AB357" i="12"/>
  <c r="AB369" i="12"/>
  <c r="AB381" i="12"/>
  <c r="AB393" i="12"/>
  <c r="AB405" i="12"/>
  <c r="AB10" i="12"/>
  <c r="AB22" i="12"/>
  <c r="AB34" i="12"/>
  <c r="AB46" i="12"/>
  <c r="AB58" i="12"/>
  <c r="AB70" i="12"/>
  <c r="AB82" i="12"/>
  <c r="AB94" i="12"/>
  <c r="AB106" i="12"/>
  <c r="AB118" i="12"/>
  <c r="AB130" i="12"/>
  <c r="AB142" i="12"/>
  <c r="AB154" i="12"/>
  <c r="AB166" i="12"/>
  <c r="AB178" i="12"/>
  <c r="AB190" i="12"/>
  <c r="AB202" i="12"/>
  <c r="AB214" i="12"/>
  <c r="AB226" i="12"/>
  <c r="AB238" i="12"/>
  <c r="AB250" i="12"/>
  <c r="AB262" i="12"/>
  <c r="AB274" i="12"/>
  <c r="AB286" i="12"/>
  <c r="AB298" i="12"/>
  <c r="AB310" i="12"/>
  <c r="AB322" i="12"/>
  <c r="AB334" i="12"/>
  <c r="AB346" i="12"/>
  <c r="AB358" i="12"/>
  <c r="AB370" i="12"/>
  <c r="AB382" i="12"/>
  <c r="AB394" i="12"/>
  <c r="AB406" i="12"/>
  <c r="AB11" i="12"/>
  <c r="AB23" i="12"/>
  <c r="AB35" i="12"/>
  <c r="AB47" i="12"/>
  <c r="AB59" i="12"/>
  <c r="AB71" i="12"/>
  <c r="AB83" i="12"/>
  <c r="AB95" i="12"/>
  <c r="AB107" i="12"/>
  <c r="AB119" i="12"/>
  <c r="AB131" i="12"/>
  <c r="AB143" i="12"/>
  <c r="AB155" i="12"/>
  <c r="AB167" i="12"/>
  <c r="AB179" i="12"/>
  <c r="AB191" i="12"/>
  <c r="AB203" i="12"/>
  <c r="AB215" i="12"/>
  <c r="AB227" i="12"/>
  <c r="AB239" i="12"/>
  <c r="AB251" i="12"/>
  <c r="AB263" i="12"/>
  <c r="AB275" i="12"/>
  <c r="AB287" i="12"/>
  <c r="AB299" i="12"/>
  <c r="AB311" i="12"/>
  <c r="AB323" i="12"/>
  <c r="AB335" i="12"/>
  <c r="AB347" i="12"/>
  <c r="AB359" i="12"/>
  <c r="AB371" i="12"/>
  <c r="AB383" i="12"/>
  <c r="AB395" i="12"/>
  <c r="AB407" i="12"/>
  <c r="AB12" i="12"/>
  <c r="AB24" i="12"/>
  <c r="AB36" i="12"/>
  <c r="AB48" i="12"/>
  <c r="AB60" i="12"/>
  <c r="AB72" i="12"/>
  <c r="AB84" i="12"/>
  <c r="AB96" i="12"/>
  <c r="AB108" i="12"/>
  <c r="AB120" i="12"/>
  <c r="AB132" i="12"/>
  <c r="AB144" i="12"/>
  <c r="AB156" i="12"/>
  <c r="AB168" i="12"/>
  <c r="AB180" i="12"/>
  <c r="AB192" i="12"/>
  <c r="AB204" i="12"/>
  <c r="AB216" i="12"/>
  <c r="AB228" i="12"/>
  <c r="AB240" i="12"/>
  <c r="AB252" i="12"/>
  <c r="AB264" i="12"/>
  <c r="AB276" i="12"/>
  <c r="AB288" i="12"/>
  <c r="AB300" i="12"/>
  <c r="AB312" i="12"/>
  <c r="AB324" i="12"/>
  <c r="AB336" i="12"/>
  <c r="AB348" i="12"/>
  <c r="AB360" i="12"/>
  <c r="AB372" i="12"/>
  <c r="AB384" i="12"/>
  <c r="AB396" i="12"/>
  <c r="AB408" i="12"/>
  <c r="AB13" i="12"/>
  <c r="AB25" i="12"/>
  <c r="AB37" i="12"/>
  <c r="AB49" i="12"/>
  <c r="AB61" i="12"/>
  <c r="AB73" i="12"/>
  <c r="AB85" i="12"/>
  <c r="AB97" i="12"/>
  <c r="AB109" i="12"/>
  <c r="AB121" i="12"/>
  <c r="AB133" i="12"/>
  <c r="AB145" i="12"/>
  <c r="AB157" i="12"/>
  <c r="AB169" i="12"/>
  <c r="AB181" i="12"/>
  <c r="AB193" i="12"/>
  <c r="AB205" i="12"/>
  <c r="AB217" i="12"/>
  <c r="AB229" i="12"/>
  <c r="AB241" i="12"/>
  <c r="AB253" i="12"/>
  <c r="AB265" i="12"/>
  <c r="AB277" i="12"/>
  <c r="AB289" i="12"/>
  <c r="AB301" i="12"/>
  <c r="AB313" i="12"/>
  <c r="AB325" i="12"/>
  <c r="AB337" i="12"/>
  <c r="AB349" i="12"/>
  <c r="AB361" i="12"/>
  <c r="AB373" i="12"/>
  <c r="AB385" i="12"/>
  <c r="AB397" i="12"/>
  <c r="AB409" i="12"/>
  <c r="AB50" i="12"/>
  <c r="AB194" i="12"/>
  <c r="AB338" i="12"/>
  <c r="AB62" i="12"/>
  <c r="AB206" i="12"/>
  <c r="AB350" i="12"/>
  <c r="AB74" i="12"/>
  <c r="AB218" i="12"/>
  <c r="AB362" i="12"/>
  <c r="AB86" i="12"/>
  <c r="AB230" i="12"/>
  <c r="AB374" i="12"/>
  <c r="AB98" i="12"/>
  <c r="AB242" i="12"/>
  <c r="AB386" i="12"/>
  <c r="AB110" i="12"/>
  <c r="AB254" i="12"/>
  <c r="AB398" i="12"/>
  <c r="AB122" i="12"/>
  <c r="AB266" i="12"/>
  <c r="AB2" i="12"/>
  <c r="AB134" i="12"/>
  <c r="AB278" i="12"/>
  <c r="AB146" i="12"/>
  <c r="AB290" i="12"/>
  <c r="T407" i="12"/>
  <c r="T395" i="12"/>
  <c r="T383" i="12"/>
  <c r="T371" i="12"/>
  <c r="T359" i="12"/>
  <c r="T347" i="12"/>
  <c r="T335" i="12"/>
  <c r="T323" i="12"/>
  <c r="T311" i="12"/>
  <c r="T299" i="12"/>
  <c r="T287" i="12"/>
  <c r="T275" i="12"/>
  <c r="T263" i="12"/>
  <c r="T251" i="12"/>
  <c r="T239" i="12"/>
  <c r="T227" i="12"/>
  <c r="T215" i="12"/>
  <c r="T203" i="12"/>
  <c r="T191" i="12"/>
  <c r="T179" i="12"/>
  <c r="T167" i="12"/>
  <c r="T155" i="12"/>
  <c r="T143" i="12"/>
  <c r="T131" i="12"/>
  <c r="T119" i="12"/>
  <c r="T107" i="12"/>
  <c r="T95" i="12"/>
  <c r="T83" i="12"/>
  <c r="T71" i="12"/>
  <c r="T59" i="12"/>
  <c r="T47" i="12"/>
  <c r="T35" i="12"/>
  <c r="T23" i="12"/>
  <c r="T11" i="12"/>
  <c r="U407" i="12"/>
  <c r="U395" i="12"/>
  <c r="U383" i="12"/>
  <c r="U371" i="12"/>
  <c r="U359" i="12"/>
  <c r="U347" i="12"/>
  <c r="U335" i="12"/>
  <c r="U323" i="12"/>
  <c r="U311" i="12"/>
  <c r="U299" i="12"/>
  <c r="U287" i="12"/>
  <c r="U275" i="12"/>
  <c r="U263" i="12"/>
  <c r="U251" i="12"/>
  <c r="U239" i="12"/>
  <c r="U227" i="12"/>
  <c r="U215" i="12"/>
  <c r="U203" i="12"/>
  <c r="U191" i="12"/>
  <c r="U179" i="12"/>
  <c r="U167" i="12"/>
  <c r="U155" i="12"/>
  <c r="U143" i="12"/>
  <c r="U131" i="12"/>
  <c r="U119" i="12"/>
  <c r="U107" i="12"/>
  <c r="U95" i="12"/>
  <c r="U83" i="12"/>
  <c r="U71" i="12"/>
  <c r="U59" i="12"/>
  <c r="U47" i="12"/>
  <c r="U35" i="12"/>
  <c r="U23" i="12"/>
  <c r="U11" i="12"/>
  <c r="V407" i="12"/>
  <c r="V395" i="12"/>
  <c r="V383" i="12"/>
  <c r="V371" i="12"/>
  <c r="V359" i="12"/>
  <c r="V347" i="12"/>
  <c r="V335" i="12"/>
  <c r="V323" i="12"/>
  <c r="V311" i="12"/>
  <c r="V299" i="12"/>
  <c r="V287" i="12"/>
  <c r="V275" i="12"/>
  <c r="V263" i="12"/>
  <c r="V251" i="12"/>
  <c r="V239" i="12"/>
  <c r="V227" i="12"/>
  <c r="V215" i="12"/>
  <c r="V203" i="12"/>
  <c r="V191" i="12"/>
  <c r="V179" i="12"/>
  <c r="V167" i="12"/>
  <c r="V155" i="12"/>
  <c r="V143" i="12"/>
  <c r="V131" i="12"/>
  <c r="V118" i="12"/>
  <c r="V82" i="12"/>
  <c r="V46" i="12"/>
  <c r="V10" i="12"/>
  <c r="W382" i="12"/>
  <c r="W346" i="12"/>
  <c r="W302" i="12"/>
  <c r="W254" i="12"/>
  <c r="W206" i="12"/>
  <c r="W158" i="12"/>
  <c r="W110" i="12"/>
  <c r="W62" i="12"/>
  <c r="W14" i="12"/>
  <c r="X374" i="12"/>
  <c r="X326" i="12"/>
  <c r="X278" i="12"/>
  <c r="X230" i="12"/>
  <c r="X182" i="12"/>
  <c r="X134" i="12"/>
  <c r="X86" i="12"/>
  <c r="X38" i="12"/>
  <c r="Y398" i="12"/>
  <c r="Y350" i="12"/>
  <c r="Y302" i="12"/>
  <c r="Y254" i="12"/>
  <c r="Y206" i="12"/>
  <c r="Y158" i="12"/>
  <c r="Y110" i="12"/>
  <c r="Y62" i="12"/>
  <c r="Y14" i="12"/>
  <c r="Z374" i="12"/>
  <c r="Z326" i="12"/>
  <c r="Z278" i="12"/>
  <c r="Z230" i="12"/>
  <c r="Z182" i="12"/>
  <c r="Z134" i="12"/>
  <c r="Z86" i="12"/>
  <c r="Z38" i="12"/>
  <c r="AB38" i="12"/>
  <c r="T406" i="12"/>
  <c r="T394" i="12"/>
  <c r="T382" i="12"/>
  <c r="T370" i="12"/>
  <c r="T358" i="12"/>
  <c r="T346" i="12"/>
  <c r="T334" i="12"/>
  <c r="T322" i="12"/>
  <c r="T310" i="12"/>
  <c r="T298" i="12"/>
  <c r="T286" i="12"/>
  <c r="T274" i="12"/>
  <c r="T262" i="12"/>
  <c r="T250" i="12"/>
  <c r="T238" i="12"/>
  <c r="T226" i="12"/>
  <c r="T214" i="12"/>
  <c r="T202" i="12"/>
  <c r="T190" i="12"/>
  <c r="T178" i="12"/>
  <c r="T166" i="12"/>
  <c r="T154" i="12"/>
  <c r="T142" i="12"/>
  <c r="T130" i="12"/>
  <c r="T118" i="12"/>
  <c r="T106" i="12"/>
  <c r="T94" i="12"/>
  <c r="T82" i="12"/>
  <c r="T70" i="12"/>
  <c r="T58" i="12"/>
  <c r="T46" i="12"/>
  <c r="T34" i="12"/>
  <c r="T22" i="12"/>
  <c r="T10" i="12"/>
  <c r="U406" i="12"/>
  <c r="U394" i="12"/>
  <c r="U382" i="12"/>
  <c r="U370" i="12"/>
  <c r="U358" i="12"/>
  <c r="U346" i="12"/>
  <c r="U334" i="12"/>
  <c r="U322" i="12"/>
  <c r="U310" i="12"/>
  <c r="U298" i="12"/>
  <c r="U286" i="12"/>
  <c r="U274" i="12"/>
  <c r="U262" i="12"/>
  <c r="U250" i="12"/>
  <c r="U238" i="12"/>
  <c r="U226" i="12"/>
  <c r="U214" i="12"/>
  <c r="U202" i="12"/>
  <c r="U190" i="12"/>
  <c r="U178" i="12"/>
  <c r="U166" i="12"/>
  <c r="U154" i="12"/>
  <c r="U142" i="12"/>
  <c r="U130" i="12"/>
  <c r="U118" i="12"/>
  <c r="U106" i="12"/>
  <c r="U94" i="12"/>
  <c r="U82" i="12"/>
  <c r="U70" i="12"/>
  <c r="U58" i="12"/>
  <c r="U46" i="12"/>
  <c r="U34" i="12"/>
  <c r="U22" i="12"/>
  <c r="U10" i="12"/>
  <c r="V406" i="12"/>
  <c r="V394" i="12"/>
  <c r="V382" i="12"/>
  <c r="V370" i="12"/>
  <c r="V358" i="12"/>
  <c r="V346" i="12"/>
  <c r="V334" i="12"/>
  <c r="V322" i="12"/>
  <c r="V310" i="12"/>
  <c r="V298" i="12"/>
  <c r="V286" i="12"/>
  <c r="V274" i="12"/>
  <c r="V262" i="12"/>
  <c r="V250" i="12"/>
  <c r="V238" i="12"/>
  <c r="V226" i="12"/>
  <c r="V214" i="12"/>
  <c r="V202" i="12"/>
  <c r="V190" i="12"/>
  <c r="V178" i="12"/>
  <c r="V166" i="12"/>
  <c r="V154" i="12"/>
  <c r="V142" i="12"/>
  <c r="V130" i="12"/>
  <c r="V110" i="12"/>
  <c r="V74" i="12"/>
  <c r="V38" i="12"/>
  <c r="W2" i="12"/>
  <c r="W374" i="12"/>
  <c r="W338" i="12"/>
  <c r="W301" i="12"/>
  <c r="W253" i="12"/>
  <c r="W205" i="12"/>
  <c r="W157" i="12"/>
  <c r="W109" i="12"/>
  <c r="W61" i="12"/>
  <c r="W13" i="12"/>
  <c r="X373" i="12"/>
  <c r="X325" i="12"/>
  <c r="X277" i="12"/>
  <c r="X229" i="12"/>
  <c r="X181" i="12"/>
  <c r="X133" i="12"/>
  <c r="X85" i="12"/>
  <c r="X37" i="12"/>
  <c r="Y397" i="12"/>
  <c r="Y349" i="12"/>
  <c r="Y301" i="12"/>
  <c r="Y253" i="12"/>
  <c r="Y205" i="12"/>
  <c r="Y157" i="12"/>
  <c r="Y109" i="12"/>
  <c r="Y61" i="12"/>
  <c r="Y13" i="12"/>
  <c r="Z373" i="12"/>
  <c r="Z325" i="12"/>
  <c r="Z277" i="12"/>
  <c r="Z229" i="12"/>
  <c r="Z181" i="12"/>
  <c r="Z133" i="12"/>
  <c r="Z85" i="12"/>
  <c r="AB26" i="12"/>
  <c r="Z3" i="12"/>
  <c r="Z15" i="12"/>
  <c r="Z27" i="12"/>
  <c r="Z39" i="12"/>
  <c r="Z51" i="12"/>
  <c r="Z63" i="12"/>
  <c r="Z75" i="12"/>
  <c r="Z87" i="12"/>
  <c r="Z99" i="12"/>
  <c r="Z111" i="12"/>
  <c r="Z123" i="12"/>
  <c r="Z135" i="12"/>
  <c r="Z147" i="12"/>
  <c r="Z159" i="12"/>
  <c r="Z171" i="12"/>
  <c r="Z183" i="12"/>
  <c r="Z195" i="12"/>
  <c r="Z207" i="12"/>
  <c r="Z219" i="12"/>
  <c r="Z231" i="12"/>
  <c r="Z243" i="12"/>
  <c r="Z255" i="12"/>
  <c r="Z267" i="12"/>
  <c r="Z279" i="12"/>
  <c r="Z291" i="12"/>
  <c r="Z303" i="12"/>
  <c r="Z315" i="12"/>
  <c r="Z327" i="12"/>
  <c r="Z339" i="12"/>
  <c r="Z351" i="12"/>
  <c r="Z363" i="12"/>
  <c r="Z375" i="12"/>
  <c r="Z387" i="12"/>
  <c r="Z399" i="12"/>
  <c r="Z4" i="12"/>
  <c r="Z16" i="12"/>
  <c r="Z28" i="12"/>
  <c r="Z40" i="12"/>
  <c r="Z52" i="12"/>
  <c r="Z64" i="12"/>
  <c r="Z76" i="12"/>
  <c r="Z88" i="12"/>
  <c r="Z100" i="12"/>
  <c r="Z112" i="12"/>
  <c r="Z124" i="12"/>
  <c r="Z136" i="12"/>
  <c r="Z148" i="12"/>
  <c r="Z160" i="12"/>
  <c r="Z172" i="12"/>
  <c r="Z184" i="12"/>
  <c r="Z196" i="12"/>
  <c r="Z208" i="12"/>
  <c r="Z220" i="12"/>
  <c r="Z232" i="12"/>
  <c r="Z244" i="12"/>
  <c r="Z256" i="12"/>
  <c r="Z268" i="12"/>
  <c r="Z280" i="12"/>
  <c r="Z292" i="12"/>
  <c r="Z304" i="12"/>
  <c r="Z316" i="12"/>
  <c r="Z328" i="12"/>
  <c r="Z340" i="12"/>
  <c r="Z352" i="12"/>
  <c r="Z364" i="12"/>
  <c r="Z376" i="12"/>
  <c r="Z388" i="12"/>
  <c r="Z400" i="12"/>
  <c r="Z5" i="12"/>
  <c r="Z17" i="12"/>
  <c r="Z29" i="12"/>
  <c r="Z41" i="12"/>
  <c r="Z53" i="12"/>
  <c r="Z65" i="12"/>
  <c r="Z77" i="12"/>
  <c r="Z89" i="12"/>
  <c r="Z101" i="12"/>
  <c r="Z113" i="12"/>
  <c r="Z125" i="12"/>
  <c r="Z137" i="12"/>
  <c r="Z149" i="12"/>
  <c r="Z161" i="12"/>
  <c r="Z173" i="12"/>
  <c r="Z185" i="12"/>
  <c r="Z197" i="12"/>
  <c r="Z209" i="12"/>
  <c r="Z221" i="12"/>
  <c r="Z233" i="12"/>
  <c r="Z245" i="12"/>
  <c r="Z257" i="12"/>
  <c r="Z269" i="12"/>
  <c r="Z281" i="12"/>
  <c r="Z293" i="12"/>
  <c r="Z305" i="12"/>
  <c r="Z317" i="12"/>
  <c r="Z329" i="12"/>
  <c r="Z341" i="12"/>
  <c r="Z353" i="12"/>
  <c r="Z365" i="12"/>
  <c r="Z377" i="12"/>
  <c r="Z389" i="12"/>
  <c r="Z401" i="12"/>
  <c r="Z6" i="12"/>
  <c r="Z18" i="12"/>
  <c r="Z30" i="12"/>
  <c r="Z42" i="12"/>
  <c r="Z54" i="12"/>
  <c r="Z66" i="12"/>
  <c r="Z78" i="12"/>
  <c r="Z90" i="12"/>
  <c r="Z102" i="12"/>
  <c r="Z114" i="12"/>
  <c r="Z126" i="12"/>
  <c r="Z138" i="12"/>
  <c r="Z150" i="12"/>
  <c r="Z162" i="12"/>
  <c r="Z174" i="12"/>
  <c r="Z186" i="12"/>
  <c r="Z198" i="12"/>
  <c r="Z210" i="12"/>
  <c r="Z222" i="12"/>
  <c r="Z234" i="12"/>
  <c r="Z246" i="12"/>
  <c r="Z258" i="12"/>
  <c r="Z270" i="12"/>
  <c r="Z282" i="12"/>
  <c r="Z294" i="12"/>
  <c r="Z306" i="12"/>
  <c r="Z318" i="12"/>
  <c r="Z330" i="12"/>
  <c r="Z342" i="12"/>
  <c r="Z354" i="12"/>
  <c r="Z366" i="12"/>
  <c r="Z378" i="12"/>
  <c r="Z390" i="12"/>
  <c r="Z402" i="12"/>
  <c r="Z7" i="12"/>
  <c r="Z19" i="12"/>
  <c r="Z31" i="12"/>
  <c r="Z43" i="12"/>
  <c r="Z55" i="12"/>
  <c r="Z67" i="12"/>
  <c r="Z79" i="12"/>
  <c r="Z91" i="12"/>
  <c r="Z103" i="12"/>
  <c r="Z115" i="12"/>
  <c r="Z127" i="12"/>
  <c r="Z139" i="12"/>
  <c r="Z151" i="12"/>
  <c r="Z163" i="12"/>
  <c r="Z175" i="12"/>
  <c r="Z187" i="12"/>
  <c r="Z199" i="12"/>
  <c r="Z211" i="12"/>
  <c r="Z223" i="12"/>
  <c r="Z235" i="12"/>
  <c r="Z247" i="12"/>
  <c r="Z259" i="12"/>
  <c r="Z271" i="12"/>
  <c r="Z283" i="12"/>
  <c r="Z295" i="12"/>
  <c r="Z307" i="12"/>
  <c r="Z319" i="12"/>
  <c r="Z331" i="12"/>
  <c r="Z343" i="12"/>
  <c r="Z355" i="12"/>
  <c r="Z367" i="12"/>
  <c r="Z379" i="12"/>
  <c r="Z391" i="12"/>
  <c r="Z403" i="12"/>
  <c r="Z8" i="12"/>
  <c r="Z20" i="12"/>
  <c r="Z32" i="12"/>
  <c r="Z44" i="12"/>
  <c r="Z56" i="12"/>
  <c r="Z68" i="12"/>
  <c r="Z80" i="12"/>
  <c r="Z92" i="12"/>
  <c r="Z104" i="12"/>
  <c r="Z116" i="12"/>
  <c r="Z128" i="12"/>
  <c r="Z140" i="12"/>
  <c r="Z152" i="12"/>
  <c r="Z164" i="12"/>
  <c r="Z176" i="12"/>
  <c r="Z188" i="12"/>
  <c r="Z200" i="12"/>
  <c r="Z212" i="12"/>
  <c r="Z224" i="12"/>
  <c r="Z236" i="12"/>
  <c r="Z248" i="12"/>
  <c r="Z260" i="12"/>
  <c r="Z272" i="12"/>
  <c r="Z284" i="12"/>
  <c r="Z296" i="12"/>
  <c r="Z308" i="12"/>
  <c r="Z320" i="12"/>
  <c r="Z332" i="12"/>
  <c r="Z344" i="12"/>
  <c r="Z356" i="12"/>
  <c r="Z368" i="12"/>
  <c r="Z380" i="12"/>
  <c r="Z392" i="12"/>
  <c r="Z404" i="12"/>
  <c r="Z9" i="12"/>
  <c r="Z21" i="12"/>
  <c r="Z33" i="12"/>
  <c r="Z45" i="12"/>
  <c r="Z57" i="12"/>
  <c r="Z69" i="12"/>
  <c r="Z81" i="12"/>
  <c r="Z93" i="12"/>
  <c r="Z105" i="12"/>
  <c r="Z117" i="12"/>
  <c r="Z129" i="12"/>
  <c r="Z141" i="12"/>
  <c r="Z153" i="12"/>
  <c r="Z165" i="12"/>
  <c r="Z177" i="12"/>
  <c r="Z189" i="12"/>
  <c r="Z201" i="12"/>
  <c r="Z213" i="12"/>
  <c r="Z225" i="12"/>
  <c r="Z237" i="12"/>
  <c r="Z249" i="12"/>
  <c r="Z261" i="12"/>
  <c r="Z273" i="12"/>
  <c r="Z285" i="12"/>
  <c r="Z297" i="12"/>
  <c r="Z309" i="12"/>
  <c r="Z321" i="12"/>
  <c r="Z333" i="12"/>
  <c r="Z345" i="12"/>
  <c r="Z357" i="12"/>
  <c r="Z369" i="12"/>
  <c r="Z381" i="12"/>
  <c r="Z393" i="12"/>
  <c r="Z405" i="12"/>
  <c r="Z10" i="12"/>
  <c r="Z22" i="12"/>
  <c r="Z34" i="12"/>
  <c r="Z46" i="12"/>
  <c r="Z58" i="12"/>
  <c r="Z70" i="12"/>
  <c r="Z82" i="12"/>
  <c r="Z94" i="12"/>
  <c r="Z106" i="12"/>
  <c r="Z118" i="12"/>
  <c r="Z130" i="12"/>
  <c r="Z142" i="12"/>
  <c r="Z154" i="12"/>
  <c r="Z166" i="12"/>
  <c r="Z178" i="12"/>
  <c r="Z190" i="12"/>
  <c r="Z202" i="12"/>
  <c r="Z214" i="12"/>
  <c r="Z226" i="12"/>
  <c r="Z238" i="12"/>
  <c r="Z250" i="12"/>
  <c r="Z262" i="12"/>
  <c r="Z274" i="12"/>
  <c r="Z286" i="12"/>
  <c r="Z298" i="12"/>
  <c r="Z310" i="12"/>
  <c r="Z322" i="12"/>
  <c r="Z334" i="12"/>
  <c r="Z346" i="12"/>
  <c r="Z358" i="12"/>
  <c r="Z370" i="12"/>
  <c r="Z382" i="12"/>
  <c r="Z394" i="12"/>
  <c r="Z406" i="12"/>
  <c r="Z11" i="12"/>
  <c r="Z23" i="12"/>
  <c r="Z35" i="12"/>
  <c r="Z47" i="12"/>
  <c r="Z59" i="12"/>
  <c r="Z71" i="12"/>
  <c r="Z83" i="12"/>
  <c r="Z95" i="12"/>
  <c r="Z107" i="12"/>
  <c r="Z119" i="12"/>
  <c r="Z131" i="12"/>
  <c r="Z143" i="12"/>
  <c r="Z155" i="12"/>
  <c r="Z167" i="12"/>
  <c r="Z179" i="12"/>
  <c r="Z191" i="12"/>
  <c r="Z203" i="12"/>
  <c r="Z215" i="12"/>
  <c r="Z227" i="12"/>
  <c r="Z239" i="12"/>
  <c r="Z251" i="12"/>
  <c r="Z263" i="12"/>
  <c r="Z275" i="12"/>
  <c r="Z287" i="12"/>
  <c r="Z299" i="12"/>
  <c r="Z311" i="12"/>
  <c r="Z323" i="12"/>
  <c r="Z335" i="12"/>
  <c r="Z347" i="12"/>
  <c r="Z359" i="12"/>
  <c r="Z371" i="12"/>
  <c r="Z383" i="12"/>
  <c r="Z395" i="12"/>
  <c r="Z407" i="12"/>
  <c r="T405" i="12"/>
  <c r="T393" i="12"/>
  <c r="T381" i="12"/>
  <c r="T369" i="12"/>
  <c r="T357" i="12"/>
  <c r="T345" i="12"/>
  <c r="T333" i="12"/>
  <c r="T321" i="12"/>
  <c r="T309" i="12"/>
  <c r="T297" i="12"/>
  <c r="T285" i="12"/>
  <c r="T273" i="12"/>
  <c r="T261" i="12"/>
  <c r="T249" i="12"/>
  <c r="T237" i="12"/>
  <c r="T225" i="12"/>
  <c r="T213" i="12"/>
  <c r="T201" i="12"/>
  <c r="T189" i="12"/>
  <c r="T177" i="12"/>
  <c r="T165" i="12"/>
  <c r="T153" i="12"/>
  <c r="T141" i="12"/>
  <c r="T129" i="12"/>
  <c r="T117" i="12"/>
  <c r="T105" i="12"/>
  <c r="T93" i="12"/>
  <c r="T81" i="12"/>
  <c r="T69" i="12"/>
  <c r="T57" i="12"/>
  <c r="T45" i="12"/>
  <c r="T33" i="12"/>
  <c r="T21" i="12"/>
  <c r="T9" i="12"/>
  <c r="U405" i="12"/>
  <c r="U393" i="12"/>
  <c r="U381" i="12"/>
  <c r="U369" i="12"/>
  <c r="U357" i="12"/>
  <c r="U345" i="12"/>
  <c r="U333" i="12"/>
  <c r="U321" i="12"/>
  <c r="U309" i="12"/>
  <c r="U297" i="12"/>
  <c r="U285" i="12"/>
  <c r="U273" i="12"/>
  <c r="U261" i="12"/>
  <c r="U249" i="12"/>
  <c r="U237" i="12"/>
  <c r="U225" i="12"/>
  <c r="U213" i="12"/>
  <c r="U201" i="12"/>
  <c r="U189" i="12"/>
  <c r="U177" i="12"/>
  <c r="U165" i="12"/>
  <c r="U153" i="12"/>
  <c r="U141" i="12"/>
  <c r="U129" i="12"/>
  <c r="U117" i="12"/>
  <c r="U105" i="12"/>
  <c r="U93" i="12"/>
  <c r="U81" i="12"/>
  <c r="U69" i="12"/>
  <c r="U57" i="12"/>
  <c r="U45" i="12"/>
  <c r="U33" i="12"/>
  <c r="U21" i="12"/>
  <c r="U9" i="12"/>
  <c r="V405" i="12"/>
  <c r="V393" i="12"/>
  <c r="V381" i="12"/>
  <c r="V369" i="12"/>
  <c r="V357" i="12"/>
  <c r="V345" i="12"/>
  <c r="V333" i="12"/>
  <c r="V321" i="12"/>
  <c r="V309" i="12"/>
  <c r="V297" i="12"/>
  <c r="V285" i="12"/>
  <c r="V273" i="12"/>
  <c r="V261" i="12"/>
  <c r="V249" i="12"/>
  <c r="V237" i="12"/>
  <c r="V225" i="12"/>
  <c r="V213" i="12"/>
  <c r="V201" i="12"/>
  <c r="V189" i="12"/>
  <c r="V177" i="12"/>
  <c r="V165" i="12"/>
  <c r="V153" i="12"/>
  <c r="V141" i="12"/>
  <c r="V129" i="12"/>
  <c r="V109" i="12"/>
  <c r="V73" i="12"/>
  <c r="V37" i="12"/>
  <c r="W409" i="12"/>
  <c r="W373" i="12"/>
  <c r="W337" i="12"/>
  <c r="W300" i="12"/>
  <c r="W252" i="12"/>
  <c r="W204" i="12"/>
  <c r="W156" i="12"/>
  <c r="W108" i="12"/>
  <c r="W60" i="12"/>
  <c r="W12" i="12"/>
  <c r="X372" i="12"/>
  <c r="X324" i="12"/>
  <c r="X276" i="12"/>
  <c r="X228" i="12"/>
  <c r="X180" i="12"/>
  <c r="X132" i="12"/>
  <c r="X84" i="12"/>
  <c r="X36" i="12"/>
  <c r="Y396" i="12"/>
  <c r="Y348" i="12"/>
  <c r="Y300" i="12"/>
  <c r="Y252" i="12"/>
  <c r="Y204" i="12"/>
  <c r="Y156" i="12"/>
  <c r="Y108" i="12"/>
  <c r="Y60" i="12"/>
  <c r="Z372" i="12"/>
  <c r="Z324" i="12"/>
  <c r="Z276" i="12"/>
  <c r="Z228" i="12"/>
  <c r="Z180" i="12"/>
  <c r="Z132" i="12"/>
  <c r="Z84" i="12"/>
  <c r="Z36" i="12"/>
  <c r="AB14" i="12"/>
  <c r="Y3" i="12"/>
  <c r="Y15" i="12"/>
  <c r="Y27" i="12"/>
  <c r="Y39" i="12"/>
  <c r="Y51" i="12"/>
  <c r="Y63" i="12"/>
  <c r="Y75" i="12"/>
  <c r="Y87" i="12"/>
  <c r="Y99" i="12"/>
  <c r="Y111" i="12"/>
  <c r="Y123" i="12"/>
  <c r="Y135" i="12"/>
  <c r="Y147" i="12"/>
  <c r="Y159" i="12"/>
  <c r="Y171" i="12"/>
  <c r="Y183" i="12"/>
  <c r="Y195" i="12"/>
  <c r="Y207" i="12"/>
  <c r="Y219" i="12"/>
  <c r="Y231" i="12"/>
  <c r="Y243" i="12"/>
  <c r="Y255" i="12"/>
  <c r="Y267" i="12"/>
  <c r="Y279" i="12"/>
  <c r="Y291" i="12"/>
  <c r="Y303" i="12"/>
  <c r="Y315" i="12"/>
  <c r="Y327" i="12"/>
  <c r="Y339" i="12"/>
  <c r="Y351" i="12"/>
  <c r="Y363" i="12"/>
  <c r="Y375" i="12"/>
  <c r="Y387" i="12"/>
  <c r="Y399" i="12"/>
  <c r="Y4" i="12"/>
  <c r="Y16" i="12"/>
  <c r="Y28" i="12"/>
  <c r="Y40" i="12"/>
  <c r="Y52" i="12"/>
  <c r="Y64" i="12"/>
  <c r="Y76" i="12"/>
  <c r="Y88" i="12"/>
  <c r="Y100" i="12"/>
  <c r="Y112" i="12"/>
  <c r="Y124" i="12"/>
  <c r="Y136" i="12"/>
  <c r="Y148" i="12"/>
  <c r="Y160" i="12"/>
  <c r="Y172" i="12"/>
  <c r="Y184" i="12"/>
  <c r="Y196" i="12"/>
  <c r="Y208" i="12"/>
  <c r="Y220" i="12"/>
  <c r="Y232" i="12"/>
  <c r="Y244" i="12"/>
  <c r="Y256" i="12"/>
  <c r="Y268" i="12"/>
  <c r="Y280" i="12"/>
  <c r="Y292" i="12"/>
  <c r="Y304" i="12"/>
  <c r="Y316" i="12"/>
  <c r="Y328" i="12"/>
  <c r="Y340" i="12"/>
  <c r="Y352" i="12"/>
  <c r="Y364" i="12"/>
  <c r="Y376" i="12"/>
  <c r="Y388" i="12"/>
  <c r="Y400" i="12"/>
  <c r="Y5" i="12"/>
  <c r="Y17" i="12"/>
  <c r="Y29" i="12"/>
  <c r="Y41" i="12"/>
  <c r="Y53" i="12"/>
  <c r="Y65" i="12"/>
  <c r="Y77" i="12"/>
  <c r="Y89" i="12"/>
  <c r="Y101" i="12"/>
  <c r="Y113" i="12"/>
  <c r="Y125" i="12"/>
  <c r="Y137" i="12"/>
  <c r="Y149" i="12"/>
  <c r="Y161" i="12"/>
  <c r="Y173" i="12"/>
  <c r="Y185" i="12"/>
  <c r="Y197" i="12"/>
  <c r="Y209" i="12"/>
  <c r="Y221" i="12"/>
  <c r="Y233" i="12"/>
  <c r="Y245" i="12"/>
  <c r="Y257" i="12"/>
  <c r="Y269" i="12"/>
  <c r="Y281" i="12"/>
  <c r="Y293" i="12"/>
  <c r="Y305" i="12"/>
  <c r="Y317" i="12"/>
  <c r="Y329" i="12"/>
  <c r="Y341" i="12"/>
  <c r="Y353" i="12"/>
  <c r="Y365" i="12"/>
  <c r="Y377" i="12"/>
  <c r="Y389" i="12"/>
  <c r="Y401" i="12"/>
  <c r="Y6" i="12"/>
  <c r="Y18" i="12"/>
  <c r="Y30" i="12"/>
  <c r="Y42" i="12"/>
  <c r="Y54" i="12"/>
  <c r="Y66" i="12"/>
  <c r="Y78" i="12"/>
  <c r="Y90" i="12"/>
  <c r="Y102" i="12"/>
  <c r="Y114" i="12"/>
  <c r="Y126" i="12"/>
  <c r="Y138" i="12"/>
  <c r="Y150" i="12"/>
  <c r="Y162" i="12"/>
  <c r="Y174" i="12"/>
  <c r="Y186" i="12"/>
  <c r="Y198" i="12"/>
  <c r="Y210" i="12"/>
  <c r="Y222" i="12"/>
  <c r="Y234" i="12"/>
  <c r="Y246" i="12"/>
  <c r="Y258" i="12"/>
  <c r="Y270" i="12"/>
  <c r="Y282" i="12"/>
  <c r="Y294" i="12"/>
  <c r="Y306" i="12"/>
  <c r="Y318" i="12"/>
  <c r="Y330" i="12"/>
  <c r="Y342" i="12"/>
  <c r="Y354" i="12"/>
  <c r="Y366" i="12"/>
  <c r="Y378" i="12"/>
  <c r="Y390" i="12"/>
  <c r="Y402" i="12"/>
  <c r="Y7" i="12"/>
  <c r="Y19" i="12"/>
  <c r="Y31" i="12"/>
  <c r="Y43" i="12"/>
  <c r="Y55" i="12"/>
  <c r="Y67" i="12"/>
  <c r="Y79" i="12"/>
  <c r="Y91" i="12"/>
  <c r="Y103" i="12"/>
  <c r="Y115" i="12"/>
  <c r="Y127" i="12"/>
  <c r="Y139" i="12"/>
  <c r="Y151" i="12"/>
  <c r="Y163" i="12"/>
  <c r="Y175" i="12"/>
  <c r="Y187" i="12"/>
  <c r="Y199" i="12"/>
  <c r="Y211" i="12"/>
  <c r="Y223" i="12"/>
  <c r="Y235" i="12"/>
  <c r="Y247" i="12"/>
  <c r="Y259" i="12"/>
  <c r="Y271" i="12"/>
  <c r="Y283" i="12"/>
  <c r="Y295" i="12"/>
  <c r="Y307" i="12"/>
  <c r="Y319" i="12"/>
  <c r="Y331" i="12"/>
  <c r="Y343" i="12"/>
  <c r="Y355" i="12"/>
  <c r="Y367" i="12"/>
  <c r="Y379" i="12"/>
  <c r="Y391" i="12"/>
  <c r="Y403" i="12"/>
  <c r="Y8" i="12"/>
  <c r="Y20" i="12"/>
  <c r="Y32" i="12"/>
  <c r="Y44" i="12"/>
  <c r="Y56" i="12"/>
  <c r="Y68" i="12"/>
  <c r="Y80" i="12"/>
  <c r="Y92" i="12"/>
  <c r="Y104" i="12"/>
  <c r="Y116" i="12"/>
  <c r="Y128" i="12"/>
  <c r="Y140" i="12"/>
  <c r="Y152" i="12"/>
  <c r="Y164" i="12"/>
  <c r="Y176" i="12"/>
  <c r="Y188" i="12"/>
  <c r="Y200" i="12"/>
  <c r="Y212" i="12"/>
  <c r="Y224" i="12"/>
  <c r="Y236" i="12"/>
  <c r="Y248" i="12"/>
  <c r="Y260" i="12"/>
  <c r="Y272" i="12"/>
  <c r="Y284" i="12"/>
  <c r="Y296" i="12"/>
  <c r="Y308" i="12"/>
  <c r="Y320" i="12"/>
  <c r="Y332" i="12"/>
  <c r="Y344" i="12"/>
  <c r="Y356" i="12"/>
  <c r="Y368" i="12"/>
  <c r="Y380" i="12"/>
  <c r="Y392" i="12"/>
  <c r="Y404" i="12"/>
  <c r="Y9" i="12"/>
  <c r="Y21" i="12"/>
  <c r="Y33" i="12"/>
  <c r="Y45" i="12"/>
  <c r="Y57" i="12"/>
  <c r="Y69" i="12"/>
  <c r="Y81" i="12"/>
  <c r="Y93" i="12"/>
  <c r="Y105" i="12"/>
  <c r="Y117" i="12"/>
  <c r="Y129" i="12"/>
  <c r="Y141" i="12"/>
  <c r="Y153" i="12"/>
  <c r="Y165" i="12"/>
  <c r="Y177" i="12"/>
  <c r="Y189" i="12"/>
  <c r="Y201" i="12"/>
  <c r="Y213" i="12"/>
  <c r="Y225" i="12"/>
  <c r="Y237" i="12"/>
  <c r="Y249" i="12"/>
  <c r="Y261" i="12"/>
  <c r="Y273" i="12"/>
  <c r="Y285" i="12"/>
  <c r="Y297" i="12"/>
  <c r="Y309" i="12"/>
  <c r="Y321" i="12"/>
  <c r="Y333" i="12"/>
  <c r="Y345" i="12"/>
  <c r="Y357" i="12"/>
  <c r="Y369" i="12"/>
  <c r="Y381" i="12"/>
  <c r="Y393" i="12"/>
  <c r="Y405" i="12"/>
  <c r="Y10" i="12"/>
  <c r="Y22" i="12"/>
  <c r="Y34" i="12"/>
  <c r="Y46" i="12"/>
  <c r="Y58" i="12"/>
  <c r="Y70" i="12"/>
  <c r="Y82" i="12"/>
  <c r="Y94" i="12"/>
  <c r="Y106" i="12"/>
  <c r="Y118" i="12"/>
  <c r="Y130" i="12"/>
  <c r="Y142" i="12"/>
  <c r="Y154" i="12"/>
  <c r="Y166" i="12"/>
  <c r="Y178" i="12"/>
  <c r="Y190" i="12"/>
  <c r="Y202" i="12"/>
  <c r="Y214" i="12"/>
  <c r="Y226" i="12"/>
  <c r="Y238" i="12"/>
  <c r="Y250" i="12"/>
  <c r="Y262" i="12"/>
  <c r="Y274" i="12"/>
  <c r="Y286" i="12"/>
  <c r="Y298" i="12"/>
  <c r="Y310" i="12"/>
  <c r="Y322" i="12"/>
  <c r="Y334" i="12"/>
  <c r="Y346" i="12"/>
  <c r="Y358" i="12"/>
  <c r="Y370" i="12"/>
  <c r="Y382" i="12"/>
  <c r="Y394" i="12"/>
  <c r="Y406" i="12"/>
  <c r="Y11" i="12"/>
  <c r="Y23" i="12"/>
  <c r="Y35" i="12"/>
  <c r="Y47" i="12"/>
  <c r="Y59" i="12"/>
  <c r="Y71" i="12"/>
  <c r="Y83" i="12"/>
  <c r="Y95" i="12"/>
  <c r="Y107" i="12"/>
  <c r="Y119" i="12"/>
  <c r="Y131" i="12"/>
  <c r="Y143" i="12"/>
  <c r="Y155" i="12"/>
  <c r="Y167" i="12"/>
  <c r="Y179" i="12"/>
  <c r="Y191" i="12"/>
  <c r="Y203" i="12"/>
  <c r="Y215" i="12"/>
  <c r="Y227" i="12"/>
  <c r="Y239" i="12"/>
  <c r="Y251" i="12"/>
  <c r="Y263" i="12"/>
  <c r="Y275" i="12"/>
  <c r="Y287" i="12"/>
  <c r="Y299" i="12"/>
  <c r="Y311" i="12"/>
  <c r="Y323" i="12"/>
  <c r="Y335" i="12"/>
  <c r="Y347" i="12"/>
  <c r="Y359" i="12"/>
  <c r="Y371" i="12"/>
  <c r="Y383" i="12"/>
  <c r="Y395" i="12"/>
  <c r="Y407" i="12"/>
  <c r="T404" i="12"/>
  <c r="T392" i="12"/>
  <c r="T380" i="12"/>
  <c r="T368" i="12"/>
  <c r="T356" i="12"/>
  <c r="T344" i="12"/>
  <c r="T332" i="12"/>
  <c r="T320" i="12"/>
  <c r="T308" i="12"/>
  <c r="T296" i="12"/>
  <c r="T284" i="12"/>
  <c r="T272" i="12"/>
  <c r="T260" i="12"/>
  <c r="T248" i="12"/>
  <c r="T236" i="12"/>
  <c r="T224" i="12"/>
  <c r="T212" i="12"/>
  <c r="T200" i="12"/>
  <c r="T188" i="12"/>
  <c r="T176" i="12"/>
  <c r="T164" i="12"/>
  <c r="T152" i="12"/>
  <c r="T140" i="12"/>
  <c r="T128" i="12"/>
  <c r="T116" i="12"/>
  <c r="T104" i="12"/>
  <c r="T92" i="12"/>
  <c r="T80" i="12"/>
  <c r="T68" i="12"/>
  <c r="T56" i="12"/>
  <c r="T44" i="12"/>
  <c r="T32" i="12"/>
  <c r="T20" i="12"/>
  <c r="T8" i="12"/>
  <c r="U404" i="12"/>
  <c r="U392" i="12"/>
  <c r="U380" i="12"/>
  <c r="U368" i="12"/>
  <c r="U356" i="12"/>
  <c r="U344" i="12"/>
  <c r="U332" i="12"/>
  <c r="U320" i="12"/>
  <c r="U308" i="12"/>
  <c r="U296" i="12"/>
  <c r="U284" i="12"/>
  <c r="U272" i="12"/>
  <c r="U260" i="12"/>
  <c r="U248" i="12"/>
  <c r="U236" i="12"/>
  <c r="U224" i="12"/>
  <c r="U212" i="12"/>
  <c r="U200" i="12"/>
  <c r="U188" i="12"/>
  <c r="U176" i="12"/>
  <c r="U164" i="12"/>
  <c r="U152" i="12"/>
  <c r="U140" i="12"/>
  <c r="U128" i="12"/>
  <c r="U116" i="12"/>
  <c r="U104" i="12"/>
  <c r="U92" i="12"/>
  <c r="U80" i="12"/>
  <c r="U68" i="12"/>
  <c r="U56" i="12"/>
  <c r="U44" i="12"/>
  <c r="U32" i="12"/>
  <c r="U20" i="12"/>
  <c r="U8" i="12"/>
  <c r="V404" i="12"/>
  <c r="V392" i="12"/>
  <c r="V380" i="12"/>
  <c r="V368" i="12"/>
  <c r="V356" i="12"/>
  <c r="V344" i="12"/>
  <c r="V332" i="12"/>
  <c r="V320" i="12"/>
  <c r="V308" i="12"/>
  <c r="V296" i="12"/>
  <c r="V284" i="12"/>
  <c r="V272" i="12"/>
  <c r="V260" i="12"/>
  <c r="V248" i="12"/>
  <c r="V236" i="12"/>
  <c r="V224" i="12"/>
  <c r="V212" i="12"/>
  <c r="V200" i="12"/>
  <c r="V188" i="12"/>
  <c r="V176" i="12"/>
  <c r="V164" i="12"/>
  <c r="V152" i="12"/>
  <c r="V140" i="12"/>
  <c r="V128" i="12"/>
  <c r="V108" i="12"/>
  <c r="V72" i="12"/>
  <c r="V36" i="12"/>
  <c r="W408" i="12"/>
  <c r="W372" i="12"/>
  <c r="W336" i="12"/>
  <c r="W290" i="12"/>
  <c r="W242" i="12"/>
  <c r="W194" i="12"/>
  <c r="W146" i="12"/>
  <c r="W98" i="12"/>
  <c r="W50" i="12"/>
  <c r="X2" i="12"/>
  <c r="X362" i="12"/>
  <c r="X314" i="12"/>
  <c r="X266" i="12"/>
  <c r="X218" i="12"/>
  <c r="X170" i="12"/>
  <c r="X122" i="12"/>
  <c r="X74" i="12"/>
  <c r="Y386" i="12"/>
  <c r="Y338" i="12"/>
  <c r="Y290" i="12"/>
  <c r="Y242" i="12"/>
  <c r="Y194" i="12"/>
  <c r="Y146" i="12"/>
  <c r="Y98" i="12"/>
  <c r="Y50" i="12"/>
  <c r="Z2" i="12"/>
  <c r="Z362" i="12"/>
  <c r="Z314" i="12"/>
  <c r="Z266" i="12"/>
  <c r="Z218" i="12"/>
  <c r="Z170" i="12"/>
  <c r="Z122" i="12"/>
  <c r="Z74" i="12"/>
  <c r="Z26" i="12"/>
  <c r="X3" i="12"/>
  <c r="X15" i="12"/>
  <c r="X27" i="12"/>
  <c r="X39" i="12"/>
  <c r="X51" i="12"/>
  <c r="X63" i="12"/>
  <c r="X75" i="12"/>
  <c r="X87" i="12"/>
  <c r="X99" i="12"/>
  <c r="X111" i="12"/>
  <c r="X123" i="12"/>
  <c r="X135" i="12"/>
  <c r="X147" i="12"/>
  <c r="X159" i="12"/>
  <c r="X171" i="12"/>
  <c r="X183" i="12"/>
  <c r="X195" i="12"/>
  <c r="X207" i="12"/>
  <c r="X219" i="12"/>
  <c r="X231" i="12"/>
  <c r="X243" i="12"/>
  <c r="X255" i="12"/>
  <c r="X267" i="12"/>
  <c r="X279" i="12"/>
  <c r="X291" i="12"/>
  <c r="X303" i="12"/>
  <c r="X315" i="12"/>
  <c r="X327" i="12"/>
  <c r="X339" i="12"/>
  <c r="X351" i="12"/>
  <c r="X363" i="12"/>
  <c r="X375" i="12"/>
  <c r="X387" i="12"/>
  <c r="X399" i="12"/>
  <c r="X4" i="12"/>
  <c r="X16" i="12"/>
  <c r="X28" i="12"/>
  <c r="X40" i="12"/>
  <c r="X52" i="12"/>
  <c r="X64" i="12"/>
  <c r="X76" i="12"/>
  <c r="X88" i="12"/>
  <c r="X100" i="12"/>
  <c r="X112" i="12"/>
  <c r="X124" i="12"/>
  <c r="X136" i="12"/>
  <c r="X148" i="12"/>
  <c r="X160" i="12"/>
  <c r="X172" i="12"/>
  <c r="X184" i="12"/>
  <c r="X196" i="12"/>
  <c r="X208" i="12"/>
  <c r="X220" i="12"/>
  <c r="X232" i="12"/>
  <c r="X244" i="12"/>
  <c r="X256" i="12"/>
  <c r="X268" i="12"/>
  <c r="X280" i="12"/>
  <c r="X292" i="12"/>
  <c r="X304" i="12"/>
  <c r="X316" i="12"/>
  <c r="X328" i="12"/>
  <c r="X340" i="12"/>
  <c r="X352" i="12"/>
  <c r="X364" i="12"/>
  <c r="X376" i="12"/>
  <c r="X388" i="12"/>
  <c r="X400" i="12"/>
  <c r="X5" i="12"/>
  <c r="X17" i="12"/>
  <c r="X29" i="12"/>
  <c r="X41" i="12"/>
  <c r="X53" i="12"/>
  <c r="X65" i="12"/>
  <c r="X77" i="12"/>
  <c r="X89" i="12"/>
  <c r="X101" i="12"/>
  <c r="X113" i="12"/>
  <c r="X125" i="12"/>
  <c r="X137" i="12"/>
  <c r="X149" i="12"/>
  <c r="X161" i="12"/>
  <c r="X173" i="12"/>
  <c r="X185" i="12"/>
  <c r="X197" i="12"/>
  <c r="X209" i="12"/>
  <c r="X221" i="12"/>
  <c r="X233" i="12"/>
  <c r="X245" i="12"/>
  <c r="X257" i="12"/>
  <c r="X269" i="12"/>
  <c r="X281" i="12"/>
  <c r="X293" i="12"/>
  <c r="X305" i="12"/>
  <c r="X317" i="12"/>
  <c r="X329" i="12"/>
  <c r="X341" i="12"/>
  <c r="X353" i="12"/>
  <c r="X365" i="12"/>
  <c r="X377" i="12"/>
  <c r="X389" i="12"/>
  <c r="X401" i="12"/>
  <c r="X6" i="12"/>
  <c r="X18" i="12"/>
  <c r="X30" i="12"/>
  <c r="X42" i="12"/>
  <c r="X54" i="12"/>
  <c r="X66" i="12"/>
  <c r="X78" i="12"/>
  <c r="X90" i="12"/>
  <c r="X102" i="12"/>
  <c r="X114" i="12"/>
  <c r="X126" i="12"/>
  <c r="X138" i="12"/>
  <c r="X150" i="12"/>
  <c r="X162" i="12"/>
  <c r="X174" i="12"/>
  <c r="X186" i="12"/>
  <c r="X198" i="12"/>
  <c r="X210" i="12"/>
  <c r="X222" i="12"/>
  <c r="X234" i="12"/>
  <c r="X246" i="12"/>
  <c r="X258" i="12"/>
  <c r="X270" i="12"/>
  <c r="X282" i="12"/>
  <c r="X294" i="12"/>
  <c r="X306" i="12"/>
  <c r="X318" i="12"/>
  <c r="X330" i="12"/>
  <c r="X342" i="12"/>
  <c r="X354" i="12"/>
  <c r="X366" i="12"/>
  <c r="X378" i="12"/>
  <c r="X390" i="12"/>
  <c r="X402" i="12"/>
  <c r="X7" i="12"/>
  <c r="X19" i="12"/>
  <c r="X31" i="12"/>
  <c r="X43" i="12"/>
  <c r="X55" i="12"/>
  <c r="X67" i="12"/>
  <c r="X79" i="12"/>
  <c r="X91" i="12"/>
  <c r="X103" i="12"/>
  <c r="X115" i="12"/>
  <c r="X127" i="12"/>
  <c r="X139" i="12"/>
  <c r="X151" i="12"/>
  <c r="X163" i="12"/>
  <c r="X175" i="12"/>
  <c r="X187" i="12"/>
  <c r="X199" i="12"/>
  <c r="X211" i="12"/>
  <c r="X223" i="12"/>
  <c r="X235" i="12"/>
  <c r="X247" i="12"/>
  <c r="X259" i="12"/>
  <c r="X271" i="12"/>
  <c r="X283" i="12"/>
  <c r="X295" i="12"/>
  <c r="X307" i="12"/>
  <c r="X319" i="12"/>
  <c r="X331" i="12"/>
  <c r="X343" i="12"/>
  <c r="X355" i="12"/>
  <c r="X367" i="12"/>
  <c r="X379" i="12"/>
  <c r="X391" i="12"/>
  <c r="X403" i="12"/>
  <c r="X8" i="12"/>
  <c r="X20" i="12"/>
  <c r="X32" i="12"/>
  <c r="X44" i="12"/>
  <c r="X56" i="12"/>
  <c r="X68" i="12"/>
  <c r="X80" i="12"/>
  <c r="X92" i="12"/>
  <c r="X104" i="12"/>
  <c r="X116" i="12"/>
  <c r="X128" i="12"/>
  <c r="X140" i="12"/>
  <c r="X152" i="12"/>
  <c r="X164" i="12"/>
  <c r="X176" i="12"/>
  <c r="X188" i="12"/>
  <c r="X200" i="12"/>
  <c r="X212" i="12"/>
  <c r="X224" i="12"/>
  <c r="X236" i="12"/>
  <c r="X248" i="12"/>
  <c r="X260" i="12"/>
  <c r="X272" i="12"/>
  <c r="X284" i="12"/>
  <c r="X296" i="12"/>
  <c r="X308" i="12"/>
  <c r="X320" i="12"/>
  <c r="X332" i="12"/>
  <c r="X344" i="12"/>
  <c r="X356" i="12"/>
  <c r="X368" i="12"/>
  <c r="X380" i="12"/>
  <c r="X392" i="12"/>
  <c r="X404" i="12"/>
  <c r="X9" i="12"/>
  <c r="X21" i="12"/>
  <c r="X33" i="12"/>
  <c r="X45" i="12"/>
  <c r="X57" i="12"/>
  <c r="X69" i="12"/>
  <c r="X81" i="12"/>
  <c r="X93" i="12"/>
  <c r="X105" i="12"/>
  <c r="X117" i="12"/>
  <c r="X129" i="12"/>
  <c r="X141" i="12"/>
  <c r="X153" i="12"/>
  <c r="X165" i="12"/>
  <c r="X177" i="12"/>
  <c r="X189" i="12"/>
  <c r="X201" i="12"/>
  <c r="X213" i="12"/>
  <c r="X225" i="12"/>
  <c r="X237" i="12"/>
  <c r="X249" i="12"/>
  <c r="X261" i="12"/>
  <c r="X273" i="12"/>
  <c r="X285" i="12"/>
  <c r="X297" i="12"/>
  <c r="X309" i="12"/>
  <c r="X321" i="12"/>
  <c r="X333" i="12"/>
  <c r="X345" i="12"/>
  <c r="X357" i="12"/>
  <c r="X369" i="12"/>
  <c r="X381" i="12"/>
  <c r="X393" i="12"/>
  <c r="X405" i="12"/>
  <c r="X10" i="12"/>
  <c r="X22" i="12"/>
  <c r="X34" i="12"/>
  <c r="X46" i="12"/>
  <c r="X58" i="12"/>
  <c r="X70" i="12"/>
  <c r="X82" i="12"/>
  <c r="X94" i="12"/>
  <c r="X106" i="12"/>
  <c r="X118" i="12"/>
  <c r="X130" i="12"/>
  <c r="X142" i="12"/>
  <c r="X154" i="12"/>
  <c r="X166" i="12"/>
  <c r="X178" i="12"/>
  <c r="X190" i="12"/>
  <c r="X202" i="12"/>
  <c r="X214" i="12"/>
  <c r="X226" i="12"/>
  <c r="X238" i="12"/>
  <c r="X250" i="12"/>
  <c r="X262" i="12"/>
  <c r="X274" i="12"/>
  <c r="X286" i="12"/>
  <c r="X298" i="12"/>
  <c r="X310" i="12"/>
  <c r="X322" i="12"/>
  <c r="X334" i="12"/>
  <c r="X346" i="12"/>
  <c r="X358" i="12"/>
  <c r="X370" i="12"/>
  <c r="X382" i="12"/>
  <c r="X394" i="12"/>
  <c r="X406" i="12"/>
  <c r="X11" i="12"/>
  <c r="X23" i="12"/>
  <c r="X35" i="12"/>
  <c r="X47" i="12"/>
  <c r="X59" i="12"/>
  <c r="X71" i="12"/>
  <c r="X83" i="12"/>
  <c r="X95" i="12"/>
  <c r="X107" i="12"/>
  <c r="X119" i="12"/>
  <c r="X131" i="12"/>
  <c r="X143" i="12"/>
  <c r="X155" i="12"/>
  <c r="X167" i="12"/>
  <c r="X179" i="12"/>
  <c r="X191" i="12"/>
  <c r="X203" i="12"/>
  <c r="X215" i="12"/>
  <c r="X227" i="12"/>
  <c r="X239" i="12"/>
  <c r="X251" i="12"/>
  <c r="X263" i="12"/>
  <c r="X275" i="12"/>
  <c r="X287" i="12"/>
  <c r="X299" i="12"/>
  <c r="X311" i="12"/>
  <c r="X323" i="12"/>
  <c r="X335" i="12"/>
  <c r="X347" i="12"/>
  <c r="X359" i="12"/>
  <c r="X371" i="12"/>
  <c r="X383" i="12"/>
  <c r="X395" i="12"/>
  <c r="X407" i="12"/>
  <c r="T403" i="12"/>
  <c r="T391" i="12"/>
  <c r="T379" i="12"/>
  <c r="T367" i="12"/>
  <c r="T355" i="12"/>
  <c r="T343" i="12"/>
  <c r="T331" i="12"/>
  <c r="T319" i="12"/>
  <c r="T307" i="12"/>
  <c r="T295" i="12"/>
  <c r="T283" i="12"/>
  <c r="T271" i="12"/>
  <c r="T259" i="12"/>
  <c r="T247" i="12"/>
  <c r="T235" i="12"/>
  <c r="T223" i="12"/>
  <c r="T211" i="12"/>
  <c r="T199" i="12"/>
  <c r="T187" i="12"/>
  <c r="T175" i="12"/>
  <c r="T163" i="12"/>
  <c r="T151" i="12"/>
  <c r="T139" i="12"/>
  <c r="T127" i="12"/>
  <c r="T115" i="12"/>
  <c r="T103" i="12"/>
  <c r="T91" i="12"/>
  <c r="T79" i="12"/>
  <c r="T67" i="12"/>
  <c r="T55" i="12"/>
  <c r="T43" i="12"/>
  <c r="T31" i="12"/>
  <c r="T19" i="12"/>
  <c r="T7" i="12"/>
  <c r="U403" i="12"/>
  <c r="U391" i="12"/>
  <c r="U379" i="12"/>
  <c r="U367" i="12"/>
  <c r="U355" i="12"/>
  <c r="U343" i="12"/>
  <c r="U331" i="12"/>
  <c r="U319" i="12"/>
  <c r="U307" i="12"/>
  <c r="U295" i="12"/>
  <c r="U283" i="12"/>
  <c r="U271" i="12"/>
  <c r="U259" i="12"/>
  <c r="U247" i="12"/>
  <c r="U235" i="12"/>
  <c r="U223" i="12"/>
  <c r="U211" i="12"/>
  <c r="U199" i="12"/>
  <c r="U187" i="12"/>
  <c r="U175" i="12"/>
  <c r="U163" i="12"/>
  <c r="U151" i="12"/>
  <c r="U139" i="12"/>
  <c r="U127" i="12"/>
  <c r="U115" i="12"/>
  <c r="U103" i="12"/>
  <c r="U91" i="12"/>
  <c r="U79" i="12"/>
  <c r="U67" i="12"/>
  <c r="U55" i="12"/>
  <c r="U43" i="12"/>
  <c r="U31" i="12"/>
  <c r="U19" i="12"/>
  <c r="U7" i="12"/>
  <c r="V403" i="12"/>
  <c r="V391" i="12"/>
  <c r="V379" i="12"/>
  <c r="V367" i="12"/>
  <c r="V355" i="12"/>
  <c r="V343" i="12"/>
  <c r="V331" i="12"/>
  <c r="V319" i="12"/>
  <c r="V307" i="12"/>
  <c r="V295" i="12"/>
  <c r="V283" i="12"/>
  <c r="V271" i="12"/>
  <c r="V259" i="12"/>
  <c r="V247" i="12"/>
  <c r="V235" i="12"/>
  <c r="V223" i="12"/>
  <c r="V211" i="12"/>
  <c r="V199" i="12"/>
  <c r="V187" i="12"/>
  <c r="V175" i="12"/>
  <c r="V163" i="12"/>
  <c r="V151" i="12"/>
  <c r="V139" i="12"/>
  <c r="V127" i="12"/>
  <c r="V106" i="12"/>
  <c r="V70" i="12"/>
  <c r="V34" i="12"/>
  <c r="W406" i="12"/>
  <c r="W370" i="12"/>
  <c r="W334" i="12"/>
  <c r="W289" i="12"/>
  <c r="W241" i="12"/>
  <c r="W193" i="12"/>
  <c r="W145" i="12"/>
  <c r="W97" i="12"/>
  <c r="X409" i="12"/>
  <c r="X361" i="12"/>
  <c r="X313" i="12"/>
  <c r="X265" i="12"/>
  <c r="X217" i="12"/>
  <c r="X169" i="12"/>
  <c r="X121" i="12"/>
  <c r="X73" i="12"/>
  <c r="X25" i="12"/>
  <c r="Y385" i="12"/>
  <c r="Y337" i="12"/>
  <c r="Y289" i="12"/>
  <c r="Y241" i="12"/>
  <c r="Y193" i="12"/>
  <c r="Y145" i="12"/>
  <c r="Y97" i="12"/>
  <c r="Y49" i="12"/>
  <c r="Z409" i="12"/>
  <c r="Z361" i="12"/>
  <c r="Z313" i="12"/>
  <c r="Z265" i="12"/>
  <c r="Z217" i="12"/>
  <c r="Z169" i="12"/>
  <c r="Z121" i="12"/>
  <c r="Z73" i="12"/>
  <c r="Z25" i="12"/>
  <c r="W3" i="12"/>
  <c r="W15" i="12"/>
  <c r="W27" i="12"/>
  <c r="W39" i="12"/>
  <c r="W51" i="12"/>
  <c r="W63" i="12"/>
  <c r="W75" i="12"/>
  <c r="W87" i="12"/>
  <c r="W99" i="12"/>
  <c r="W111" i="12"/>
  <c r="W123" i="12"/>
  <c r="W135" i="12"/>
  <c r="W147" i="12"/>
  <c r="W159" i="12"/>
  <c r="W171" i="12"/>
  <c r="W183" i="12"/>
  <c r="W195" i="12"/>
  <c r="W207" i="12"/>
  <c r="W219" i="12"/>
  <c r="W231" i="12"/>
  <c r="W243" i="12"/>
  <c r="W255" i="12"/>
  <c r="W267" i="12"/>
  <c r="W279" i="12"/>
  <c r="W291" i="12"/>
  <c r="W303" i="12"/>
  <c r="W315" i="12"/>
  <c r="W327" i="12"/>
  <c r="W339" i="12"/>
  <c r="W351" i="12"/>
  <c r="W363" i="12"/>
  <c r="W375" i="12"/>
  <c r="W387" i="12"/>
  <c r="W399" i="12"/>
  <c r="W4" i="12"/>
  <c r="W16" i="12"/>
  <c r="W28" i="12"/>
  <c r="W40" i="12"/>
  <c r="W52" i="12"/>
  <c r="W64" i="12"/>
  <c r="W76" i="12"/>
  <c r="W88" i="12"/>
  <c r="W100" i="12"/>
  <c r="W112" i="12"/>
  <c r="W124" i="12"/>
  <c r="W136" i="12"/>
  <c r="W148" i="12"/>
  <c r="W160" i="12"/>
  <c r="W172" i="12"/>
  <c r="W184" i="12"/>
  <c r="W196" i="12"/>
  <c r="W208" i="12"/>
  <c r="W220" i="12"/>
  <c r="W232" i="12"/>
  <c r="W244" i="12"/>
  <c r="W256" i="12"/>
  <c r="W268" i="12"/>
  <c r="W280" i="12"/>
  <c r="W292" i="12"/>
  <c r="W304" i="12"/>
  <c r="W316" i="12"/>
  <c r="W328" i="12"/>
  <c r="W340" i="12"/>
  <c r="W352" i="12"/>
  <c r="W364" i="12"/>
  <c r="W376" i="12"/>
  <c r="W388" i="12"/>
  <c r="W400" i="12"/>
  <c r="W5" i="12"/>
  <c r="W17" i="12"/>
  <c r="W29" i="12"/>
  <c r="W41" i="12"/>
  <c r="W53" i="12"/>
  <c r="W65" i="12"/>
  <c r="W77" i="12"/>
  <c r="W89" i="12"/>
  <c r="W101" i="12"/>
  <c r="W113" i="12"/>
  <c r="W125" i="12"/>
  <c r="W137" i="12"/>
  <c r="W149" i="12"/>
  <c r="W161" i="12"/>
  <c r="W173" i="12"/>
  <c r="W185" i="12"/>
  <c r="W197" i="12"/>
  <c r="W209" i="12"/>
  <c r="W221" i="12"/>
  <c r="W233" i="12"/>
  <c r="W245" i="12"/>
  <c r="W257" i="12"/>
  <c r="W269" i="12"/>
  <c r="W281" i="12"/>
  <c r="W293" i="12"/>
  <c r="W305" i="12"/>
  <c r="W317" i="12"/>
  <c r="W329" i="12"/>
  <c r="W341" i="12"/>
  <c r="W353" i="12"/>
  <c r="W365" i="12"/>
  <c r="W377" i="12"/>
  <c r="W389" i="12"/>
  <c r="W401" i="12"/>
  <c r="W6" i="12"/>
  <c r="W18" i="12"/>
  <c r="W30" i="12"/>
  <c r="W42" i="12"/>
  <c r="W54" i="12"/>
  <c r="W66" i="12"/>
  <c r="W78" i="12"/>
  <c r="W90" i="12"/>
  <c r="W102" i="12"/>
  <c r="W114" i="12"/>
  <c r="W126" i="12"/>
  <c r="W138" i="12"/>
  <c r="W150" i="12"/>
  <c r="W162" i="12"/>
  <c r="W174" i="12"/>
  <c r="W186" i="12"/>
  <c r="W198" i="12"/>
  <c r="W210" i="12"/>
  <c r="W222" i="12"/>
  <c r="W234" i="12"/>
  <c r="W246" i="12"/>
  <c r="W258" i="12"/>
  <c r="W270" i="12"/>
  <c r="W282" i="12"/>
  <c r="W294" i="12"/>
  <c r="W306" i="12"/>
  <c r="W318" i="12"/>
  <c r="W330" i="12"/>
  <c r="W342" i="12"/>
  <c r="W354" i="12"/>
  <c r="W366" i="12"/>
  <c r="W378" i="12"/>
  <c r="W390" i="12"/>
  <c r="W402" i="12"/>
  <c r="W7" i="12"/>
  <c r="W19" i="12"/>
  <c r="W31" i="12"/>
  <c r="W43" i="12"/>
  <c r="W55" i="12"/>
  <c r="W67" i="12"/>
  <c r="W79" i="12"/>
  <c r="W91" i="12"/>
  <c r="W103" i="12"/>
  <c r="W115" i="12"/>
  <c r="W127" i="12"/>
  <c r="W139" i="12"/>
  <c r="W151" i="12"/>
  <c r="W163" i="12"/>
  <c r="W175" i="12"/>
  <c r="W187" i="12"/>
  <c r="W199" i="12"/>
  <c r="W211" i="12"/>
  <c r="W223" i="12"/>
  <c r="W235" i="12"/>
  <c r="W247" i="12"/>
  <c r="W259" i="12"/>
  <c r="W271" i="12"/>
  <c r="W283" i="12"/>
  <c r="W295" i="12"/>
  <c r="W307" i="12"/>
  <c r="W319" i="12"/>
  <c r="W331" i="12"/>
  <c r="W343" i="12"/>
  <c r="W355" i="12"/>
  <c r="W367" i="12"/>
  <c r="W379" i="12"/>
  <c r="W391" i="12"/>
  <c r="W403" i="12"/>
  <c r="W8" i="12"/>
  <c r="W20" i="12"/>
  <c r="W32" i="12"/>
  <c r="W44" i="12"/>
  <c r="W56" i="12"/>
  <c r="W68" i="12"/>
  <c r="W80" i="12"/>
  <c r="W92" i="12"/>
  <c r="W104" i="12"/>
  <c r="W116" i="12"/>
  <c r="W128" i="12"/>
  <c r="W140" i="12"/>
  <c r="W152" i="12"/>
  <c r="W164" i="12"/>
  <c r="W176" i="12"/>
  <c r="W188" i="12"/>
  <c r="W200" i="12"/>
  <c r="W212" i="12"/>
  <c r="W224" i="12"/>
  <c r="W236" i="12"/>
  <c r="W248" i="12"/>
  <c r="W260" i="12"/>
  <c r="W272" i="12"/>
  <c r="W284" i="12"/>
  <c r="W296" i="12"/>
  <c r="W308" i="12"/>
  <c r="W320" i="12"/>
  <c r="W332" i="12"/>
  <c r="W344" i="12"/>
  <c r="W356" i="12"/>
  <c r="W368" i="12"/>
  <c r="W380" i="12"/>
  <c r="W392" i="12"/>
  <c r="W404" i="12"/>
  <c r="W9" i="12"/>
  <c r="W21" i="12"/>
  <c r="W33" i="12"/>
  <c r="W45" i="12"/>
  <c r="W57" i="12"/>
  <c r="W69" i="12"/>
  <c r="W81" i="12"/>
  <c r="W93" i="12"/>
  <c r="W105" i="12"/>
  <c r="W117" i="12"/>
  <c r="W129" i="12"/>
  <c r="W141" i="12"/>
  <c r="W153" i="12"/>
  <c r="W165" i="12"/>
  <c r="W177" i="12"/>
  <c r="W189" i="12"/>
  <c r="W201" i="12"/>
  <c r="W213" i="12"/>
  <c r="W225" i="12"/>
  <c r="W237" i="12"/>
  <c r="W249" i="12"/>
  <c r="W261" i="12"/>
  <c r="W273" i="12"/>
  <c r="W285" i="12"/>
  <c r="W297" i="12"/>
  <c r="W309" i="12"/>
  <c r="W321" i="12"/>
  <c r="W333" i="12"/>
  <c r="W345" i="12"/>
  <c r="W357" i="12"/>
  <c r="W369" i="12"/>
  <c r="W381" i="12"/>
  <c r="W393" i="12"/>
  <c r="W405" i="12"/>
  <c r="W10" i="12"/>
  <c r="W22" i="12"/>
  <c r="W34" i="12"/>
  <c r="W46" i="12"/>
  <c r="W58" i="12"/>
  <c r="W70" i="12"/>
  <c r="W82" i="12"/>
  <c r="W94" i="12"/>
  <c r="W106" i="12"/>
  <c r="W118" i="12"/>
  <c r="W130" i="12"/>
  <c r="W142" i="12"/>
  <c r="W154" i="12"/>
  <c r="W166" i="12"/>
  <c r="W178" i="12"/>
  <c r="W190" i="12"/>
  <c r="W202" i="12"/>
  <c r="W214" i="12"/>
  <c r="W226" i="12"/>
  <c r="W238" i="12"/>
  <c r="W250" i="12"/>
  <c r="W262" i="12"/>
  <c r="W274" i="12"/>
  <c r="W286" i="12"/>
  <c r="W298" i="12"/>
  <c r="W310" i="12"/>
  <c r="W11" i="12"/>
  <c r="W23" i="12"/>
  <c r="W35" i="12"/>
  <c r="W47" i="12"/>
  <c r="W59" i="12"/>
  <c r="W71" i="12"/>
  <c r="W83" i="12"/>
  <c r="W95" i="12"/>
  <c r="W107" i="12"/>
  <c r="W119" i="12"/>
  <c r="W131" i="12"/>
  <c r="W143" i="12"/>
  <c r="W155" i="12"/>
  <c r="W167" i="12"/>
  <c r="W179" i="12"/>
  <c r="W191" i="12"/>
  <c r="W203" i="12"/>
  <c r="W215" i="12"/>
  <c r="W227" i="12"/>
  <c r="W239" i="12"/>
  <c r="W251" i="12"/>
  <c r="W263" i="12"/>
  <c r="W275" i="12"/>
  <c r="W287" i="12"/>
  <c r="W299" i="12"/>
  <c r="W311" i="12"/>
  <c r="W323" i="12"/>
  <c r="W335" i="12"/>
  <c r="W347" i="12"/>
  <c r="W359" i="12"/>
  <c r="W371" i="12"/>
  <c r="W383" i="12"/>
  <c r="W395" i="12"/>
  <c r="W407" i="12"/>
  <c r="T402" i="12"/>
  <c r="T390" i="12"/>
  <c r="T378" i="12"/>
  <c r="T366" i="12"/>
  <c r="T354" i="12"/>
  <c r="T342" i="12"/>
  <c r="T330" i="12"/>
  <c r="T318" i="12"/>
  <c r="T306" i="12"/>
  <c r="T294" i="12"/>
  <c r="T282" i="12"/>
  <c r="T270" i="12"/>
  <c r="T258" i="12"/>
  <c r="T246" i="12"/>
  <c r="T234" i="12"/>
  <c r="T222" i="12"/>
  <c r="T210" i="12"/>
  <c r="T198" i="12"/>
  <c r="T186" i="12"/>
  <c r="T174" i="12"/>
  <c r="T162" i="12"/>
  <c r="T150" i="12"/>
  <c r="T138" i="12"/>
  <c r="T126" i="12"/>
  <c r="T114" i="12"/>
  <c r="T102" i="12"/>
  <c r="T90" i="12"/>
  <c r="T78" i="12"/>
  <c r="T66" i="12"/>
  <c r="T54" i="12"/>
  <c r="T42" i="12"/>
  <c r="T30" i="12"/>
  <c r="T18" i="12"/>
  <c r="T6" i="12"/>
  <c r="U402" i="12"/>
  <c r="U390" i="12"/>
  <c r="U378" i="12"/>
  <c r="U366" i="12"/>
  <c r="U354" i="12"/>
  <c r="U342" i="12"/>
  <c r="U330" i="12"/>
  <c r="U318" i="12"/>
  <c r="U306" i="12"/>
  <c r="U294" i="12"/>
  <c r="U282" i="12"/>
  <c r="U270" i="12"/>
  <c r="U258" i="12"/>
  <c r="U246" i="12"/>
  <c r="U234" i="12"/>
  <c r="U222" i="12"/>
  <c r="U210" i="12"/>
  <c r="U198" i="12"/>
  <c r="U186" i="12"/>
  <c r="U174" i="12"/>
  <c r="U162" i="12"/>
  <c r="U150" i="12"/>
  <c r="U138" i="12"/>
  <c r="U126" i="12"/>
  <c r="U114" i="12"/>
  <c r="U102" i="12"/>
  <c r="U90" i="12"/>
  <c r="U78" i="12"/>
  <c r="U66" i="12"/>
  <c r="U54" i="12"/>
  <c r="U42" i="12"/>
  <c r="U30" i="12"/>
  <c r="U18" i="12"/>
  <c r="U6" i="12"/>
  <c r="V402" i="12"/>
  <c r="V390" i="12"/>
  <c r="V378" i="12"/>
  <c r="V366" i="12"/>
  <c r="V354" i="12"/>
  <c r="V342" i="12"/>
  <c r="V330" i="12"/>
  <c r="V318" i="12"/>
  <c r="V306" i="12"/>
  <c r="V294" i="12"/>
  <c r="V282" i="12"/>
  <c r="V270" i="12"/>
  <c r="V258" i="12"/>
  <c r="V246" i="12"/>
  <c r="V234" i="12"/>
  <c r="V222" i="12"/>
  <c r="V210" i="12"/>
  <c r="V198" i="12"/>
  <c r="V186" i="12"/>
  <c r="V174" i="12"/>
  <c r="V162" i="12"/>
  <c r="V150" i="12"/>
  <c r="V138" i="12"/>
  <c r="V126" i="12"/>
  <c r="V98" i="12"/>
  <c r="V62" i="12"/>
  <c r="W398" i="12"/>
  <c r="W362" i="12"/>
  <c r="W326" i="12"/>
  <c r="W288" i="12"/>
  <c r="W240" i="12"/>
  <c r="W192" i="12"/>
  <c r="W144" i="12"/>
  <c r="W96" i="12"/>
  <c r="W48" i="12"/>
  <c r="X408" i="12"/>
  <c r="X360" i="12"/>
  <c r="X312" i="12"/>
  <c r="X264" i="12"/>
  <c r="X216" i="12"/>
  <c r="X168" i="12"/>
  <c r="X120" i="12"/>
  <c r="X72" i="12"/>
  <c r="X24" i="12"/>
  <c r="Y384" i="12"/>
  <c r="Y336" i="12"/>
  <c r="Y288" i="12"/>
  <c r="Y240" i="12"/>
  <c r="Y192" i="12"/>
  <c r="Y144" i="12"/>
  <c r="Y96" i="12"/>
  <c r="Y48" i="12"/>
  <c r="Z408" i="12"/>
  <c r="Z360" i="12"/>
  <c r="Z312" i="12"/>
  <c r="Z264" i="12"/>
  <c r="Z216" i="12"/>
  <c r="Z168" i="12"/>
  <c r="Z120" i="12"/>
  <c r="Z72" i="12"/>
  <c r="Z24" i="12"/>
  <c r="V3" i="12"/>
  <c r="V15" i="12"/>
  <c r="V27" i="12"/>
  <c r="V39" i="12"/>
  <c r="V51" i="12"/>
  <c r="V63" i="12"/>
  <c r="V75" i="12"/>
  <c r="V87" i="12"/>
  <c r="V99" i="12"/>
  <c r="V111" i="12"/>
  <c r="V4" i="12"/>
  <c r="V16" i="12"/>
  <c r="V28" i="12"/>
  <c r="V40" i="12"/>
  <c r="V52" i="12"/>
  <c r="V64" i="12"/>
  <c r="V76" i="12"/>
  <c r="V88" i="12"/>
  <c r="V100" i="12"/>
  <c r="V112" i="12"/>
  <c r="V5" i="12"/>
  <c r="V17" i="12"/>
  <c r="V29" i="12"/>
  <c r="V41" i="12"/>
  <c r="V53" i="12"/>
  <c r="V65" i="12"/>
  <c r="V77" i="12"/>
  <c r="V89" i="12"/>
  <c r="V101" i="12"/>
  <c r="V113" i="12"/>
  <c r="V6" i="12"/>
  <c r="V18" i="12"/>
  <c r="V30" i="12"/>
  <c r="V42" i="12"/>
  <c r="V54" i="12"/>
  <c r="V66" i="12"/>
  <c r="V78" i="12"/>
  <c r="V90" i="12"/>
  <c r="V102" i="12"/>
  <c r="V114" i="12"/>
  <c r="V7" i="12"/>
  <c r="V19" i="12"/>
  <c r="V31" i="12"/>
  <c r="V43" i="12"/>
  <c r="V55" i="12"/>
  <c r="V67" i="12"/>
  <c r="V79" i="12"/>
  <c r="V91" i="12"/>
  <c r="V103" i="12"/>
  <c r="V115" i="12"/>
  <c r="V8" i="12"/>
  <c r="V20" i="12"/>
  <c r="V32" i="12"/>
  <c r="V44" i="12"/>
  <c r="V56" i="12"/>
  <c r="V68" i="12"/>
  <c r="V80" i="12"/>
  <c r="V92" i="12"/>
  <c r="V104" i="12"/>
  <c r="V116" i="12"/>
  <c r="V9" i="12"/>
  <c r="V21" i="12"/>
  <c r="V33" i="12"/>
  <c r="V45" i="12"/>
  <c r="V57" i="12"/>
  <c r="V69" i="12"/>
  <c r="V81" i="12"/>
  <c r="V93" i="12"/>
  <c r="V105" i="12"/>
  <c r="V117" i="12"/>
  <c r="V11" i="12"/>
  <c r="V23" i="12"/>
  <c r="V35" i="12"/>
  <c r="V47" i="12"/>
  <c r="V59" i="12"/>
  <c r="V71" i="12"/>
  <c r="V83" i="12"/>
  <c r="V95" i="12"/>
  <c r="V107" i="12"/>
  <c r="V119" i="12"/>
  <c r="T401" i="12"/>
  <c r="T389" i="12"/>
  <c r="T377" i="12"/>
  <c r="T365" i="12"/>
  <c r="T353" i="12"/>
  <c r="T341" i="12"/>
  <c r="T329" i="12"/>
  <c r="T317" i="12"/>
  <c r="T305" i="12"/>
  <c r="T293" i="12"/>
  <c r="T281" i="12"/>
  <c r="T269" i="12"/>
  <c r="T257" i="12"/>
  <c r="T245" i="12"/>
  <c r="T233" i="12"/>
  <c r="T221" i="12"/>
  <c r="T209" i="12"/>
  <c r="T197" i="12"/>
  <c r="T185" i="12"/>
  <c r="T173" i="12"/>
  <c r="T161" i="12"/>
  <c r="T149" i="12"/>
  <c r="T137" i="12"/>
  <c r="T125" i="12"/>
  <c r="T113" i="12"/>
  <c r="T101" i="12"/>
  <c r="T89" i="12"/>
  <c r="T77" i="12"/>
  <c r="T65" i="12"/>
  <c r="T53" i="12"/>
  <c r="T41" i="12"/>
  <c r="T29" i="12"/>
  <c r="T17" i="12"/>
  <c r="T5" i="12"/>
  <c r="U401" i="12"/>
  <c r="U389" i="12"/>
  <c r="U377" i="12"/>
  <c r="U365" i="12"/>
  <c r="U353" i="12"/>
  <c r="U341" i="12"/>
  <c r="U329" i="12"/>
  <c r="U317" i="12"/>
  <c r="U305" i="12"/>
  <c r="U293" i="12"/>
  <c r="U281" i="12"/>
  <c r="U269" i="12"/>
  <c r="U257" i="12"/>
  <c r="U245" i="12"/>
  <c r="U233" i="12"/>
  <c r="U221" i="12"/>
  <c r="U209" i="12"/>
  <c r="U197" i="12"/>
  <c r="U185" i="12"/>
  <c r="U173" i="12"/>
  <c r="U161" i="12"/>
  <c r="U149" i="12"/>
  <c r="U137" i="12"/>
  <c r="U125" i="12"/>
  <c r="U113" i="12"/>
  <c r="U101" i="12"/>
  <c r="U89" i="12"/>
  <c r="U77" i="12"/>
  <c r="U65" i="12"/>
  <c r="U53" i="12"/>
  <c r="U41" i="12"/>
  <c r="U29" i="12"/>
  <c r="U17" i="12"/>
  <c r="U5" i="12"/>
  <c r="V401" i="12"/>
  <c r="V389" i="12"/>
  <c r="V377" i="12"/>
  <c r="V365" i="12"/>
  <c r="V353" i="12"/>
  <c r="V341" i="12"/>
  <c r="V329" i="12"/>
  <c r="V317" i="12"/>
  <c r="V305" i="12"/>
  <c r="V293" i="12"/>
  <c r="V281" i="12"/>
  <c r="V269" i="12"/>
  <c r="V257" i="12"/>
  <c r="V245" i="12"/>
  <c r="V233" i="12"/>
  <c r="V221" i="12"/>
  <c r="V209" i="12"/>
  <c r="V197" i="12"/>
  <c r="V185" i="12"/>
  <c r="V173" i="12"/>
  <c r="V161" i="12"/>
  <c r="V149" i="12"/>
  <c r="V137" i="12"/>
  <c r="V125" i="12"/>
  <c r="V97" i="12"/>
  <c r="V61" i="12"/>
  <c r="V25" i="12"/>
  <c r="W397" i="12"/>
  <c r="W361" i="12"/>
  <c r="W325" i="12"/>
  <c r="W278" i="12"/>
  <c r="W230" i="12"/>
  <c r="W182" i="12"/>
  <c r="W134" i="12"/>
  <c r="W86" i="12"/>
  <c r="W38" i="12"/>
  <c r="X398" i="12"/>
  <c r="X350" i="12"/>
  <c r="X302" i="12"/>
  <c r="X254" i="12"/>
  <c r="X206" i="12"/>
  <c r="X158" i="12"/>
  <c r="X110" i="12"/>
  <c r="X62" i="12"/>
  <c r="X14" i="12"/>
  <c r="Y374" i="12"/>
  <c r="Y326" i="12"/>
  <c r="Y278" i="12"/>
  <c r="Y230" i="12"/>
  <c r="Y182" i="12"/>
  <c r="Y134" i="12"/>
  <c r="Y86" i="12"/>
  <c r="Y38" i="12"/>
  <c r="Z398" i="12"/>
  <c r="Z350" i="12"/>
  <c r="Z302" i="12"/>
  <c r="Z254" i="12"/>
  <c r="Z206" i="12"/>
  <c r="Z158" i="12"/>
  <c r="Z110" i="12"/>
  <c r="Z62" i="12"/>
  <c r="Z14" i="12"/>
  <c r="AB326" i="12"/>
  <c r="T400" i="12"/>
  <c r="T388" i="12"/>
  <c r="T376" i="12"/>
  <c r="T364" i="12"/>
  <c r="T352" i="12"/>
  <c r="T340" i="12"/>
  <c r="T328" i="12"/>
  <c r="T316" i="12"/>
  <c r="T304" i="12"/>
  <c r="T292" i="12"/>
  <c r="T280" i="12"/>
  <c r="T268" i="12"/>
  <c r="T256" i="12"/>
  <c r="T244" i="12"/>
  <c r="T232" i="12"/>
  <c r="T220" i="12"/>
  <c r="T208" i="12"/>
  <c r="T196" i="12"/>
  <c r="T184" i="12"/>
  <c r="T172" i="12"/>
  <c r="T160" i="12"/>
  <c r="T148" i="12"/>
  <c r="T136" i="12"/>
  <c r="T124" i="12"/>
  <c r="T112" i="12"/>
  <c r="T100" i="12"/>
  <c r="T88" i="12"/>
  <c r="T76" i="12"/>
  <c r="T64" i="12"/>
  <c r="T52" i="12"/>
  <c r="T40" i="12"/>
  <c r="T28" i="12"/>
  <c r="T16" i="12"/>
  <c r="T4" i="12"/>
  <c r="U400" i="12"/>
  <c r="U388" i="12"/>
  <c r="U376" i="12"/>
  <c r="U364" i="12"/>
  <c r="U352" i="12"/>
  <c r="U340" i="12"/>
  <c r="U328" i="12"/>
  <c r="U316" i="12"/>
  <c r="U304" i="12"/>
  <c r="U292" i="12"/>
  <c r="U280" i="12"/>
  <c r="U268" i="12"/>
  <c r="U256" i="12"/>
  <c r="U244" i="12"/>
  <c r="U232" i="12"/>
  <c r="U220" i="12"/>
  <c r="U208" i="12"/>
  <c r="U196" i="12"/>
  <c r="U184" i="12"/>
  <c r="U172" i="12"/>
  <c r="U160" i="12"/>
  <c r="U148" i="12"/>
  <c r="U136" i="12"/>
  <c r="U124" i="12"/>
  <c r="U112" i="12"/>
  <c r="U100" i="12"/>
  <c r="U88" i="12"/>
  <c r="U76" i="12"/>
  <c r="U64" i="12"/>
  <c r="U52" i="12"/>
  <c r="U40" i="12"/>
  <c r="U28" i="12"/>
  <c r="U16" i="12"/>
  <c r="U4" i="12"/>
  <c r="V400" i="12"/>
  <c r="V388" i="12"/>
  <c r="V376" i="12"/>
  <c r="V364" i="12"/>
  <c r="V352" i="12"/>
  <c r="V340" i="12"/>
  <c r="V328" i="12"/>
  <c r="V316" i="12"/>
  <c r="V304" i="12"/>
  <c r="V292" i="12"/>
  <c r="V280" i="12"/>
  <c r="V268" i="12"/>
  <c r="V256" i="12"/>
  <c r="V244" i="12"/>
  <c r="V232" i="12"/>
  <c r="V220" i="12"/>
  <c r="V208" i="12"/>
  <c r="V196" i="12"/>
  <c r="V184" i="12"/>
  <c r="V172" i="12"/>
  <c r="V160" i="12"/>
  <c r="V148" i="12"/>
  <c r="V136" i="12"/>
  <c r="V124" i="12"/>
  <c r="V96" i="12"/>
  <c r="V60" i="12"/>
  <c r="V24" i="12"/>
  <c r="W396" i="12"/>
  <c r="W360" i="12"/>
  <c r="W324" i="12"/>
  <c r="W277" i="12"/>
  <c r="W229" i="12"/>
  <c r="W181" i="12"/>
  <c r="W133" i="12"/>
  <c r="W85" i="12"/>
  <c r="W37" i="12"/>
  <c r="X397" i="12"/>
  <c r="X349" i="12"/>
  <c r="X301" i="12"/>
  <c r="X253" i="12"/>
  <c r="X205" i="12"/>
  <c r="X157" i="12"/>
  <c r="X109" i="12"/>
  <c r="X61" i="12"/>
  <c r="X13" i="12"/>
  <c r="Y373" i="12"/>
  <c r="Y325" i="12"/>
  <c r="Y277" i="12"/>
  <c r="Y229" i="12"/>
  <c r="Y181" i="12"/>
  <c r="Y133" i="12"/>
  <c r="Y85" i="12"/>
  <c r="Y37" i="12"/>
  <c r="Z397" i="12"/>
  <c r="Z349" i="12"/>
  <c r="Z301" i="12"/>
  <c r="Z253" i="12"/>
  <c r="Z205" i="12"/>
  <c r="Z157" i="12"/>
  <c r="Z109" i="12"/>
  <c r="Z61" i="12"/>
  <c r="Z13" i="12"/>
  <c r="AB314" i="12"/>
  <c r="T399" i="12"/>
  <c r="T387" i="12"/>
  <c r="T375" i="12"/>
  <c r="T363" i="12"/>
  <c r="T351" i="12"/>
  <c r="T339" i="12"/>
  <c r="T327" i="12"/>
  <c r="T315" i="12"/>
  <c r="T303" i="12"/>
  <c r="T291" i="12"/>
  <c r="T279" i="12"/>
  <c r="T267" i="12"/>
  <c r="T255" i="12"/>
  <c r="T243" i="12"/>
  <c r="T231" i="12"/>
  <c r="T219" i="12"/>
  <c r="T207" i="12"/>
  <c r="T195" i="12"/>
  <c r="T183" i="12"/>
  <c r="T171" i="12"/>
  <c r="T159" i="12"/>
  <c r="T147" i="12"/>
  <c r="T135" i="12"/>
  <c r="T123" i="12"/>
  <c r="T111" i="12"/>
  <c r="T99" i="12"/>
  <c r="T87" i="12"/>
  <c r="T75" i="12"/>
  <c r="T63" i="12"/>
  <c r="T51" i="12"/>
  <c r="T39" i="12"/>
  <c r="T27" i="12"/>
  <c r="T15" i="12"/>
  <c r="U399" i="12"/>
  <c r="U387" i="12"/>
  <c r="U375" i="12"/>
  <c r="U363" i="12"/>
  <c r="U351" i="12"/>
  <c r="U339" i="12"/>
  <c r="U327" i="12"/>
  <c r="U315" i="12"/>
  <c r="U303" i="12"/>
  <c r="U291" i="12"/>
  <c r="U279" i="12"/>
  <c r="U267" i="12"/>
  <c r="U255" i="12"/>
  <c r="U243" i="12"/>
  <c r="U231" i="12"/>
  <c r="U219" i="12"/>
  <c r="U207" i="12"/>
  <c r="U195" i="12"/>
  <c r="U183" i="12"/>
  <c r="U171" i="12"/>
  <c r="U159" i="12"/>
  <c r="U147" i="12"/>
  <c r="U135" i="12"/>
  <c r="U123" i="12"/>
  <c r="U111" i="12"/>
  <c r="U99" i="12"/>
  <c r="U87" i="12"/>
  <c r="U75" i="12"/>
  <c r="U63" i="12"/>
  <c r="U51" i="12"/>
  <c r="U39" i="12"/>
  <c r="U27" i="12"/>
  <c r="U15" i="12"/>
  <c r="V399" i="12"/>
  <c r="V387" i="12"/>
  <c r="V375" i="12"/>
  <c r="V363" i="12"/>
  <c r="V351" i="12"/>
  <c r="V339" i="12"/>
  <c r="V327" i="12"/>
  <c r="V315" i="12"/>
  <c r="V303" i="12"/>
  <c r="V291" i="12"/>
  <c r="V279" i="12"/>
  <c r="V267" i="12"/>
  <c r="V255" i="12"/>
  <c r="V243" i="12"/>
  <c r="V231" i="12"/>
  <c r="V219" i="12"/>
  <c r="V207" i="12"/>
  <c r="V195" i="12"/>
  <c r="V183" i="12"/>
  <c r="V171" i="12"/>
  <c r="V159" i="12"/>
  <c r="V147" i="12"/>
  <c r="V135" i="12"/>
  <c r="V123" i="12"/>
  <c r="V94" i="12"/>
  <c r="V58" i="12"/>
  <c r="V22" i="12"/>
  <c r="W394" i="12"/>
  <c r="W358" i="12"/>
  <c r="W322" i="12"/>
  <c r="W276" i="12"/>
  <c r="W228" i="12"/>
  <c r="W180" i="12"/>
  <c r="W132" i="12"/>
  <c r="W84" i="12"/>
  <c r="W36" i="12"/>
  <c r="X396" i="12"/>
  <c r="X348" i="12"/>
  <c r="X300" i="12"/>
  <c r="X252" i="12"/>
  <c r="X204" i="12"/>
  <c r="X156" i="12"/>
  <c r="X108" i="12"/>
  <c r="X60" i="12"/>
  <c r="X12" i="12"/>
  <c r="Y372" i="12"/>
  <c r="Y324" i="12"/>
  <c r="Y276" i="12"/>
  <c r="Y228" i="12"/>
  <c r="Y180" i="12"/>
  <c r="Y132" i="12"/>
  <c r="Y84" i="12"/>
  <c r="Y36" i="12"/>
  <c r="Z396" i="12"/>
  <c r="Z348" i="12"/>
  <c r="Z300" i="12"/>
  <c r="Z252" i="12"/>
  <c r="Z204" i="12"/>
  <c r="Z156" i="12"/>
  <c r="Z108" i="12"/>
  <c r="Z60" i="12"/>
  <c r="Z12" i="12"/>
  <c r="AB302" i="12"/>
</calcChain>
</file>

<file path=xl/sharedStrings.xml><?xml version="1.0" encoding="utf-8"?>
<sst xmlns="http://schemas.openxmlformats.org/spreadsheetml/2006/main" count="4407" uniqueCount="79">
  <si>
    <t>MW ID</t>
  </si>
  <si>
    <t>Northing</t>
  </si>
  <si>
    <t>Easting</t>
  </si>
  <si>
    <t>Electrical Conductivity</t>
  </si>
  <si>
    <t>TDS</t>
  </si>
  <si>
    <t>DOC</t>
  </si>
  <si>
    <t>Cl</t>
  </si>
  <si>
    <t>Sulphate</t>
  </si>
  <si>
    <t xml:space="preserve">Na </t>
  </si>
  <si>
    <t>Al</t>
  </si>
  <si>
    <t>As</t>
  </si>
  <si>
    <t>Ba</t>
  </si>
  <si>
    <t>Fe</t>
  </si>
  <si>
    <t>Mn</t>
  </si>
  <si>
    <t>Season</t>
  </si>
  <si>
    <t>Month</t>
  </si>
  <si>
    <t>Year</t>
  </si>
  <si>
    <t>MW1</t>
  </si>
  <si>
    <t>LATE SUMMER</t>
  </si>
  <si>
    <t>August</t>
  </si>
  <si>
    <t>MW2</t>
  </si>
  <si>
    <t>MW3BR</t>
  </si>
  <si>
    <t>MW4</t>
  </si>
  <si>
    <t>MW05B</t>
  </si>
  <si>
    <t>MW6</t>
  </si>
  <si>
    <t>MW7B</t>
  </si>
  <si>
    <t>MW8</t>
  </si>
  <si>
    <t>MW9</t>
  </si>
  <si>
    <t>MW10</t>
  </si>
  <si>
    <t>MW14B</t>
  </si>
  <si>
    <t>MW16</t>
  </si>
  <si>
    <t>MW17</t>
  </si>
  <si>
    <t>MW18</t>
  </si>
  <si>
    <t>MW22</t>
  </si>
  <si>
    <t>MW23A</t>
  </si>
  <si>
    <t>MW25</t>
  </si>
  <si>
    <t>EARLY SUMMER</t>
  </si>
  <si>
    <t>June</t>
  </si>
  <si>
    <t>July</t>
  </si>
  <si>
    <t>EAST</t>
  </si>
  <si>
    <t>NORTH</t>
  </si>
  <si>
    <t>Monitoring Well</t>
  </si>
  <si>
    <t>MW01</t>
  </si>
  <si>
    <t>MW02</t>
  </si>
  <si>
    <t>MW03BR</t>
  </si>
  <si>
    <t>MW04</t>
  </si>
  <si>
    <t>MW06</t>
  </si>
  <si>
    <t>MW07B</t>
  </si>
  <si>
    <t>MW08</t>
  </si>
  <si>
    <t>MW09</t>
  </si>
  <si>
    <t>MW11R</t>
  </si>
  <si>
    <t>MW23</t>
  </si>
  <si>
    <t>-</t>
  </si>
  <si>
    <t>166 AIN</t>
  </si>
  <si>
    <t>206 AIN</t>
  </si>
  <si>
    <t>328 AIN</t>
  </si>
  <si>
    <t>155 AIN</t>
  </si>
  <si>
    <t>5.4 AIN</t>
  </si>
  <si>
    <t>2 AIN</t>
  </si>
  <si>
    <t>2.6 AIN</t>
  </si>
  <si>
    <t>1.7 AIN</t>
  </si>
  <si>
    <t>73.7 AIN</t>
  </si>
  <si>
    <t>38.2 AIN</t>
  </si>
  <si>
    <t>nd</t>
  </si>
  <si>
    <t>0_001</t>
  </si>
  <si>
    <t>0_0010</t>
  </si>
  <si>
    <t>0_010</t>
  </si>
  <si>
    <t>c</t>
  </si>
  <si>
    <t>Electrical Conductivity/max</t>
  </si>
  <si>
    <t>TDS/max</t>
  </si>
  <si>
    <t>DOC/max</t>
  </si>
  <si>
    <t>Cl/max</t>
  </si>
  <si>
    <t>Sulphatemax</t>
  </si>
  <si>
    <t xml:space="preserve">Na/max </t>
  </si>
  <si>
    <t>Al/max</t>
  </si>
  <si>
    <t>As/max</t>
  </si>
  <si>
    <t>Ba/max</t>
  </si>
  <si>
    <t>Fe/max</t>
  </si>
  <si>
    <t>Mn/max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</si>
</sst>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F800]dddd\,\ mmmm\ dd\,\ yyyy"/>
    <numFmt numFmtId="166" formatCode="0.0"/>
    <numFmt numFmtId="167" formatCode="0.0000"/>
  </numFmts>
  <fonts count="9">
    <font>
      <sz val="10"/>
      <color rgb="FF000000"/>
      <name val="Arial"/>
      <scheme val="minor"/>
    </font>
    <font>
      <sz val="12"/>
      <color rgb="FF000000"/>
      <name val="&quot;Times New Roman&quot;"/>
    </font>
    <font>
      <sz val="10"/>
      <color rgb="FF000000"/>
      <name val="Arial"/>
      <family val="2"/>
    </font>
    <font>
      <sz val="11"/>
      <color rgb="FF000000"/>
      <name val="Calibri"/>
      <family val="2"/>
    </font>
    <font>
      <sz val="11"/>
      <name val="Calibri"/>
      <family val="2"/>
    </font>
    <font>
      <sz val="11"/>
      <color rgb="FFC00000"/>
      <name val="Calibri"/>
      <family val="2"/>
    </font>
    <font>
      <sz val="8"/>
      <name val="Arial"/>
      <family val="2"/>
      <scheme val="minor"/>
    </font>
    <font>
      <b/>
      <sz val="11"/>
      <color rgb="FF000000"/>
      <name val="Calibri"/>
      <family val="2"/>
    </font>
    <font>
      <b/>
      <sz val="18"/>
      <color rgb="FFFF0000"/>
      <name val="Calibri"/>
      <family val="2"/>
    </font>
  </fonts>
  <fills count="5">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6">
    <xf numFmtId="0" fontId="0" fillId="0" borderId="0" xfId="0"/>
    <xf numFmtId="0" fontId="1"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xf numFmtId="165" fontId="0" fillId="0" borderId="0" xfId="0" applyNumberFormat="1"/>
    <xf numFmtId="0" fontId="0" fillId="0" borderId="0" xfId="0" applyAlignment="1">
      <alignment horizontal="right"/>
    </xf>
    <xf numFmtId="0" fontId="0" fillId="0" borderId="0" xfId="0" pivotButton="1"/>
    <xf numFmtId="0" fontId="3" fillId="0" borderId="0" xfId="0" applyFont="1"/>
    <xf numFmtId="166" fontId="4" fillId="0" borderId="0" xfId="0" applyNumberFormat="1" applyFont="1" applyAlignment="1">
      <alignment horizontal="right" vertical="top" shrinkToFit="1"/>
    </xf>
    <xf numFmtId="2" fontId="4" fillId="0" borderId="0" xfId="0" applyNumberFormat="1" applyFont="1" applyAlignment="1">
      <alignment horizontal="right" vertical="top" shrinkToFit="1"/>
    </xf>
    <xf numFmtId="167" fontId="4" fillId="0" borderId="0" xfId="0" applyNumberFormat="1" applyFont="1" applyAlignment="1">
      <alignment horizontal="right" vertical="top" shrinkToFit="1"/>
    </xf>
    <xf numFmtId="166" fontId="4" fillId="0" borderId="0" xfId="0" applyNumberFormat="1" applyFont="1" applyAlignment="1">
      <alignment horizontal="right" vertical="center" shrinkToFit="1"/>
    </xf>
    <xf numFmtId="0" fontId="3" fillId="2" borderId="0" xfId="0" applyFont="1" applyFill="1"/>
    <xf numFmtId="166" fontId="3" fillId="2" borderId="0" xfId="0" applyNumberFormat="1" applyFont="1" applyFill="1" applyAlignment="1">
      <alignment horizontal="right" vertical="top" wrapText="1"/>
    </xf>
    <xf numFmtId="0" fontId="3" fillId="2" borderId="0" xfId="0" applyFont="1" applyFill="1" applyAlignment="1">
      <alignment horizontal="left"/>
    </xf>
    <xf numFmtId="0" fontId="4" fillId="2" borderId="0" xfId="0" applyFont="1" applyFill="1" applyAlignment="1">
      <alignment horizontal="left"/>
    </xf>
    <xf numFmtId="166" fontId="4" fillId="2" borderId="0" xfId="0" applyNumberFormat="1" applyFont="1" applyFill="1" applyAlignment="1">
      <alignment horizontal="right" vertical="top" wrapText="1"/>
    </xf>
    <xf numFmtId="0" fontId="3" fillId="2" borderId="0" xfId="0" applyFont="1" applyFill="1" applyAlignment="1">
      <alignment horizontal="right"/>
    </xf>
    <xf numFmtId="2" fontId="3" fillId="2" borderId="0" xfId="0" applyNumberFormat="1" applyFont="1" applyFill="1" applyAlignment="1">
      <alignment horizontal="center"/>
    </xf>
    <xf numFmtId="2" fontId="3" fillId="0" borderId="0" xfId="0" applyNumberFormat="1" applyFont="1"/>
    <xf numFmtId="2" fontId="4" fillId="0" borderId="0" xfId="0" applyNumberFormat="1" applyFont="1" applyAlignment="1">
      <alignment horizontal="right" vertical="center"/>
    </xf>
    <xf numFmtId="2" fontId="3" fillId="0" borderId="0" xfId="0" applyNumberFormat="1" applyFont="1" applyAlignment="1">
      <alignment horizontal="right"/>
    </xf>
    <xf numFmtId="2" fontId="4" fillId="0" borderId="0" xfId="0" applyNumberFormat="1" applyFont="1" applyAlignment="1">
      <alignment horizontal="right" vertical="top"/>
    </xf>
    <xf numFmtId="166" fontId="3" fillId="2" borderId="0" xfId="0" applyNumberFormat="1" applyFont="1" applyFill="1" applyAlignment="1">
      <alignment horizontal="center"/>
    </xf>
    <xf numFmtId="166" fontId="3" fillId="0" borderId="0" xfId="0" applyNumberFormat="1" applyFont="1"/>
    <xf numFmtId="166" fontId="4" fillId="0" borderId="0" xfId="0" applyNumberFormat="1" applyFont="1" applyAlignment="1">
      <alignment horizontal="right" vertical="center"/>
    </xf>
    <xf numFmtId="166" fontId="3" fillId="0" borderId="0" xfId="0" applyNumberFormat="1" applyFont="1" applyAlignment="1">
      <alignment horizontal="right"/>
    </xf>
    <xf numFmtId="166" fontId="4" fillId="0" borderId="0" xfId="0" applyNumberFormat="1" applyFont="1" applyAlignment="1">
      <alignment horizontal="right" vertical="top"/>
    </xf>
    <xf numFmtId="2" fontId="4" fillId="0" borderId="0" xfId="0" applyNumberFormat="1" applyFont="1" applyAlignment="1">
      <alignment horizontal="right" vertical="center" shrinkToFit="1"/>
    </xf>
    <xf numFmtId="2" fontId="4" fillId="0" borderId="0" xfId="0" applyNumberFormat="1" applyFont="1" applyAlignment="1">
      <alignment horizontal="right" vertical="top" wrapText="1"/>
    </xf>
    <xf numFmtId="2" fontId="5" fillId="0" borderId="0" xfId="0" applyNumberFormat="1" applyFont="1" applyAlignment="1">
      <alignment wrapText="1"/>
    </xf>
    <xf numFmtId="167" fontId="3" fillId="2" borderId="0" xfId="0" applyNumberFormat="1" applyFont="1" applyFill="1" applyAlignment="1">
      <alignment horizontal="center"/>
    </xf>
    <xf numFmtId="167" fontId="3" fillId="0" borderId="0" xfId="0" applyNumberFormat="1" applyFont="1"/>
    <xf numFmtId="167" fontId="4" fillId="0" borderId="0" xfId="0" applyNumberFormat="1" applyFont="1" applyAlignment="1">
      <alignment wrapText="1"/>
    </xf>
    <xf numFmtId="167" fontId="4" fillId="0" borderId="0" xfId="0" applyNumberFormat="1" applyFont="1" applyAlignment="1">
      <alignment horizontal="right" vertical="center"/>
    </xf>
    <xf numFmtId="167" fontId="4" fillId="0" borderId="0" xfId="0" applyNumberFormat="1" applyFont="1" applyAlignment="1">
      <alignment horizontal="right" vertical="center" wrapText="1"/>
    </xf>
    <xf numFmtId="167" fontId="4" fillId="0" borderId="0" xfId="0" applyNumberFormat="1" applyFont="1" applyAlignment="1">
      <alignment horizontal="right" vertical="center" shrinkToFit="1"/>
    </xf>
    <xf numFmtId="167" fontId="4" fillId="0" borderId="0" xfId="0" applyNumberFormat="1" applyFont="1" applyAlignment="1">
      <alignment horizontal="right" vertical="top" wrapText="1"/>
    </xf>
    <xf numFmtId="167" fontId="3" fillId="0" borderId="0" xfId="0" applyNumberFormat="1" applyFont="1" applyAlignment="1">
      <alignment horizontal="right"/>
    </xf>
    <xf numFmtId="167" fontId="4" fillId="0" borderId="0" xfId="0" applyNumberFormat="1" applyFont="1" applyAlignment="1">
      <alignment horizontal="right" vertical="top"/>
    </xf>
    <xf numFmtId="166" fontId="0" fillId="0" borderId="0" xfId="0" applyNumberFormat="1"/>
    <xf numFmtId="167" fontId="3" fillId="2" borderId="0" xfId="0" applyNumberFormat="1" applyFont="1" applyFill="1"/>
    <xf numFmtId="167" fontId="3" fillId="2" borderId="0" xfId="0" applyNumberFormat="1" applyFont="1" applyFill="1" applyAlignment="1">
      <alignment horizontal="right" vertical="top" wrapText="1"/>
    </xf>
    <xf numFmtId="167" fontId="4" fillId="2" borderId="0" xfId="0" applyNumberFormat="1" applyFont="1" applyFill="1" applyAlignment="1">
      <alignment horizontal="right" vertical="top" wrapText="1"/>
    </xf>
    <xf numFmtId="167" fontId="3" fillId="2" borderId="0" xfId="0" applyNumberFormat="1" applyFont="1" applyFill="1" applyAlignment="1">
      <alignment horizontal="right"/>
    </xf>
    <xf numFmtId="0" fontId="3" fillId="3" borderId="0" xfId="0" applyFont="1" applyFill="1"/>
    <xf numFmtId="167" fontId="3" fillId="3" borderId="0" xfId="0" applyNumberFormat="1" applyFont="1" applyFill="1"/>
    <xf numFmtId="166" fontId="3" fillId="3" borderId="0" xfId="0" applyNumberFormat="1" applyFont="1" applyFill="1"/>
    <xf numFmtId="166" fontId="4" fillId="3" borderId="0" xfId="0" applyNumberFormat="1" applyFont="1" applyFill="1" applyAlignment="1">
      <alignment wrapText="1"/>
    </xf>
    <xf numFmtId="2" fontId="3" fillId="3" borderId="0" xfId="0" applyNumberFormat="1" applyFont="1" applyFill="1"/>
    <xf numFmtId="167" fontId="3" fillId="3" borderId="0" xfId="0" applyNumberFormat="1" applyFont="1" applyFill="1" applyAlignment="1">
      <alignment horizontal="right" vertical="top" wrapText="1"/>
    </xf>
    <xf numFmtId="166" fontId="3" fillId="3" borderId="0" xfId="0" applyNumberFormat="1" applyFont="1" applyFill="1" applyAlignment="1">
      <alignment horizontal="right" vertical="top" wrapText="1"/>
    </xf>
    <xf numFmtId="166" fontId="4" fillId="3" borderId="0" xfId="0" applyNumberFormat="1" applyFont="1" applyFill="1" applyAlignment="1">
      <alignment horizontal="right" vertical="top" shrinkToFit="1"/>
    </xf>
    <xf numFmtId="2" fontId="4" fillId="3" borderId="0" xfId="0" applyNumberFormat="1" applyFont="1" applyFill="1" applyAlignment="1">
      <alignment horizontal="right" vertical="top" shrinkToFit="1"/>
    </xf>
    <xf numFmtId="167" fontId="4" fillId="3" borderId="0" xfId="0" applyNumberFormat="1" applyFont="1" applyFill="1" applyAlignment="1">
      <alignment horizontal="right" vertical="top" shrinkToFit="1"/>
    </xf>
    <xf numFmtId="2" fontId="4" fillId="3" borderId="0" xfId="0" applyNumberFormat="1" applyFont="1" applyFill="1" applyAlignment="1">
      <alignment wrapText="1"/>
    </xf>
    <xf numFmtId="167" fontId="4" fillId="3" borderId="0" xfId="0" applyNumberFormat="1" applyFont="1" applyFill="1" applyAlignment="1">
      <alignment wrapText="1"/>
    </xf>
    <xf numFmtId="0" fontId="3" fillId="3" borderId="0" xfId="0" applyFont="1" applyFill="1" applyAlignment="1">
      <alignment horizontal="left"/>
    </xf>
    <xf numFmtId="166" fontId="4" fillId="3" borderId="0" xfId="0" applyNumberFormat="1" applyFont="1" applyFill="1" applyAlignment="1">
      <alignment horizontal="right" vertical="center"/>
    </xf>
    <xf numFmtId="2" fontId="4" fillId="3" borderId="0" xfId="0" applyNumberFormat="1" applyFont="1" applyFill="1" applyAlignment="1">
      <alignment horizontal="right" vertical="center"/>
    </xf>
    <xf numFmtId="167" fontId="4" fillId="3" borderId="0" xfId="0" applyNumberFormat="1" applyFont="1" applyFill="1" applyAlignment="1">
      <alignment horizontal="right" vertical="center" wrapText="1"/>
    </xf>
    <xf numFmtId="167" fontId="4" fillId="3" borderId="0" xfId="0" applyNumberFormat="1" applyFont="1" applyFill="1" applyAlignment="1">
      <alignment horizontal="right" vertical="center"/>
    </xf>
    <xf numFmtId="167" fontId="4" fillId="3" borderId="0" xfId="0" applyNumberFormat="1" applyFont="1" applyFill="1" applyAlignment="1">
      <alignment horizontal="right" vertical="top" wrapText="1"/>
    </xf>
    <xf numFmtId="167" fontId="3" fillId="3" borderId="0" xfId="0" applyNumberFormat="1" applyFont="1" applyFill="1" applyAlignment="1">
      <alignment horizontal="right"/>
    </xf>
    <xf numFmtId="0" fontId="3" fillId="3" borderId="0" xfId="0" applyFont="1" applyFill="1" applyAlignment="1">
      <alignment horizontal="right"/>
    </xf>
    <xf numFmtId="166" fontId="3" fillId="3" borderId="0" xfId="0" applyNumberFormat="1" applyFont="1" applyFill="1" applyAlignment="1">
      <alignment horizontal="right"/>
    </xf>
    <xf numFmtId="2" fontId="3" fillId="3" borderId="0" xfId="0" applyNumberFormat="1" applyFont="1" applyFill="1" applyAlignment="1">
      <alignment horizontal="right"/>
    </xf>
    <xf numFmtId="166" fontId="4" fillId="3" borderId="0" xfId="0" applyNumberFormat="1" applyFont="1" applyFill="1" applyAlignment="1">
      <alignment horizontal="right" vertical="top"/>
    </xf>
    <xf numFmtId="2" fontId="4" fillId="3" borderId="0" xfId="0" applyNumberFormat="1" applyFont="1" applyFill="1" applyAlignment="1">
      <alignment horizontal="right" vertical="top"/>
    </xf>
    <xf numFmtId="167" fontId="4" fillId="3" borderId="0" xfId="0" applyNumberFormat="1" applyFont="1" applyFill="1" applyAlignment="1">
      <alignment horizontal="right" vertical="top"/>
    </xf>
    <xf numFmtId="2" fontId="4" fillId="3" borderId="0" xfId="0" applyNumberFormat="1" applyFont="1" applyFill="1"/>
    <xf numFmtId="167" fontId="4" fillId="3" borderId="0" xfId="0" applyNumberFormat="1" applyFont="1" applyFill="1"/>
    <xf numFmtId="166" fontId="7" fillId="0" borderId="0" xfId="0" applyNumberFormat="1" applyFont="1"/>
    <xf numFmtId="0" fontId="8" fillId="0" borderId="0" xfId="0" applyFont="1"/>
    <xf numFmtId="0" fontId="3" fillId="4" borderId="0" xfId="0" applyFont="1" applyFill="1"/>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9" Type="http://schemas.openxmlformats.org/officeDocument/2006/relationships/calcChain" Target="calcChain.xml"/><Relationship Id="rId21" Type="http://schemas.openxmlformats.org/officeDocument/2006/relationships/worksheet" Target="worksheets/sheet21.xml"/><Relationship Id="rId34" Type="http://schemas.microsoft.com/office/2007/relationships/slicerCache" Target="slicerCaches/slicerCache1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microsoft.com/office/2007/relationships/slicerCache" Target="slicerCaches/slicerCache9.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microsoft.com/office/2007/relationships/slicerCache" Target="slicerCaches/slicerCache8.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4.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3.xml"/><Relationship Id="rId30" Type="http://schemas.microsoft.com/office/2007/relationships/slicerCache" Target="slicerCaches/slicerCache6.xml"/><Relationship Id="rId35" Type="http://schemas.microsoft.com/office/2007/relationships/slicerCache" Target="slicerCaches/slicerCache1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3</xdr:col>
      <xdr:colOff>239183</xdr:colOff>
      <xdr:row>2</xdr:row>
      <xdr:rowOff>13758</xdr:rowOff>
    </xdr:from>
    <xdr:to>
      <xdr:col>4</xdr:col>
      <xdr:colOff>148168</xdr:colOff>
      <xdr:row>16</xdr:row>
      <xdr:rowOff>148164</xdr:rowOff>
    </xdr:to>
    <mc:AlternateContent xmlns:mc="http://schemas.openxmlformats.org/markup-compatibility/2006" xmlns:a14="http://schemas.microsoft.com/office/drawing/2010/main">
      <mc:Choice Requires="a14">
        <xdr:graphicFrame macro="">
          <xdr:nvGraphicFramePr>
            <xdr:cNvPr id="2" name="Year 11">
              <a:extLst>
                <a:ext uri="{FF2B5EF4-FFF2-40B4-BE49-F238E27FC236}">
                  <a16:creationId xmlns:a16="http://schemas.microsoft.com/office/drawing/2014/main" id="{212BBA15-6B30-815B-B35A-0BA661D64D01}"/>
                </a:ext>
              </a:extLst>
            </xdr:cNvPr>
            <xdr:cNvGraphicFramePr/>
          </xdr:nvGraphicFramePr>
          <xdr:xfrm>
            <a:off x="0" y="0"/>
            <a:ext cx="0" cy="0"/>
          </xdr:xfrm>
          <a:graphic>
            <a:graphicData uri="http://schemas.microsoft.com/office/drawing/2010/slicer">
              <sle:slicer xmlns:sle="http://schemas.microsoft.com/office/drawing/2010/slicer" name="Year 11"/>
            </a:graphicData>
          </a:graphic>
        </xdr:graphicFrame>
      </mc:Choice>
      <mc:Fallback xmlns="">
        <xdr:sp macro="" textlink="">
          <xdr:nvSpPr>
            <xdr:cNvPr id="0" name=""/>
            <xdr:cNvSpPr>
              <a:spLocks noTextEdit="1"/>
            </xdr:cNvSpPr>
          </xdr:nvSpPr>
          <xdr:spPr>
            <a:xfrm>
              <a:off x="3954992" y="334433"/>
              <a:ext cx="1823509" cy="238759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406400</xdr:colOff>
      <xdr:row>2</xdr:row>
      <xdr:rowOff>29633</xdr:rowOff>
    </xdr:from>
    <xdr:to>
      <xdr:col>7</xdr:col>
      <xdr:colOff>304800</xdr:colOff>
      <xdr:row>16</xdr:row>
      <xdr:rowOff>75136</xdr:rowOff>
    </xdr:to>
    <mc:AlternateContent xmlns:mc="http://schemas.openxmlformats.org/markup-compatibility/2006" xmlns:a14="http://schemas.microsoft.com/office/drawing/2010/main">
      <mc:Choice Requires="a14">
        <xdr:graphicFrame macro="">
          <xdr:nvGraphicFramePr>
            <xdr:cNvPr id="2" name="Year 9">
              <a:extLst>
                <a:ext uri="{FF2B5EF4-FFF2-40B4-BE49-F238E27FC236}">
                  <a16:creationId xmlns:a16="http://schemas.microsoft.com/office/drawing/2014/main" id="{4205F35F-17E3-101A-13EF-2C9D07CB98FC}"/>
                </a:ext>
              </a:extLst>
            </xdr:cNvPr>
            <xdr:cNvGraphicFramePr/>
          </xdr:nvGraphicFramePr>
          <xdr:xfrm>
            <a:off x="0" y="0"/>
            <a:ext cx="0" cy="0"/>
          </xdr:xfrm>
          <a:graphic>
            <a:graphicData uri="http://schemas.microsoft.com/office/drawing/2010/slicer">
              <sle:slicer xmlns:sle="http://schemas.microsoft.com/office/drawing/2010/slicer" name="Year 9"/>
            </a:graphicData>
          </a:graphic>
        </xdr:graphicFrame>
      </mc:Choice>
      <mc:Fallback xmlns="">
        <xdr:sp macro="" textlink="">
          <xdr:nvSpPr>
            <xdr:cNvPr id="0" name=""/>
            <xdr:cNvSpPr>
              <a:spLocks noTextEdit="1"/>
            </xdr:cNvSpPr>
          </xdr:nvSpPr>
          <xdr:spPr>
            <a:xfrm>
              <a:off x="3242733" y="351366"/>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309033</xdr:colOff>
      <xdr:row>2</xdr:row>
      <xdr:rowOff>122767</xdr:rowOff>
    </xdr:from>
    <xdr:to>
      <xdr:col>7</xdr:col>
      <xdr:colOff>215901</xdr:colOff>
      <xdr:row>17</xdr:row>
      <xdr:rowOff>7388</xdr:rowOff>
    </xdr:to>
    <mc:AlternateContent xmlns:mc="http://schemas.openxmlformats.org/markup-compatibility/2006" xmlns:a14="http://schemas.microsoft.com/office/drawing/2010/main">
      <mc:Choice Requires="a14">
        <xdr:graphicFrame macro="">
          <xdr:nvGraphicFramePr>
            <xdr:cNvPr id="2" name="Year 10">
              <a:extLst>
                <a:ext uri="{FF2B5EF4-FFF2-40B4-BE49-F238E27FC236}">
                  <a16:creationId xmlns:a16="http://schemas.microsoft.com/office/drawing/2014/main" id="{1B4F8133-B306-C66D-4BB6-51BF8DEC5D18}"/>
                </a:ext>
              </a:extLst>
            </xdr:cNvPr>
            <xdr:cNvGraphicFramePr/>
          </xdr:nvGraphicFramePr>
          <xdr:xfrm>
            <a:off x="0" y="0"/>
            <a:ext cx="0" cy="0"/>
          </xdr:xfrm>
          <a:graphic>
            <a:graphicData uri="http://schemas.microsoft.com/office/drawing/2010/slicer">
              <sle:slicer xmlns:sle="http://schemas.microsoft.com/office/drawing/2010/slicer" name="Year 10"/>
            </a:graphicData>
          </a:graphic>
        </xdr:graphicFrame>
      </mc:Choice>
      <mc:Fallback xmlns="">
        <xdr:sp macro="" textlink="">
          <xdr:nvSpPr>
            <xdr:cNvPr id="0" name=""/>
            <xdr:cNvSpPr>
              <a:spLocks noTextEdit="1"/>
            </xdr:cNvSpPr>
          </xdr:nvSpPr>
          <xdr:spPr>
            <a:xfrm>
              <a:off x="3784600" y="444500"/>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65615</xdr:colOff>
      <xdr:row>2</xdr:row>
      <xdr:rowOff>38099</xdr:rowOff>
    </xdr:from>
    <xdr:to>
      <xdr:col>4</xdr:col>
      <xdr:colOff>304799</xdr:colOff>
      <xdr:row>19</xdr:row>
      <xdr:rowOff>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86BBB4D-66D2-8B1C-8A77-0BAE1BBB611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30940" y="361949"/>
              <a:ext cx="2131484" cy="27146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419099</xdr:colOff>
      <xdr:row>2</xdr:row>
      <xdr:rowOff>59267</xdr:rowOff>
    </xdr:from>
    <xdr:to>
      <xdr:col>7</xdr:col>
      <xdr:colOff>309017</xdr:colOff>
      <xdr:row>16</xdr:row>
      <xdr:rowOff>113236</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306F222D-8F88-9B49-50EE-354B005C4BD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331632" y="381000"/>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241300</xdr:colOff>
      <xdr:row>2</xdr:row>
      <xdr:rowOff>59267</xdr:rowOff>
    </xdr:from>
    <xdr:to>
      <xdr:col>7</xdr:col>
      <xdr:colOff>148182</xdr:colOff>
      <xdr:row>16</xdr:row>
      <xdr:rowOff>113236</xdr:rowOff>
    </xdr:to>
    <mc:AlternateContent xmlns:mc="http://schemas.openxmlformats.org/markup-compatibility/2006" xmlns:a14="http://schemas.microsoft.com/office/drawing/2010/main">
      <mc:Choice Requires="a14">
        <xdr:graphicFrame macro="">
          <xdr:nvGraphicFramePr>
            <xdr:cNvPr id="2" name="Year 3">
              <a:extLst>
                <a:ext uri="{FF2B5EF4-FFF2-40B4-BE49-F238E27FC236}">
                  <a16:creationId xmlns:a16="http://schemas.microsoft.com/office/drawing/2014/main" id="{3EB6569C-7BF1-47E8-63C8-E0C67A6445B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213100" y="381000"/>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25400</xdr:colOff>
      <xdr:row>2</xdr:row>
      <xdr:rowOff>143934</xdr:rowOff>
    </xdr:from>
    <xdr:to>
      <xdr:col>7</xdr:col>
      <xdr:colOff>571500</xdr:colOff>
      <xdr:row>17</xdr:row>
      <xdr:rowOff>37037</xdr:rowOff>
    </xdr:to>
    <mc:AlternateContent xmlns:mc="http://schemas.openxmlformats.org/markup-compatibility/2006" xmlns:a14="http://schemas.microsoft.com/office/drawing/2010/main">
      <mc:Choice Requires="a14">
        <xdr:graphicFrame macro="">
          <xdr:nvGraphicFramePr>
            <xdr:cNvPr id="2" name="Year 4">
              <a:extLst>
                <a:ext uri="{FF2B5EF4-FFF2-40B4-BE49-F238E27FC236}">
                  <a16:creationId xmlns:a16="http://schemas.microsoft.com/office/drawing/2014/main" id="{1A8C6851-B00A-D32D-1E0E-A7168C9C273B}"/>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670300" y="465667"/>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321733</xdr:colOff>
      <xdr:row>1</xdr:row>
      <xdr:rowOff>126998</xdr:rowOff>
    </xdr:from>
    <xdr:to>
      <xdr:col>6</xdr:col>
      <xdr:colOff>224382</xdr:colOff>
      <xdr:row>16</xdr:row>
      <xdr:rowOff>26452</xdr:rowOff>
    </xdr:to>
    <mc:AlternateContent xmlns:mc="http://schemas.openxmlformats.org/markup-compatibility/2006" xmlns:a14="http://schemas.microsoft.com/office/drawing/2010/main">
      <mc:Choice Requires="a14">
        <xdr:graphicFrame macro="">
          <xdr:nvGraphicFramePr>
            <xdr:cNvPr id="2" name="Year 5">
              <a:extLst>
                <a:ext uri="{FF2B5EF4-FFF2-40B4-BE49-F238E27FC236}">
                  <a16:creationId xmlns:a16="http://schemas.microsoft.com/office/drawing/2014/main" id="{2E42A583-E220-1403-EFDD-0A4C4ED0154E}"/>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476500" y="287865"/>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63501</xdr:colOff>
      <xdr:row>2</xdr:row>
      <xdr:rowOff>38100</xdr:rowOff>
    </xdr:from>
    <xdr:to>
      <xdr:col>7</xdr:col>
      <xdr:colOff>1</xdr:colOff>
      <xdr:row>16</xdr:row>
      <xdr:rowOff>83587</xdr:rowOff>
    </xdr:to>
    <mc:AlternateContent xmlns:mc="http://schemas.openxmlformats.org/markup-compatibility/2006" xmlns:a14="http://schemas.microsoft.com/office/drawing/2010/main">
      <mc:Choice Requires="a14">
        <xdr:graphicFrame macro="">
          <xdr:nvGraphicFramePr>
            <xdr:cNvPr id="2" name="Year 6">
              <a:extLst>
                <a:ext uri="{FF2B5EF4-FFF2-40B4-BE49-F238E27FC236}">
                  <a16:creationId xmlns:a16="http://schemas.microsoft.com/office/drawing/2014/main" id="{EAEC8115-4C34-8385-7592-10FD35BBF5AB}"/>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2904068" y="359833"/>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292100</xdr:colOff>
      <xdr:row>2</xdr:row>
      <xdr:rowOff>114301</xdr:rowOff>
    </xdr:from>
    <xdr:to>
      <xdr:col>6</xdr:col>
      <xdr:colOff>190500</xdr:colOff>
      <xdr:row>17</xdr:row>
      <xdr:rowOff>1054</xdr:rowOff>
    </xdr:to>
    <mc:AlternateContent xmlns:mc="http://schemas.openxmlformats.org/markup-compatibility/2006" xmlns:a14="http://schemas.microsoft.com/office/drawing/2010/main">
      <mc:Choice Requires="a14">
        <xdr:graphicFrame macro="">
          <xdr:nvGraphicFramePr>
            <xdr:cNvPr id="2" name="Year 7">
              <a:extLst>
                <a:ext uri="{FF2B5EF4-FFF2-40B4-BE49-F238E27FC236}">
                  <a16:creationId xmlns:a16="http://schemas.microsoft.com/office/drawing/2014/main" id="{15F8CECF-A6FE-6DBE-0BAA-C9DFC09F565C}"/>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434167" y="436034"/>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80434</xdr:colOff>
      <xdr:row>2</xdr:row>
      <xdr:rowOff>42335</xdr:rowOff>
    </xdr:from>
    <xdr:to>
      <xdr:col>6</xdr:col>
      <xdr:colOff>608524</xdr:colOff>
      <xdr:row>16</xdr:row>
      <xdr:rowOff>102655</xdr:rowOff>
    </xdr:to>
    <mc:AlternateContent xmlns:mc="http://schemas.openxmlformats.org/markup-compatibility/2006" xmlns:a14="http://schemas.microsoft.com/office/drawing/2010/main">
      <mc:Choice Requires="a14">
        <xdr:graphicFrame macro="">
          <xdr:nvGraphicFramePr>
            <xdr:cNvPr id="2" name="Year 8">
              <a:extLst>
                <a:ext uri="{FF2B5EF4-FFF2-40B4-BE49-F238E27FC236}">
                  <a16:creationId xmlns:a16="http://schemas.microsoft.com/office/drawing/2014/main" id="{16715DD2-9036-707E-FDBF-FA386EBB3ED4}"/>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2942167" y="364068"/>
              <a:ext cx="1828800" cy="23018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ton Lovell" refreshedDate="45312.650731828704" createdVersion="8" refreshedVersion="8" minRefreshableVersion="3" recordCount="408" xr:uid="{00000000-000A-0000-FFFF-FFFF00000000}">
  <cacheSource type="worksheet">
    <worksheetSource ref="A1:Q409" sheet="Organized Data 1999-2022"/>
  </cacheSource>
  <cacheFields count="17">
    <cacheField name="MW ID" numFmtId="0">
      <sharedItems/>
    </cacheField>
    <cacheField name="Northing" numFmtId="0">
      <sharedItems containsSemiMixedTypes="0" containsString="0" containsNumber="1" minValue="5357594.63" maxValue="5358027.3899999997" count="17">
        <n v="5357594.63"/>
        <n v="5357602.9400000004"/>
        <n v="5357696.5"/>
        <n v="5357757.4800000004"/>
        <n v="5357708.2750000004"/>
        <n v="5357792.47"/>
        <n v="5357886.37"/>
        <n v="5357732.18"/>
        <n v="5357811.18"/>
        <n v="5357669.47"/>
        <n v="5357598.4400000004"/>
        <n v="5357842.71"/>
        <n v="5358004.8600000003"/>
        <n v="5357727.68"/>
        <n v="5357780.34"/>
        <n v="5358027.3899999997"/>
        <n v="5357795.5889999997"/>
      </sharedItems>
    </cacheField>
    <cacheField name="Easting" numFmtId="0">
      <sharedItems containsSemiMixedTypes="0" containsString="0" containsNumber="1" minValue="330599.36379999999" maxValue="331577.48479999998" count="17">
        <n v="331577.48479999998"/>
        <n v="331480.12310000003"/>
        <n v="331467.30330000003"/>
        <n v="331495.02189999999"/>
        <n v="331255.60230000003"/>
        <n v="331262.5319"/>
        <n v="331262.53200000001"/>
        <n v="330849.52439999999"/>
        <n v="330854.02870000002"/>
        <n v="330666.23499999999"/>
        <n v="331459.68060000002"/>
        <n v="330642.32760000002"/>
        <n v="330674.897"/>
        <n v="330599.36379999999"/>
        <n v="331040.43640000001"/>
        <n v="331277.77720000001"/>
        <n v="331244.5148"/>
      </sharedItems>
    </cacheField>
    <cacheField name="Electrical Conductivity" numFmtId="166">
      <sharedItems containsSemiMixedTypes="0" containsString="0" containsNumber="1" containsInteger="1" minValue="0" maxValue="3670" count="294">
        <n v="323"/>
        <n v="613"/>
        <n v="1860"/>
        <n v="400"/>
        <n v="2830"/>
        <n v="2380"/>
        <n v="1490"/>
        <n v="0"/>
        <n v="270"/>
        <n v="937"/>
        <n v="440"/>
        <n v="1011"/>
        <n v="305"/>
        <n v="268"/>
        <n v="878"/>
        <n v="351"/>
        <n v="287"/>
        <n v="347"/>
        <n v="767"/>
        <n v="2120"/>
        <n v="505"/>
        <n v="2600"/>
        <n v="1540"/>
        <n v="1930"/>
        <n v="297"/>
        <n v="469"/>
        <n v="458"/>
        <n v="1140"/>
        <n v="344"/>
        <n v="288"/>
        <n v="1160"/>
        <n v="384"/>
        <n v="341"/>
        <n v="362"/>
        <n v="736"/>
        <n v="2330"/>
        <n v="603"/>
        <n v="2920"/>
        <n v="2620"/>
        <n v="1790"/>
        <n v="2060"/>
        <n v="330"/>
        <n v="364"/>
        <n v="459"/>
        <n v="1170"/>
        <n v="328"/>
        <n v="295"/>
        <n v="1100"/>
        <n v="374"/>
        <n v="350"/>
        <n v="1240"/>
        <n v="2660"/>
        <n v="680"/>
        <n v="2440"/>
        <n v="2720"/>
        <n v="1800"/>
        <n v="2270"/>
        <n v="450"/>
        <n v="280"/>
        <n v="920"/>
        <n v="390"/>
        <n v="856"/>
        <n v="2790"/>
        <n v="779"/>
        <n v="2340"/>
        <n v="2690"/>
        <n v="1920"/>
        <n v="2170"/>
        <n v="353"/>
        <n v="313"/>
        <n v="463"/>
        <n v="1150"/>
        <n v="466"/>
        <n v="964"/>
        <n v="476"/>
        <n v="443"/>
        <n v="358"/>
        <n v="967"/>
        <n v="2780"/>
        <n v="1040"/>
        <n v="2320"/>
        <n v="2570"/>
        <n v="1900"/>
        <n v="2360"/>
        <n v="391"/>
        <n v="475"/>
        <n v="1290"/>
        <n v="352"/>
        <n v="516"/>
        <n v="1220"/>
        <n v="522"/>
        <n v="518"/>
        <n v="355"/>
        <n v="1000"/>
        <n v="2260"/>
        <n v="2140"/>
        <n v="1830"/>
        <n v="456"/>
        <n v="282"/>
        <n v="467"/>
        <n v="1190"/>
        <n v="327"/>
        <n v="1120"/>
        <n v="545"/>
        <n v="523"/>
        <n v="329"/>
        <n v="952"/>
        <n v="2610"/>
        <n v="1050"/>
        <n v="2200"/>
        <n v="2010"/>
        <n v="1690"/>
        <n v="266"/>
        <n v="453"/>
        <n v="1030"/>
        <n v="575"/>
        <n v="621"/>
        <n v="296"/>
        <n v="918"/>
        <n v="1010"/>
        <n v="831"/>
        <n v="1470"/>
        <n v="1310"/>
        <n v="1850"/>
        <n v="531"/>
        <n v="254"/>
        <n v="409"/>
        <n v="922"/>
        <n v="290"/>
        <n v="525"/>
        <n v="716"/>
        <n v="546"/>
        <n v="544"/>
        <n v="419"/>
        <n v="1550"/>
        <n v="3500"/>
        <n v="1370"/>
        <n v="875"/>
        <n v="1760"/>
        <n v="2420"/>
        <n v="573"/>
        <n v="461"/>
        <n v="1130"/>
        <n v="336"/>
        <n v="1250"/>
        <n v="711"/>
        <n v="970"/>
        <n v="387"/>
        <n v="2390"/>
        <n v="3390"/>
        <n v="1570"/>
        <n v="1430"/>
        <n v="1970"/>
        <n v="1840"/>
        <n v="2220"/>
        <n v="552"/>
        <n v="477"/>
        <n v="1070"/>
        <n v="826"/>
        <n v="371"/>
        <n v="2100"/>
        <n v="2950"/>
        <n v="1500"/>
        <n v="775"/>
        <n v="253"/>
        <n v="447"/>
        <n v="931"/>
        <n v="309"/>
        <n v="381"/>
        <n v="852"/>
        <n v="698"/>
        <n v="998"/>
        <n v="386"/>
        <n v="1950"/>
        <n v="3670"/>
        <n v="835"/>
        <n v="1770"/>
        <n v="1810"/>
        <n v="714"/>
        <n v="262"/>
        <n v="478"/>
        <n v="334"/>
        <n v="445"/>
        <n v="806"/>
        <n v="462"/>
        <n v="1640"/>
        <n v="3150"/>
        <n v="1680"/>
        <n v="590"/>
        <n v="1460"/>
        <n v="1580"/>
        <n v="232"/>
        <n v="933"/>
        <n v="315"/>
        <n v="793"/>
        <n v="693"/>
        <n v="3010"/>
        <n v="2000"/>
        <n v="855"/>
        <n v="1350"/>
        <n v="1750"/>
        <n v="2160"/>
        <n v="958"/>
        <n v="244"/>
        <n v="479"/>
        <n v="957"/>
        <n v="496"/>
        <n v="951"/>
        <n v="1180"/>
        <n v="662"/>
        <n v="1450"/>
        <n v="251"/>
        <n v="501"/>
        <n v="956"/>
        <n v="340"/>
        <n v="504"/>
        <n v="1080"/>
        <n v="1330"/>
        <n v="446"/>
        <n v="1060"/>
        <n v="899"/>
        <n v="1600"/>
        <n v="1560"/>
        <n v="1990"/>
        <n v="246"/>
        <n v="510"/>
        <n v="977"/>
        <n v="1280"/>
        <n v="1420"/>
        <n v="866"/>
        <n v="1520"/>
        <n v="654"/>
        <n v="1870"/>
        <n v="1090"/>
        <n v="872"/>
        <n v="319"/>
        <n v="494"/>
        <n v="1270"/>
        <n v="1340"/>
        <n v="1590"/>
        <n v="2490"/>
        <n v="653"/>
        <n v="1230"/>
        <n v="1620"/>
        <n v="1110"/>
        <n v="238"/>
        <n v="509"/>
        <n v="418"/>
        <n v="616"/>
        <n v="926"/>
        <n v="1480"/>
        <n v="2500"/>
        <n v="2280"/>
        <n v="823"/>
        <n v="1780"/>
        <n v="234"/>
        <n v="802"/>
        <n v="365"/>
        <n v="593"/>
        <n v="2530"/>
        <n v="769"/>
        <n v="760"/>
        <n v="332"/>
        <n v="602"/>
        <n v="600"/>
        <n v="2640"/>
        <n v="2540"/>
        <n v="1300"/>
        <n v="239"/>
        <n v="636"/>
        <n v="763"/>
        <n v="348"/>
        <n v="624"/>
        <n v="1020"/>
        <n v="1610"/>
        <n v="894"/>
        <n v="243"/>
        <n v="648"/>
        <n v="777"/>
        <n v="512"/>
        <n v="661"/>
        <n v="1210"/>
        <n v="1380"/>
        <n v="691"/>
        <n v="752"/>
        <n v="963"/>
        <n v="2290"/>
        <n v="241"/>
        <n v="604"/>
        <n v="762"/>
        <n v="645"/>
        <n v="553"/>
        <n v="618"/>
        <n v="991"/>
      </sharedItems>
    </cacheField>
    <cacheField name="TDS" numFmtId="166">
      <sharedItems containsSemiMixedTypes="0" containsString="0" containsNumber="1" containsInteger="1" minValue="0" maxValue="3050" count="284">
        <n v="272"/>
        <n v="430"/>
        <n v="1280"/>
        <n v="340"/>
        <n v="1890"/>
        <n v="2030"/>
        <n v="1450"/>
        <n v="0"/>
        <n v="234"/>
        <n v="675"/>
        <n v="284"/>
        <n v="773"/>
        <n v="196"/>
        <n v="182"/>
        <n v="626"/>
        <n v="258"/>
        <n v="242"/>
        <n v="220"/>
        <n v="472"/>
        <n v="1350"/>
        <n v="304"/>
        <n v="2000"/>
        <n v="1240"/>
        <n v="1270"/>
        <n v="308"/>
        <n v="858"/>
        <n v="188"/>
        <n v="162"/>
        <n v="718"/>
        <n v="210"/>
        <n v="194"/>
        <n v="290"/>
        <n v="500"/>
        <n v="1550"/>
        <n v="380"/>
        <n v="1870"/>
        <n v="1850"/>
        <n v="1410"/>
        <n v="230"/>
        <n v="240"/>
        <n v="280"/>
        <n v="950"/>
        <n v="160"/>
        <n v="190"/>
        <n v="760"/>
        <n v="270"/>
        <n v="260"/>
        <n v="920"/>
        <n v="1790"/>
        <n v="490"/>
        <n v="1670"/>
        <n v="2190"/>
        <n v="1540"/>
        <n v="200"/>
        <n v="980"/>
        <n v="180"/>
        <n v="620"/>
        <n v="300"/>
        <n v="560"/>
        <n v="1770"/>
        <n v="540"/>
        <n v="1510"/>
        <n v="1970"/>
        <n v="1580"/>
        <n v="1080"/>
        <n v="650"/>
        <n v="320"/>
        <n v="610"/>
        <n v="1470"/>
        <n v="1840"/>
        <n v="1300"/>
        <n v="250"/>
        <n v="1010"/>
        <n v="670"/>
        <n v="600"/>
        <n v="1930"/>
        <n v="1530"/>
        <n v="1720"/>
        <n v="1460"/>
        <n v="1650"/>
        <n v="170"/>
        <n v="740"/>
        <n v="390"/>
        <n v="1990"/>
        <n v="1630"/>
        <n v="1640"/>
        <n v="360"/>
        <n v="310"/>
        <n v="890"/>
        <n v="690"/>
        <n v="460"/>
        <n v="440"/>
        <n v="688"/>
        <n v="2210"/>
        <n v="722"/>
        <n v="630"/>
        <n v="1180"/>
        <n v="1030"/>
        <n v="1590"/>
        <n v="325"/>
        <n v="158"/>
        <n v="623"/>
        <n v="175"/>
        <n v="404"/>
        <n v="482"/>
        <n v="341"/>
        <n v="350"/>
        <n v="1040"/>
        <n v="2640"/>
        <n v="1250"/>
        <n v="1090"/>
        <n v="770"/>
        <n v="550"/>
        <n v="330"/>
        <n v="1610"/>
        <n v="2400"/>
        <n v="1070"/>
        <n v="864"/>
        <n v="1330"/>
        <n v="1440"/>
        <n v="373"/>
        <n v="184"/>
        <n v="916"/>
        <n v="209"/>
        <n v="298"/>
        <n v="674"/>
        <n v="553"/>
        <n v="572"/>
        <n v="352"/>
        <n v="1860"/>
        <n v="2630"/>
        <n v="1190"/>
        <n v="923"/>
        <n v="1140"/>
        <n v="1380"/>
        <n v="662"/>
        <n v="218"/>
        <n v="337"/>
        <n v="826"/>
        <n v="221"/>
        <n v="671"/>
        <n v="656"/>
        <n v="748"/>
        <n v="254"/>
        <n v="2600"/>
        <n v="458"/>
        <n v="1340"/>
        <n v="480"/>
        <n v="128"/>
        <n v="282"/>
        <n v="710"/>
        <n v="638"/>
        <n v="519"/>
        <n v="749"/>
        <n v="295"/>
        <n v="3050"/>
        <n v="1210"/>
        <n v="418"/>
        <n v="870"/>
        <n v="632"/>
        <n v="226"/>
        <n v="583"/>
        <n v="533"/>
        <n v="728"/>
        <n v="933"/>
        <n v="2080"/>
        <n v="1230"/>
        <n v="538"/>
        <n v="713"/>
        <n v="155"/>
        <n v="289"/>
        <n v="648"/>
        <n v="222"/>
        <n v="643"/>
        <n v="839"/>
        <n v="420"/>
        <n v="891"/>
        <n v="1780"/>
        <n v="364"/>
        <n v="834"/>
        <n v="1200"/>
        <n v="1400"/>
        <n v="730"/>
        <n v="159"/>
        <n v="660"/>
        <n v="212"/>
        <n v="345"/>
        <n v="558"/>
        <n v="865"/>
        <n v="317"/>
        <n v="1290"/>
        <n v="394"/>
        <n v="1000"/>
        <n v="1310"/>
        <n v="689"/>
        <n v="150"/>
        <n v="306"/>
        <n v="737"/>
        <n v="707"/>
        <n v="835"/>
        <n v="496"/>
        <n v="1020"/>
        <n v="1430"/>
        <n v="426"/>
        <n v="962"/>
        <n v="1160"/>
        <n v="171"/>
        <n v="312"/>
        <n v="585"/>
        <n v="215"/>
        <n v="355"/>
        <n v="756"/>
        <n v="762"/>
        <n v="919"/>
        <n v="746"/>
        <n v="1050"/>
        <n v="1490"/>
        <n v="443"/>
        <n v="942"/>
        <n v="1170"/>
        <n v="1110"/>
        <n v="878"/>
        <n v="528"/>
        <n v="273"/>
        <n v="468"/>
        <n v="698"/>
        <n v="880"/>
        <n v="926"/>
        <n v="621"/>
        <n v="1690"/>
        <n v="595"/>
        <n v="829"/>
        <n v="970"/>
        <n v="152"/>
        <n v="316"/>
        <n v="551"/>
        <n v="228"/>
        <n v="932"/>
        <n v="895"/>
        <n v="1800"/>
        <n v="1560"/>
        <n v="907"/>
        <n v="147"/>
        <n v="307"/>
        <n v="488"/>
        <n v="213"/>
        <n v="444"/>
        <n v="985"/>
        <n v="593"/>
        <n v="838"/>
        <n v="1150"/>
        <n v="666"/>
        <n v="1060"/>
        <n v="952"/>
        <n v="151"/>
        <n v="399"/>
        <n v="527"/>
        <n v="231"/>
        <n v="761"/>
        <n v="668"/>
        <n v="828"/>
        <n v="1660"/>
        <n v="704"/>
        <n v="640"/>
        <n v="934"/>
        <n v="163"/>
        <n v="302"/>
        <n v="520"/>
        <n v="293"/>
        <n v="415"/>
        <n v="685"/>
        <n v="779"/>
        <n v="473"/>
        <n v="517"/>
        <n v="567"/>
        <n v="724"/>
        <n v="914"/>
        <n v="1480"/>
        <n v="892"/>
        <n v="153"/>
        <n v="377"/>
        <n v="510"/>
        <n v="370"/>
        <n v="568"/>
      </sharedItems>
    </cacheField>
    <cacheField name="DOC" numFmtId="166">
      <sharedItems containsSemiMixedTypes="0" containsString="0" containsNumber="1" minValue="0" maxValue="209" count="236">
        <n v="1"/>
        <n v="10"/>
        <n v="34"/>
        <n v="47"/>
        <n v="52"/>
        <n v="36"/>
        <n v="0"/>
        <n v="5"/>
        <n v="14"/>
        <n v="8"/>
        <n v="3"/>
        <n v="17"/>
        <n v="4"/>
        <n v="28"/>
        <n v="70"/>
        <n v="45"/>
        <n v="42"/>
        <n v="6"/>
        <n v="2"/>
        <n v="21"/>
        <n v="9"/>
        <n v="32"/>
        <n v="50"/>
        <n v="72"/>
        <n v="58"/>
        <n v="51"/>
        <n v="22"/>
        <n v="25"/>
        <n v="73"/>
        <n v="69"/>
        <n v="53"/>
        <n v="7"/>
        <n v="13"/>
        <n v="30"/>
        <n v="40"/>
        <n v="24"/>
        <n v="18"/>
        <n v="31"/>
        <n v="117"/>
        <n v="12"/>
        <n v="11"/>
        <n v="43"/>
        <n v="48"/>
        <n v="16"/>
        <n v="71"/>
        <n v="46"/>
        <n v="75"/>
        <n v="56"/>
        <n v="122"/>
        <n v="20"/>
        <n v="24.2"/>
        <n v="80.8"/>
        <n v="15.3"/>
        <n v="7.29"/>
        <n v="55.8"/>
        <n v="72.599999999999994"/>
        <n v="67.599999999999994"/>
        <n v="7.9"/>
        <n v="1.3"/>
        <n v="6.5"/>
        <n v="3.8"/>
        <n v="4.4000000000000004"/>
        <n v="6.7"/>
        <n v="13.4"/>
        <n v="12.5"/>
        <n v="93"/>
        <n v="68"/>
        <n v="54"/>
        <n v="48.6"/>
        <n v="77"/>
        <n v="19.8"/>
        <n v="8.9"/>
        <n v="45.5"/>
        <n v="63.2"/>
        <n v="46.5"/>
        <n v="3.6"/>
        <n v="7.5"/>
        <n v="6.4"/>
        <n v="18.100000000000001"/>
        <n v="15.5"/>
        <n v="74.2"/>
        <n v="109"/>
        <n v="26.9"/>
        <n v="22.9"/>
        <n v="53.8"/>
        <n v="121"/>
        <n v="50.4"/>
        <n v="14.8"/>
        <n v="3.3"/>
        <n v="8.6"/>
        <n v="6.1"/>
        <n v="18.7"/>
        <n v="20.100000000000001"/>
        <n v="9.6"/>
        <n v="27.7"/>
        <n v="4.8"/>
        <n v="41"/>
        <n v="107"/>
        <n v="29.3"/>
        <n v="6.8"/>
        <n v="49.1"/>
        <n v="137"/>
        <n v="46.6"/>
        <n v="2.4"/>
        <n v="11.3"/>
        <n v="5.4"/>
        <n v="21.2"/>
        <n v="9.6999999999999993"/>
        <n v="27.1"/>
        <n v="5.9"/>
        <n v="26.1"/>
        <n v="69.2"/>
        <n v="19.2"/>
        <n v="5.8"/>
        <n v="34.9"/>
        <n v="74"/>
        <n v="33.9"/>
        <n v="28.8"/>
        <n v="2.9"/>
        <n v="4.9000000000000004"/>
        <n v="2.7"/>
        <n v="4.2"/>
        <n v="13.7"/>
        <n v="19.5"/>
        <n v="88"/>
        <n v="22.6"/>
        <n v="53.4"/>
        <n v="209"/>
        <n v="31.5"/>
        <n v="3.9"/>
        <n v="5.6"/>
        <n v="14.1"/>
        <n v="11.5"/>
        <n v="23.2"/>
        <n v="25.9"/>
        <n v="65.099999999999994"/>
        <n v="38.299999999999997"/>
        <n v="120"/>
        <n v="54.5"/>
        <n v="12.1"/>
        <n v="10.8"/>
        <n v="17.100000000000001"/>
        <n v="11.4"/>
        <n v="34.700000000000003"/>
        <n v="7.4"/>
        <n v="16.100000000000001"/>
        <n v="58.5"/>
        <n v="43.6"/>
        <n v="171"/>
        <n v="26.5"/>
        <n v="13.3"/>
        <n v="1.5"/>
        <n v="4.5"/>
        <n v="4.5999999999999996"/>
        <n v="17.8"/>
        <n v="13.6"/>
        <n v="26.6"/>
        <n v="8.6999999999999993"/>
        <n v="28.2"/>
        <n v="55.4"/>
        <n v="44.2"/>
        <n v="47.4"/>
        <n v="184"/>
        <n v="40.299999999999997"/>
        <n v="17.2"/>
        <n v="18.2"/>
        <n v="32.200000000000003"/>
        <n v="21.5"/>
        <n v="30.7"/>
        <n v="57.2"/>
        <n v="45.6"/>
        <n v="6.13"/>
        <n v="156"/>
        <n v="29"/>
        <n v="17.3"/>
        <n v="6.2"/>
        <n v="16.399999999999999"/>
        <n v="19.600000000000001"/>
        <n v="28.5"/>
        <n v="15.7"/>
        <n v="26.2"/>
        <n v="63.8"/>
        <n v="47.3"/>
        <n v="8.1"/>
        <n v="10.199999999999999"/>
        <n v="152"/>
        <n v="41.3"/>
        <n v="5.3"/>
        <n v="15.9"/>
        <n v="22.7"/>
        <n v="27.9"/>
        <n v="62.1"/>
        <n v="55.2"/>
        <n v="8.16"/>
        <n v="45.9"/>
        <n v="157"/>
        <n v="37"/>
        <n v="19"/>
        <n v="40.5"/>
        <n v="24.7"/>
        <n v="63.5"/>
        <n v="59.8"/>
        <n v="26.4"/>
        <n v="153"/>
        <n v="59.2"/>
        <n v="10.4"/>
        <n v="6.3"/>
        <n v="19.100000000000001"/>
        <n v="28.4"/>
        <n v="27.8"/>
        <n v="24.8"/>
        <n v="27.3"/>
        <n v="74.400000000000006"/>
        <n v="75.400000000000006"/>
        <n v="15"/>
        <n v="126"/>
        <n v="81"/>
        <n v="1.9"/>
        <n v="6.9"/>
        <n v="11.2"/>
        <n v="21.6"/>
        <n v="33.1"/>
        <n v="24.4"/>
        <n v="31.6"/>
        <n v="63.7"/>
        <n v="58.8"/>
        <n v="139"/>
        <n v="62.7"/>
        <n v="2.92"/>
        <n v="8.4"/>
        <n v="4.47"/>
        <n v="9.83"/>
        <n v="18.899999999999999"/>
        <n v="36.700000000000003"/>
        <n v="12.9"/>
        <n v="33.6"/>
      </sharedItems>
    </cacheField>
    <cacheField name="Cl" numFmtId="2">
      <sharedItems containsSemiMixedTypes="0" containsString="0" containsNumber="1" minValue="0" maxValue="375" count="324">
        <n v="4.0599999999999996"/>
        <n v="31.1"/>
        <n v="155"/>
        <n v="22.2"/>
        <n v="248"/>
        <n v="323"/>
        <n v="299"/>
        <n v="0"/>
        <n v="5.51"/>
        <n v="33.4"/>
        <n v="4.07"/>
        <n v="243"/>
        <n v="2.39"/>
        <n v="4.9800000000000004"/>
        <n v="53.1"/>
        <n v="21.1"/>
        <n v="3.41"/>
        <n v="3.55"/>
        <n v="45.8"/>
        <n v="194"/>
        <n v="29.6"/>
        <n v="375"/>
        <n v="341"/>
        <n v="200"/>
        <n v="8.6199999999999992"/>
        <n v="6.73"/>
        <n v="3.89"/>
        <n v="295"/>
        <n v="3.71"/>
        <n v="5.2"/>
        <n v="82.8"/>
        <n v="21.8"/>
        <n v="4.3"/>
        <n v="5.8"/>
        <n v="42.4"/>
        <n v="169"/>
        <n v="42.9"/>
        <n v="256"/>
        <n v="360"/>
        <n v="289"/>
        <n v="149"/>
        <n v="13.6"/>
        <n v="4.8"/>
        <n v="285"/>
        <n v="4"/>
        <n v="6.1"/>
        <n v="82.7"/>
        <n v="7.1"/>
        <n v="7"/>
        <n v="91.8"/>
        <n v="203"/>
        <n v="59.6"/>
        <n v="230"/>
        <n v="373"/>
        <n v="174"/>
        <n v="15"/>
        <n v="5"/>
        <n v="298"/>
        <n v="2.8"/>
        <n v="5.6"/>
        <n v="75.5"/>
        <n v="34.4"/>
        <n v="9"/>
        <n v="5.5"/>
        <n v="44.8"/>
        <n v="168"/>
        <n v="52.6"/>
        <n v="311"/>
        <n v="262"/>
        <n v="142"/>
        <n v="12.8"/>
        <n v="2.4"/>
        <n v="4.9000000000000004"/>
        <n v="263"/>
        <n v="2.6"/>
        <n v="63.8"/>
        <n v="34"/>
        <n v="15.2"/>
        <n v="5.7"/>
        <n v="52.9"/>
        <n v="192"/>
        <n v="83.6"/>
        <n v="197"/>
        <n v="359"/>
        <n v="327"/>
        <n v="166"/>
        <n v="19.7"/>
        <n v="2.2999999999999998"/>
        <n v="3"/>
        <n v="5.0999999999999996"/>
        <n v="87.1"/>
        <n v="47.7"/>
        <n v="31.4"/>
        <n v="60.2"/>
        <n v="184"/>
        <n v="77.2"/>
        <n v="190"/>
        <n v="304"/>
        <n v="148"/>
        <n v="25.9"/>
        <n v="2.7"/>
        <n v="233"/>
        <n v="2.5"/>
        <n v="4.2"/>
        <n v="81.3"/>
        <n v="37.700000000000003"/>
        <n v="71"/>
        <n v="188"/>
        <n v="98.3"/>
        <n v="187"/>
        <n v="308"/>
        <n v="14.5"/>
        <n v="33.799999999999997"/>
        <n v="3.1"/>
        <n v="6.8"/>
        <n v="239"/>
        <n v="4.5999999999999996"/>
        <n v="79.900000000000006"/>
        <n v="55.3"/>
        <n v="54.9"/>
        <n v="69.400000000000006"/>
        <n v="220"/>
        <n v="130"/>
        <n v="7.3"/>
        <n v="302"/>
        <n v="48.2"/>
        <n v="3.2"/>
        <n v="6.2"/>
        <n v="247"/>
        <n v="5.3"/>
        <n v="71.7"/>
        <n v="65.5"/>
        <n v="66.400000000000006"/>
        <n v="23.4"/>
        <n v="101"/>
        <n v="136"/>
        <n v="18.600000000000001"/>
        <n v="226"/>
        <n v="314"/>
        <n v="44.9"/>
        <n v="8"/>
        <n v="232"/>
        <n v="1.7"/>
        <n v="3.7"/>
        <n v="103"/>
        <n v="76.400000000000006"/>
        <n v="116"/>
        <n v="13.3"/>
        <n v="118"/>
        <n v="186"/>
        <n v="69.5"/>
        <n v="269"/>
        <n v="352"/>
        <n v="126"/>
        <n v="38.5"/>
        <n v="2.86"/>
        <n v="8.58"/>
        <n v="224"/>
        <n v="2.64"/>
        <n v="4.74"/>
        <n v="88.6"/>
        <n v="75.3"/>
        <n v="93.5"/>
        <n v="12.2"/>
        <n v="153"/>
        <n v="164"/>
        <n v="175"/>
        <n v="276"/>
        <n v="115"/>
        <n v="72.5"/>
        <n v="2.99"/>
        <n v="9.27"/>
        <n v="3.73"/>
        <n v="4.93"/>
        <n v="91.3"/>
        <n v="12.3"/>
        <n v="119"/>
        <n v="171"/>
        <n v="163"/>
        <n v="20.7"/>
        <n v="290"/>
        <n v="96.6"/>
        <n v="50.8"/>
        <n v="2.17"/>
        <n v="9.66"/>
        <n v="1.85"/>
        <n v="3.47"/>
        <n v="84.9"/>
        <n v="93.9"/>
        <n v="145"/>
        <n v="22.3"/>
        <n v="106"/>
        <n v="160"/>
        <n v="3.82"/>
        <n v="122"/>
        <n v="219"/>
        <n v="72.900000000000006"/>
        <n v="46.9"/>
        <n v="1.75"/>
        <n v="10.4"/>
        <n v="162"/>
        <n v="2.0099999999999998"/>
        <n v="73"/>
        <n v="92.6"/>
        <n v="139"/>
        <n v="97.3"/>
        <n v="191"/>
        <n v="176"/>
        <n v="7.9"/>
        <n v="85.6"/>
        <n v="228"/>
        <n v="144"/>
        <n v="42.8"/>
        <n v="1.89"/>
        <n v="12.5"/>
        <n v="2.48"/>
        <n v="3.14"/>
        <n v="83.3"/>
        <n v="120"/>
        <n v="165"/>
        <n v="58.7"/>
        <n v="93.6"/>
        <n v="167"/>
        <n v="12.9"/>
        <n v="98.8"/>
        <n v="143"/>
        <n v="49"/>
        <n v="1.54"/>
        <n v="12.7"/>
        <n v="141"/>
        <n v="1.84"/>
        <n v="2.38"/>
        <n v="82.2"/>
        <n v="121"/>
        <n v="170"/>
        <n v="23.8"/>
        <n v="157"/>
        <n v="41.9"/>
        <n v="125"/>
        <n v="286"/>
        <n v="50.5"/>
        <n v="59.8"/>
        <n v="1.52"/>
        <n v="13.2"/>
        <n v="1.63"/>
        <n v="3.92"/>
        <n v="81.400000000000006"/>
        <n v="61.6"/>
        <n v="105"/>
        <n v="225"/>
        <n v="1.4"/>
        <n v="77.3"/>
        <n v="60.7"/>
        <n v="64.7"/>
        <n v="2.72"/>
        <n v="97.8"/>
        <n v="2.2599999999999998"/>
        <n v="2.85"/>
        <n v="100"/>
        <n v="73.8"/>
        <n v="6.83"/>
        <n v="56.5"/>
        <n v="108"/>
        <n v="31.2"/>
        <n v="52"/>
        <n v="2.77"/>
        <n v="17.2"/>
        <n v="80.8"/>
        <n v="6.36"/>
        <n v="84.2"/>
        <n v="69.2"/>
        <n v="39.4"/>
        <n v="43.5"/>
        <n v="71.099999999999994"/>
        <n v="47.4"/>
        <n v="49.9"/>
        <n v="2.62"/>
        <n v="67.400000000000006"/>
        <n v="3.96"/>
        <n v="2.73"/>
        <n v="83.7"/>
        <n v="36.200000000000003"/>
        <n v="43.7"/>
        <n v="37.5"/>
        <n v="42"/>
        <n v="40.200000000000003"/>
        <n v="1.9"/>
        <n v="54.4"/>
        <n v="1.82"/>
        <n v="91"/>
        <n v="33.1"/>
        <n v="185"/>
        <n v="11.7"/>
        <n v="49.7"/>
        <n v="102"/>
        <n v="57.2"/>
        <n v="1.91"/>
        <n v="46.4"/>
        <n v="2.5499999999999998"/>
        <n v="182"/>
        <n v="79.099999999999994"/>
        <n v="178"/>
        <n v="177"/>
        <n v="74.8"/>
        <n v="22"/>
        <n v="44.1"/>
        <n v="62.7"/>
        <n v="31.3"/>
        <n v="2.25"/>
        <n v="35"/>
        <n v="52.4"/>
        <n v="5.13"/>
        <n v="9.85"/>
        <n v="48.3"/>
        <n v="61.7"/>
        <n v="52.3"/>
        <n v="111"/>
        <n v="26.2"/>
        <n v="1.8"/>
        <n v="32.1"/>
        <n v="48.1"/>
        <n v="17.100000000000001"/>
        <n v="2.11"/>
        <n v="80.400000000000006"/>
      </sharedItems>
    </cacheField>
    <cacheField name="Sulphate" numFmtId="2">
      <sharedItems containsSemiMixedTypes="0" containsString="0" containsNumber="1" minValue="0" maxValue="529" count="217">
        <n v="9.8000000000000007"/>
        <n v="28.3"/>
        <n v="0.3"/>
        <n v="0.56000000000000005"/>
        <n v="15.7"/>
        <n v="31.6"/>
        <n v="0"/>
        <n v="25.6"/>
        <n v="14.3"/>
        <n v="41.5"/>
        <n v="11.2"/>
        <n v="4.3899999999999997"/>
        <n v="10.1"/>
        <n v="28.4"/>
        <n v="39.200000000000003"/>
        <n v="36.4"/>
        <n v="42.3"/>
        <n v="15.4"/>
        <n v="42.8"/>
        <n v="2.5"/>
        <n v="18.600000000000001"/>
        <n v="9.4"/>
        <n v="26.2"/>
        <n v="3"/>
        <n v="1.6"/>
        <n v="10.8"/>
        <n v="21.2"/>
        <n v="41"/>
        <n v="16.8"/>
        <n v="1.4"/>
        <n v="40"/>
        <n v="1.3"/>
        <n v="20.5"/>
        <n v="45.5"/>
        <n v="33.799999999999997"/>
        <n v="6.6"/>
        <n v="19.399999999999999"/>
        <n v="2"/>
        <n v="0.2"/>
        <n v="15.5"/>
        <n v="8.6999999999999993"/>
        <n v="12.9"/>
        <n v="31.5"/>
        <n v="18.5"/>
        <n v="41.3"/>
        <n v="32"/>
        <n v="6.8"/>
        <n v="20.7"/>
        <n v="67.3"/>
        <n v="9.3000000000000007"/>
        <n v="14.7"/>
        <n v="21.7"/>
        <n v="94.8"/>
        <n v="0.4"/>
        <n v="46.8"/>
        <n v="3.3"/>
        <n v="56.4"/>
        <n v="5.6"/>
        <n v="18.399999999999999"/>
        <n v="23.4"/>
        <n v="33.9"/>
        <n v="24.2"/>
        <n v="104"/>
        <n v="55.6"/>
        <n v="4.9000000000000004"/>
        <n v="20.399999999999999"/>
        <n v="17.5"/>
        <n v="18.7"/>
        <n v="20.8"/>
        <n v="17"/>
        <n v="2.2000000000000002"/>
        <n v="34.9"/>
        <n v="22.4"/>
        <n v="52.7"/>
        <n v="48.8"/>
        <n v="2.9"/>
        <n v="17.7"/>
        <n v="1.7"/>
        <n v="4.4000000000000004"/>
        <n v="3.5"/>
        <n v="35.1"/>
        <n v="66.599999999999994"/>
        <n v="47.4"/>
        <n v="2.1"/>
        <n v="1.8"/>
        <n v="2.4"/>
        <n v="102"/>
        <n v="41.7"/>
        <n v="17.399999999999999"/>
        <n v="1.9"/>
        <n v="7.5"/>
        <n v="38.700000000000003"/>
        <n v="29.4"/>
        <n v="185"/>
        <n v="6.4"/>
        <n v="12.1"/>
        <n v="33"/>
        <n v="46.2"/>
        <n v="2.8"/>
        <n v="37.6"/>
        <n v="1.5"/>
        <n v="26.1"/>
        <n v="0.9"/>
        <n v="99.6"/>
        <n v="39.799999999999997"/>
        <n v="8.6"/>
        <n v="27.9"/>
        <n v="21"/>
        <n v="36.700000000000003"/>
        <n v="17.8"/>
        <n v="93.9"/>
        <n v="23.5"/>
        <n v="1.1000000000000001"/>
        <n v="3.8"/>
        <n v="20.100000000000001"/>
        <n v="30.4"/>
        <n v="24.5"/>
        <n v="42"/>
        <n v="33.299999999999997"/>
        <n v="18.899999999999999"/>
        <n v="77.7"/>
        <n v="18.100000000000001"/>
        <n v="7.2"/>
        <n v="72"/>
        <n v="33.1"/>
        <n v="32.5"/>
        <n v="23.6"/>
        <n v="97.4"/>
        <n v="0.8"/>
        <n v="13.9"/>
        <n v="3.2"/>
        <n v="44.7"/>
        <n v="33.5"/>
        <n v="10.3"/>
        <n v="242"/>
        <n v="6.97"/>
        <n v="10.6"/>
        <n v="5.5"/>
        <n v="2.7"/>
        <n v="36.9"/>
        <n v="45.7"/>
        <n v="30.5"/>
        <n v="3.1"/>
        <n v="171"/>
        <n v="26.7"/>
        <n v="32.4"/>
        <n v="129"/>
        <n v="5.26"/>
        <n v="27.7"/>
        <n v="34.700000000000003"/>
        <n v="97.6"/>
        <n v="26.3"/>
        <n v="37.4"/>
        <n v="95.4"/>
        <n v="4.28"/>
        <n v="6.5"/>
        <n v="6"/>
        <n v="24.6"/>
        <n v="60.4"/>
        <n v="137"/>
        <n v="106"/>
        <n v="121"/>
        <n v="4.0999999999999996"/>
        <n v="2.2999999999999998"/>
        <n v="0.6"/>
        <n v="31.7"/>
        <n v="153"/>
        <n v="22.6"/>
        <n v="53"/>
        <n v="134"/>
        <n v="0.5"/>
        <n v="3.81"/>
        <n v="16.399999999999999"/>
        <n v="27.8"/>
        <n v="20.2"/>
        <n v="180"/>
        <n v="76.900000000000006"/>
        <n v="179"/>
        <n v="12.7"/>
        <n v="0.7"/>
        <n v="1.85"/>
        <n v="16.100000000000001"/>
        <n v="33.200000000000003"/>
        <n v="19.100000000000001"/>
        <n v="249"/>
        <n v="19.5"/>
        <n v="83"/>
        <n v="161"/>
        <n v="11.9"/>
        <n v="21.8"/>
        <n v="39.6"/>
        <n v="288"/>
        <n v="89.3"/>
        <n v="1"/>
        <n v="19.3"/>
        <n v="6.87"/>
        <n v="529"/>
        <n v="5.4"/>
        <n v="85.1"/>
        <n v="173"/>
        <n v="1.35"/>
        <n v="7.8"/>
        <n v="17.3"/>
        <n v="15.9"/>
        <n v="323"/>
        <n v="93.5"/>
        <n v="40.6"/>
        <n v="0.79"/>
        <n v="2.2599999999999998"/>
        <n v="8.4"/>
        <n v="19"/>
        <n v="330"/>
        <n v="3.27"/>
        <n v="84.9"/>
        <n v="16.5"/>
        <n v="94.9"/>
        <n v="8.9"/>
      </sharedItems>
    </cacheField>
    <cacheField name="Na " numFmtId="2">
      <sharedItems containsSemiMixedTypes="0" containsString="0" containsNumber="1" minValue="0" maxValue="795" count="304">
        <n v="8.9"/>
        <n v="25.3"/>
        <n v="142"/>
        <n v="9.48"/>
        <n v="368"/>
        <n v="58.8"/>
        <n v="40.4"/>
        <n v="0"/>
        <n v="8.59"/>
        <n v="76.7"/>
        <n v="16.8"/>
        <n v="19.100000000000001"/>
        <n v="11.8"/>
        <n v="5.56"/>
        <n v="44.6"/>
        <n v="8.74"/>
        <n v="9.56"/>
        <n v="7"/>
        <n v="26"/>
        <n v="168"/>
        <n v="13"/>
        <n v="83.2"/>
        <n v="45.6"/>
        <n v="165"/>
        <n v="10.6"/>
        <n v="29.8"/>
        <n v="20.6"/>
        <n v="14"/>
        <n v="8.1"/>
        <n v="68.400000000000006"/>
        <n v="11.2"/>
        <n v="13.7"/>
        <n v="6.8"/>
        <n v="21.9"/>
        <n v="148"/>
        <n v="8.6999999999999993"/>
        <n v="386"/>
        <n v="98.2"/>
        <n v="55.7"/>
        <n v="155"/>
        <n v="6.5"/>
        <n v="17.8"/>
        <n v="14.5"/>
        <n v="30.7"/>
        <n v="18.100000000000001"/>
        <n v="4.0999999999999996"/>
        <n v="66.2"/>
        <n v="13.8"/>
        <n v="8"/>
        <n v="94"/>
        <n v="237"/>
        <n v="357"/>
        <n v="107"/>
        <n v="75.8"/>
        <n v="161"/>
        <n v="16"/>
        <n v="15.4"/>
        <n v="28.5"/>
        <n v="12"/>
        <n v="5.5"/>
        <n v="46.7"/>
        <n v="9"/>
        <n v="48.5"/>
        <n v="225"/>
        <n v="12.7"/>
        <n v="326"/>
        <n v="112"/>
        <n v="79.3"/>
        <n v="154"/>
        <n v="7.8"/>
        <n v="11.9"/>
        <n v="16.399999999999999"/>
        <n v="27.5"/>
        <n v="11.6"/>
        <n v="23.7"/>
        <n v="45.4"/>
        <n v="8.6"/>
        <n v="20.399999999999999"/>
        <n v="51.4"/>
        <n v="236"/>
        <n v="314"/>
        <n v="115"/>
        <n v="86.8"/>
        <n v="172"/>
        <n v="9.6999999999999993"/>
        <n v="16.2"/>
        <n v="29.4"/>
        <n v="12.6"/>
        <n v="14.9"/>
        <n v="65.7"/>
        <n v="9.5"/>
        <n v="20.7"/>
        <n v="7.6"/>
        <n v="53.9"/>
        <n v="322"/>
        <n v="18.7"/>
        <n v="349"/>
        <n v="116"/>
        <n v="88.6"/>
        <n v="9.1"/>
        <n v="9.4"/>
        <n v="29.5"/>
        <n v="12.5"/>
        <n v="7.3"/>
        <n v="67.7"/>
        <n v="10"/>
        <n v="25.9"/>
        <n v="66.3"/>
        <n v="378"/>
        <n v="23.9"/>
        <n v="366"/>
        <n v="129"/>
        <n v="105"/>
        <n v="10.5"/>
        <n v="9.1999999999999993"/>
        <n v="26.9"/>
        <n v="12.4"/>
        <n v="62.9"/>
        <n v="8.8000000000000007"/>
        <n v="41"/>
        <n v="77.099999999999994"/>
        <n v="449"/>
        <n v="31.5"/>
        <n v="63.9"/>
        <n v="103"/>
        <n v="245"/>
        <n v="16.5"/>
        <n v="12.2"/>
        <n v="40"/>
        <n v="36.4"/>
        <n v="9.3000000000000007"/>
        <n v="135"/>
        <n v="487"/>
        <n v="39.1"/>
        <n v="144"/>
        <n v="110"/>
        <n v="299"/>
        <n v="9.8000000000000007"/>
        <n v="8.4"/>
        <n v="16.3"/>
        <n v="32.200000000000003"/>
        <n v="14.6"/>
        <n v="10.7"/>
        <n v="90.1"/>
        <n v="10.4"/>
        <n v="82.8"/>
        <n v="266"/>
        <n v="512"/>
        <n v="44.2"/>
        <n v="143"/>
        <n v="132"/>
        <n v="109"/>
        <n v="224"/>
        <n v="6.9"/>
        <n v="24.7"/>
        <n v="11.3"/>
        <n v="7.5"/>
        <n v="54"/>
        <n v="10.199999999999999"/>
        <n v="51.8"/>
        <n v="315"/>
        <n v="558"/>
        <n v="61.1"/>
        <n v="130"/>
        <n v="137"/>
        <n v="228"/>
        <n v="17.2"/>
        <n v="5.8"/>
        <n v="22.9"/>
        <n v="11"/>
        <n v="6.7"/>
        <n v="49.5"/>
        <n v="182"/>
        <n v="552"/>
        <n v="60.9"/>
        <n v="21.4"/>
        <n v="167"/>
        <n v="5.6"/>
        <n v="14.7"/>
        <n v="11.1"/>
        <n v="5.9"/>
        <n v="54.9"/>
        <n v="7.9"/>
        <n v="527"/>
        <n v="140"/>
        <n v="246"/>
        <n v="25.4"/>
        <n v="4.7"/>
        <n v="13.2"/>
        <n v="21.2"/>
        <n v="48.4"/>
        <n v="52.1"/>
        <n v="89.2"/>
        <n v="117"/>
        <n v="634"/>
        <n v="75.7"/>
        <n v="134"/>
        <n v="185"/>
        <n v="19.2"/>
        <n v="23.6"/>
        <n v="5.7"/>
        <n v="55"/>
        <n v="50"/>
        <n v="795"/>
        <n v="435"/>
        <n v="104"/>
        <n v="9.43"/>
        <n v="152"/>
        <n v="295"/>
        <n v="19"/>
        <n v="15.5"/>
        <n v="23.5"/>
        <n v="55.3"/>
        <n v="64.3"/>
        <n v="12.1"/>
        <n v="95.9"/>
        <n v="484"/>
        <n v="127"/>
        <n v="181"/>
        <n v="218"/>
        <n v="18.600000000000001"/>
        <n v="5.3"/>
        <n v="15.2"/>
        <n v="23.4"/>
        <n v="5"/>
        <n v="71.099999999999994"/>
        <n v="13.9"/>
        <n v="61.8"/>
        <n v="162"/>
        <n v="446"/>
        <n v="158"/>
        <n v="8.44"/>
        <n v="180"/>
        <n v="249"/>
        <n v="28.7"/>
        <n v="81.400000000000006"/>
        <n v="11.4"/>
        <n v="82.6"/>
        <n v="186"/>
        <n v="482"/>
        <n v="189"/>
        <n v="10.1"/>
        <n v="153"/>
        <n v="138"/>
        <n v="239"/>
        <n v="29.6"/>
        <n v="4.5"/>
        <n v="13.4"/>
        <n v="68.099999999999994"/>
        <n v="16.7"/>
        <n v="56.3"/>
        <n v="426"/>
        <n v="57.7"/>
        <n v="122"/>
        <n v="229"/>
        <n v="4.4000000000000004"/>
        <n v="15.1"/>
        <n v="6.6"/>
        <n v="66.8"/>
        <n v="20"/>
        <n v="417"/>
        <n v="36.799999999999997"/>
        <n v="119"/>
        <n v="37.1"/>
        <n v="14.1"/>
        <n v="21.8"/>
        <n v="7.1"/>
        <n v="73.3"/>
        <n v="22.3"/>
        <n v="455"/>
        <n v="274"/>
        <n v="108"/>
        <n v="212"/>
        <n v="52.6"/>
        <n v="4.5999999999999996"/>
        <n v="22.6"/>
        <n v="20.5"/>
        <n v="10.8"/>
        <n v="69.7"/>
        <n v="43.3"/>
        <n v="20.9"/>
        <n v="451"/>
        <n v="255"/>
        <n v="80.900000000000006"/>
        <n v="150"/>
        <n v="280"/>
        <n v="59.6"/>
        <n v="24.8"/>
        <n v="78.900000000000006"/>
        <n v="25.1"/>
        <n v="44.4"/>
        <n v="145"/>
        <n v="466"/>
        <n v="254"/>
        <n v="65.099999999999994"/>
        <n v="133"/>
        <n v="157"/>
        <n v="62.2"/>
        <n v="4.6500000000000004"/>
        <n v="19.899999999999999"/>
        <n v="26.7"/>
        <n v="47.7"/>
        <n v="53.6"/>
        <n v="32.6"/>
      </sharedItems>
    </cacheField>
    <cacheField name="Al" numFmtId="167">
      <sharedItems containsString="0" containsBlank="1" containsNumber="1" minValue="0" maxValue="2.94" count="89">
        <n v="0.01"/>
        <n v="0.02"/>
        <n v="0.09"/>
        <n v="0.06"/>
        <n v="0.03"/>
        <n v="0"/>
        <n v="0.11"/>
        <n v="0.04"/>
        <n v="0.25"/>
        <n v="0.1"/>
        <n v="0.05"/>
        <n v="5.0000000000000001E-3"/>
        <n v="0.13"/>
        <n v="7.0000000000000001E-3"/>
        <n v="8.0000000000000002E-3"/>
        <n v="1.2E-2"/>
        <n v="1.6500000000000001E-2"/>
        <n v="3.2000000000000001E-2"/>
        <n v="1.4999999999999999E-2"/>
        <n v="2.5000000000000001E-2"/>
        <n v="6.4000000000000001E-2"/>
        <n v="4.0000000000000001E-3"/>
        <n v="1.2999999999999999E-2"/>
        <n v="8.5000000000000006E-3"/>
        <n v="0.21"/>
        <n v="0.16"/>
        <n v="0.62"/>
        <n v="0.17"/>
        <n v="0.39"/>
        <n v="7.0000000000000007E-2"/>
        <m/>
        <n v="2.7E-2"/>
        <n v="2.5999999999999999E-2"/>
        <n v="1.0999999999999999E-2"/>
        <n v="8.7999999999999995E-2"/>
        <n v="2.8000000000000001E-2"/>
        <n v="2.4E-2"/>
        <n v="3.1E-2"/>
        <n v="4.3200000000000002E-2"/>
        <n v="6.0000000000000001E-3"/>
        <n v="8.9999999999999993E-3"/>
        <n v="3.4000000000000002E-2"/>
        <n v="9.1000000000000004E-3"/>
        <n v="3.0000000000000001E-3"/>
        <n v="2E-3"/>
        <n v="9.7000000000000003E-3"/>
        <n v="3.3999999999999998E-3"/>
        <n v="7.3999999999999996E-2"/>
        <n v="8.6999999999999994E-3"/>
        <n v="5.0999999999999997E-2"/>
        <n v="4.24E-2"/>
        <n v="2.0999999999999999E-3"/>
        <n v="5.8000000000000003E-2"/>
        <n v="1E-3"/>
        <n v="6.0999999999999999E-2"/>
        <n v="0.57799999999999996"/>
        <n v="0.13100000000000001"/>
        <n v="1.7999999999999999E-2"/>
        <n v="2.76E-2"/>
        <n v="0.191"/>
        <n v="4.9000000000000002E-2"/>
        <n v="0.754"/>
        <n v="2.3E-2"/>
        <n v="4.53E-2"/>
        <n v="5.3999999999999999E-2"/>
        <n v="6.1000000000000004E-3"/>
        <n v="5.8999999999999997E-2"/>
        <n v="4.3999999999999997E-2"/>
        <n v="3.3000000000000002E-2"/>
        <n v="0.36499999999999999"/>
        <n v="2.94"/>
        <n v="0.128"/>
        <n v="3.5999999999999997E-2"/>
        <n v="1.28"/>
        <n v="1.72E-2"/>
        <n v="7.7999999999999996E-3"/>
        <n v="1.17E-2"/>
        <n v="2.1399999999999999E-2"/>
        <n v="1.24E-2"/>
        <n v="7.4000000000000003E-3"/>
        <n v="1.2200000000000001E-2"/>
        <n v="6.8000000000000005E-2"/>
        <n v="3.7000000000000002E-3"/>
        <n v="5.3E-3"/>
        <n v="4.1999999999999997E-3"/>
        <n v="1.6400000000000001E-2"/>
        <n v="4.1799999999999997E-2"/>
        <n v="5.7000000000000002E-3"/>
        <n v="0.13400000000000001"/>
      </sharedItems>
    </cacheField>
    <cacheField name="As" numFmtId="167">
      <sharedItems containsSemiMixedTypes="0" containsString="0" containsNumber="1" minValue="0" maxValue="0.16800000000000001" count="66">
        <n v="1.0999999999999999E-2"/>
        <n v="0.01"/>
        <n v="1.4999999999999999E-2"/>
        <n v="1.7999999999999999E-2"/>
        <n v="1.8100000000000002E-2"/>
        <n v="4.0000000000000001E-3"/>
        <n v="2E-3"/>
        <n v="0"/>
        <n v="6.0000000000000001E-3"/>
        <n v="8.0000000000000002E-3"/>
        <n v="1.4E-2"/>
        <n v="1.2E-2"/>
        <n v="1.6E-2"/>
        <n v="3.0000000000000001E-3"/>
        <n v="5.0000000000000001E-3"/>
        <n v="1E-3"/>
        <n v="7.0000000000000001E-3"/>
        <n v="1.52E-2"/>
        <n v="1.5800000000000002E-2"/>
        <n v="1.2999999999999999E-2"/>
        <n v="1.29E-2"/>
        <n v="8.9999999999999993E-3"/>
        <n v="0.02"/>
        <n v="7.2999999999999995E-2"/>
        <n v="0.122"/>
        <n v="0.13500000000000001"/>
        <n v="0.16800000000000001"/>
        <n v="3.3000000000000002E-2"/>
        <n v="2.1999999999999999E-2"/>
        <n v="1.7000000000000001E-2"/>
        <n v="1.9E-2"/>
        <n v="3.8E-3"/>
        <n v="2.3E-2"/>
        <n v="1.11E-2"/>
        <n v="4.4999999999999997E-3"/>
        <n v="2.1000000000000001E-2"/>
        <n v="1.17E-2"/>
        <n v="9.1000000000000004E-3"/>
        <n v="9.7000000000000003E-3"/>
        <n v="8.2000000000000007E-3"/>
        <n v="5.1000000000000004E-4"/>
        <n v="6.2199999999999998E-3"/>
        <n v="5.0000000000000001E-4"/>
        <n v="9.1400000000000006E-3"/>
        <n v="5.6999999999999998E-4"/>
        <n v="6.1599999999999997E-3"/>
        <n v="8.4999999999999995E-4"/>
        <n v="6.4999999999999997E-4"/>
        <n v="1.2700000000000001E-3"/>
        <n v="6.0400000000000002E-3"/>
        <n v="2.2300000000000002E-3"/>
        <n v="3.9100000000000003E-3"/>
        <n v="1.21E-2"/>
        <n v="7.1900000000000002E-3"/>
        <n v="2.5200000000000001E-3"/>
        <n v="4.7999999999999996E-3"/>
        <n v="1.48E-3"/>
        <n v="4.8799999999999998E-3"/>
        <n v="3.9899999999999996E-3"/>
        <n v="1.0800000000000001E-2"/>
        <n v="5.2999999999999998E-4"/>
        <n v="7.3899999999999999E-3"/>
        <n v="2.7999999999999998E-4"/>
        <n v="3.49E-3"/>
        <n v="4.7800000000000004E-3"/>
        <n v="7.1399999999999996E-3"/>
      </sharedItems>
    </cacheField>
    <cacheField name="Ba" numFmtId="167">
      <sharedItems containsSemiMixedTypes="0" containsString="0" containsNumber="1" minValue="0" maxValue="7.72" count="289">
        <n v="0.251"/>
        <n v="0.249"/>
        <n v="0.95799999999999996"/>
        <n v="0.20699999999999999"/>
        <n v="1.7"/>
        <n v="1.44"/>
        <n v="1.0900000000000001"/>
        <n v="0"/>
        <n v="0.72499999999999998"/>
        <n v="0.624"/>
        <n v="0.19800000000000001"/>
        <n v="0.57799999999999996"/>
        <n v="0.13900000000000001"/>
        <n v="7.6399999999999996E-2"/>
        <n v="0.40500000000000003"/>
        <n v="0.127"/>
        <n v="0.53700000000000003"/>
        <n v="0.92900000000000005"/>
        <n v="1.64"/>
        <n v="0.871"/>
        <n v="2.06"/>
        <n v="1.69"/>
        <n v="1.37"/>
        <n v="0.123"/>
        <n v="0.71199999999999997"/>
        <n v="0.86"/>
        <n v="1.1299999999999999"/>
        <n v="0.79600000000000004"/>
        <n v="0.625"/>
        <n v="1.22"/>
        <n v="0.88700000000000001"/>
        <n v="0.74"/>
        <n v="0.16400000000000001"/>
        <n v="0.245"/>
        <n v="0.99299999999999999"/>
        <n v="0.29799999999999999"/>
        <n v="0.85199999999999998"/>
        <n v="1.84"/>
        <n v="1.18"/>
        <n v="0.995"/>
        <n v="0.12"/>
        <n v="0.14899999999999999"/>
        <n v="0.221"/>
        <n v="1.31"/>
        <n v="0.77600000000000002"/>
        <n v="7.0000000000000007E-2"/>
        <n v="0.442"/>
        <n v="0.16"/>
        <n v="0.56000000000000005"/>
        <n v="1.3"/>
        <n v="0.34"/>
        <n v="0.71"/>
        <n v="1.4"/>
        <n v="1.2"/>
        <n v="0.21"/>
        <n v="0.67"/>
        <n v="0.15"/>
        <n v="0.06"/>
        <n v="0.41"/>
        <n v="0.22"/>
        <n v="0.31"/>
        <n v="1.5"/>
        <n v="0.42"/>
        <n v="0.69"/>
        <n v="1.1000000000000001"/>
        <n v="0.11"/>
        <n v="0.6"/>
        <n v="0.14000000000000001"/>
        <n v="0.27"/>
        <n v="0.38"/>
        <n v="0.24"/>
        <n v="0.39"/>
        <n v="0.59"/>
        <n v="1"/>
        <n v="0.87"/>
        <n v="0.65"/>
        <n v="0.19"/>
        <n v="0.17"/>
        <n v="0.49"/>
        <n v="4.24"/>
        <n v="2.69"/>
        <n v="6.2"/>
        <n v="1.1100000000000001"/>
        <n v="2.19"/>
        <n v="1.85"/>
        <n v="2.6"/>
        <n v="7.72"/>
        <n v="2.11"/>
        <n v="0.63"/>
        <n v="3.18"/>
        <n v="0.36"/>
        <n v="1.28"/>
        <n v="0.52"/>
        <n v="0.75"/>
        <n v="0.91"/>
        <n v="0.2"/>
        <n v="0.08"/>
        <n v="0.1"/>
        <n v="0.55000000000000004"/>
        <n v="1.55"/>
        <n v="0.94"/>
        <n v="1.35"/>
        <n v="1.33"/>
        <n v="0.61"/>
        <n v="0.35"/>
        <n v="0.23"/>
        <n v="2"/>
        <n v="0.81"/>
        <n v="0.8"/>
        <n v="0.09"/>
        <n v="0.13"/>
        <n v="0.51"/>
        <n v="0.28999999999999998"/>
        <n v="1.34"/>
        <n v="1.97"/>
        <n v="0.80900000000000005"/>
        <n v="0.40100000000000002"/>
        <n v="1.26"/>
        <n v="1.23"/>
        <n v="0.183"/>
        <n v="8.5000000000000006E-2"/>
        <n v="0.23899999999999999"/>
        <n v="0.54400000000000004"/>
        <n v="0.124"/>
        <n v="5.2999999999999999E-2"/>
        <n v="0.45600000000000002"/>
        <n v="0.41499999999999998"/>
        <n v="0.28399999999999997"/>
        <n v="2.29"/>
        <n v="1.1399999999999999"/>
        <n v="0.34599999999999997"/>
        <n v="0.84"/>
        <n v="1.1499999999999999"/>
        <n v="1.01"/>
        <n v="9.6000000000000002E-2"/>
        <n v="0.125"/>
        <n v="0.45100000000000001"/>
        <n v="0.32300000000000001"/>
        <n v="0.84699999999999998"/>
        <n v="2.0099999999999998"/>
        <n v="0.85099999999999998"/>
        <n v="0.14199999999999999"/>
        <n v="1.08"/>
        <n v="0.23400000000000001"/>
        <n v="9.5000000000000001E-2"/>
        <n v="0.19700000000000001"/>
        <n v="0.46"/>
        <n v="0.13100000000000001"/>
        <n v="5.0999999999999997E-2"/>
        <n v="0.441"/>
        <n v="0.42899999999999999"/>
        <n v="0.43099999999999999"/>
        <n v="1.91"/>
        <n v="0.96"/>
        <n v="0.112"/>
        <n v="0.72"/>
        <n v="0.62"/>
        <n v="0.47"/>
        <n v="7.4999999999999997E-2"/>
        <n v="0.51400000000000001"/>
        <n v="0.14399999999999999"/>
        <n v="0.38700000000000001"/>
        <n v="0.45900000000000002"/>
        <n v="0.38800000000000001"/>
        <n v="1.39"/>
        <n v="0.78500000000000003"/>
        <n v="0.18"/>
        <n v="0.77"/>
        <n v="0.35099999999999998"/>
        <n v="7.8E-2"/>
        <n v="0.22600000000000001"/>
        <n v="0.49199999999999999"/>
        <n v="0.152"/>
        <n v="6.2E-2"/>
        <n v="0.41299999999999998"/>
        <n v="0.505"/>
        <n v="0.44"/>
        <n v="0.53600000000000003"/>
        <n v="1.17"/>
        <n v="0.109"/>
        <n v="0.65900000000000003"/>
        <n v="0.63500000000000001"/>
        <n v="0.31900000000000001"/>
        <n v="7.6999999999999999E-2"/>
        <n v="0.218"/>
        <n v="0.50800000000000001"/>
        <n v="0.39600000000000002"/>
        <n v="0.56499999999999995"/>
        <n v="0.56299999999999994"/>
        <n v="0.36899999999999999"/>
        <n v="0.874"/>
        <n v="0.96799999999999997"/>
        <n v="0.121"/>
        <n v="0.81799999999999995"/>
        <n v="0.88400000000000001"/>
        <n v="0.66400000000000003"/>
        <n v="0.30099999999999999"/>
        <n v="0.24399999999999999"/>
        <n v="0.47099999999999997"/>
        <n v="5.5E-2"/>
        <n v="0.46700000000000003"/>
        <n v="0.61799999999999999"/>
        <n v="0.53"/>
        <n v="0.41399999999999998"/>
        <n v="0.60499999999999998"/>
        <n v="0.89600000000000002"/>
        <n v="0.91900000000000004"/>
        <n v="0.47599999999999998"/>
        <n v="0.40300000000000002"/>
        <n v="0.50700000000000001"/>
        <n v="0.17499999999999999"/>
        <n v="5.8000000000000003E-2"/>
        <n v="0.66"/>
        <n v="0.60899999999999999"/>
        <n v="0.68"/>
        <n v="0.70499999999999996"/>
        <n v="0.90100000000000002"/>
        <n v="1.21"/>
        <n v="0.14099999999999999"/>
        <n v="0.52500000000000002"/>
        <n v="0.85799999999999998"/>
        <n v="0.44700000000000001"/>
        <n v="0.501"/>
        <n v="7.0999999999999994E-2"/>
        <n v="0.247"/>
        <n v="0.46100000000000002"/>
        <n v="6.8000000000000005E-2"/>
        <n v="0.51100000000000001"/>
        <n v="0.80500000000000005"/>
        <n v="0.61399999999999999"/>
        <n v="0.61599999999999999"/>
        <n v="0.56399999999999995"/>
        <n v="1.1200000000000001"/>
        <n v="0.20200000000000001"/>
        <n v="0.502"/>
        <n v="0.77800000000000002"/>
        <n v="0.48"/>
        <n v="0.59799999999999998"/>
        <n v="0.45700000000000002"/>
        <n v="0.20799999999999999"/>
        <n v="8.3000000000000004E-2"/>
        <n v="0.50600000000000001"/>
        <n v="1.03"/>
        <n v="0.33300000000000002"/>
        <n v="0.17199999999999999"/>
        <n v="0.46600000000000003"/>
        <n v="0.64400000000000002"/>
        <n v="0.55800000000000005"/>
        <n v="7.5999999999999998E-2"/>
        <n v="0.25600000000000001"/>
        <n v="0.38500000000000001"/>
        <n v="0.108"/>
        <n v="0.47799999999999998"/>
        <n v="0.91800000000000004"/>
        <n v="0.316"/>
        <n v="0.76600000000000001"/>
        <n v="0.25700000000000001"/>
        <n v="0.629"/>
        <n v="0.54900000000000004"/>
        <n v="0.48499999999999999"/>
        <n v="0.314"/>
        <n v="0.439"/>
        <n v="0.115"/>
        <n v="0.53900000000000003"/>
        <n v="0.9"/>
        <n v="0.32900000000000001"/>
        <n v="0.84099999999999997"/>
        <n v="0.98"/>
        <n v="0.35199999999999998"/>
        <n v="0.63300000000000001"/>
        <n v="0.51600000000000001"/>
        <n v="0.32200000000000001"/>
        <n v="0.438"/>
        <n v="0.40400000000000003"/>
        <n v="0.106"/>
        <n v="1.02"/>
        <n v="0.10100000000000001"/>
        <n v="0.57499999999999996"/>
        <n v="1.25"/>
        <n v="0.16600000000000001"/>
        <n v="0.39400000000000002"/>
        <n v="0.56699999999999995"/>
        <n v="0.57699999999999996"/>
        <n v="7.3899999999999993E-2"/>
        <n v="0.33900000000000002"/>
        <n v="0.41099999999999998"/>
        <n v="0.37"/>
        <n v="6.0299999999999999E-2"/>
        <n v="6.8400000000000002E-2"/>
      </sharedItems>
    </cacheField>
    <cacheField name="Fe" numFmtId="167">
      <sharedItems containsSemiMixedTypes="0" containsString="0" containsNumber="1" minValue="0" maxValue="126" count="313">
        <n v="0.247"/>
        <n v="1.05"/>
        <n v="8.7899999999999991"/>
        <n v="0.81899999999999995"/>
        <n v="7.38"/>
        <n v="48.2"/>
        <n v="40.5"/>
        <n v="0"/>
        <n v="1.71"/>
        <n v="18.600000000000001"/>
        <n v="0.81299999999999994"/>
        <n v="10.7"/>
        <n v="0.308"/>
        <n v="0.19"/>
        <n v="1.91"/>
        <n v="0.94199999999999995"/>
        <n v="0.17899999999999999"/>
        <n v="0.77"/>
        <n v="0.45"/>
        <n v="5.57"/>
        <n v="0.34"/>
        <n v="46.7"/>
        <n v="95.3"/>
        <n v="14.4"/>
        <n v="1.69"/>
        <n v="4.6100000000000003"/>
        <n v="0.04"/>
        <n v="2.2200000000000002"/>
        <n v="0.17"/>
        <n v="1.6"/>
        <n v="0.43"/>
        <n v="0.16"/>
        <n v="0.33700000000000002"/>
        <n v="0.36899999999999999"/>
        <n v="5.49"/>
        <n v="0.47899999999999998"/>
        <n v="6.97"/>
        <n v="45.5"/>
        <n v="111"/>
        <n v="14"/>
        <n v="2.7"/>
        <n v="1.73"/>
        <n v="7.3999999999999996E-2"/>
        <n v="0.104"/>
        <n v="0.19800000000000001"/>
        <n v="2.9000000000000001E-2"/>
        <n v="0.69699999999999995"/>
        <n v="2.98E-2"/>
        <n v="0.35"/>
        <n v="3.3"/>
        <n v="11"/>
        <n v="0.96"/>
        <n v="5.0999999999999996"/>
        <n v="44"/>
        <n v="120"/>
        <n v="22"/>
        <n v="1.9"/>
        <n v="0.88"/>
        <n v="0.08"/>
        <n v="2.2000000000000002"/>
        <n v="0.12"/>
        <n v="3.6"/>
        <n v="0.37"/>
        <n v="0.05"/>
        <n v="0.33"/>
        <n v="0.9"/>
        <n v="15"/>
        <n v="1.4"/>
        <n v="6"/>
        <n v="47"/>
        <n v="110"/>
        <n v="21"/>
        <n v="0.27"/>
        <n v="0.13"/>
        <n v="0.87"/>
        <n v="1"/>
        <n v="0.23"/>
        <n v="0.21"/>
        <n v="0.38"/>
        <n v="0.25"/>
        <n v="2.91"/>
        <n v="58.7"/>
        <n v="0.1"/>
        <n v="0.14000000000000001"/>
        <n v="0.64"/>
        <n v="0.15"/>
        <n v="0.22"/>
        <n v="0.09"/>
        <n v="7.0000000000000007E-2"/>
        <n v="1.07"/>
        <n v="1.2"/>
        <n v="1.75"/>
        <n v="126"/>
        <n v="6.55"/>
        <n v="0.89"/>
        <n v="16.8"/>
        <n v="1.36"/>
        <n v="0.84"/>
        <n v="0.26"/>
        <n v="0.41"/>
        <n v="2.9"/>
        <n v="0.32"/>
        <n v="0.65"/>
        <n v="3"/>
        <n v="0.49"/>
        <n v="0.18"/>
        <n v="0.3"/>
        <n v="1.42"/>
        <n v="0.56999999999999995"/>
        <n v="0.44"/>
        <n v="3.23"/>
        <n v="3.16"/>
        <n v="28.4"/>
        <n v="86.4"/>
        <n v="22.4"/>
        <n v="5.31"/>
        <n v="0.73"/>
        <n v="7.03"/>
        <n v="1.45"/>
        <n v="5.5"/>
        <n v="23"/>
        <n v="3.78"/>
        <n v="23.5"/>
        <n v="95.2"/>
        <n v="20.5"/>
        <n v="4.38"/>
        <n v="1.08"/>
        <n v="16.100000000000001"/>
        <n v="3.88"/>
        <n v="2.37"/>
        <n v="0.48"/>
        <n v="25"/>
        <n v="3.87"/>
        <n v="0.13900000000000001"/>
        <n v="25.3"/>
        <n v="86.9"/>
        <n v="26.9"/>
        <n v="2.75"/>
        <n v="0.44600000000000001"/>
        <n v="0.16600000000000001"/>
        <n v="0.53200000000000003"/>
        <n v="0.65200000000000002"/>
        <n v="2.96"/>
        <n v="2.4300000000000002"/>
        <n v="0.57299999999999995"/>
        <n v="18.100000000000001"/>
        <n v="4.05"/>
        <n v="5.62"/>
        <n v="0.28399999999999997"/>
        <n v="22.7"/>
        <n v="80.5"/>
        <n v="18.3"/>
        <n v="13.7"/>
        <n v="0.38800000000000001"/>
        <n v="1.06"/>
        <n v="3.56"/>
        <n v="0.45600000000000002"/>
        <n v="2.0499999999999998"/>
        <n v="2.88"/>
        <n v="0.95799999999999996"/>
        <n v="24.7"/>
        <n v="4.26"/>
        <n v="14.2"/>
        <n v="67.5"/>
        <n v="10.5"/>
        <n v="3.93"/>
        <n v="0.55900000000000005"/>
        <n v="0.65700000000000003"/>
        <n v="1.84"/>
        <n v="0.95199999999999996"/>
        <n v="0.14399999999999999"/>
        <n v="2.63"/>
        <n v="0.83099999999999996"/>
        <n v="9.75"/>
        <n v="25.1"/>
        <n v="0.02"/>
        <n v="76.7"/>
        <n v="9.2799999999999994"/>
        <n v="9.85"/>
        <n v="0.51800000000000002"/>
        <n v="0.504"/>
        <n v="12.6"/>
        <n v="0.52300000000000002"/>
        <n v="1.57"/>
        <n v="3.14"/>
        <n v="1.27"/>
        <n v="5.88"/>
        <n v="14.8"/>
        <n v="1.25"/>
        <n v="0.2"/>
        <n v="8.57"/>
        <n v="57.2"/>
        <n v="12.1"/>
        <n v="4.7699999999999996"/>
        <n v="0.62"/>
        <n v="0.67"/>
        <n v="4.51"/>
        <n v="0.53900000000000003"/>
        <n v="2.76"/>
        <n v="3.51"/>
        <n v="15.7"/>
        <n v="5.93"/>
        <n v="11.1"/>
        <n v="62.9"/>
        <n v="9.09"/>
        <n v="1.37"/>
        <n v="0.30399999999999999"/>
        <n v="1.1000000000000001"/>
        <n v="0.39500000000000002"/>
        <n v="3.76"/>
        <n v="1.65"/>
        <n v="2.92"/>
        <n v="9.11"/>
        <n v="0.01"/>
        <n v="12.4"/>
        <n v="59"/>
        <n v="8.67"/>
        <n v="0.11799999999999999"/>
        <n v="0.50600000000000001"/>
        <n v="0.79200000000000004"/>
        <n v="3.53"/>
        <n v="0.42099999999999999"/>
        <n v="3.7"/>
        <n v="0.86799999999999999"/>
        <n v="0.53400000000000003"/>
        <n v="5.71"/>
        <n v="11.8"/>
        <n v="7.92"/>
        <n v="8.1"/>
        <n v="55.2"/>
        <n v="7.32"/>
        <n v="11.2"/>
        <n v="0.52500000000000002"/>
        <n v="3.08"/>
        <n v="0.59199999999999997"/>
        <n v="1.35"/>
        <n v="4.0599999999999996"/>
        <n v="2.0099999999999998"/>
        <n v="0.83299999999999996"/>
        <n v="7.56"/>
        <n v="6.95"/>
        <n v="7.72"/>
        <n v="43.9"/>
        <n v="6.25"/>
        <n v="11.9"/>
        <n v="0.315"/>
        <n v="0.10199999999999999"/>
        <n v="4.46"/>
        <n v="7.2999999999999995E-2"/>
        <n v="1.48"/>
        <n v="4.08"/>
        <n v="0.81499999999999995"/>
        <n v="5.0199999999999996"/>
        <n v="9.19"/>
        <n v="1.4E-2"/>
        <n v="6.82"/>
        <n v="40.799999999999997"/>
        <n v="6.75"/>
        <n v="10.4"/>
        <n v="6.4000000000000001E-2"/>
        <n v="6.51"/>
        <n v="0.214"/>
        <n v="1.0999999999999999E-2"/>
        <n v="0.626"/>
        <n v="5.75"/>
        <n v="7.61"/>
        <n v="3.91"/>
        <n v="7.25"/>
        <n v="38.9"/>
        <n v="8.9499999999999993"/>
        <n v="0.23499999999999999"/>
        <n v="0.158"/>
        <n v="0.32700000000000001"/>
        <n v="2.1000000000000001E-2"/>
        <n v="0.48599999999999999"/>
        <n v="14.9"/>
        <n v="3.03"/>
        <n v="2.08"/>
        <n v="0.73799999999999999"/>
        <n v="8.4000000000000005E-2"/>
        <n v="35"/>
        <n v="7.06"/>
        <n v="4.2000000000000003E-2"/>
        <n v="0.13500000000000001"/>
        <n v="2.06"/>
        <n v="5.39"/>
        <n v="5.77"/>
        <n v="5.47"/>
        <n v="16.600000000000001"/>
        <n v="12.7"/>
        <n v="4.2999999999999997E-2"/>
        <n v="4.8499999999999996"/>
        <n v="34.6"/>
        <n v="10.1"/>
        <n v="10.6"/>
        <n v="0.54200000000000004"/>
        <n v="4.53"/>
        <n v="0.44900000000000001"/>
        <n v="2.2400000000000002"/>
        <n v="8.36"/>
        <n v="6.08"/>
        <n v="2.98"/>
        <n v="14.7"/>
        <n v="9.34"/>
        <n v="6.05"/>
        <n v="32.1"/>
        <n v="12.9"/>
        <n v="12.8"/>
        <n v="0.29499999999999998"/>
        <n v="0.112"/>
        <n v="5.0999999999999997E-2"/>
        <n v="5.24"/>
        <n v="6.88"/>
      </sharedItems>
    </cacheField>
    <cacheField name="Mn" numFmtId="167">
      <sharedItems containsSemiMixedTypes="0" containsString="0" containsNumber="1" minValue="0" maxValue="20.7" count="314">
        <n v="5.0099999999999999E-2"/>
        <n v="0.13"/>
        <n v="0.49"/>
        <n v="8.9800000000000005E-2"/>
        <n v="0.47399999999999998"/>
        <n v="1.34"/>
        <n v="2.37"/>
        <n v="0"/>
        <n v="0.13500000000000001"/>
        <n v="0.78300000000000003"/>
        <n v="0.23799999999999999"/>
        <n v="1.44"/>
        <n v="0.26"/>
        <n v="5.11E-2"/>
        <n v="0.28699999999999998"/>
        <n v="0.19"/>
        <n v="0.159"/>
        <n v="9.5699999999999993E-2"/>
        <n v="0.17599999999999999"/>
        <n v="0.46700000000000003"/>
        <n v="0.12"/>
        <n v="1.31"/>
        <n v="2.11"/>
        <n v="0.72699999999999998"/>
        <n v="0.151"/>
        <n v="0.35199999999999998"/>
        <n v="0.14399999999999999"/>
        <n v="1.39"/>
        <n v="0.182"/>
        <n v="4.02E-2"/>
        <n v="0.29399999999999998"/>
        <n v="0.19900000000000001"/>
        <n v="0.107"/>
        <n v="8.2000000000000003E-2"/>
        <n v="0.152"/>
        <n v="0.48399999999999999"/>
        <n v="0.115"/>
        <n v="0.40899999999999997"/>
        <n v="1.1000000000000001"/>
        <n v="2.2999999999999998"/>
        <n v="0.85399999999999998"/>
        <n v="0.18"/>
        <n v="0.27100000000000002"/>
        <n v="1.35"/>
        <n v="0.13300000000000001"/>
        <n v="3.3599999999999998E-2"/>
        <n v="0.25"/>
        <n v="7.0999999999999994E-2"/>
        <n v="6.3E-2"/>
        <n v="0.37"/>
        <n v="0.6"/>
        <n v="0.14000000000000001"/>
        <n v="0.39"/>
        <n v="1"/>
        <n v="2.2000000000000002"/>
        <n v="1.4"/>
        <n v="0.16"/>
        <n v="0.21"/>
        <n v="0.11"/>
        <n v="0.15"/>
        <n v="0.2"/>
        <n v="0.23"/>
        <n v="6.2E-2"/>
        <n v="6.5000000000000002E-2"/>
        <n v="0.68"/>
        <n v="0.4"/>
        <n v="0.9"/>
        <n v="2.5"/>
        <n v="1.6"/>
        <n v="8.7999999999999995E-2"/>
        <n v="2.7E-2"/>
        <n v="0.191"/>
        <n v="0.55500000000000005"/>
        <n v="0.20499999999999999"/>
        <n v="0.29199999999999998"/>
        <n v="0.68100000000000005"/>
        <n v="2.12"/>
        <n v="1.07"/>
        <n v="0.13700000000000001"/>
        <n v="0.19700000000000001"/>
        <n v="0.108"/>
        <n v="1.43"/>
        <n v="9.2999999999999999E-2"/>
        <n v="0.224"/>
        <n v="0.24399999999999999"/>
        <n v="8.3000000000000004E-2"/>
        <n v="3.7999999999999999E-2"/>
        <n v="1.96"/>
        <n v="1.23"/>
        <n v="2.2400000000000002"/>
        <n v="0.86699999999999999"/>
        <n v="0.45200000000000001"/>
        <n v="4.68"/>
        <n v="2.4"/>
        <n v="0.11600000000000001"/>
        <n v="0.96399999999999997"/>
        <n v="20.7"/>
        <n v="0.88700000000000001"/>
        <n v="0.315"/>
        <n v="2.4700000000000002"/>
        <n v="7.1999999999999995E-2"/>
        <n v="0.21299999999999999"/>
        <n v="0.57099999999999995"/>
        <n v="0.27"/>
        <n v="0.38400000000000001"/>
        <n v="0.61099999999999999"/>
        <n v="2.0299999999999998"/>
        <n v="0.183"/>
        <n v="9.9000000000000005E-2"/>
        <n v="1.66"/>
        <n v="0.20100000000000001"/>
        <n v="0.26400000000000001"/>
        <n v="0.10299999999999999"/>
        <n v="0.436"/>
        <n v="0.57299999999999995"/>
        <n v="0.27300000000000002"/>
        <n v="0.01"/>
        <n v="0.47299999999999998"/>
        <n v="1.1299999999999999"/>
        <n v="0.312"/>
        <n v="0.25600000000000001"/>
        <n v="9.8000000000000004E-2"/>
        <n v="1.83"/>
        <n v="0.45400000000000001"/>
        <n v="0.187"/>
        <n v="0.38500000000000001"/>
        <n v="0.48"/>
        <n v="0.57999999999999996"/>
        <n v="0.32"/>
        <n v="5.2999999999999999E-2"/>
        <n v="0.84"/>
        <n v="0.22500000000000001"/>
        <n v="1.69"/>
        <n v="7.2999999999999995E-2"/>
        <n v="0.44900000000000001"/>
        <n v="0.27800000000000002"/>
        <n v="0.42399999999999999"/>
        <n v="0.13600000000000001"/>
        <n v="0.54900000000000004"/>
        <n v="0.33200000000000002"/>
        <n v="0.46"/>
        <n v="0.437"/>
        <n v="1.85"/>
        <n v="0.88900000000000001"/>
        <n v="0.17499999999999999"/>
        <n v="0.17299999999999999"/>
        <n v="7.0199999999999999E-2"/>
        <n v="1.3"/>
        <n v="7.0000000000000007E-2"/>
        <n v="0.316"/>
        <n v="0.222"/>
        <n v="0.44800000000000001"/>
        <n v="0.13900000000000001"/>
        <n v="0.98499999999999999"/>
        <n v="0.497"/>
        <n v="0.40600000000000003"/>
        <n v="0.29499999999999998"/>
        <n v="0.40799999999999997"/>
        <n v="1.62"/>
        <n v="0.74199999999999999"/>
        <n v="0.61399999999999999"/>
        <n v="0.254"/>
        <n v="9.9900000000000003E-2"/>
        <n v="1.41"/>
        <n v="8.1299999999999997E-2"/>
        <n v="0.13200000000000001"/>
        <n v="0.219"/>
        <n v="0.503"/>
        <n v="0.16600000000000001"/>
        <n v="0.60099999999999998"/>
        <n v="0.47799999999999998"/>
        <n v="0.39300000000000002"/>
        <n v="2.8199999999999999E-2"/>
        <n v="0.32100000000000001"/>
        <n v="1.75"/>
        <n v="0.71799999999999997"/>
        <n v="0.25800000000000001"/>
        <n v="0.189"/>
        <n v="0.1"/>
        <n v="1.79"/>
        <n v="7.2300000000000003E-2"/>
        <n v="1E-3"/>
        <n v="0.215"/>
        <n v="0.19600000000000001"/>
        <n v="0.439"/>
        <n v="7.5200000000000003E-2"/>
        <n v="0.32700000000000001"/>
        <n v="2"/>
        <n v="0.52"/>
        <n v="0.16300000000000001"/>
        <n v="8.6699999999999999E-2"/>
        <n v="1.71"/>
        <n v="7.0599999999999996E-2"/>
        <n v="0.19500000000000001"/>
        <n v="0.53500000000000003"/>
        <n v="0.20599999999999999"/>
        <n v="0.32200000000000001"/>
        <n v="0.29699999999999999"/>
        <n v="0.253"/>
        <n v="0.24"/>
        <n v="0.56299999999999994"/>
        <n v="0.64700000000000002"/>
        <n v="0.309"/>
        <n v="0.155"/>
        <n v="9.1499999999999998E-2"/>
        <n v="1.26"/>
        <n v="7.0499999999999993E-2"/>
        <n v="0.17"/>
        <n v="0.41"/>
        <n v="0.18099999999999999"/>
        <n v="0.23100000000000001"/>
        <n v="0.23400000000000001"/>
        <n v="0.433"/>
        <n v="0.27200000000000002"/>
        <n v="1.84"/>
        <n v="0.57799999999999996"/>
        <n v="8.2900000000000001E-2"/>
        <n v="9.1800000000000007E-2"/>
        <n v="1.21"/>
        <n v="6.1499999999999999E-2"/>
        <n v="0.218"/>
        <n v="0.34300000000000003"/>
        <n v="5.0600000000000003E-3"/>
        <n v="1.04"/>
        <n v="0.65200000000000002"/>
        <n v="9.3899999999999997E-2"/>
        <n v="1.54"/>
        <n v="6.1800000000000001E-2"/>
        <n v="4.0000000000000002E-4"/>
        <n v="0.20399999999999999"/>
        <n v="0.66500000000000004"/>
        <n v="0.25900000000000001"/>
        <n v="0.13100000000000001"/>
        <n v="0.34200000000000003"/>
        <n v="0.217"/>
        <n v="2.4E-2"/>
        <n v="0.27500000000000002"/>
        <n v="1.06"/>
        <n v="0.47499999999999998"/>
        <n v="0.55600000000000005"/>
        <n v="1.3299999999999999E-2"/>
        <n v="1.24"/>
        <n v="5.7799999999999997E-2"/>
        <n v="2.9000000000000001E-2"/>
        <n v="0.26700000000000002"/>
        <n v="0.376"/>
        <n v="3.9500000000000004E-3"/>
        <n v="0.251"/>
        <n v="1.05"/>
        <n v="0.40500000000000003"/>
        <n v="0.16400000000000001"/>
        <n v="7.0900000000000005E-2"/>
        <n v="6.9800000000000001E-2"/>
        <n v="0.188"/>
        <n v="0.89900000000000002"/>
        <n v="0.30299999999999999"/>
        <n v="0.318"/>
        <n v="0.48199999999999998"/>
        <n v="0.35"/>
        <n v="0.94"/>
        <n v="0.46899999999999997"/>
        <n v="0.627"/>
        <n v="6.6500000000000004E-2"/>
        <n v="1.2"/>
        <n v="6.0600000000000001E-2"/>
        <n v="0.105"/>
        <n v="0.125"/>
        <n v="0.32500000000000001"/>
        <n v="0.28000000000000003"/>
        <n v="0.40699999999999997"/>
        <n v="0.76100000000000001"/>
        <n v="0.35299999999999998"/>
        <n v="0.58399999999999996"/>
        <n v="0.14499999999999999"/>
        <n v="7.9899999999999999E-2"/>
        <n v="5.5100000000000003E-2"/>
        <n v="0.127"/>
        <n v="1.02"/>
        <n v="0.59099999999999997"/>
        <n v="0.24299999999999999"/>
        <n v="0.39700000000000002"/>
        <n v="0.75600000000000001"/>
        <n v="0.71899999999999997"/>
        <n v="0.95099999999999996"/>
        <n v="9.0399999999999994E-2"/>
        <n v="1.17"/>
        <n v="4.8599999999999997E-2"/>
        <n v="0.55300000000000005"/>
        <n v="0.19800000000000001"/>
        <n v="0.41899999999999998"/>
        <n v="0.61699999999999999"/>
        <n v="0.36899999999999999"/>
        <n v="0.26100000000000001"/>
        <n v="0.30099999999999999"/>
        <n v="0.54800000000000004"/>
        <n v="0.59399999999999997"/>
        <n v="0.14799999999999999"/>
        <n v="0.11899999999999999"/>
        <n v="0.36699999999999999"/>
        <n v="0.43"/>
        <n v="0.21099999999999999"/>
        <n v="1.03"/>
        <n v="0.77800000000000002"/>
        <n v="0.33600000000000002"/>
        <n v="0.34399999999999997"/>
        <n v="0.68400000000000005"/>
        <n v="0.66700000000000004"/>
        <n v="0.60499999999999998"/>
        <n v="0.14199999999999999"/>
        <n v="7.3400000000000007E-2"/>
        <n v="0.874"/>
        <n v="0.128"/>
        <n v="0.44700000000000001"/>
        <n v="0.16800000000000001"/>
      </sharedItems>
    </cacheField>
    <cacheField name="Season" numFmtId="0">
      <sharedItems/>
    </cacheField>
    <cacheField name="Month" numFmtId="0">
      <sharedItems/>
    </cacheField>
    <cacheField name="Year" numFmtId="0">
      <sharedItems containsSemiMixedTypes="0" containsString="0" containsNumber="1" containsInteger="1" minValue="1999" maxValue="2022" count="24">
        <n v="1999"/>
        <n v="2000"/>
        <n v="2001"/>
        <n v="2002"/>
        <n v="2003"/>
        <n v="2004"/>
        <n v="2005"/>
        <n v="2006"/>
        <n v="2007"/>
        <n v="2008"/>
        <n v="2009"/>
        <n v="2010"/>
        <n v="2011"/>
        <n v="2012"/>
        <n v="2013"/>
        <n v="2014"/>
        <n v="2015"/>
        <n v="2016"/>
        <n v="2017"/>
        <n v="2018"/>
        <n v="2019"/>
        <n v="2020"/>
        <n v="2021"/>
        <n v="2022"/>
      </sharedItems>
    </cacheField>
  </cacheFields>
  <extLst>
    <ext xmlns:x14="http://schemas.microsoft.com/office/spreadsheetml/2009/9/main" uri="{725AE2AE-9491-48be-B2B4-4EB974FC3084}">
      <x14:pivotCacheDefinition pivotCacheId="145535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s v="MW1"/>
    <x v="0"/>
    <x v="0"/>
    <x v="0"/>
    <x v="0"/>
    <x v="0"/>
    <x v="0"/>
    <x v="0"/>
    <x v="0"/>
    <x v="0"/>
    <x v="0"/>
    <x v="0"/>
    <x v="0"/>
    <x v="0"/>
    <s v="LATE SUMMER"/>
    <s v="August"/>
    <x v="0"/>
  </r>
  <r>
    <s v="MW2"/>
    <x v="1"/>
    <x v="1"/>
    <x v="1"/>
    <x v="1"/>
    <x v="1"/>
    <x v="1"/>
    <x v="1"/>
    <x v="1"/>
    <x v="1"/>
    <x v="1"/>
    <x v="1"/>
    <x v="1"/>
    <x v="1"/>
    <s v="LATE SUMMER"/>
    <s v="August"/>
    <x v="0"/>
  </r>
  <r>
    <s v="MW3BR"/>
    <x v="2"/>
    <x v="2"/>
    <x v="2"/>
    <x v="2"/>
    <x v="2"/>
    <x v="2"/>
    <x v="2"/>
    <x v="2"/>
    <x v="2"/>
    <x v="2"/>
    <x v="2"/>
    <x v="2"/>
    <x v="2"/>
    <s v="LATE SUMMER"/>
    <s v="August"/>
    <x v="0"/>
  </r>
  <r>
    <s v="MW4"/>
    <x v="3"/>
    <x v="3"/>
    <x v="3"/>
    <x v="3"/>
    <x v="0"/>
    <x v="3"/>
    <x v="3"/>
    <x v="3"/>
    <x v="3"/>
    <x v="3"/>
    <x v="3"/>
    <x v="3"/>
    <x v="3"/>
    <s v="LATE SUMMER"/>
    <s v="August"/>
    <x v="0"/>
  </r>
  <r>
    <s v="MW05B"/>
    <x v="4"/>
    <x v="4"/>
    <x v="4"/>
    <x v="4"/>
    <x v="3"/>
    <x v="4"/>
    <x v="4"/>
    <x v="4"/>
    <x v="1"/>
    <x v="4"/>
    <x v="4"/>
    <x v="4"/>
    <x v="4"/>
    <s v="LATE SUMMER"/>
    <s v="August"/>
    <x v="0"/>
  </r>
  <r>
    <s v="MW6"/>
    <x v="5"/>
    <x v="5"/>
    <x v="5"/>
    <x v="5"/>
    <x v="4"/>
    <x v="5"/>
    <x v="2"/>
    <x v="5"/>
    <x v="4"/>
    <x v="5"/>
    <x v="5"/>
    <x v="5"/>
    <x v="5"/>
    <s v="LATE SUMMER"/>
    <s v="August"/>
    <x v="0"/>
  </r>
  <r>
    <s v="MW7B"/>
    <x v="6"/>
    <x v="6"/>
    <x v="6"/>
    <x v="6"/>
    <x v="5"/>
    <x v="6"/>
    <x v="5"/>
    <x v="6"/>
    <x v="1"/>
    <x v="6"/>
    <x v="6"/>
    <x v="6"/>
    <x v="6"/>
    <s v="LATE SUMMER"/>
    <s v="August"/>
    <x v="0"/>
  </r>
  <r>
    <s v="MW8"/>
    <x v="7"/>
    <x v="7"/>
    <x v="7"/>
    <x v="7"/>
    <x v="6"/>
    <x v="7"/>
    <x v="6"/>
    <x v="7"/>
    <x v="5"/>
    <x v="7"/>
    <x v="7"/>
    <x v="7"/>
    <x v="7"/>
    <s v="LATE SUMMER"/>
    <s v="August"/>
    <x v="0"/>
  </r>
  <r>
    <s v="MW9"/>
    <x v="8"/>
    <x v="8"/>
    <x v="8"/>
    <x v="8"/>
    <x v="7"/>
    <x v="8"/>
    <x v="2"/>
    <x v="8"/>
    <x v="6"/>
    <x v="8"/>
    <x v="8"/>
    <x v="8"/>
    <x v="8"/>
    <s v="LATE SUMMER"/>
    <s v="August"/>
    <x v="0"/>
  </r>
  <r>
    <s v="MW10"/>
    <x v="9"/>
    <x v="9"/>
    <x v="9"/>
    <x v="9"/>
    <x v="8"/>
    <x v="9"/>
    <x v="7"/>
    <x v="9"/>
    <x v="1"/>
    <x v="9"/>
    <x v="9"/>
    <x v="9"/>
    <x v="9"/>
    <s v="LATE SUMMER"/>
    <s v="August"/>
    <x v="0"/>
  </r>
  <r>
    <s v="MW14B"/>
    <x v="10"/>
    <x v="10"/>
    <x v="10"/>
    <x v="10"/>
    <x v="9"/>
    <x v="10"/>
    <x v="2"/>
    <x v="10"/>
    <x v="0"/>
    <x v="10"/>
    <x v="10"/>
    <x v="10"/>
    <x v="10"/>
    <s v="LATE SUMMER"/>
    <s v="August"/>
    <x v="0"/>
  </r>
  <r>
    <s v="MW16"/>
    <x v="11"/>
    <x v="11"/>
    <x v="11"/>
    <x v="11"/>
    <x v="7"/>
    <x v="11"/>
    <x v="8"/>
    <x v="11"/>
    <x v="0"/>
    <x v="5"/>
    <x v="11"/>
    <x v="11"/>
    <x v="11"/>
    <s v="LATE SUMMER"/>
    <s v="August"/>
    <x v="0"/>
  </r>
  <r>
    <s v="MW17"/>
    <x v="12"/>
    <x v="12"/>
    <x v="12"/>
    <x v="12"/>
    <x v="10"/>
    <x v="12"/>
    <x v="2"/>
    <x v="12"/>
    <x v="7"/>
    <x v="1"/>
    <x v="12"/>
    <x v="12"/>
    <x v="12"/>
    <s v="LATE SUMMER"/>
    <s v="August"/>
    <x v="0"/>
  </r>
  <r>
    <s v="MW18"/>
    <x v="13"/>
    <x v="13"/>
    <x v="13"/>
    <x v="13"/>
    <x v="0"/>
    <x v="13"/>
    <x v="9"/>
    <x v="13"/>
    <x v="1"/>
    <x v="5"/>
    <x v="13"/>
    <x v="13"/>
    <x v="13"/>
    <s v="LATE SUMMER"/>
    <s v="August"/>
    <x v="0"/>
  </r>
  <r>
    <s v="MW22"/>
    <x v="14"/>
    <x v="14"/>
    <x v="14"/>
    <x v="14"/>
    <x v="11"/>
    <x v="14"/>
    <x v="10"/>
    <x v="14"/>
    <x v="1"/>
    <x v="5"/>
    <x v="14"/>
    <x v="14"/>
    <x v="14"/>
    <s v="LATE SUMMER"/>
    <s v="August"/>
    <x v="0"/>
  </r>
  <r>
    <s v="MW23A"/>
    <x v="15"/>
    <x v="15"/>
    <x v="15"/>
    <x v="15"/>
    <x v="12"/>
    <x v="15"/>
    <x v="2"/>
    <x v="15"/>
    <x v="4"/>
    <x v="9"/>
    <x v="3"/>
    <x v="15"/>
    <x v="15"/>
    <s v="LATE SUMMER"/>
    <s v="August"/>
    <x v="0"/>
  </r>
  <r>
    <s v="MW25"/>
    <x v="16"/>
    <x v="16"/>
    <x v="16"/>
    <x v="16"/>
    <x v="10"/>
    <x v="16"/>
    <x v="11"/>
    <x v="16"/>
    <x v="0"/>
    <x v="10"/>
    <x v="15"/>
    <x v="16"/>
    <x v="16"/>
    <s v="LATE SUMMER"/>
    <s v="August"/>
    <x v="0"/>
  </r>
  <r>
    <s v="MW1"/>
    <x v="0"/>
    <x v="0"/>
    <x v="17"/>
    <x v="17"/>
    <x v="7"/>
    <x v="17"/>
    <x v="12"/>
    <x v="17"/>
    <x v="8"/>
    <x v="11"/>
    <x v="16"/>
    <x v="17"/>
    <x v="17"/>
    <s v="LATE SUMMER"/>
    <s v="August"/>
    <x v="1"/>
  </r>
  <r>
    <s v="MW2"/>
    <x v="1"/>
    <x v="1"/>
    <x v="18"/>
    <x v="18"/>
    <x v="9"/>
    <x v="18"/>
    <x v="13"/>
    <x v="18"/>
    <x v="1"/>
    <x v="0"/>
    <x v="17"/>
    <x v="18"/>
    <x v="18"/>
    <s v="LATE SUMMER"/>
    <s v="August"/>
    <x v="1"/>
  </r>
  <r>
    <s v="MW3BR"/>
    <x v="2"/>
    <x v="2"/>
    <x v="19"/>
    <x v="19"/>
    <x v="13"/>
    <x v="19"/>
    <x v="2"/>
    <x v="19"/>
    <x v="0"/>
    <x v="1"/>
    <x v="18"/>
    <x v="19"/>
    <x v="19"/>
    <s v="LATE SUMMER"/>
    <s v="August"/>
    <x v="1"/>
  </r>
  <r>
    <s v="MW4"/>
    <x v="3"/>
    <x v="3"/>
    <x v="20"/>
    <x v="20"/>
    <x v="12"/>
    <x v="20"/>
    <x v="2"/>
    <x v="20"/>
    <x v="9"/>
    <x v="12"/>
    <x v="19"/>
    <x v="20"/>
    <x v="20"/>
    <s v="LATE SUMMER"/>
    <s v="August"/>
    <x v="1"/>
  </r>
  <r>
    <s v="MW05B"/>
    <x v="4"/>
    <x v="4"/>
    <x v="4"/>
    <x v="4"/>
    <x v="3"/>
    <x v="4"/>
    <x v="4"/>
    <x v="4"/>
    <x v="1"/>
    <x v="4"/>
    <x v="4"/>
    <x v="4"/>
    <x v="4"/>
    <s v="LATE SUMMER"/>
    <s v="August"/>
    <x v="1"/>
  </r>
  <r>
    <s v="MW6"/>
    <x v="5"/>
    <x v="5"/>
    <x v="21"/>
    <x v="21"/>
    <x v="14"/>
    <x v="21"/>
    <x v="2"/>
    <x v="21"/>
    <x v="4"/>
    <x v="5"/>
    <x v="20"/>
    <x v="21"/>
    <x v="21"/>
    <s v="LATE SUMMER"/>
    <s v="August"/>
    <x v="1"/>
  </r>
  <r>
    <s v="MW7B"/>
    <x v="6"/>
    <x v="6"/>
    <x v="22"/>
    <x v="22"/>
    <x v="15"/>
    <x v="22"/>
    <x v="14"/>
    <x v="22"/>
    <x v="10"/>
    <x v="5"/>
    <x v="21"/>
    <x v="22"/>
    <x v="22"/>
    <s v="LATE SUMMER"/>
    <s v="August"/>
    <x v="1"/>
  </r>
  <r>
    <s v="MW8"/>
    <x v="7"/>
    <x v="7"/>
    <x v="23"/>
    <x v="23"/>
    <x v="16"/>
    <x v="23"/>
    <x v="15"/>
    <x v="23"/>
    <x v="4"/>
    <x v="13"/>
    <x v="22"/>
    <x v="23"/>
    <x v="23"/>
    <s v="LATE SUMMER"/>
    <s v="August"/>
    <x v="1"/>
  </r>
  <r>
    <s v="MW9"/>
    <x v="8"/>
    <x v="8"/>
    <x v="24"/>
    <x v="12"/>
    <x v="10"/>
    <x v="24"/>
    <x v="2"/>
    <x v="24"/>
    <x v="11"/>
    <x v="14"/>
    <x v="23"/>
    <x v="24"/>
    <x v="24"/>
    <s v="LATE SUMMER"/>
    <s v="August"/>
    <x v="1"/>
  </r>
  <r>
    <s v="MW10"/>
    <x v="9"/>
    <x v="9"/>
    <x v="25"/>
    <x v="24"/>
    <x v="17"/>
    <x v="25"/>
    <x v="16"/>
    <x v="25"/>
    <x v="7"/>
    <x v="9"/>
    <x v="24"/>
    <x v="25"/>
    <x v="25"/>
    <s v="LATE SUMMER"/>
    <s v="August"/>
    <x v="1"/>
  </r>
  <r>
    <s v="MW14B"/>
    <x v="10"/>
    <x v="10"/>
    <x v="26"/>
    <x v="10"/>
    <x v="7"/>
    <x v="26"/>
    <x v="2"/>
    <x v="11"/>
    <x v="4"/>
    <x v="10"/>
    <x v="25"/>
    <x v="26"/>
    <x v="26"/>
    <s v="LATE SUMMER"/>
    <s v="August"/>
    <x v="1"/>
  </r>
  <r>
    <s v="MW16"/>
    <x v="11"/>
    <x v="11"/>
    <x v="27"/>
    <x v="25"/>
    <x v="10"/>
    <x v="27"/>
    <x v="17"/>
    <x v="26"/>
    <x v="0"/>
    <x v="15"/>
    <x v="26"/>
    <x v="27"/>
    <x v="27"/>
    <s v="LATE SUMMER"/>
    <s v="August"/>
    <x v="1"/>
  </r>
  <r>
    <s v="MW17"/>
    <x v="12"/>
    <x v="12"/>
    <x v="28"/>
    <x v="26"/>
    <x v="12"/>
    <x v="28"/>
    <x v="2"/>
    <x v="27"/>
    <x v="4"/>
    <x v="0"/>
    <x v="27"/>
    <x v="26"/>
    <x v="28"/>
    <s v="LATE SUMMER"/>
    <s v="August"/>
    <x v="1"/>
  </r>
  <r>
    <s v="MW18"/>
    <x v="13"/>
    <x v="13"/>
    <x v="29"/>
    <x v="27"/>
    <x v="18"/>
    <x v="29"/>
    <x v="18"/>
    <x v="28"/>
    <x v="9"/>
    <x v="5"/>
    <x v="28"/>
    <x v="28"/>
    <x v="29"/>
    <s v="LATE SUMMER"/>
    <s v="August"/>
    <x v="1"/>
  </r>
  <r>
    <s v="MW22"/>
    <x v="14"/>
    <x v="14"/>
    <x v="30"/>
    <x v="28"/>
    <x v="19"/>
    <x v="30"/>
    <x v="19"/>
    <x v="29"/>
    <x v="1"/>
    <x v="8"/>
    <x v="29"/>
    <x v="29"/>
    <x v="30"/>
    <s v="LATE SUMMER"/>
    <s v="August"/>
    <x v="1"/>
  </r>
  <r>
    <s v="MW23A"/>
    <x v="15"/>
    <x v="15"/>
    <x v="31"/>
    <x v="29"/>
    <x v="10"/>
    <x v="31"/>
    <x v="2"/>
    <x v="30"/>
    <x v="12"/>
    <x v="16"/>
    <x v="30"/>
    <x v="30"/>
    <x v="31"/>
    <s v="LATE SUMMER"/>
    <s v="August"/>
    <x v="1"/>
  </r>
  <r>
    <s v="MW25"/>
    <x v="16"/>
    <x v="16"/>
    <x v="32"/>
    <x v="30"/>
    <x v="12"/>
    <x v="32"/>
    <x v="20"/>
    <x v="31"/>
    <x v="2"/>
    <x v="17"/>
    <x v="31"/>
    <x v="31"/>
    <x v="32"/>
    <s v="LATE SUMMER"/>
    <s v="August"/>
    <x v="1"/>
  </r>
  <r>
    <s v="MW1"/>
    <x v="0"/>
    <x v="0"/>
    <x v="33"/>
    <x v="31"/>
    <x v="7"/>
    <x v="33"/>
    <x v="21"/>
    <x v="32"/>
    <x v="13"/>
    <x v="0"/>
    <x v="32"/>
    <x v="32"/>
    <x v="33"/>
    <s v="LATE SUMMER"/>
    <s v="August"/>
    <x v="2"/>
  </r>
  <r>
    <s v="MW2"/>
    <x v="1"/>
    <x v="1"/>
    <x v="34"/>
    <x v="32"/>
    <x v="20"/>
    <x v="34"/>
    <x v="22"/>
    <x v="33"/>
    <x v="14"/>
    <x v="9"/>
    <x v="33"/>
    <x v="33"/>
    <x v="34"/>
    <s v="LATE SUMMER"/>
    <s v="August"/>
    <x v="2"/>
  </r>
  <r>
    <s v="MW3BR"/>
    <x v="2"/>
    <x v="2"/>
    <x v="35"/>
    <x v="33"/>
    <x v="21"/>
    <x v="35"/>
    <x v="23"/>
    <x v="34"/>
    <x v="15"/>
    <x v="14"/>
    <x v="34"/>
    <x v="34"/>
    <x v="35"/>
    <s v="LATE SUMMER"/>
    <s v="August"/>
    <x v="2"/>
  </r>
  <r>
    <s v="MW4"/>
    <x v="3"/>
    <x v="3"/>
    <x v="36"/>
    <x v="34"/>
    <x v="17"/>
    <x v="36"/>
    <x v="24"/>
    <x v="35"/>
    <x v="0"/>
    <x v="10"/>
    <x v="35"/>
    <x v="35"/>
    <x v="36"/>
    <s v="LATE SUMMER"/>
    <s v="August"/>
    <x v="2"/>
  </r>
  <r>
    <s v="MW05B"/>
    <x v="4"/>
    <x v="4"/>
    <x v="37"/>
    <x v="35"/>
    <x v="22"/>
    <x v="37"/>
    <x v="25"/>
    <x v="36"/>
    <x v="16"/>
    <x v="18"/>
    <x v="36"/>
    <x v="36"/>
    <x v="37"/>
    <s v="LATE SUMMER"/>
    <s v="August"/>
    <x v="2"/>
  </r>
  <r>
    <s v="MW6"/>
    <x v="5"/>
    <x v="5"/>
    <x v="38"/>
    <x v="36"/>
    <x v="23"/>
    <x v="38"/>
    <x v="26"/>
    <x v="37"/>
    <x v="17"/>
    <x v="13"/>
    <x v="37"/>
    <x v="37"/>
    <x v="38"/>
    <s v="LATE SUMMER"/>
    <s v="August"/>
    <x v="2"/>
  </r>
  <r>
    <s v="MW7B"/>
    <x v="6"/>
    <x v="6"/>
    <x v="39"/>
    <x v="2"/>
    <x v="24"/>
    <x v="39"/>
    <x v="27"/>
    <x v="38"/>
    <x v="18"/>
    <x v="5"/>
    <x v="38"/>
    <x v="38"/>
    <x v="39"/>
    <s v="LATE SUMMER"/>
    <s v="August"/>
    <x v="2"/>
  </r>
  <r>
    <s v="MW8"/>
    <x v="7"/>
    <x v="7"/>
    <x v="40"/>
    <x v="37"/>
    <x v="25"/>
    <x v="40"/>
    <x v="28"/>
    <x v="39"/>
    <x v="19"/>
    <x v="15"/>
    <x v="39"/>
    <x v="39"/>
    <x v="40"/>
    <s v="LATE SUMMER"/>
    <s v="August"/>
    <x v="2"/>
  </r>
  <r>
    <s v="MW9"/>
    <x v="8"/>
    <x v="8"/>
    <x v="41"/>
    <x v="38"/>
    <x v="7"/>
    <x v="41"/>
    <x v="29"/>
    <x v="40"/>
    <x v="1"/>
    <x v="14"/>
    <x v="40"/>
    <x v="40"/>
    <x v="41"/>
    <s v="LATE SUMMER"/>
    <s v="August"/>
    <x v="2"/>
  </r>
  <r>
    <s v="MW10"/>
    <x v="9"/>
    <x v="9"/>
    <x v="42"/>
    <x v="39"/>
    <x v="12"/>
    <x v="29"/>
    <x v="30"/>
    <x v="41"/>
    <x v="11"/>
    <x v="14"/>
    <x v="41"/>
    <x v="41"/>
    <x v="42"/>
    <s v="LATE SUMMER"/>
    <s v="August"/>
    <x v="2"/>
  </r>
  <r>
    <s v="MW14B"/>
    <x v="10"/>
    <x v="10"/>
    <x v="43"/>
    <x v="40"/>
    <x v="17"/>
    <x v="42"/>
    <x v="31"/>
    <x v="42"/>
    <x v="13"/>
    <x v="19"/>
    <x v="42"/>
    <x v="42"/>
    <x v="8"/>
    <s v="LATE SUMMER"/>
    <s v="August"/>
    <x v="2"/>
  </r>
  <r>
    <s v="MW16"/>
    <x v="11"/>
    <x v="11"/>
    <x v="44"/>
    <x v="41"/>
    <x v="7"/>
    <x v="43"/>
    <x v="32"/>
    <x v="43"/>
    <x v="13"/>
    <x v="7"/>
    <x v="43"/>
    <x v="43"/>
    <x v="43"/>
    <s v="LATE SUMMER"/>
    <s v="August"/>
    <x v="2"/>
  </r>
  <r>
    <s v="MW17"/>
    <x v="12"/>
    <x v="12"/>
    <x v="45"/>
    <x v="42"/>
    <x v="12"/>
    <x v="44"/>
    <x v="2"/>
    <x v="44"/>
    <x v="20"/>
    <x v="19"/>
    <x v="44"/>
    <x v="44"/>
    <x v="44"/>
    <s v="LATE SUMMER"/>
    <s v="August"/>
    <x v="2"/>
  </r>
  <r>
    <s v="MW18"/>
    <x v="13"/>
    <x v="13"/>
    <x v="46"/>
    <x v="43"/>
    <x v="10"/>
    <x v="45"/>
    <x v="33"/>
    <x v="45"/>
    <x v="21"/>
    <x v="5"/>
    <x v="45"/>
    <x v="45"/>
    <x v="45"/>
    <s v="LATE SUMMER"/>
    <s v="August"/>
    <x v="2"/>
  </r>
  <r>
    <s v="MW22"/>
    <x v="14"/>
    <x v="14"/>
    <x v="47"/>
    <x v="44"/>
    <x v="26"/>
    <x v="46"/>
    <x v="31"/>
    <x v="46"/>
    <x v="22"/>
    <x v="13"/>
    <x v="46"/>
    <x v="46"/>
    <x v="46"/>
    <s v="LATE SUMMER"/>
    <s v="August"/>
    <x v="2"/>
  </r>
  <r>
    <s v="MW23A"/>
    <x v="15"/>
    <x v="15"/>
    <x v="7"/>
    <x v="7"/>
    <x v="6"/>
    <x v="7"/>
    <x v="6"/>
    <x v="7"/>
    <x v="5"/>
    <x v="7"/>
    <x v="7"/>
    <x v="7"/>
    <x v="7"/>
    <s v="LATE SUMMER"/>
    <s v="August"/>
    <x v="2"/>
  </r>
  <r>
    <s v="MW25"/>
    <x v="16"/>
    <x v="16"/>
    <x v="48"/>
    <x v="45"/>
    <x v="12"/>
    <x v="47"/>
    <x v="34"/>
    <x v="47"/>
    <x v="23"/>
    <x v="20"/>
    <x v="41"/>
    <x v="47"/>
    <x v="47"/>
    <s v="LATE SUMMER"/>
    <s v="August"/>
    <x v="2"/>
  </r>
  <r>
    <s v="MW1"/>
    <x v="0"/>
    <x v="0"/>
    <x v="49"/>
    <x v="46"/>
    <x v="17"/>
    <x v="48"/>
    <x v="35"/>
    <x v="48"/>
    <x v="1"/>
    <x v="21"/>
    <x v="47"/>
    <x v="48"/>
    <x v="48"/>
    <s v="LATE SUMMER"/>
    <s v="August"/>
    <x v="3"/>
  </r>
  <r>
    <s v="MW2"/>
    <x v="1"/>
    <x v="1"/>
    <x v="50"/>
    <x v="47"/>
    <x v="27"/>
    <x v="49"/>
    <x v="36"/>
    <x v="49"/>
    <x v="1"/>
    <x v="16"/>
    <x v="48"/>
    <x v="49"/>
    <x v="49"/>
    <s v="LATE SUMMER"/>
    <s v="August"/>
    <x v="3"/>
  </r>
  <r>
    <s v="MW3BR"/>
    <x v="2"/>
    <x v="2"/>
    <x v="51"/>
    <x v="48"/>
    <x v="22"/>
    <x v="50"/>
    <x v="37"/>
    <x v="50"/>
    <x v="1"/>
    <x v="8"/>
    <x v="49"/>
    <x v="50"/>
    <x v="50"/>
    <s v="LATE SUMMER"/>
    <s v="August"/>
    <x v="3"/>
  </r>
  <r>
    <s v="MW4"/>
    <x v="3"/>
    <x v="3"/>
    <x v="52"/>
    <x v="49"/>
    <x v="9"/>
    <x v="51"/>
    <x v="38"/>
    <x v="12"/>
    <x v="4"/>
    <x v="19"/>
    <x v="50"/>
    <x v="51"/>
    <x v="51"/>
    <s v="LATE SUMMER"/>
    <s v="August"/>
    <x v="3"/>
  </r>
  <r>
    <s v="MW05B"/>
    <x v="4"/>
    <x v="4"/>
    <x v="53"/>
    <x v="50"/>
    <x v="16"/>
    <x v="52"/>
    <x v="39"/>
    <x v="51"/>
    <x v="1"/>
    <x v="10"/>
    <x v="51"/>
    <x v="52"/>
    <x v="52"/>
    <s v="LATE SUMMER"/>
    <s v="August"/>
    <x v="3"/>
  </r>
  <r>
    <s v="MW6"/>
    <x v="5"/>
    <x v="5"/>
    <x v="54"/>
    <x v="51"/>
    <x v="28"/>
    <x v="53"/>
    <x v="40"/>
    <x v="52"/>
    <x v="10"/>
    <x v="13"/>
    <x v="52"/>
    <x v="53"/>
    <x v="53"/>
    <s v="LATE SUMMER"/>
    <s v="August"/>
    <x v="3"/>
  </r>
  <r>
    <s v="MW7B"/>
    <x v="6"/>
    <x v="6"/>
    <x v="55"/>
    <x v="33"/>
    <x v="29"/>
    <x v="43"/>
    <x v="41"/>
    <x v="53"/>
    <x v="4"/>
    <x v="13"/>
    <x v="53"/>
    <x v="54"/>
    <x v="54"/>
    <s v="LATE SUMMER"/>
    <s v="August"/>
    <x v="3"/>
  </r>
  <r>
    <s v="MW8"/>
    <x v="7"/>
    <x v="7"/>
    <x v="56"/>
    <x v="52"/>
    <x v="30"/>
    <x v="54"/>
    <x v="35"/>
    <x v="54"/>
    <x v="4"/>
    <x v="13"/>
    <x v="53"/>
    <x v="55"/>
    <x v="55"/>
    <s v="LATE SUMMER"/>
    <s v="August"/>
    <x v="3"/>
  </r>
  <r>
    <s v="MW9"/>
    <x v="8"/>
    <x v="8"/>
    <x v="49"/>
    <x v="29"/>
    <x v="7"/>
    <x v="55"/>
    <x v="38"/>
    <x v="28"/>
    <x v="0"/>
    <x v="14"/>
    <x v="40"/>
    <x v="56"/>
    <x v="56"/>
    <s v="LATE SUMMER"/>
    <s v="August"/>
    <x v="3"/>
  </r>
  <r>
    <s v="MW10"/>
    <x v="9"/>
    <x v="9"/>
    <x v="49"/>
    <x v="53"/>
    <x v="17"/>
    <x v="32"/>
    <x v="42"/>
    <x v="55"/>
    <x v="0"/>
    <x v="14"/>
    <x v="40"/>
    <x v="57"/>
    <x v="57"/>
    <s v="LATE SUMMER"/>
    <s v="August"/>
    <x v="3"/>
  </r>
  <r>
    <s v="MW14B"/>
    <x v="10"/>
    <x v="10"/>
    <x v="57"/>
    <x v="45"/>
    <x v="31"/>
    <x v="56"/>
    <x v="38"/>
    <x v="56"/>
    <x v="0"/>
    <x v="0"/>
    <x v="54"/>
    <x v="58"/>
    <x v="58"/>
    <s v="LATE SUMMER"/>
    <s v="August"/>
    <x v="3"/>
  </r>
  <r>
    <s v="MW16"/>
    <x v="11"/>
    <x v="11"/>
    <x v="30"/>
    <x v="54"/>
    <x v="12"/>
    <x v="57"/>
    <x v="43"/>
    <x v="57"/>
    <x v="0"/>
    <x v="15"/>
    <x v="55"/>
    <x v="59"/>
    <x v="55"/>
    <s v="LATE SUMMER"/>
    <s v="August"/>
    <x v="3"/>
  </r>
  <r>
    <s v="MW17"/>
    <x v="12"/>
    <x v="12"/>
    <x v="41"/>
    <x v="43"/>
    <x v="7"/>
    <x v="58"/>
    <x v="38"/>
    <x v="58"/>
    <x v="0"/>
    <x v="10"/>
    <x v="56"/>
    <x v="60"/>
    <x v="58"/>
    <s v="LATE SUMMER"/>
    <s v="August"/>
    <x v="3"/>
  </r>
  <r>
    <s v="MW18"/>
    <x v="13"/>
    <x v="13"/>
    <x v="58"/>
    <x v="55"/>
    <x v="12"/>
    <x v="59"/>
    <x v="44"/>
    <x v="59"/>
    <x v="0"/>
    <x v="15"/>
    <x v="57"/>
    <x v="28"/>
    <x v="59"/>
    <s v="LATE SUMMER"/>
    <s v="August"/>
    <x v="3"/>
  </r>
  <r>
    <s v="MW22"/>
    <x v="14"/>
    <x v="14"/>
    <x v="59"/>
    <x v="56"/>
    <x v="11"/>
    <x v="60"/>
    <x v="38"/>
    <x v="60"/>
    <x v="0"/>
    <x v="13"/>
    <x v="58"/>
    <x v="61"/>
    <x v="60"/>
    <s v="LATE SUMMER"/>
    <s v="August"/>
    <x v="3"/>
  </r>
  <r>
    <s v="MW23A"/>
    <x v="15"/>
    <x v="15"/>
    <x v="10"/>
    <x v="57"/>
    <x v="12"/>
    <x v="61"/>
    <x v="38"/>
    <x v="61"/>
    <x v="1"/>
    <x v="14"/>
    <x v="59"/>
    <x v="62"/>
    <x v="61"/>
    <s v="LATE SUMMER"/>
    <s v="August"/>
    <x v="3"/>
  </r>
  <r>
    <s v="MW25"/>
    <x v="16"/>
    <x v="16"/>
    <x v="60"/>
    <x v="40"/>
    <x v="7"/>
    <x v="62"/>
    <x v="45"/>
    <x v="56"/>
    <x v="0"/>
    <x v="11"/>
    <x v="47"/>
    <x v="63"/>
    <x v="62"/>
    <s v="LATE SUMMER"/>
    <s v="August"/>
    <x v="3"/>
  </r>
  <r>
    <s v="MW1"/>
    <x v="0"/>
    <x v="0"/>
    <x v="33"/>
    <x v="39"/>
    <x v="7"/>
    <x v="63"/>
    <x v="46"/>
    <x v="61"/>
    <x v="0"/>
    <x v="9"/>
    <x v="47"/>
    <x v="64"/>
    <x v="63"/>
    <s v="LATE SUMMER"/>
    <s v="August"/>
    <x v="4"/>
  </r>
  <r>
    <s v="MW2"/>
    <x v="1"/>
    <x v="1"/>
    <x v="61"/>
    <x v="58"/>
    <x v="32"/>
    <x v="64"/>
    <x v="47"/>
    <x v="62"/>
    <x v="0"/>
    <x v="14"/>
    <x v="60"/>
    <x v="65"/>
    <x v="61"/>
    <s v="LATE SUMMER"/>
    <s v="August"/>
    <x v="4"/>
  </r>
  <r>
    <s v="MW3BR"/>
    <x v="2"/>
    <x v="2"/>
    <x v="62"/>
    <x v="59"/>
    <x v="15"/>
    <x v="65"/>
    <x v="37"/>
    <x v="63"/>
    <x v="24"/>
    <x v="0"/>
    <x v="61"/>
    <x v="66"/>
    <x v="64"/>
    <s v="LATE SUMMER"/>
    <s v="August"/>
    <x v="4"/>
  </r>
  <r>
    <s v="MW4"/>
    <x v="3"/>
    <x v="3"/>
    <x v="63"/>
    <x v="60"/>
    <x v="1"/>
    <x v="66"/>
    <x v="37"/>
    <x v="64"/>
    <x v="0"/>
    <x v="2"/>
    <x v="62"/>
    <x v="67"/>
    <x v="41"/>
    <s v="LATE SUMMER"/>
    <s v="August"/>
    <x v="4"/>
  </r>
  <r>
    <s v="MW05B"/>
    <x v="4"/>
    <x v="4"/>
    <x v="64"/>
    <x v="61"/>
    <x v="33"/>
    <x v="65"/>
    <x v="48"/>
    <x v="65"/>
    <x v="0"/>
    <x v="22"/>
    <x v="63"/>
    <x v="68"/>
    <x v="65"/>
    <s v="LATE SUMMER"/>
    <s v="August"/>
    <x v="4"/>
  </r>
  <r>
    <s v="MW6"/>
    <x v="5"/>
    <x v="5"/>
    <x v="65"/>
    <x v="62"/>
    <x v="22"/>
    <x v="67"/>
    <x v="49"/>
    <x v="66"/>
    <x v="0"/>
    <x v="5"/>
    <x v="52"/>
    <x v="69"/>
    <x v="66"/>
    <s v="LATE SUMMER"/>
    <s v="August"/>
    <x v="4"/>
  </r>
  <r>
    <s v="MW7B"/>
    <x v="6"/>
    <x v="6"/>
    <x v="66"/>
    <x v="63"/>
    <x v="4"/>
    <x v="68"/>
    <x v="50"/>
    <x v="67"/>
    <x v="1"/>
    <x v="21"/>
    <x v="49"/>
    <x v="70"/>
    <x v="67"/>
    <s v="LATE SUMMER"/>
    <s v="August"/>
    <x v="4"/>
  </r>
  <r>
    <s v="MW8"/>
    <x v="7"/>
    <x v="7"/>
    <x v="67"/>
    <x v="37"/>
    <x v="34"/>
    <x v="69"/>
    <x v="21"/>
    <x v="68"/>
    <x v="0"/>
    <x v="0"/>
    <x v="64"/>
    <x v="71"/>
    <x v="38"/>
    <s v="LATE SUMMER"/>
    <s v="August"/>
    <x v="4"/>
  </r>
  <r>
    <s v="MW9"/>
    <x v="8"/>
    <x v="8"/>
    <x v="68"/>
    <x v="53"/>
    <x v="12"/>
    <x v="70"/>
    <x v="38"/>
    <x v="69"/>
    <x v="0"/>
    <x v="0"/>
    <x v="64"/>
    <x v="71"/>
    <x v="38"/>
    <s v="LATE SUMMER"/>
    <s v="August"/>
    <x v="4"/>
  </r>
  <r>
    <s v="MW10"/>
    <x v="9"/>
    <x v="9"/>
    <x v="69"/>
    <x v="38"/>
    <x v="10"/>
    <x v="71"/>
    <x v="34"/>
    <x v="70"/>
    <x v="0"/>
    <x v="8"/>
    <x v="65"/>
    <x v="72"/>
    <x v="60"/>
    <s v="LATE SUMMER"/>
    <s v="August"/>
    <x v="4"/>
  </r>
  <r>
    <s v="MW14B"/>
    <x v="10"/>
    <x v="10"/>
    <x v="70"/>
    <x v="46"/>
    <x v="9"/>
    <x v="72"/>
    <x v="38"/>
    <x v="71"/>
    <x v="0"/>
    <x v="0"/>
    <x v="54"/>
    <x v="73"/>
    <x v="58"/>
    <s v="LATE SUMMER"/>
    <s v="August"/>
    <x v="4"/>
  </r>
  <r>
    <s v="MW16"/>
    <x v="11"/>
    <x v="11"/>
    <x v="71"/>
    <x v="64"/>
    <x v="7"/>
    <x v="73"/>
    <x v="51"/>
    <x v="72"/>
    <x v="0"/>
    <x v="15"/>
    <x v="66"/>
    <x v="74"/>
    <x v="68"/>
    <s v="LATE SUMMER"/>
    <s v="August"/>
    <x v="4"/>
  </r>
  <r>
    <s v="MW17"/>
    <x v="12"/>
    <x v="12"/>
    <x v="28"/>
    <x v="39"/>
    <x v="7"/>
    <x v="74"/>
    <x v="2"/>
    <x v="73"/>
    <x v="0"/>
    <x v="19"/>
    <x v="67"/>
    <x v="28"/>
    <x v="1"/>
    <s v="LATE SUMMER"/>
    <s v="August"/>
    <x v="4"/>
  </r>
  <r>
    <s v="MW18"/>
    <x v="13"/>
    <x v="13"/>
    <x v="72"/>
    <x v="57"/>
    <x v="12"/>
    <x v="32"/>
    <x v="52"/>
    <x v="74"/>
    <x v="12"/>
    <x v="15"/>
    <x v="68"/>
    <x v="18"/>
    <x v="57"/>
    <s v="LATE SUMMER"/>
    <s v="August"/>
    <x v="4"/>
  </r>
  <r>
    <s v="MW22"/>
    <x v="14"/>
    <x v="14"/>
    <x v="73"/>
    <x v="65"/>
    <x v="11"/>
    <x v="75"/>
    <x v="53"/>
    <x v="75"/>
    <x v="0"/>
    <x v="13"/>
    <x v="69"/>
    <x v="75"/>
    <x v="57"/>
    <s v="LATE SUMMER"/>
    <s v="August"/>
    <x v="4"/>
  </r>
  <r>
    <s v="MW23A"/>
    <x v="15"/>
    <x v="15"/>
    <x v="74"/>
    <x v="66"/>
    <x v="7"/>
    <x v="76"/>
    <x v="38"/>
    <x v="76"/>
    <x v="25"/>
    <x v="13"/>
    <x v="70"/>
    <x v="74"/>
    <x v="12"/>
    <s v="LATE SUMMER"/>
    <s v="August"/>
    <x v="4"/>
  </r>
  <r>
    <s v="MW25"/>
    <x v="16"/>
    <x v="16"/>
    <x v="75"/>
    <x v="31"/>
    <x v="17"/>
    <x v="77"/>
    <x v="54"/>
    <x v="77"/>
    <x v="3"/>
    <x v="0"/>
    <x v="47"/>
    <x v="76"/>
    <x v="69"/>
    <s v="LATE SUMMER"/>
    <s v="August"/>
    <x v="4"/>
  </r>
  <r>
    <s v="MW1"/>
    <x v="0"/>
    <x v="0"/>
    <x v="76"/>
    <x v="40"/>
    <x v="10"/>
    <x v="78"/>
    <x v="55"/>
    <x v="0"/>
    <x v="4"/>
    <x v="10"/>
    <x v="50"/>
    <x v="60"/>
    <x v="70"/>
    <s v="LATE SUMMER"/>
    <s v="August"/>
    <x v="5"/>
  </r>
  <r>
    <s v="MW2"/>
    <x v="1"/>
    <x v="1"/>
    <x v="77"/>
    <x v="67"/>
    <x v="31"/>
    <x v="79"/>
    <x v="47"/>
    <x v="78"/>
    <x v="4"/>
    <x v="11"/>
    <x v="71"/>
    <x v="77"/>
    <x v="71"/>
    <s v="LATE SUMMER"/>
    <s v="August"/>
    <x v="5"/>
  </r>
  <r>
    <s v="MW3BR"/>
    <x v="2"/>
    <x v="2"/>
    <x v="78"/>
    <x v="50"/>
    <x v="35"/>
    <x v="80"/>
    <x v="38"/>
    <x v="79"/>
    <x v="0"/>
    <x v="8"/>
    <x v="38"/>
    <x v="78"/>
    <x v="72"/>
    <s v="LATE SUMMER"/>
    <s v="August"/>
    <x v="5"/>
  </r>
  <r>
    <s v="MW4"/>
    <x v="3"/>
    <x v="3"/>
    <x v="79"/>
    <x v="67"/>
    <x v="31"/>
    <x v="81"/>
    <x v="38"/>
    <x v="10"/>
    <x v="4"/>
    <x v="0"/>
    <x v="72"/>
    <x v="79"/>
    <x v="73"/>
    <s v="LATE SUMMER"/>
    <s v="August"/>
    <x v="5"/>
  </r>
  <r>
    <s v="MW05B"/>
    <x v="4"/>
    <x v="4"/>
    <x v="80"/>
    <x v="68"/>
    <x v="36"/>
    <x v="82"/>
    <x v="56"/>
    <x v="80"/>
    <x v="0"/>
    <x v="10"/>
    <x v="48"/>
    <x v="76"/>
    <x v="74"/>
    <s v="LATE SUMMER"/>
    <s v="August"/>
    <x v="5"/>
  </r>
  <r>
    <s v="MW6"/>
    <x v="5"/>
    <x v="5"/>
    <x v="81"/>
    <x v="69"/>
    <x v="13"/>
    <x v="83"/>
    <x v="57"/>
    <x v="81"/>
    <x v="0"/>
    <x v="6"/>
    <x v="73"/>
    <x v="80"/>
    <x v="75"/>
    <s v="LATE SUMMER"/>
    <s v="August"/>
    <x v="5"/>
  </r>
  <r>
    <s v="MW7B"/>
    <x v="6"/>
    <x v="6"/>
    <x v="82"/>
    <x v="70"/>
    <x v="37"/>
    <x v="84"/>
    <x v="58"/>
    <x v="82"/>
    <x v="1"/>
    <x v="15"/>
    <x v="73"/>
    <x v="81"/>
    <x v="76"/>
    <s v="LATE SUMMER"/>
    <s v="August"/>
    <x v="5"/>
  </r>
  <r>
    <s v="MW8"/>
    <x v="7"/>
    <x v="7"/>
    <x v="83"/>
    <x v="68"/>
    <x v="35"/>
    <x v="85"/>
    <x v="59"/>
    <x v="83"/>
    <x v="0"/>
    <x v="8"/>
    <x v="74"/>
    <x v="64"/>
    <x v="77"/>
    <s v="LATE SUMMER"/>
    <s v="August"/>
    <x v="5"/>
  </r>
  <r>
    <s v="MW9"/>
    <x v="8"/>
    <x v="8"/>
    <x v="84"/>
    <x v="71"/>
    <x v="10"/>
    <x v="86"/>
    <x v="38"/>
    <x v="76"/>
    <x v="0"/>
    <x v="5"/>
    <x v="47"/>
    <x v="58"/>
    <x v="78"/>
    <s v="LATE SUMMER"/>
    <s v="August"/>
    <x v="5"/>
  </r>
  <r>
    <s v="MW10"/>
    <x v="9"/>
    <x v="9"/>
    <x v="29"/>
    <x v="55"/>
    <x v="10"/>
    <x v="87"/>
    <x v="60"/>
    <x v="84"/>
    <x v="0"/>
    <x v="6"/>
    <x v="67"/>
    <x v="82"/>
    <x v="79"/>
    <s v="LATE SUMMER"/>
    <s v="August"/>
    <x v="5"/>
  </r>
  <r>
    <s v="MW14B"/>
    <x v="10"/>
    <x v="10"/>
    <x v="85"/>
    <x v="40"/>
    <x v="10"/>
    <x v="63"/>
    <x v="38"/>
    <x v="85"/>
    <x v="0"/>
    <x v="19"/>
    <x v="70"/>
    <x v="83"/>
    <x v="80"/>
    <s v="LATE SUMMER"/>
    <s v="August"/>
    <x v="5"/>
  </r>
  <r>
    <s v="MW16"/>
    <x v="11"/>
    <x v="11"/>
    <x v="86"/>
    <x v="72"/>
    <x v="18"/>
    <x v="37"/>
    <x v="61"/>
    <x v="86"/>
    <x v="0"/>
    <x v="15"/>
    <x v="75"/>
    <x v="84"/>
    <x v="81"/>
    <s v="LATE SUMMER"/>
    <s v="August"/>
    <x v="5"/>
  </r>
  <r>
    <s v="MW17"/>
    <x v="12"/>
    <x v="12"/>
    <x v="87"/>
    <x v="38"/>
    <x v="10"/>
    <x v="88"/>
    <x v="38"/>
    <x v="87"/>
    <x v="0"/>
    <x v="2"/>
    <x v="76"/>
    <x v="85"/>
    <x v="82"/>
    <s v="LATE SUMMER"/>
    <s v="August"/>
    <x v="5"/>
  </r>
  <r>
    <s v="MW18"/>
    <x v="13"/>
    <x v="13"/>
    <x v="88"/>
    <x v="31"/>
    <x v="38"/>
    <x v="89"/>
    <x v="62"/>
    <x v="88"/>
    <x v="3"/>
    <x v="15"/>
    <x v="77"/>
    <x v="79"/>
    <x v="83"/>
    <s v="LATE SUMMER"/>
    <s v="August"/>
    <x v="5"/>
  </r>
  <r>
    <s v="MW22"/>
    <x v="14"/>
    <x v="14"/>
    <x v="89"/>
    <x v="73"/>
    <x v="39"/>
    <x v="90"/>
    <x v="2"/>
    <x v="89"/>
    <x v="0"/>
    <x v="13"/>
    <x v="66"/>
    <x v="86"/>
    <x v="84"/>
    <s v="LATE SUMMER"/>
    <s v="August"/>
    <x v="5"/>
  </r>
  <r>
    <s v="MW23A"/>
    <x v="15"/>
    <x v="15"/>
    <x v="90"/>
    <x v="66"/>
    <x v="18"/>
    <x v="91"/>
    <x v="38"/>
    <x v="90"/>
    <x v="1"/>
    <x v="8"/>
    <x v="60"/>
    <x v="87"/>
    <x v="10"/>
    <s v="LATE SUMMER"/>
    <s v="August"/>
    <x v="5"/>
  </r>
  <r>
    <s v="MW25"/>
    <x v="16"/>
    <x v="16"/>
    <x v="91"/>
    <x v="66"/>
    <x v="7"/>
    <x v="92"/>
    <x v="63"/>
    <x v="91"/>
    <x v="4"/>
    <x v="11"/>
    <x v="59"/>
    <x v="88"/>
    <x v="85"/>
    <s v="LATE SUMMER"/>
    <s v="August"/>
    <x v="5"/>
  </r>
  <r>
    <s v="MW1"/>
    <x v="0"/>
    <x v="0"/>
    <x v="92"/>
    <x v="31"/>
    <x v="7"/>
    <x v="78"/>
    <x v="64"/>
    <x v="92"/>
    <x v="26"/>
    <x v="0"/>
    <x v="78"/>
    <x v="18"/>
    <x v="86"/>
    <s v="LATE SUMMER"/>
    <s v="August"/>
    <x v="6"/>
  </r>
  <r>
    <s v="MW2"/>
    <x v="1"/>
    <x v="1"/>
    <x v="73"/>
    <x v="74"/>
    <x v="40"/>
    <x v="93"/>
    <x v="65"/>
    <x v="93"/>
    <x v="12"/>
    <x v="23"/>
    <x v="79"/>
    <x v="89"/>
    <x v="87"/>
    <s v="LATE SUMMER"/>
    <s v="August"/>
    <x v="6"/>
  </r>
  <r>
    <s v="MW3BR"/>
    <x v="2"/>
    <x v="2"/>
    <x v="54"/>
    <x v="75"/>
    <x v="41"/>
    <x v="94"/>
    <x v="38"/>
    <x v="94"/>
    <x v="9"/>
    <x v="16"/>
    <x v="80"/>
    <x v="75"/>
    <x v="88"/>
    <s v="LATE SUMMER"/>
    <s v="August"/>
    <x v="6"/>
  </r>
  <r>
    <s v="MW4"/>
    <x v="3"/>
    <x v="3"/>
    <x v="93"/>
    <x v="65"/>
    <x v="9"/>
    <x v="95"/>
    <x v="38"/>
    <x v="95"/>
    <x v="24"/>
    <x v="24"/>
    <x v="81"/>
    <x v="90"/>
    <x v="89"/>
    <s v="LATE SUMMER"/>
    <s v="August"/>
    <x v="6"/>
  </r>
  <r>
    <s v="MW05B"/>
    <x v="4"/>
    <x v="4"/>
    <x v="94"/>
    <x v="76"/>
    <x v="37"/>
    <x v="96"/>
    <x v="66"/>
    <x v="96"/>
    <x v="10"/>
    <x v="3"/>
    <x v="22"/>
    <x v="48"/>
    <x v="90"/>
    <s v="LATE SUMMER"/>
    <s v="August"/>
    <x v="6"/>
  </r>
  <r>
    <s v="MW6"/>
    <x v="5"/>
    <x v="5"/>
    <x v="95"/>
    <x v="77"/>
    <x v="34"/>
    <x v="84"/>
    <x v="67"/>
    <x v="97"/>
    <x v="7"/>
    <x v="13"/>
    <x v="82"/>
    <x v="91"/>
    <x v="91"/>
    <s v="LATE SUMMER"/>
    <s v="August"/>
    <x v="6"/>
  </r>
  <r>
    <s v="MW7B"/>
    <x v="6"/>
    <x v="6"/>
    <x v="96"/>
    <x v="78"/>
    <x v="42"/>
    <x v="97"/>
    <x v="68"/>
    <x v="98"/>
    <x v="10"/>
    <x v="5"/>
    <x v="83"/>
    <x v="92"/>
    <x v="92"/>
    <s v="LATE SUMMER"/>
    <s v="August"/>
    <x v="6"/>
  </r>
  <r>
    <s v="MW8"/>
    <x v="7"/>
    <x v="7"/>
    <x v="35"/>
    <x v="79"/>
    <x v="5"/>
    <x v="98"/>
    <x v="69"/>
    <x v="39"/>
    <x v="10"/>
    <x v="8"/>
    <x v="84"/>
    <x v="93"/>
    <x v="93"/>
    <s v="LATE SUMMER"/>
    <s v="August"/>
    <x v="6"/>
  </r>
  <r>
    <s v="MW9"/>
    <x v="8"/>
    <x v="8"/>
    <x v="97"/>
    <x v="31"/>
    <x v="12"/>
    <x v="99"/>
    <x v="70"/>
    <x v="99"/>
    <x v="0"/>
    <x v="8"/>
    <x v="68"/>
    <x v="58"/>
    <x v="94"/>
    <s v="LATE SUMMER"/>
    <s v="August"/>
    <x v="6"/>
  </r>
  <r>
    <s v="MW10"/>
    <x v="9"/>
    <x v="9"/>
    <x v="98"/>
    <x v="80"/>
    <x v="18"/>
    <x v="100"/>
    <x v="71"/>
    <x v="100"/>
    <x v="4"/>
    <x v="13"/>
    <x v="59"/>
    <x v="87"/>
    <x v="61"/>
    <s v="LATE SUMMER"/>
    <s v="August"/>
    <x v="6"/>
  </r>
  <r>
    <s v="MW14B"/>
    <x v="10"/>
    <x v="10"/>
    <x v="99"/>
    <x v="45"/>
    <x v="12"/>
    <x v="63"/>
    <x v="38"/>
    <x v="71"/>
    <x v="12"/>
    <x v="25"/>
    <x v="85"/>
    <x v="94"/>
    <x v="95"/>
    <s v="LATE SUMMER"/>
    <s v="August"/>
    <x v="6"/>
  </r>
  <r>
    <s v="MW16"/>
    <x v="11"/>
    <x v="11"/>
    <x v="100"/>
    <x v="54"/>
    <x v="12"/>
    <x v="101"/>
    <x v="72"/>
    <x v="101"/>
    <x v="3"/>
    <x v="14"/>
    <x v="86"/>
    <x v="95"/>
    <x v="96"/>
    <s v="LATE SUMMER"/>
    <s v="August"/>
    <x v="6"/>
  </r>
  <r>
    <s v="MW17"/>
    <x v="12"/>
    <x v="12"/>
    <x v="101"/>
    <x v="55"/>
    <x v="12"/>
    <x v="102"/>
    <x v="38"/>
    <x v="102"/>
    <x v="27"/>
    <x v="26"/>
    <x v="87"/>
    <x v="96"/>
    <x v="97"/>
    <s v="LATE SUMMER"/>
    <s v="August"/>
    <x v="6"/>
  </r>
  <r>
    <s v="MW18"/>
    <x v="13"/>
    <x v="13"/>
    <x v="15"/>
    <x v="17"/>
    <x v="12"/>
    <x v="103"/>
    <x v="73"/>
    <x v="103"/>
    <x v="4"/>
    <x v="15"/>
    <x v="56"/>
    <x v="82"/>
    <x v="98"/>
    <s v="LATE SUMMER"/>
    <s v="August"/>
    <x v="6"/>
  </r>
  <r>
    <s v="MW22"/>
    <x v="14"/>
    <x v="14"/>
    <x v="102"/>
    <x v="81"/>
    <x v="43"/>
    <x v="104"/>
    <x v="38"/>
    <x v="104"/>
    <x v="0"/>
    <x v="8"/>
    <x v="88"/>
    <x v="13"/>
    <x v="60"/>
    <s v="LATE SUMMER"/>
    <s v="August"/>
    <x v="6"/>
  </r>
  <r>
    <s v="MW23A"/>
    <x v="15"/>
    <x v="15"/>
    <x v="103"/>
    <x v="3"/>
    <x v="7"/>
    <x v="36"/>
    <x v="38"/>
    <x v="105"/>
    <x v="28"/>
    <x v="27"/>
    <x v="89"/>
    <x v="97"/>
    <x v="99"/>
    <s v="LATE SUMMER"/>
    <s v="August"/>
    <x v="6"/>
  </r>
  <r>
    <s v="MW25"/>
    <x v="16"/>
    <x v="16"/>
    <x v="104"/>
    <x v="82"/>
    <x v="31"/>
    <x v="105"/>
    <x v="74"/>
    <x v="106"/>
    <x v="29"/>
    <x v="8"/>
    <x v="90"/>
    <x v="85"/>
    <x v="100"/>
    <s v="LATE SUMMER"/>
    <s v="August"/>
    <x v="6"/>
  </r>
  <r>
    <s v="MW1"/>
    <x v="0"/>
    <x v="0"/>
    <x v="105"/>
    <x v="40"/>
    <x v="7"/>
    <x v="59"/>
    <x v="75"/>
    <x v="84"/>
    <x v="30"/>
    <x v="10"/>
    <x v="40"/>
    <x v="28"/>
    <x v="70"/>
    <s v="LATE SUMMER"/>
    <s v="August"/>
    <x v="7"/>
  </r>
  <r>
    <s v="MW2"/>
    <x v="1"/>
    <x v="1"/>
    <x v="106"/>
    <x v="81"/>
    <x v="43"/>
    <x v="106"/>
    <x v="76"/>
    <x v="107"/>
    <x v="30"/>
    <x v="8"/>
    <x v="90"/>
    <x v="98"/>
    <x v="101"/>
    <s v="LATE SUMMER"/>
    <s v="August"/>
    <x v="7"/>
  </r>
  <r>
    <s v="MW3BR"/>
    <x v="2"/>
    <x v="2"/>
    <x v="107"/>
    <x v="83"/>
    <x v="44"/>
    <x v="107"/>
    <x v="77"/>
    <x v="108"/>
    <x v="0"/>
    <x v="16"/>
    <x v="91"/>
    <x v="99"/>
    <x v="102"/>
    <s v="LATE SUMMER"/>
    <s v="August"/>
    <x v="7"/>
  </r>
  <r>
    <s v="MW4"/>
    <x v="3"/>
    <x v="3"/>
    <x v="108"/>
    <x v="44"/>
    <x v="39"/>
    <x v="108"/>
    <x v="77"/>
    <x v="109"/>
    <x v="9"/>
    <x v="22"/>
    <x v="66"/>
    <x v="100"/>
    <x v="103"/>
    <s v="LATE SUMMER"/>
    <s v="August"/>
    <x v="7"/>
  </r>
  <r>
    <s v="MW05B"/>
    <x v="4"/>
    <x v="4"/>
    <x v="109"/>
    <x v="84"/>
    <x v="45"/>
    <x v="109"/>
    <x v="78"/>
    <x v="110"/>
    <x v="0"/>
    <x v="12"/>
    <x v="92"/>
    <x v="98"/>
    <x v="104"/>
    <s v="LATE SUMMER"/>
    <s v="August"/>
    <x v="7"/>
  </r>
  <r>
    <s v="MW6"/>
    <x v="5"/>
    <x v="5"/>
    <x v="110"/>
    <x v="85"/>
    <x v="24"/>
    <x v="110"/>
    <x v="41"/>
    <x v="111"/>
    <x v="0"/>
    <x v="15"/>
    <x v="93"/>
    <x v="101"/>
    <x v="105"/>
    <s v="LATE SUMMER"/>
    <s v="August"/>
    <x v="7"/>
  </r>
  <r>
    <s v="MW7B"/>
    <x v="6"/>
    <x v="6"/>
    <x v="111"/>
    <x v="33"/>
    <x v="46"/>
    <x v="111"/>
    <x v="36"/>
    <x v="112"/>
    <x v="0"/>
    <x v="15"/>
    <x v="51"/>
    <x v="102"/>
    <x v="106"/>
    <s v="LATE SUMMER"/>
    <s v="August"/>
    <x v="7"/>
  </r>
  <r>
    <s v="MW8"/>
    <x v="7"/>
    <x v="7"/>
    <x v="110"/>
    <x v="33"/>
    <x v="47"/>
    <x v="40"/>
    <x v="79"/>
    <x v="83"/>
    <x v="0"/>
    <x v="13"/>
    <x v="94"/>
    <x v="20"/>
    <x v="77"/>
    <s v="LATE SUMMER"/>
    <s v="August"/>
    <x v="7"/>
  </r>
  <r>
    <s v="MW9"/>
    <x v="8"/>
    <x v="8"/>
    <x v="90"/>
    <x v="86"/>
    <x v="31"/>
    <x v="112"/>
    <x v="77"/>
    <x v="113"/>
    <x v="9"/>
    <x v="1"/>
    <x v="95"/>
    <x v="103"/>
    <x v="46"/>
    <s v="LATE SUMMER"/>
    <s v="August"/>
    <x v="7"/>
  </r>
  <r>
    <s v="MW10"/>
    <x v="9"/>
    <x v="9"/>
    <x v="112"/>
    <x v="29"/>
    <x v="18"/>
    <x v="113"/>
    <x v="80"/>
    <x v="114"/>
    <x v="0"/>
    <x v="16"/>
    <x v="96"/>
    <x v="62"/>
    <x v="107"/>
    <s v="LATE SUMMER"/>
    <s v="August"/>
    <x v="7"/>
  </r>
  <r>
    <s v="MW14B"/>
    <x v="10"/>
    <x v="10"/>
    <x v="113"/>
    <x v="87"/>
    <x v="17"/>
    <x v="114"/>
    <x v="77"/>
    <x v="71"/>
    <x v="0"/>
    <x v="22"/>
    <x v="47"/>
    <x v="104"/>
    <x v="108"/>
    <s v="LATE SUMMER"/>
    <s v="August"/>
    <x v="7"/>
  </r>
  <r>
    <s v="MW16"/>
    <x v="11"/>
    <x v="11"/>
    <x v="102"/>
    <x v="88"/>
    <x v="10"/>
    <x v="115"/>
    <x v="20"/>
    <x v="115"/>
    <x v="0"/>
    <x v="15"/>
    <x v="72"/>
    <x v="28"/>
    <x v="109"/>
    <s v="LATE SUMMER"/>
    <s v="August"/>
    <x v="7"/>
  </r>
  <r>
    <s v="MW17"/>
    <x v="12"/>
    <x v="12"/>
    <x v="69"/>
    <x v="29"/>
    <x v="12"/>
    <x v="74"/>
    <x v="77"/>
    <x v="116"/>
    <x v="0"/>
    <x v="28"/>
    <x v="97"/>
    <x v="105"/>
    <x v="62"/>
    <s v="LATE SUMMER"/>
    <s v="August"/>
    <x v="7"/>
  </r>
  <r>
    <s v="MW18"/>
    <x v="13"/>
    <x v="13"/>
    <x v="84"/>
    <x v="40"/>
    <x v="48"/>
    <x v="116"/>
    <x v="81"/>
    <x v="69"/>
    <x v="0"/>
    <x v="15"/>
    <x v="45"/>
    <x v="106"/>
    <x v="4"/>
    <s v="LATE SUMMER"/>
    <s v="August"/>
    <x v="7"/>
  </r>
  <r>
    <s v="MW22"/>
    <x v="14"/>
    <x v="14"/>
    <x v="114"/>
    <x v="89"/>
    <x v="49"/>
    <x v="117"/>
    <x v="77"/>
    <x v="117"/>
    <x v="9"/>
    <x v="9"/>
    <x v="71"/>
    <x v="107"/>
    <x v="110"/>
    <s v="LATE SUMMER"/>
    <s v="August"/>
    <x v="7"/>
  </r>
  <r>
    <s v="MW23A"/>
    <x v="15"/>
    <x v="15"/>
    <x v="115"/>
    <x v="90"/>
    <x v="7"/>
    <x v="118"/>
    <x v="24"/>
    <x v="118"/>
    <x v="30"/>
    <x v="9"/>
    <x v="70"/>
    <x v="108"/>
    <x v="111"/>
    <s v="LATE SUMMER"/>
    <s v="August"/>
    <x v="7"/>
  </r>
  <r>
    <s v="MW25"/>
    <x v="16"/>
    <x v="16"/>
    <x v="116"/>
    <x v="91"/>
    <x v="39"/>
    <x v="119"/>
    <x v="82"/>
    <x v="119"/>
    <x v="0"/>
    <x v="10"/>
    <x v="95"/>
    <x v="109"/>
    <x v="112"/>
    <s v="LATE SUMMER"/>
    <s v="August"/>
    <x v="7"/>
  </r>
  <r>
    <s v="MW1"/>
    <x v="0"/>
    <x v="0"/>
    <x v="117"/>
    <x v="17"/>
    <x v="31"/>
    <x v="74"/>
    <x v="83"/>
    <x v="100"/>
    <x v="5"/>
    <x v="7"/>
    <x v="7"/>
    <x v="7"/>
    <x v="7"/>
    <s v="EARLY SUMMER"/>
    <s v="June"/>
    <x v="8"/>
  </r>
  <r>
    <s v="MW2"/>
    <x v="1"/>
    <x v="1"/>
    <x v="118"/>
    <x v="92"/>
    <x v="50"/>
    <x v="120"/>
    <x v="84"/>
    <x v="120"/>
    <x v="0"/>
    <x v="9"/>
    <x v="98"/>
    <x v="110"/>
    <x v="113"/>
    <s v="EARLY SUMMER"/>
    <s v="June"/>
    <x v="8"/>
  </r>
  <r>
    <s v="MW3BR"/>
    <x v="2"/>
    <x v="2"/>
    <x v="83"/>
    <x v="93"/>
    <x v="51"/>
    <x v="121"/>
    <x v="84"/>
    <x v="121"/>
    <x v="1"/>
    <x v="29"/>
    <x v="99"/>
    <x v="95"/>
    <x v="114"/>
    <s v="EARLY SUMMER"/>
    <s v="June"/>
    <x v="8"/>
  </r>
  <r>
    <s v="MW4"/>
    <x v="3"/>
    <x v="3"/>
    <x v="119"/>
    <x v="94"/>
    <x v="52"/>
    <x v="122"/>
    <x v="85"/>
    <x v="122"/>
    <x v="0"/>
    <x v="3"/>
    <x v="51"/>
    <x v="111"/>
    <x v="115"/>
    <s v="EARLY SUMMER"/>
    <s v="June"/>
    <x v="8"/>
  </r>
  <r>
    <s v="MW05B"/>
    <x v="4"/>
    <x v="4"/>
    <x v="120"/>
    <x v="95"/>
    <x v="53"/>
    <x v="123"/>
    <x v="86"/>
    <x v="123"/>
    <x v="0"/>
    <x v="15"/>
    <x v="59"/>
    <x v="63"/>
    <x v="116"/>
    <s v="EARLY SUMMER"/>
    <s v="June"/>
    <x v="8"/>
  </r>
  <r>
    <s v="MW6"/>
    <x v="5"/>
    <x v="5"/>
    <x v="121"/>
    <x v="96"/>
    <x v="54"/>
    <x v="96"/>
    <x v="87"/>
    <x v="111"/>
    <x v="0"/>
    <x v="13"/>
    <x v="100"/>
    <x v="112"/>
    <x v="117"/>
    <s v="EARLY SUMMER"/>
    <s v="June"/>
    <x v="8"/>
  </r>
  <r>
    <s v="MW7B"/>
    <x v="6"/>
    <x v="6"/>
    <x v="122"/>
    <x v="97"/>
    <x v="55"/>
    <x v="124"/>
    <x v="88"/>
    <x v="124"/>
    <x v="1"/>
    <x v="5"/>
    <x v="101"/>
    <x v="113"/>
    <x v="106"/>
    <s v="EARLY SUMMER"/>
    <s v="June"/>
    <x v="8"/>
  </r>
  <r>
    <s v="MW8"/>
    <x v="7"/>
    <x v="7"/>
    <x v="123"/>
    <x v="98"/>
    <x v="56"/>
    <x v="96"/>
    <x v="89"/>
    <x v="125"/>
    <x v="1"/>
    <x v="21"/>
    <x v="102"/>
    <x v="114"/>
    <x v="118"/>
    <s v="EARLY SUMMER"/>
    <s v="June"/>
    <x v="8"/>
  </r>
  <r>
    <s v="MW9"/>
    <x v="8"/>
    <x v="8"/>
    <x v="124"/>
    <x v="99"/>
    <x v="57"/>
    <x v="125"/>
    <x v="90"/>
    <x v="102"/>
    <x v="0"/>
    <x v="16"/>
    <x v="59"/>
    <x v="115"/>
    <x v="119"/>
    <s v="EARLY SUMMER"/>
    <s v="June"/>
    <x v="8"/>
  </r>
  <r>
    <s v="MW10"/>
    <x v="9"/>
    <x v="9"/>
    <x v="125"/>
    <x v="100"/>
    <x v="58"/>
    <x v="126"/>
    <x v="91"/>
    <x v="76"/>
    <x v="0"/>
    <x v="5"/>
    <x v="97"/>
    <x v="72"/>
    <x v="120"/>
    <s v="EARLY SUMMER"/>
    <s v="June"/>
    <x v="8"/>
  </r>
  <r>
    <s v="MW14B"/>
    <x v="10"/>
    <x v="10"/>
    <x v="126"/>
    <x v="71"/>
    <x v="59"/>
    <x v="127"/>
    <x v="89"/>
    <x v="126"/>
    <x v="0"/>
    <x v="3"/>
    <x v="76"/>
    <x v="116"/>
    <x v="121"/>
    <s v="EARLY SUMMER"/>
    <s v="June"/>
    <x v="8"/>
  </r>
  <r>
    <s v="MW16"/>
    <x v="11"/>
    <x v="11"/>
    <x v="127"/>
    <x v="101"/>
    <x v="60"/>
    <x v="128"/>
    <x v="92"/>
    <x v="25"/>
    <x v="0"/>
    <x v="15"/>
    <x v="103"/>
    <x v="117"/>
    <x v="122"/>
    <s v="EARLY SUMMER"/>
    <s v="June"/>
    <x v="8"/>
  </r>
  <r>
    <s v="MW17"/>
    <x v="12"/>
    <x v="12"/>
    <x v="128"/>
    <x v="102"/>
    <x v="61"/>
    <x v="87"/>
    <x v="2"/>
    <x v="127"/>
    <x v="0"/>
    <x v="19"/>
    <x v="56"/>
    <x v="13"/>
    <x v="82"/>
    <s v="EARLY SUMMER"/>
    <s v="June"/>
    <x v="8"/>
  </r>
  <r>
    <s v="MW18"/>
    <x v="13"/>
    <x v="13"/>
    <x v="129"/>
    <x v="103"/>
    <x v="62"/>
    <x v="129"/>
    <x v="93"/>
    <x v="113"/>
    <x v="0"/>
    <x v="15"/>
    <x v="65"/>
    <x v="63"/>
    <x v="123"/>
    <s v="EARLY SUMMER"/>
    <s v="June"/>
    <x v="8"/>
  </r>
  <r>
    <s v="MW22"/>
    <x v="14"/>
    <x v="14"/>
    <x v="130"/>
    <x v="104"/>
    <x v="63"/>
    <x v="130"/>
    <x v="84"/>
    <x v="128"/>
    <x v="9"/>
    <x v="16"/>
    <x v="104"/>
    <x v="118"/>
    <x v="124"/>
    <s v="EARLY SUMMER"/>
    <s v="June"/>
    <x v="8"/>
  </r>
  <r>
    <s v="MW23A"/>
    <x v="15"/>
    <x v="15"/>
    <x v="131"/>
    <x v="105"/>
    <x v="17"/>
    <x v="131"/>
    <x v="37"/>
    <x v="113"/>
    <x v="0"/>
    <x v="8"/>
    <x v="69"/>
    <x v="118"/>
    <x v="125"/>
    <s v="EARLY SUMMER"/>
    <s v="June"/>
    <x v="8"/>
  </r>
  <r>
    <s v="MW25"/>
    <x v="16"/>
    <x v="16"/>
    <x v="132"/>
    <x v="106"/>
    <x v="64"/>
    <x v="132"/>
    <x v="80"/>
    <x v="129"/>
    <x v="15"/>
    <x v="1"/>
    <x v="105"/>
    <x v="78"/>
    <x v="94"/>
    <s v="EARLY SUMMER"/>
    <s v="June"/>
    <x v="8"/>
  </r>
  <r>
    <s v="MW1"/>
    <x v="0"/>
    <x v="0"/>
    <x v="133"/>
    <x v="86"/>
    <x v="31"/>
    <x v="133"/>
    <x v="94"/>
    <x v="130"/>
    <x v="5"/>
    <x v="7"/>
    <x v="7"/>
    <x v="7"/>
    <x v="7"/>
    <s v="EARLY SUMMER"/>
    <s v="June"/>
    <x v="9"/>
  </r>
  <r>
    <s v="MW2"/>
    <x v="1"/>
    <x v="1"/>
    <x v="134"/>
    <x v="107"/>
    <x v="27"/>
    <x v="134"/>
    <x v="95"/>
    <x v="131"/>
    <x v="9"/>
    <x v="1"/>
    <x v="66"/>
    <x v="119"/>
    <x v="126"/>
    <s v="EARLY SUMMER"/>
    <s v="June"/>
    <x v="9"/>
  </r>
  <r>
    <s v="MW3BR"/>
    <x v="2"/>
    <x v="2"/>
    <x v="135"/>
    <x v="108"/>
    <x v="65"/>
    <x v="107"/>
    <x v="29"/>
    <x v="132"/>
    <x v="9"/>
    <x v="1"/>
    <x v="106"/>
    <x v="120"/>
    <x v="127"/>
    <s v="EARLY SUMMER"/>
    <s v="June"/>
    <x v="9"/>
  </r>
  <r>
    <s v="MW4"/>
    <x v="3"/>
    <x v="3"/>
    <x v="136"/>
    <x v="97"/>
    <x v="43"/>
    <x v="135"/>
    <x v="89"/>
    <x v="133"/>
    <x v="0"/>
    <x v="3"/>
    <x v="107"/>
    <x v="121"/>
    <x v="128"/>
    <s v="EARLY SUMMER"/>
    <s v="June"/>
    <x v="9"/>
  </r>
  <r>
    <s v="MW05B"/>
    <x v="4"/>
    <x v="4"/>
    <x v="137"/>
    <x v="56"/>
    <x v="20"/>
    <x v="136"/>
    <x v="96"/>
    <x v="46"/>
    <x v="0"/>
    <x v="15"/>
    <x v="47"/>
    <x v="63"/>
    <x v="129"/>
    <s v="EARLY SUMMER"/>
    <s v="June"/>
    <x v="9"/>
  </r>
  <r>
    <s v="MW6"/>
    <x v="5"/>
    <x v="5"/>
    <x v="55"/>
    <x v="109"/>
    <x v="45"/>
    <x v="137"/>
    <x v="97"/>
    <x v="134"/>
    <x v="9"/>
    <x v="1"/>
    <x v="108"/>
    <x v="122"/>
    <x v="65"/>
    <s v="EARLY SUMMER"/>
    <s v="June"/>
    <x v="9"/>
  </r>
  <r>
    <s v="MW7B"/>
    <x v="6"/>
    <x v="6"/>
    <x v="138"/>
    <x v="6"/>
    <x v="66"/>
    <x v="138"/>
    <x v="36"/>
    <x v="135"/>
    <x v="9"/>
    <x v="1"/>
    <x v="49"/>
    <x v="123"/>
    <x v="89"/>
    <s v="EARLY SUMMER"/>
    <s v="June"/>
    <x v="9"/>
  </r>
  <r>
    <s v="MW8"/>
    <x v="7"/>
    <x v="7"/>
    <x v="139"/>
    <x v="84"/>
    <x v="67"/>
    <x v="2"/>
    <x v="85"/>
    <x v="136"/>
    <x v="9"/>
    <x v="1"/>
    <x v="53"/>
    <x v="124"/>
    <x v="130"/>
    <s v="EARLY SUMMER"/>
    <s v="June"/>
    <x v="9"/>
  </r>
  <r>
    <s v="MW9"/>
    <x v="8"/>
    <x v="8"/>
    <x v="140"/>
    <x v="1"/>
    <x v="31"/>
    <x v="139"/>
    <x v="98"/>
    <x v="137"/>
    <x v="0"/>
    <x v="8"/>
    <x v="95"/>
    <x v="125"/>
    <x v="12"/>
    <s v="EARLY SUMMER"/>
    <s v="June"/>
    <x v="9"/>
  </r>
  <r>
    <s v="MW10"/>
    <x v="9"/>
    <x v="9"/>
    <x v="112"/>
    <x v="53"/>
    <x v="18"/>
    <x v="71"/>
    <x v="99"/>
    <x v="138"/>
    <x v="0"/>
    <x v="8"/>
    <x v="109"/>
    <x v="99"/>
    <x v="131"/>
    <s v="EARLY SUMMER"/>
    <s v="June"/>
    <x v="9"/>
  </r>
  <r>
    <s v="MW14B"/>
    <x v="10"/>
    <x v="10"/>
    <x v="141"/>
    <x v="66"/>
    <x v="17"/>
    <x v="140"/>
    <x v="100"/>
    <x v="139"/>
    <x v="0"/>
    <x v="30"/>
    <x v="95"/>
    <x v="126"/>
    <x v="32"/>
    <s v="EARLY SUMMER"/>
    <s v="June"/>
    <x v="9"/>
  </r>
  <r>
    <s v="MW16"/>
    <x v="11"/>
    <x v="11"/>
    <x v="142"/>
    <x v="110"/>
    <x v="17"/>
    <x v="141"/>
    <x v="101"/>
    <x v="140"/>
    <x v="9"/>
    <x v="1"/>
    <x v="66"/>
    <x v="127"/>
    <x v="132"/>
    <s v="EARLY SUMMER"/>
    <s v="June"/>
    <x v="9"/>
  </r>
  <r>
    <s v="MW17"/>
    <x v="12"/>
    <x v="12"/>
    <x v="143"/>
    <x v="17"/>
    <x v="12"/>
    <x v="142"/>
    <x v="102"/>
    <x v="141"/>
    <x v="0"/>
    <x v="28"/>
    <x v="110"/>
    <x v="104"/>
    <x v="133"/>
    <s v="EARLY SUMMER"/>
    <s v="June"/>
    <x v="9"/>
  </r>
  <r>
    <s v="MW18"/>
    <x v="13"/>
    <x v="13"/>
    <x v="74"/>
    <x v="82"/>
    <x v="6"/>
    <x v="143"/>
    <x v="103"/>
    <x v="142"/>
    <x v="0"/>
    <x v="15"/>
    <x v="45"/>
    <x v="63"/>
    <x v="134"/>
    <s v="EARLY SUMMER"/>
    <s v="June"/>
    <x v="9"/>
  </r>
  <r>
    <s v="MW22"/>
    <x v="14"/>
    <x v="14"/>
    <x v="144"/>
    <x v="111"/>
    <x v="19"/>
    <x v="144"/>
    <x v="29"/>
    <x v="143"/>
    <x v="9"/>
    <x v="21"/>
    <x v="111"/>
    <x v="128"/>
    <x v="135"/>
    <s v="EARLY SUMMER"/>
    <s v="June"/>
    <x v="9"/>
  </r>
  <r>
    <s v="MW23A"/>
    <x v="15"/>
    <x v="15"/>
    <x v="145"/>
    <x v="112"/>
    <x v="17"/>
    <x v="145"/>
    <x v="100"/>
    <x v="144"/>
    <x v="0"/>
    <x v="9"/>
    <x v="71"/>
    <x v="129"/>
    <x v="136"/>
    <s v="EARLY SUMMER"/>
    <s v="June"/>
    <x v="9"/>
  </r>
  <r>
    <s v="MW25"/>
    <x v="16"/>
    <x v="16"/>
    <x v="146"/>
    <x v="89"/>
    <x v="19"/>
    <x v="146"/>
    <x v="104"/>
    <x v="145"/>
    <x v="0"/>
    <x v="1"/>
    <x v="112"/>
    <x v="130"/>
    <x v="137"/>
    <s v="EARLY SUMMER"/>
    <s v="June"/>
    <x v="9"/>
  </r>
  <r>
    <s v="MW1"/>
    <x v="0"/>
    <x v="0"/>
    <x v="147"/>
    <x v="113"/>
    <x v="31"/>
    <x v="147"/>
    <x v="100"/>
    <x v="113"/>
    <x v="5"/>
    <x v="7"/>
    <x v="7"/>
    <x v="7"/>
    <x v="7"/>
    <s v="LATE SUMMER"/>
    <s v="July"/>
    <x v="10"/>
  </r>
  <r>
    <s v="MW2"/>
    <x v="1"/>
    <x v="1"/>
    <x v="148"/>
    <x v="114"/>
    <x v="68"/>
    <x v="148"/>
    <x v="105"/>
    <x v="146"/>
    <x v="9"/>
    <x v="1"/>
    <x v="113"/>
    <x v="66"/>
    <x v="90"/>
    <s v="LATE SUMMER"/>
    <s v="July"/>
    <x v="10"/>
  </r>
  <r>
    <s v="MW3BR"/>
    <x v="2"/>
    <x v="2"/>
    <x v="149"/>
    <x v="115"/>
    <x v="69"/>
    <x v="149"/>
    <x v="53"/>
    <x v="147"/>
    <x v="9"/>
    <x v="1"/>
    <x v="114"/>
    <x v="131"/>
    <x v="138"/>
    <s v="LATE SUMMER"/>
    <s v="July"/>
    <x v="10"/>
  </r>
  <r>
    <s v="MW4"/>
    <x v="3"/>
    <x v="3"/>
    <x v="150"/>
    <x v="116"/>
    <x v="70"/>
    <x v="98"/>
    <x v="2"/>
    <x v="148"/>
    <x v="0"/>
    <x v="28"/>
    <x v="115"/>
    <x v="132"/>
    <x v="139"/>
    <s v="LATE SUMMER"/>
    <s v="July"/>
    <x v="10"/>
  </r>
  <r>
    <s v="MW05B"/>
    <x v="4"/>
    <x v="4"/>
    <x v="151"/>
    <x v="117"/>
    <x v="71"/>
    <x v="150"/>
    <x v="99"/>
    <x v="149"/>
    <x v="0"/>
    <x v="31"/>
    <x v="116"/>
    <x v="133"/>
    <x v="140"/>
    <s v="LATE SUMMER"/>
    <s v="July"/>
    <x v="10"/>
  </r>
  <r>
    <s v="MW6"/>
    <x v="5"/>
    <x v="5"/>
    <x v="152"/>
    <x v="118"/>
    <x v="72"/>
    <x v="151"/>
    <x v="106"/>
    <x v="150"/>
    <x v="9"/>
    <x v="1"/>
    <x v="73"/>
    <x v="134"/>
    <x v="141"/>
    <s v="LATE SUMMER"/>
    <s v="July"/>
    <x v="10"/>
  </r>
  <r>
    <s v="MW7B"/>
    <x v="6"/>
    <x v="6"/>
    <x v="153"/>
    <x v="6"/>
    <x v="73"/>
    <x v="152"/>
    <x v="107"/>
    <x v="151"/>
    <x v="9"/>
    <x v="1"/>
    <x v="117"/>
    <x v="135"/>
    <x v="142"/>
    <s v="LATE SUMMER"/>
    <s v="July"/>
    <x v="10"/>
  </r>
  <r>
    <s v="MW8"/>
    <x v="7"/>
    <x v="7"/>
    <x v="154"/>
    <x v="119"/>
    <x v="74"/>
    <x v="153"/>
    <x v="53"/>
    <x v="152"/>
    <x v="9"/>
    <x v="1"/>
    <x v="118"/>
    <x v="136"/>
    <x v="143"/>
    <s v="LATE SUMMER"/>
    <s v="July"/>
    <x v="10"/>
  </r>
  <r>
    <s v="MW9"/>
    <x v="8"/>
    <x v="8"/>
    <x v="155"/>
    <x v="120"/>
    <x v="62"/>
    <x v="154"/>
    <x v="2"/>
    <x v="105"/>
    <x v="0"/>
    <x v="21"/>
    <x v="119"/>
    <x v="137"/>
    <x v="144"/>
    <s v="LATE SUMMER"/>
    <s v="July"/>
    <x v="10"/>
  </r>
  <r>
    <s v="MW10"/>
    <x v="9"/>
    <x v="9"/>
    <x v="13"/>
    <x v="121"/>
    <x v="75"/>
    <x v="155"/>
    <x v="108"/>
    <x v="153"/>
    <x v="0"/>
    <x v="16"/>
    <x v="120"/>
    <x v="138"/>
    <x v="145"/>
    <s v="LATE SUMMER"/>
    <s v="July"/>
    <x v="10"/>
  </r>
  <r>
    <s v="MW14B"/>
    <x v="10"/>
    <x v="10"/>
    <x v="156"/>
    <x v="24"/>
    <x v="76"/>
    <x v="156"/>
    <x v="2"/>
    <x v="88"/>
    <x v="0"/>
    <x v="10"/>
    <x v="121"/>
    <x v="139"/>
    <x v="146"/>
    <s v="LATE SUMMER"/>
    <s v="July"/>
    <x v="10"/>
  </r>
  <r>
    <s v="MW16"/>
    <x v="11"/>
    <x v="11"/>
    <x v="71"/>
    <x v="122"/>
    <x v="17"/>
    <x v="157"/>
    <x v="109"/>
    <x v="154"/>
    <x v="0"/>
    <x v="15"/>
    <x v="122"/>
    <x v="140"/>
    <x v="147"/>
    <s v="LATE SUMMER"/>
    <s v="July"/>
    <x v="10"/>
  </r>
  <r>
    <s v="MW17"/>
    <x v="12"/>
    <x v="12"/>
    <x v="45"/>
    <x v="123"/>
    <x v="77"/>
    <x v="158"/>
    <x v="2"/>
    <x v="155"/>
    <x v="0"/>
    <x v="32"/>
    <x v="123"/>
    <x v="141"/>
    <x v="148"/>
    <s v="LATE SUMMER"/>
    <s v="July"/>
    <x v="10"/>
  </r>
  <r>
    <s v="MW18"/>
    <x v="13"/>
    <x v="13"/>
    <x v="97"/>
    <x v="124"/>
    <x v="6"/>
    <x v="159"/>
    <x v="110"/>
    <x v="156"/>
    <x v="0"/>
    <x v="15"/>
    <x v="124"/>
    <x v="63"/>
    <x v="149"/>
    <s v="LATE SUMMER"/>
    <s v="July"/>
    <x v="10"/>
  </r>
  <r>
    <s v="MW22"/>
    <x v="14"/>
    <x v="14"/>
    <x v="157"/>
    <x v="125"/>
    <x v="78"/>
    <x v="160"/>
    <x v="2"/>
    <x v="157"/>
    <x v="9"/>
    <x v="0"/>
    <x v="125"/>
    <x v="142"/>
    <x v="150"/>
    <s v="LATE SUMMER"/>
    <s v="July"/>
    <x v="10"/>
  </r>
  <r>
    <s v="MW23A"/>
    <x v="15"/>
    <x v="15"/>
    <x v="130"/>
    <x v="126"/>
    <x v="0"/>
    <x v="161"/>
    <x v="2"/>
    <x v="158"/>
    <x v="0"/>
    <x v="21"/>
    <x v="126"/>
    <x v="143"/>
    <x v="151"/>
    <s v="LATE SUMMER"/>
    <s v="July"/>
    <x v="10"/>
  </r>
  <r>
    <s v="MW25"/>
    <x v="16"/>
    <x v="16"/>
    <x v="158"/>
    <x v="127"/>
    <x v="79"/>
    <x v="162"/>
    <x v="111"/>
    <x v="159"/>
    <x v="0"/>
    <x v="33"/>
    <x v="127"/>
    <x v="144"/>
    <x v="152"/>
    <s v="LATE SUMMER"/>
    <s v="July"/>
    <x v="10"/>
  </r>
  <r>
    <s v="MW1"/>
    <x v="0"/>
    <x v="0"/>
    <x v="159"/>
    <x v="128"/>
    <x v="7"/>
    <x v="163"/>
    <x v="112"/>
    <x v="158"/>
    <x v="5"/>
    <x v="7"/>
    <x v="7"/>
    <x v="7"/>
    <x v="7"/>
    <s v="EARLY SUMMER"/>
    <s v="June"/>
    <x v="11"/>
  </r>
  <r>
    <s v="MW2"/>
    <x v="1"/>
    <x v="1"/>
    <x v="160"/>
    <x v="129"/>
    <x v="80"/>
    <x v="164"/>
    <x v="113"/>
    <x v="160"/>
    <x v="9"/>
    <x v="1"/>
    <x v="102"/>
    <x v="145"/>
    <x v="153"/>
    <s v="EARLY SUMMER"/>
    <s v="June"/>
    <x v="11"/>
  </r>
  <r>
    <s v="MW3BR"/>
    <x v="2"/>
    <x v="2"/>
    <x v="161"/>
    <x v="130"/>
    <x v="81"/>
    <x v="165"/>
    <x v="112"/>
    <x v="161"/>
    <x v="0"/>
    <x v="8"/>
    <x v="128"/>
    <x v="146"/>
    <x v="154"/>
    <s v="EARLY SUMMER"/>
    <s v="June"/>
    <x v="11"/>
  </r>
  <r>
    <s v="MW4"/>
    <x v="3"/>
    <x v="3"/>
    <x v="122"/>
    <x v="131"/>
    <x v="82"/>
    <x v="165"/>
    <x v="53"/>
    <x v="162"/>
    <x v="10"/>
    <x v="28"/>
    <x v="129"/>
    <x v="147"/>
    <x v="155"/>
    <s v="EARLY SUMMER"/>
    <s v="June"/>
    <x v="11"/>
  </r>
  <r>
    <s v="MW05B"/>
    <x v="4"/>
    <x v="4"/>
    <x v="86"/>
    <x v="132"/>
    <x v="83"/>
    <x v="148"/>
    <x v="114"/>
    <x v="163"/>
    <x v="0"/>
    <x v="34"/>
    <x v="130"/>
    <x v="148"/>
    <x v="156"/>
    <s v="EARLY SUMMER"/>
    <s v="June"/>
    <x v="11"/>
  </r>
  <r>
    <s v="MW6"/>
    <x v="5"/>
    <x v="5"/>
    <x v="162"/>
    <x v="133"/>
    <x v="84"/>
    <x v="166"/>
    <x v="115"/>
    <x v="164"/>
    <x v="9"/>
    <x v="1"/>
    <x v="131"/>
    <x v="149"/>
    <x v="157"/>
    <s v="EARLY SUMMER"/>
    <s v="June"/>
    <x v="11"/>
  </r>
  <r>
    <s v="MW7B"/>
    <x v="6"/>
    <x v="6"/>
    <x v="22"/>
    <x v="134"/>
    <x v="85"/>
    <x v="167"/>
    <x v="116"/>
    <x v="134"/>
    <x v="9"/>
    <x v="1"/>
    <x v="132"/>
    <x v="150"/>
    <x v="158"/>
    <s v="EARLY SUMMER"/>
    <s v="June"/>
    <x v="11"/>
  </r>
  <r>
    <s v="MW8"/>
    <x v="7"/>
    <x v="7"/>
    <x v="39"/>
    <x v="68"/>
    <x v="86"/>
    <x v="168"/>
    <x v="79"/>
    <x v="165"/>
    <x v="9"/>
    <x v="1"/>
    <x v="133"/>
    <x v="151"/>
    <x v="159"/>
    <s v="EARLY SUMMER"/>
    <s v="June"/>
    <x v="11"/>
  </r>
  <r>
    <s v="MW9"/>
    <x v="8"/>
    <x v="8"/>
    <x v="163"/>
    <x v="135"/>
    <x v="87"/>
    <x v="169"/>
    <x v="117"/>
    <x v="166"/>
    <x v="9"/>
    <x v="1"/>
    <x v="50"/>
    <x v="152"/>
    <x v="160"/>
    <s v="EARLY SUMMER"/>
    <s v="June"/>
    <x v="11"/>
  </r>
  <r>
    <s v="MW10"/>
    <x v="9"/>
    <x v="9"/>
    <x v="164"/>
    <x v="136"/>
    <x v="88"/>
    <x v="170"/>
    <x v="118"/>
    <x v="167"/>
    <x v="0"/>
    <x v="5"/>
    <x v="134"/>
    <x v="153"/>
    <x v="161"/>
    <s v="EARLY SUMMER"/>
    <s v="June"/>
    <x v="11"/>
  </r>
  <r>
    <s v="MW14B"/>
    <x v="10"/>
    <x v="10"/>
    <x v="165"/>
    <x v="137"/>
    <x v="89"/>
    <x v="171"/>
    <x v="2"/>
    <x v="141"/>
    <x v="0"/>
    <x v="35"/>
    <x v="76"/>
    <x v="154"/>
    <x v="162"/>
    <s v="EARLY SUMMER"/>
    <s v="June"/>
    <x v="11"/>
  </r>
  <r>
    <s v="MW16"/>
    <x v="11"/>
    <x v="11"/>
    <x v="166"/>
    <x v="138"/>
    <x v="90"/>
    <x v="80"/>
    <x v="119"/>
    <x v="168"/>
    <x v="0"/>
    <x v="15"/>
    <x v="98"/>
    <x v="155"/>
    <x v="163"/>
    <s v="EARLY SUMMER"/>
    <s v="June"/>
    <x v="11"/>
  </r>
  <r>
    <s v="MW17"/>
    <x v="12"/>
    <x v="12"/>
    <x v="167"/>
    <x v="139"/>
    <x v="31"/>
    <x v="172"/>
    <x v="2"/>
    <x v="169"/>
    <x v="0"/>
    <x v="35"/>
    <x v="135"/>
    <x v="156"/>
    <x v="164"/>
    <s v="EARLY SUMMER"/>
    <s v="June"/>
    <x v="11"/>
  </r>
  <r>
    <s v="MW18"/>
    <x v="13"/>
    <x v="13"/>
    <x v="168"/>
    <x v="46"/>
    <x v="91"/>
    <x v="173"/>
    <x v="120"/>
    <x v="170"/>
    <x v="0"/>
    <x v="15"/>
    <x v="124"/>
    <x v="63"/>
    <x v="165"/>
    <s v="EARLY SUMMER"/>
    <s v="June"/>
    <x v="11"/>
  </r>
  <r>
    <s v="MW22"/>
    <x v="14"/>
    <x v="14"/>
    <x v="169"/>
    <x v="140"/>
    <x v="92"/>
    <x v="49"/>
    <x v="2"/>
    <x v="171"/>
    <x v="0"/>
    <x v="11"/>
    <x v="46"/>
    <x v="157"/>
    <x v="166"/>
    <s v="EARLY SUMMER"/>
    <s v="June"/>
    <x v="11"/>
  </r>
  <r>
    <s v="MW23A"/>
    <x v="15"/>
    <x v="15"/>
    <x v="170"/>
    <x v="141"/>
    <x v="93"/>
    <x v="174"/>
    <x v="53"/>
    <x v="137"/>
    <x v="0"/>
    <x v="1"/>
    <x v="136"/>
    <x v="158"/>
    <x v="167"/>
    <s v="EARLY SUMMER"/>
    <s v="June"/>
    <x v="11"/>
  </r>
  <r>
    <s v="MW25"/>
    <x v="16"/>
    <x v="16"/>
    <x v="171"/>
    <x v="142"/>
    <x v="94"/>
    <x v="98"/>
    <x v="121"/>
    <x v="89"/>
    <x v="0"/>
    <x v="36"/>
    <x v="137"/>
    <x v="159"/>
    <x v="168"/>
    <s v="EARLY SUMMER"/>
    <s v="June"/>
    <x v="11"/>
  </r>
  <r>
    <s v="MW1"/>
    <x v="0"/>
    <x v="0"/>
    <x v="172"/>
    <x v="143"/>
    <x v="95"/>
    <x v="175"/>
    <x v="102"/>
    <x v="138"/>
    <x v="5"/>
    <x v="7"/>
    <x v="7"/>
    <x v="7"/>
    <x v="7"/>
    <s v="LATE SUMMER"/>
    <s v="August"/>
    <x v="12"/>
  </r>
  <r>
    <s v="MW2"/>
    <x v="1"/>
    <x v="1"/>
    <x v="173"/>
    <x v="131"/>
    <x v="96"/>
    <x v="176"/>
    <x v="122"/>
    <x v="172"/>
    <x v="0"/>
    <x v="21"/>
    <x v="138"/>
    <x v="50"/>
    <x v="169"/>
    <s v="LATE SUMMER"/>
    <s v="August"/>
    <x v="12"/>
  </r>
  <r>
    <s v="MW3BR"/>
    <x v="2"/>
    <x v="2"/>
    <x v="174"/>
    <x v="144"/>
    <x v="97"/>
    <x v="177"/>
    <x v="2"/>
    <x v="173"/>
    <x v="9"/>
    <x v="1"/>
    <x v="139"/>
    <x v="160"/>
    <x v="170"/>
    <s v="LATE SUMMER"/>
    <s v="August"/>
    <x v="12"/>
  </r>
  <r>
    <s v="MW4"/>
    <x v="3"/>
    <x v="3"/>
    <x v="39"/>
    <x v="107"/>
    <x v="98"/>
    <x v="178"/>
    <x v="2"/>
    <x v="174"/>
    <x v="31"/>
    <x v="29"/>
    <x v="140"/>
    <x v="161"/>
    <x v="171"/>
    <s v="LATE SUMMER"/>
    <s v="August"/>
    <x v="12"/>
  </r>
  <r>
    <s v="MW05B"/>
    <x v="4"/>
    <x v="4"/>
    <x v="175"/>
    <x v="145"/>
    <x v="99"/>
    <x v="179"/>
    <x v="5"/>
    <x v="175"/>
    <x v="0"/>
    <x v="15"/>
    <x v="141"/>
    <x v="63"/>
    <x v="172"/>
    <s v="LATE SUMMER"/>
    <s v="August"/>
    <x v="12"/>
  </r>
  <r>
    <s v="MW6"/>
    <x v="5"/>
    <x v="5"/>
    <x v="176"/>
    <x v="64"/>
    <x v="100"/>
    <x v="54"/>
    <x v="115"/>
    <x v="134"/>
    <x v="0"/>
    <x v="6"/>
    <x v="55"/>
    <x v="162"/>
    <x v="173"/>
    <s v="LATE SUMMER"/>
    <s v="August"/>
    <x v="12"/>
  </r>
  <r>
    <s v="MW7B"/>
    <x v="6"/>
    <x v="6"/>
    <x v="177"/>
    <x v="146"/>
    <x v="101"/>
    <x v="180"/>
    <x v="45"/>
    <x v="176"/>
    <x v="32"/>
    <x v="5"/>
    <x v="142"/>
    <x v="163"/>
    <x v="174"/>
    <s v="LATE SUMMER"/>
    <s v="August"/>
    <x v="12"/>
  </r>
  <r>
    <s v="MW8"/>
    <x v="7"/>
    <x v="7"/>
    <x v="19"/>
    <x v="6"/>
    <x v="102"/>
    <x v="181"/>
    <x v="123"/>
    <x v="165"/>
    <x v="0"/>
    <x v="15"/>
    <x v="93"/>
    <x v="164"/>
    <x v="175"/>
    <s v="LATE SUMMER"/>
    <s v="August"/>
    <x v="12"/>
  </r>
  <r>
    <s v="MW9"/>
    <x v="8"/>
    <x v="8"/>
    <x v="178"/>
    <x v="147"/>
    <x v="57"/>
    <x v="182"/>
    <x v="124"/>
    <x v="30"/>
    <x v="0"/>
    <x v="5"/>
    <x v="143"/>
    <x v="165"/>
    <x v="176"/>
    <s v="LATE SUMMER"/>
    <s v="August"/>
    <x v="12"/>
  </r>
  <r>
    <s v="MW10"/>
    <x v="9"/>
    <x v="9"/>
    <x v="179"/>
    <x v="148"/>
    <x v="103"/>
    <x v="183"/>
    <x v="125"/>
    <x v="177"/>
    <x v="0"/>
    <x v="8"/>
    <x v="144"/>
    <x v="166"/>
    <x v="177"/>
    <s v="LATE SUMMER"/>
    <s v="August"/>
    <x v="12"/>
  </r>
  <r>
    <s v="MW14B"/>
    <x v="10"/>
    <x v="10"/>
    <x v="180"/>
    <x v="149"/>
    <x v="104"/>
    <x v="184"/>
    <x v="2"/>
    <x v="178"/>
    <x v="0"/>
    <x v="30"/>
    <x v="145"/>
    <x v="167"/>
    <x v="178"/>
    <s v="LATE SUMMER"/>
    <s v="August"/>
    <x v="12"/>
  </r>
  <r>
    <s v="MW16"/>
    <x v="11"/>
    <x v="11"/>
    <x v="114"/>
    <x v="150"/>
    <x v="105"/>
    <x v="94"/>
    <x v="126"/>
    <x v="1"/>
    <x v="0"/>
    <x v="15"/>
    <x v="146"/>
    <x v="168"/>
    <x v="179"/>
    <s v="LATE SUMMER"/>
    <s v="August"/>
    <x v="12"/>
  </r>
  <r>
    <s v="MW17"/>
    <x v="12"/>
    <x v="12"/>
    <x v="181"/>
    <x v="12"/>
    <x v="77"/>
    <x v="185"/>
    <x v="2"/>
    <x v="179"/>
    <x v="0"/>
    <x v="28"/>
    <x v="147"/>
    <x v="169"/>
    <x v="180"/>
    <s v="LATE SUMMER"/>
    <s v="August"/>
    <x v="12"/>
  </r>
  <r>
    <s v="MW18"/>
    <x v="13"/>
    <x v="13"/>
    <x v="182"/>
    <x v="31"/>
    <x v="6"/>
    <x v="186"/>
    <x v="127"/>
    <x v="180"/>
    <x v="0"/>
    <x v="15"/>
    <x v="148"/>
    <x v="63"/>
    <x v="181"/>
    <s v="LATE SUMMER"/>
    <s v="August"/>
    <x v="12"/>
  </r>
  <r>
    <s v="MW22"/>
    <x v="14"/>
    <x v="14"/>
    <x v="108"/>
    <x v="151"/>
    <x v="106"/>
    <x v="187"/>
    <x v="128"/>
    <x v="181"/>
    <x v="0"/>
    <x v="21"/>
    <x v="149"/>
    <x v="170"/>
    <x v="182"/>
    <s v="LATE SUMMER"/>
    <s v="August"/>
    <x v="12"/>
  </r>
  <r>
    <s v="MW23A"/>
    <x v="15"/>
    <x v="15"/>
    <x v="183"/>
    <x v="152"/>
    <x v="107"/>
    <x v="188"/>
    <x v="2"/>
    <x v="105"/>
    <x v="0"/>
    <x v="1"/>
    <x v="150"/>
    <x v="171"/>
    <x v="134"/>
    <s v="LATE SUMMER"/>
    <s v="August"/>
    <x v="12"/>
  </r>
  <r>
    <s v="MW25"/>
    <x v="16"/>
    <x v="16"/>
    <x v="102"/>
    <x v="153"/>
    <x v="108"/>
    <x v="189"/>
    <x v="129"/>
    <x v="89"/>
    <x v="0"/>
    <x v="37"/>
    <x v="151"/>
    <x v="172"/>
    <x v="183"/>
    <s v="LATE SUMMER"/>
    <s v="August"/>
    <x v="12"/>
  </r>
  <r>
    <s v="MW1"/>
    <x v="0"/>
    <x v="0"/>
    <x v="184"/>
    <x v="154"/>
    <x v="109"/>
    <x v="190"/>
    <x v="2"/>
    <x v="182"/>
    <x v="5"/>
    <x v="7"/>
    <x v="7"/>
    <x v="7"/>
    <x v="7"/>
    <s v="LATE SUMMER"/>
    <s v="August"/>
    <x v="13"/>
  </r>
  <r>
    <s v="MW2"/>
    <x v="1"/>
    <x v="1"/>
    <x v="185"/>
    <x v="133"/>
    <x v="110"/>
    <x v="191"/>
    <x v="130"/>
    <x v="134"/>
    <x v="10"/>
    <x v="1"/>
    <x v="31"/>
    <x v="173"/>
    <x v="4"/>
    <s v="LATE SUMMER"/>
    <s v="August"/>
    <x v="13"/>
  </r>
  <r>
    <s v="MW3BR"/>
    <x v="2"/>
    <x v="2"/>
    <x v="186"/>
    <x v="155"/>
    <x v="111"/>
    <x v="2"/>
    <x v="2"/>
    <x v="183"/>
    <x v="10"/>
    <x v="1"/>
    <x v="152"/>
    <x v="174"/>
    <x v="184"/>
    <s v="LATE SUMMER"/>
    <s v="August"/>
    <x v="13"/>
  </r>
  <r>
    <s v="MW4"/>
    <x v="3"/>
    <x v="3"/>
    <x v="187"/>
    <x v="156"/>
    <x v="112"/>
    <x v="192"/>
    <x v="2"/>
    <x v="53"/>
    <x v="10"/>
    <x v="29"/>
    <x v="153"/>
    <x v="147"/>
    <x v="37"/>
    <s v="LATE SUMMER"/>
    <s v="August"/>
    <x v="13"/>
  </r>
  <r>
    <s v="MW05B"/>
    <x v="4"/>
    <x v="4"/>
    <x v="188"/>
    <x v="157"/>
    <x v="113"/>
    <x v="193"/>
    <x v="67"/>
    <x v="18"/>
    <x v="10"/>
    <x v="15"/>
    <x v="154"/>
    <x v="175"/>
    <x v="185"/>
    <s v="LATE SUMMER"/>
    <s v="August"/>
    <x v="13"/>
  </r>
  <r>
    <s v="MW6"/>
    <x v="5"/>
    <x v="5"/>
    <x v="189"/>
    <x v="116"/>
    <x v="114"/>
    <x v="194"/>
    <x v="131"/>
    <x v="184"/>
    <x v="10"/>
    <x v="1"/>
    <x v="155"/>
    <x v="9"/>
    <x v="186"/>
    <s v="LATE SUMMER"/>
    <s v="August"/>
    <x v="13"/>
  </r>
  <r>
    <s v="MW7B"/>
    <x v="6"/>
    <x v="6"/>
    <x v="190"/>
    <x v="70"/>
    <x v="115"/>
    <x v="195"/>
    <x v="132"/>
    <x v="164"/>
    <x v="10"/>
    <x v="1"/>
    <x v="117"/>
    <x v="176"/>
    <x v="187"/>
    <s v="LATE SUMMER"/>
    <s v="August"/>
    <x v="13"/>
  </r>
  <r>
    <s v="MW8"/>
    <x v="7"/>
    <x v="7"/>
    <x v="153"/>
    <x v="146"/>
    <x v="116"/>
    <x v="196"/>
    <x v="133"/>
    <x v="185"/>
    <x v="10"/>
    <x v="1"/>
    <x v="156"/>
    <x v="177"/>
    <x v="188"/>
    <s v="LATE SUMMER"/>
    <s v="August"/>
    <x v="13"/>
  </r>
  <r>
    <s v="MW9"/>
    <x v="8"/>
    <x v="8"/>
    <x v="142"/>
    <x v="158"/>
    <x v="117"/>
    <x v="197"/>
    <x v="134"/>
    <x v="186"/>
    <x v="10"/>
    <x v="1"/>
    <x v="157"/>
    <x v="178"/>
    <x v="138"/>
    <s v="LATE SUMMER"/>
    <s v="August"/>
    <x v="13"/>
  </r>
  <r>
    <s v="MW10"/>
    <x v="9"/>
    <x v="9"/>
    <x v="191"/>
    <x v="53"/>
    <x v="118"/>
    <x v="198"/>
    <x v="7"/>
    <x v="187"/>
    <x v="33"/>
    <x v="14"/>
    <x v="158"/>
    <x v="179"/>
    <x v="189"/>
    <s v="LATE SUMMER"/>
    <s v="August"/>
    <x v="13"/>
  </r>
  <r>
    <s v="MW14B"/>
    <x v="10"/>
    <x v="10"/>
    <x v="70"/>
    <x v="0"/>
    <x v="119"/>
    <x v="199"/>
    <x v="2"/>
    <x v="188"/>
    <x v="15"/>
    <x v="22"/>
    <x v="105"/>
    <x v="180"/>
    <x v="190"/>
    <s v="LATE SUMMER"/>
    <s v="August"/>
    <x v="13"/>
  </r>
  <r>
    <s v="MW16"/>
    <x v="11"/>
    <x v="11"/>
    <x v="192"/>
    <x v="159"/>
    <x v="120"/>
    <x v="200"/>
    <x v="60"/>
    <x v="189"/>
    <x v="15"/>
    <x v="6"/>
    <x v="159"/>
    <x v="181"/>
    <x v="191"/>
    <s v="LATE SUMMER"/>
    <s v="August"/>
    <x v="13"/>
  </r>
  <r>
    <s v="MW17"/>
    <x v="12"/>
    <x v="12"/>
    <x v="193"/>
    <x v="160"/>
    <x v="121"/>
    <x v="201"/>
    <x v="2"/>
    <x v="90"/>
    <x v="33"/>
    <x v="30"/>
    <x v="160"/>
    <x v="182"/>
    <x v="192"/>
    <s v="LATE SUMMER"/>
    <s v="August"/>
    <x v="13"/>
  </r>
  <r>
    <s v="MW18"/>
    <x v="13"/>
    <x v="13"/>
    <x v="7"/>
    <x v="7"/>
    <x v="6"/>
    <x v="7"/>
    <x v="6"/>
    <x v="7"/>
    <x v="5"/>
    <x v="7"/>
    <x v="7"/>
    <x v="7"/>
    <x v="7"/>
    <s v="LATE SUMMER"/>
    <s v="August"/>
    <x v="13"/>
  </r>
  <r>
    <s v="MW22"/>
    <x v="14"/>
    <x v="14"/>
    <x v="9"/>
    <x v="161"/>
    <x v="122"/>
    <x v="202"/>
    <x v="2"/>
    <x v="190"/>
    <x v="18"/>
    <x v="9"/>
    <x v="161"/>
    <x v="183"/>
    <x v="193"/>
    <s v="LATE SUMMER"/>
    <s v="August"/>
    <x v="13"/>
  </r>
  <r>
    <s v="MW23A"/>
    <x v="15"/>
    <x v="15"/>
    <x v="194"/>
    <x v="162"/>
    <x v="9"/>
    <x v="203"/>
    <x v="2"/>
    <x v="130"/>
    <x v="33"/>
    <x v="1"/>
    <x v="162"/>
    <x v="184"/>
    <x v="194"/>
    <s v="LATE SUMMER"/>
    <s v="August"/>
    <x v="13"/>
  </r>
  <r>
    <s v="MW25"/>
    <x v="16"/>
    <x v="16"/>
    <x v="114"/>
    <x v="163"/>
    <x v="123"/>
    <x v="204"/>
    <x v="135"/>
    <x v="191"/>
    <x v="10"/>
    <x v="38"/>
    <x v="163"/>
    <x v="185"/>
    <x v="195"/>
    <s v="LATE SUMMER"/>
    <s v="August"/>
    <x v="13"/>
  </r>
  <r>
    <s v="MW1"/>
    <x v="0"/>
    <x v="0"/>
    <x v="195"/>
    <x v="145"/>
    <x v="59"/>
    <x v="2"/>
    <x v="136"/>
    <x v="192"/>
    <x v="5"/>
    <x v="7"/>
    <x v="7"/>
    <x v="7"/>
    <x v="7"/>
    <s v="LATE SUMMER"/>
    <s v="August"/>
    <x v="14"/>
  </r>
  <r>
    <s v="MW2"/>
    <x v="1"/>
    <x v="1"/>
    <x v="189"/>
    <x v="164"/>
    <x v="79"/>
    <x v="205"/>
    <x v="137"/>
    <x v="193"/>
    <x v="10"/>
    <x v="1"/>
    <x v="48"/>
    <x v="186"/>
    <x v="196"/>
    <s v="LATE SUMMER"/>
    <s v="August"/>
    <x v="14"/>
  </r>
  <r>
    <s v="MW3BR"/>
    <x v="2"/>
    <x v="2"/>
    <x v="196"/>
    <x v="165"/>
    <x v="124"/>
    <x v="206"/>
    <x v="138"/>
    <x v="194"/>
    <x v="10"/>
    <x v="1"/>
    <x v="164"/>
    <x v="187"/>
    <x v="197"/>
    <s v="LATE SUMMER"/>
    <s v="August"/>
    <x v="14"/>
  </r>
  <r>
    <s v="MW4"/>
    <x v="3"/>
    <x v="3"/>
    <x v="197"/>
    <x v="166"/>
    <x v="125"/>
    <x v="207"/>
    <x v="100"/>
    <x v="195"/>
    <x v="17"/>
    <x v="21"/>
    <x v="165"/>
    <x v="188"/>
    <x v="198"/>
    <s v="LATE SUMMER"/>
    <s v="August"/>
    <x v="14"/>
  </r>
  <r>
    <s v="MW05B"/>
    <x v="4"/>
    <x v="4"/>
    <x v="198"/>
    <x v="167"/>
    <x v="89"/>
    <x v="208"/>
    <x v="139"/>
    <x v="139"/>
    <x v="10"/>
    <x v="1"/>
    <x v="166"/>
    <x v="189"/>
    <x v="116"/>
    <s v="LATE SUMMER"/>
    <s v="August"/>
    <x v="14"/>
  </r>
  <r>
    <s v="MW6"/>
    <x v="5"/>
    <x v="5"/>
    <x v="199"/>
    <x v="88"/>
    <x v="126"/>
    <x v="209"/>
    <x v="140"/>
    <x v="196"/>
    <x v="10"/>
    <x v="1"/>
    <x v="92"/>
    <x v="190"/>
    <x v="199"/>
    <s v="LATE SUMMER"/>
    <s v="August"/>
    <x v="14"/>
  </r>
  <r>
    <s v="MW7B"/>
    <x v="6"/>
    <x v="6"/>
    <x v="200"/>
    <x v="37"/>
    <x v="127"/>
    <x v="210"/>
    <x v="141"/>
    <x v="197"/>
    <x v="34"/>
    <x v="1"/>
    <x v="167"/>
    <x v="191"/>
    <x v="200"/>
    <s v="LATE SUMMER"/>
    <s v="August"/>
    <x v="14"/>
  </r>
  <r>
    <s v="MW8"/>
    <x v="7"/>
    <x v="7"/>
    <x v="201"/>
    <x v="119"/>
    <x v="128"/>
    <x v="211"/>
    <x v="142"/>
    <x v="152"/>
    <x v="10"/>
    <x v="1"/>
    <x v="63"/>
    <x v="192"/>
    <x v="201"/>
    <s v="LATE SUMMER"/>
    <s v="August"/>
    <x v="14"/>
  </r>
  <r>
    <s v="MW9"/>
    <x v="8"/>
    <x v="8"/>
    <x v="202"/>
    <x v="168"/>
    <x v="64"/>
    <x v="212"/>
    <x v="143"/>
    <x v="198"/>
    <x v="4"/>
    <x v="5"/>
    <x v="168"/>
    <x v="193"/>
    <x v="202"/>
    <s v="LATE SUMMER"/>
    <s v="August"/>
    <x v="14"/>
  </r>
  <r>
    <s v="MW10"/>
    <x v="9"/>
    <x v="9"/>
    <x v="203"/>
    <x v="169"/>
    <x v="129"/>
    <x v="213"/>
    <x v="144"/>
    <x v="177"/>
    <x v="35"/>
    <x v="8"/>
    <x v="169"/>
    <x v="194"/>
    <x v="203"/>
    <s v="LATE SUMMER"/>
    <s v="August"/>
    <x v="14"/>
  </r>
  <r>
    <s v="MW14B"/>
    <x v="10"/>
    <x v="10"/>
    <x v="204"/>
    <x v="170"/>
    <x v="99"/>
    <x v="214"/>
    <x v="53"/>
    <x v="42"/>
    <x v="32"/>
    <x v="35"/>
    <x v="170"/>
    <x v="195"/>
    <x v="204"/>
    <s v="LATE SUMMER"/>
    <s v="August"/>
    <x v="14"/>
  </r>
  <r>
    <s v="MW16"/>
    <x v="11"/>
    <x v="11"/>
    <x v="205"/>
    <x v="171"/>
    <x v="99"/>
    <x v="65"/>
    <x v="145"/>
    <x v="199"/>
    <x v="22"/>
    <x v="15"/>
    <x v="171"/>
    <x v="196"/>
    <x v="205"/>
    <s v="LATE SUMMER"/>
    <s v="August"/>
    <x v="14"/>
  </r>
  <r>
    <s v="MW17"/>
    <x v="12"/>
    <x v="12"/>
    <x v="181"/>
    <x v="172"/>
    <x v="130"/>
    <x v="215"/>
    <x v="2"/>
    <x v="169"/>
    <x v="7"/>
    <x v="32"/>
    <x v="172"/>
    <x v="197"/>
    <x v="206"/>
    <s v="LATE SUMMER"/>
    <s v="August"/>
    <x v="14"/>
  </r>
  <r>
    <s v="MW18"/>
    <x v="13"/>
    <x v="13"/>
    <x v="206"/>
    <x v="105"/>
    <x v="7"/>
    <x v="216"/>
    <x v="146"/>
    <x v="200"/>
    <x v="36"/>
    <x v="15"/>
    <x v="173"/>
    <x v="175"/>
    <x v="181"/>
    <s v="LATE SUMMER"/>
    <s v="August"/>
    <x v="14"/>
  </r>
  <r>
    <s v="MW22"/>
    <x v="14"/>
    <x v="14"/>
    <x v="79"/>
    <x v="173"/>
    <x v="131"/>
    <x v="217"/>
    <x v="2"/>
    <x v="201"/>
    <x v="4"/>
    <x v="16"/>
    <x v="174"/>
    <x v="96"/>
    <x v="207"/>
    <s v="LATE SUMMER"/>
    <s v="August"/>
    <x v="14"/>
  </r>
  <r>
    <s v="MW23A"/>
    <x v="15"/>
    <x v="15"/>
    <x v="207"/>
    <x v="173"/>
    <x v="132"/>
    <x v="218"/>
    <x v="2"/>
    <x v="155"/>
    <x v="37"/>
    <x v="0"/>
    <x v="175"/>
    <x v="198"/>
    <x v="208"/>
    <s v="LATE SUMMER"/>
    <s v="August"/>
    <x v="14"/>
  </r>
  <r>
    <s v="MW25"/>
    <x v="16"/>
    <x v="16"/>
    <x v="208"/>
    <x v="174"/>
    <x v="133"/>
    <x v="219"/>
    <x v="147"/>
    <x v="202"/>
    <x v="38"/>
    <x v="1"/>
    <x v="176"/>
    <x v="96"/>
    <x v="209"/>
    <s v="LATE SUMMER"/>
    <s v="August"/>
    <x v="14"/>
  </r>
  <r>
    <s v="MW1"/>
    <x v="0"/>
    <x v="0"/>
    <x v="18"/>
    <x v="175"/>
    <x v="59"/>
    <x v="220"/>
    <x v="2"/>
    <x v="203"/>
    <x v="5"/>
    <x v="7"/>
    <x v="7"/>
    <x v="7"/>
    <x v="7"/>
    <s v="LATE SUMMER"/>
    <s v="July"/>
    <x v="15"/>
  </r>
  <r>
    <s v="MW2"/>
    <x v="1"/>
    <x v="1"/>
    <x v="121"/>
    <x v="176"/>
    <x v="134"/>
    <x v="221"/>
    <x v="113"/>
    <x v="135"/>
    <x v="11"/>
    <x v="9"/>
    <x v="177"/>
    <x v="199"/>
    <x v="210"/>
    <s v="LATE SUMMER"/>
    <s v="July"/>
    <x v="15"/>
  </r>
  <r>
    <s v="MW3BR"/>
    <x v="2"/>
    <x v="2"/>
    <x v="51"/>
    <x v="177"/>
    <x v="135"/>
    <x v="195"/>
    <x v="2"/>
    <x v="204"/>
    <x v="15"/>
    <x v="10"/>
    <x v="53"/>
    <x v="200"/>
    <x v="211"/>
    <s v="LATE SUMMER"/>
    <s v="July"/>
    <x v="15"/>
  </r>
  <r>
    <s v="MW4"/>
    <x v="3"/>
    <x v="3"/>
    <x v="201"/>
    <x v="19"/>
    <x v="136"/>
    <x v="222"/>
    <x v="2"/>
    <x v="205"/>
    <x v="39"/>
    <x v="3"/>
    <x v="178"/>
    <x v="201"/>
    <x v="212"/>
    <s v="LATE SUMMER"/>
    <s v="July"/>
    <x v="15"/>
  </r>
  <r>
    <s v="MW05B"/>
    <x v="4"/>
    <x v="4"/>
    <x v="209"/>
    <x v="178"/>
    <x v="77"/>
    <x v="223"/>
    <x v="36"/>
    <x v="206"/>
    <x v="11"/>
    <x v="15"/>
    <x v="179"/>
    <x v="175"/>
    <x v="181"/>
    <s v="LATE SUMMER"/>
    <s v="July"/>
    <x v="15"/>
  </r>
  <r>
    <s v="MW6"/>
    <x v="5"/>
    <x v="5"/>
    <x v="162"/>
    <x v="179"/>
    <x v="68"/>
    <x v="224"/>
    <x v="148"/>
    <x v="207"/>
    <x v="40"/>
    <x v="6"/>
    <x v="180"/>
    <x v="202"/>
    <x v="213"/>
    <s v="LATE SUMMER"/>
    <s v="July"/>
    <x v="15"/>
  </r>
  <r>
    <s v="MW7B"/>
    <x v="6"/>
    <x v="6"/>
    <x v="210"/>
    <x v="180"/>
    <x v="137"/>
    <x v="225"/>
    <x v="149"/>
    <x v="163"/>
    <x v="41"/>
    <x v="14"/>
    <x v="113"/>
    <x v="203"/>
    <x v="214"/>
    <s v="LATE SUMMER"/>
    <s v="July"/>
    <x v="15"/>
  </r>
  <r>
    <s v="MW8"/>
    <x v="7"/>
    <x v="7"/>
    <x v="200"/>
    <x v="181"/>
    <x v="138"/>
    <x v="160"/>
    <x v="85"/>
    <x v="208"/>
    <x v="40"/>
    <x v="15"/>
    <x v="181"/>
    <x v="204"/>
    <x v="215"/>
    <s v="LATE SUMMER"/>
    <s v="July"/>
    <x v="15"/>
  </r>
  <r>
    <s v="MW9"/>
    <x v="8"/>
    <x v="8"/>
    <x v="118"/>
    <x v="182"/>
    <x v="131"/>
    <x v="226"/>
    <x v="150"/>
    <x v="209"/>
    <x v="11"/>
    <x v="6"/>
    <x v="182"/>
    <x v="205"/>
    <x v="131"/>
    <s v="LATE SUMMER"/>
    <s v="July"/>
    <x v="15"/>
  </r>
  <r>
    <s v="MW10"/>
    <x v="9"/>
    <x v="9"/>
    <x v="211"/>
    <x v="183"/>
    <x v="58"/>
    <x v="227"/>
    <x v="151"/>
    <x v="167"/>
    <x v="11"/>
    <x v="5"/>
    <x v="183"/>
    <x v="206"/>
    <x v="216"/>
    <s v="LATE SUMMER"/>
    <s v="July"/>
    <x v="15"/>
  </r>
  <r>
    <s v="MW14B"/>
    <x v="10"/>
    <x v="10"/>
    <x v="212"/>
    <x v="57"/>
    <x v="139"/>
    <x v="228"/>
    <x v="2"/>
    <x v="210"/>
    <x v="11"/>
    <x v="29"/>
    <x v="184"/>
    <x v="141"/>
    <x v="217"/>
    <s v="LATE SUMMER"/>
    <s v="July"/>
    <x v="15"/>
  </r>
  <r>
    <s v="MW16"/>
    <x v="11"/>
    <x v="11"/>
    <x v="213"/>
    <x v="184"/>
    <x v="140"/>
    <x v="229"/>
    <x v="152"/>
    <x v="211"/>
    <x v="11"/>
    <x v="15"/>
    <x v="185"/>
    <x v="207"/>
    <x v="218"/>
    <s v="LATE SUMMER"/>
    <s v="July"/>
    <x v="15"/>
  </r>
  <r>
    <s v="MW17"/>
    <x v="12"/>
    <x v="12"/>
    <x v="214"/>
    <x v="185"/>
    <x v="59"/>
    <x v="230"/>
    <x v="2"/>
    <x v="30"/>
    <x v="11"/>
    <x v="35"/>
    <x v="172"/>
    <x v="208"/>
    <x v="219"/>
    <s v="LATE SUMMER"/>
    <s v="July"/>
    <x v="15"/>
  </r>
  <r>
    <s v="MW18"/>
    <x v="13"/>
    <x v="13"/>
    <x v="215"/>
    <x v="186"/>
    <x v="6"/>
    <x v="231"/>
    <x v="153"/>
    <x v="177"/>
    <x v="11"/>
    <x v="15"/>
    <x v="173"/>
    <x v="175"/>
    <x v="181"/>
    <s v="LATE SUMMER"/>
    <s v="July"/>
    <x v="15"/>
  </r>
  <r>
    <s v="MW22"/>
    <x v="14"/>
    <x v="14"/>
    <x v="216"/>
    <x v="159"/>
    <x v="141"/>
    <x v="232"/>
    <x v="2"/>
    <x v="212"/>
    <x v="11"/>
    <x v="8"/>
    <x v="186"/>
    <x v="96"/>
    <x v="209"/>
    <s v="LATE SUMMER"/>
    <s v="July"/>
    <x v="15"/>
  </r>
  <r>
    <s v="MW23A"/>
    <x v="15"/>
    <x v="15"/>
    <x v="108"/>
    <x v="187"/>
    <x v="142"/>
    <x v="233"/>
    <x v="2"/>
    <x v="102"/>
    <x v="39"/>
    <x v="11"/>
    <x v="187"/>
    <x v="209"/>
    <x v="188"/>
    <s v="LATE SUMMER"/>
    <s v="July"/>
    <x v="15"/>
  </r>
  <r>
    <s v="MW25"/>
    <x v="16"/>
    <x v="16"/>
    <x v="217"/>
    <x v="188"/>
    <x v="143"/>
    <x v="234"/>
    <x v="154"/>
    <x v="213"/>
    <x v="42"/>
    <x v="39"/>
    <x v="188"/>
    <x v="210"/>
    <x v="213"/>
    <s v="LATE SUMMER"/>
    <s v="July"/>
    <x v="15"/>
  </r>
  <r>
    <s v="MW1"/>
    <x v="0"/>
    <x v="0"/>
    <x v="218"/>
    <x v="189"/>
    <x v="144"/>
    <x v="235"/>
    <x v="2"/>
    <x v="214"/>
    <x v="5"/>
    <x v="7"/>
    <x v="7"/>
    <x v="7"/>
    <x v="7"/>
    <s v="LATE SUMMER"/>
    <s v="July"/>
    <x v="16"/>
  </r>
  <r>
    <s v="MW2"/>
    <x v="1"/>
    <x v="1"/>
    <x v="219"/>
    <x v="95"/>
    <x v="145"/>
    <x v="51"/>
    <x v="155"/>
    <x v="215"/>
    <x v="43"/>
    <x v="1"/>
    <x v="189"/>
    <x v="211"/>
    <x v="131"/>
    <s v="LATE SUMMER"/>
    <s v="July"/>
    <x v="16"/>
  </r>
  <r>
    <s v="MW3BR"/>
    <x v="2"/>
    <x v="2"/>
    <x v="51"/>
    <x v="33"/>
    <x v="146"/>
    <x v="80"/>
    <x v="156"/>
    <x v="216"/>
    <x v="33"/>
    <x v="16"/>
    <x v="190"/>
    <x v="212"/>
    <x v="220"/>
    <s v="LATE SUMMER"/>
    <s v="July"/>
    <x v="16"/>
  </r>
  <r>
    <s v="MW4"/>
    <x v="3"/>
    <x v="3"/>
    <x v="201"/>
    <x v="190"/>
    <x v="25"/>
    <x v="236"/>
    <x v="156"/>
    <x v="217"/>
    <x v="1"/>
    <x v="21"/>
    <x v="191"/>
    <x v="211"/>
    <x v="221"/>
    <s v="LATE SUMMER"/>
    <s v="July"/>
    <x v="16"/>
  </r>
  <r>
    <s v="MW05B"/>
    <x v="4"/>
    <x v="4"/>
    <x v="220"/>
    <x v="191"/>
    <x v="105"/>
    <x v="237"/>
    <x v="51"/>
    <x v="102"/>
    <x v="44"/>
    <x v="40"/>
    <x v="192"/>
    <x v="213"/>
    <x v="222"/>
    <s v="LATE SUMMER"/>
    <s v="July"/>
    <x v="16"/>
  </r>
  <r>
    <s v="MW6"/>
    <x v="5"/>
    <x v="5"/>
    <x v="221"/>
    <x v="192"/>
    <x v="147"/>
    <x v="238"/>
    <x v="157"/>
    <x v="39"/>
    <x v="33"/>
    <x v="13"/>
    <x v="193"/>
    <x v="214"/>
    <x v="25"/>
    <s v="LATE SUMMER"/>
    <s v="July"/>
    <x v="16"/>
  </r>
  <r>
    <s v="MW7B"/>
    <x v="6"/>
    <x v="6"/>
    <x v="222"/>
    <x v="133"/>
    <x v="148"/>
    <x v="239"/>
    <x v="158"/>
    <x v="218"/>
    <x v="20"/>
    <x v="5"/>
    <x v="194"/>
    <x v="215"/>
    <x v="223"/>
    <s v="LATE SUMMER"/>
    <s v="July"/>
    <x v="16"/>
  </r>
  <r>
    <s v="MW8"/>
    <x v="7"/>
    <x v="7"/>
    <x v="223"/>
    <x v="193"/>
    <x v="149"/>
    <x v="240"/>
    <x v="159"/>
    <x v="219"/>
    <x v="39"/>
    <x v="6"/>
    <x v="195"/>
    <x v="216"/>
    <x v="224"/>
    <s v="LATE SUMMER"/>
    <s v="July"/>
    <x v="16"/>
  </r>
  <r>
    <s v="MW9"/>
    <x v="8"/>
    <x v="8"/>
    <x v="219"/>
    <x v="194"/>
    <x v="150"/>
    <x v="241"/>
    <x v="160"/>
    <x v="220"/>
    <x v="43"/>
    <x v="6"/>
    <x v="196"/>
    <x v="217"/>
    <x v="20"/>
    <s v="LATE SUMMER"/>
    <s v="July"/>
    <x v="16"/>
  </r>
  <r>
    <s v="MW10"/>
    <x v="9"/>
    <x v="9"/>
    <x v="224"/>
    <x v="195"/>
    <x v="151"/>
    <x v="242"/>
    <x v="126"/>
    <x v="221"/>
    <x v="44"/>
    <x v="14"/>
    <x v="158"/>
    <x v="218"/>
    <x v="59"/>
    <s v="LATE SUMMER"/>
    <s v="July"/>
    <x v="16"/>
  </r>
  <r>
    <s v="MW14B"/>
    <x v="10"/>
    <x v="10"/>
    <x v="225"/>
    <x v="196"/>
    <x v="62"/>
    <x v="243"/>
    <x v="2"/>
    <x v="222"/>
    <x v="44"/>
    <x v="30"/>
    <x v="197"/>
    <x v="219"/>
    <x v="225"/>
    <s v="LATE SUMMER"/>
    <s v="July"/>
    <x v="16"/>
  </r>
  <r>
    <s v="MW16"/>
    <x v="11"/>
    <x v="11"/>
    <x v="226"/>
    <x v="159"/>
    <x v="152"/>
    <x v="69"/>
    <x v="118"/>
    <x v="223"/>
    <x v="44"/>
    <x v="15"/>
    <x v="198"/>
    <x v="220"/>
    <x v="226"/>
    <s v="LATE SUMMER"/>
    <s v="July"/>
    <x v="16"/>
  </r>
  <r>
    <s v="MW17"/>
    <x v="12"/>
    <x v="12"/>
    <x v="214"/>
    <x v="123"/>
    <x v="153"/>
    <x v="244"/>
    <x v="2"/>
    <x v="30"/>
    <x v="44"/>
    <x v="35"/>
    <x v="172"/>
    <x v="221"/>
    <x v="227"/>
    <s v="LATE SUMMER"/>
    <s v="July"/>
    <x v="16"/>
  </r>
  <r>
    <s v="MW18"/>
    <x v="13"/>
    <x v="13"/>
    <x v="90"/>
    <x v="196"/>
    <x v="9"/>
    <x v="245"/>
    <x v="161"/>
    <x v="224"/>
    <x v="43"/>
    <x v="7"/>
    <x v="199"/>
    <x v="213"/>
    <x v="228"/>
    <s v="LATE SUMMER"/>
    <s v="July"/>
    <x v="16"/>
  </r>
  <r>
    <s v="MW22"/>
    <x v="14"/>
    <x v="14"/>
    <x v="227"/>
    <x v="197"/>
    <x v="154"/>
    <x v="246"/>
    <x v="162"/>
    <x v="225"/>
    <x v="11"/>
    <x v="14"/>
    <x v="200"/>
    <x v="183"/>
    <x v="229"/>
    <s v="LATE SUMMER"/>
    <s v="July"/>
    <x v="16"/>
  </r>
  <r>
    <s v="MW23A"/>
    <x v="15"/>
    <x v="15"/>
    <x v="102"/>
    <x v="198"/>
    <x v="155"/>
    <x v="233"/>
    <x v="100"/>
    <x v="226"/>
    <x v="21"/>
    <x v="21"/>
    <x v="201"/>
    <x v="222"/>
    <x v="230"/>
    <s v="LATE SUMMER"/>
    <s v="July"/>
    <x v="16"/>
  </r>
  <r>
    <s v="MW25"/>
    <x v="16"/>
    <x v="16"/>
    <x v="228"/>
    <x v="199"/>
    <x v="156"/>
    <x v="178"/>
    <x v="142"/>
    <x v="227"/>
    <x v="45"/>
    <x v="41"/>
    <x v="202"/>
    <x v="223"/>
    <x v="231"/>
    <s v="LATE SUMMER"/>
    <s v="July"/>
    <x v="16"/>
  </r>
  <r>
    <s v="MW1"/>
    <x v="0"/>
    <x v="0"/>
    <x v="229"/>
    <x v="200"/>
    <x v="157"/>
    <x v="247"/>
    <x v="2"/>
    <x v="99"/>
    <x v="21"/>
    <x v="12"/>
    <x v="203"/>
    <x v="224"/>
    <x v="232"/>
    <s v="LATE SUMMER"/>
    <s v="July"/>
    <x v="17"/>
  </r>
  <r>
    <s v="MW2"/>
    <x v="1"/>
    <x v="1"/>
    <x v="230"/>
    <x v="201"/>
    <x v="158"/>
    <x v="248"/>
    <x v="163"/>
    <x v="228"/>
    <x v="43"/>
    <x v="21"/>
    <x v="204"/>
    <x v="225"/>
    <x v="233"/>
    <s v="LATE SUMMER"/>
    <s v="July"/>
    <x v="17"/>
  </r>
  <r>
    <s v="MW3BR"/>
    <x v="2"/>
    <x v="2"/>
    <x v="53"/>
    <x v="50"/>
    <x v="159"/>
    <x v="249"/>
    <x v="83"/>
    <x v="229"/>
    <x v="0"/>
    <x v="9"/>
    <x v="205"/>
    <x v="226"/>
    <x v="234"/>
    <s v="LATE SUMMER"/>
    <s v="July"/>
    <x v="17"/>
  </r>
  <r>
    <s v="MW4"/>
    <x v="3"/>
    <x v="3"/>
    <x v="95"/>
    <x v="202"/>
    <x v="160"/>
    <x v="165"/>
    <x v="164"/>
    <x v="230"/>
    <x v="33"/>
    <x v="12"/>
    <x v="29"/>
    <x v="227"/>
    <x v="184"/>
    <s v="LATE SUMMER"/>
    <s v="July"/>
    <x v="17"/>
  </r>
  <r>
    <s v="MW05B"/>
    <x v="4"/>
    <x v="4"/>
    <x v="231"/>
    <x v="203"/>
    <x v="77"/>
    <x v="250"/>
    <x v="133"/>
    <x v="231"/>
    <x v="46"/>
    <x v="42"/>
    <x v="147"/>
    <x v="213"/>
    <x v="235"/>
    <s v="LATE SUMMER"/>
    <s v="July"/>
    <x v="17"/>
  </r>
  <r>
    <s v="MW6"/>
    <x v="5"/>
    <x v="5"/>
    <x v="86"/>
    <x v="204"/>
    <x v="161"/>
    <x v="251"/>
    <x v="165"/>
    <x v="34"/>
    <x v="14"/>
    <x v="15"/>
    <x v="185"/>
    <x v="228"/>
    <x v="236"/>
    <s v="LATE SUMMER"/>
    <s v="July"/>
    <x v="17"/>
  </r>
  <r>
    <s v="MW7B"/>
    <x v="6"/>
    <x v="6"/>
    <x v="151"/>
    <x v="205"/>
    <x v="162"/>
    <x v="69"/>
    <x v="42"/>
    <x v="232"/>
    <x v="47"/>
    <x v="5"/>
    <x v="206"/>
    <x v="229"/>
    <x v="237"/>
    <s v="LATE SUMMER"/>
    <s v="July"/>
    <x v="17"/>
  </r>
  <r>
    <s v="MW8"/>
    <x v="7"/>
    <x v="7"/>
    <x v="232"/>
    <x v="109"/>
    <x v="163"/>
    <x v="252"/>
    <x v="59"/>
    <x v="233"/>
    <x v="13"/>
    <x v="15"/>
    <x v="159"/>
    <x v="230"/>
    <x v="238"/>
    <s v="LATE SUMMER"/>
    <s v="July"/>
    <x v="17"/>
  </r>
  <r>
    <s v="MW9"/>
    <x v="8"/>
    <x v="8"/>
    <x v="233"/>
    <x v="168"/>
    <x v="164"/>
    <x v="253"/>
    <x v="166"/>
    <x v="234"/>
    <x v="21"/>
    <x v="14"/>
    <x v="207"/>
    <x v="231"/>
    <x v="239"/>
    <s v="LATE SUMMER"/>
    <s v="July"/>
    <x v="17"/>
  </r>
  <r>
    <s v="MW10"/>
    <x v="9"/>
    <x v="9"/>
    <x v="191"/>
    <x v="206"/>
    <x v="151"/>
    <x v="254"/>
    <x v="167"/>
    <x v="221"/>
    <x v="44"/>
    <x v="14"/>
    <x v="169"/>
    <x v="232"/>
    <x v="203"/>
    <s v="LATE SUMMER"/>
    <s v="July"/>
    <x v="17"/>
  </r>
  <r>
    <s v="MW14B"/>
    <x v="10"/>
    <x v="10"/>
    <x v="88"/>
    <x v="207"/>
    <x v="153"/>
    <x v="255"/>
    <x v="2"/>
    <x v="235"/>
    <x v="21"/>
    <x v="7"/>
    <x v="208"/>
    <x v="63"/>
    <x v="240"/>
    <s v="LATE SUMMER"/>
    <s v="July"/>
    <x v="17"/>
  </r>
  <r>
    <s v="MW16"/>
    <x v="11"/>
    <x v="11"/>
    <x v="234"/>
    <x v="208"/>
    <x v="61"/>
    <x v="233"/>
    <x v="168"/>
    <x v="199"/>
    <x v="44"/>
    <x v="15"/>
    <x v="209"/>
    <x v="233"/>
    <x v="241"/>
    <s v="LATE SUMMER"/>
    <s v="July"/>
    <x v="17"/>
  </r>
  <r>
    <s v="MW17"/>
    <x v="12"/>
    <x v="12"/>
    <x v="235"/>
    <x v="209"/>
    <x v="7"/>
    <x v="256"/>
    <x v="2"/>
    <x v="236"/>
    <x v="44"/>
    <x v="32"/>
    <x v="210"/>
    <x v="234"/>
    <x v="242"/>
    <s v="LATE SUMMER"/>
    <s v="July"/>
    <x v="17"/>
  </r>
  <r>
    <s v="MW18"/>
    <x v="13"/>
    <x v="13"/>
    <x v="236"/>
    <x v="210"/>
    <x v="129"/>
    <x v="257"/>
    <x v="169"/>
    <x v="180"/>
    <x v="43"/>
    <x v="7"/>
    <x v="211"/>
    <x v="213"/>
    <x v="243"/>
    <s v="LATE SUMMER"/>
    <s v="July"/>
    <x v="17"/>
  </r>
  <r>
    <s v="MW22"/>
    <x v="14"/>
    <x v="14"/>
    <x v="237"/>
    <x v="211"/>
    <x v="165"/>
    <x v="258"/>
    <x v="129"/>
    <x v="237"/>
    <x v="11"/>
    <x v="5"/>
    <x v="136"/>
    <x v="235"/>
    <x v="182"/>
    <s v="LATE SUMMER"/>
    <s v="July"/>
    <x v="17"/>
  </r>
  <r>
    <s v="MW23A"/>
    <x v="15"/>
    <x v="15"/>
    <x v="102"/>
    <x v="212"/>
    <x v="145"/>
    <x v="189"/>
    <x v="170"/>
    <x v="85"/>
    <x v="11"/>
    <x v="11"/>
    <x v="212"/>
    <x v="236"/>
    <x v="201"/>
    <s v="LATE SUMMER"/>
    <s v="July"/>
    <x v="17"/>
  </r>
  <r>
    <s v="MW25"/>
    <x v="16"/>
    <x v="16"/>
    <x v="238"/>
    <x v="213"/>
    <x v="166"/>
    <x v="94"/>
    <x v="171"/>
    <x v="213"/>
    <x v="48"/>
    <x v="43"/>
    <x v="213"/>
    <x v="237"/>
    <x v="197"/>
    <s v="LATE SUMMER"/>
    <s v="July"/>
    <x v="17"/>
  </r>
  <r>
    <s v="MW1"/>
    <x v="0"/>
    <x v="0"/>
    <x v="9"/>
    <x v="214"/>
    <x v="167"/>
    <x v="259"/>
    <x v="170"/>
    <x v="137"/>
    <x v="44"/>
    <x v="19"/>
    <x v="214"/>
    <x v="238"/>
    <x v="244"/>
    <s v="LATE SUMMER"/>
    <s v="July"/>
    <x v="18"/>
  </r>
  <r>
    <s v="MW2"/>
    <x v="1"/>
    <x v="1"/>
    <x v="239"/>
    <x v="215"/>
    <x v="168"/>
    <x v="153"/>
    <x v="85"/>
    <x v="238"/>
    <x v="21"/>
    <x v="11"/>
    <x v="215"/>
    <x v="239"/>
    <x v="245"/>
    <s v="LATE SUMMER"/>
    <s v="July"/>
    <x v="18"/>
  </r>
  <r>
    <s v="MW3BR"/>
    <x v="2"/>
    <x v="2"/>
    <x v="240"/>
    <x v="62"/>
    <x v="169"/>
    <x v="206"/>
    <x v="100"/>
    <x v="239"/>
    <x v="22"/>
    <x v="21"/>
    <x v="216"/>
    <x v="202"/>
    <x v="210"/>
    <s v="LATE SUMMER"/>
    <s v="July"/>
    <x v="18"/>
  </r>
  <r>
    <s v="MW4"/>
    <x v="3"/>
    <x v="3"/>
    <x v="19"/>
    <x v="216"/>
    <x v="170"/>
    <x v="164"/>
    <x v="100"/>
    <x v="240"/>
    <x v="33"/>
    <x v="2"/>
    <x v="217"/>
    <x v="240"/>
    <x v="155"/>
    <s v="LATE SUMMER"/>
    <s v="July"/>
    <x v="18"/>
  </r>
  <r>
    <s v="MW05B"/>
    <x v="4"/>
    <x v="4"/>
    <x v="241"/>
    <x v="217"/>
    <x v="171"/>
    <x v="260"/>
    <x v="172"/>
    <x v="241"/>
    <x v="44"/>
    <x v="44"/>
    <x v="218"/>
    <x v="213"/>
    <x v="246"/>
    <s v="LATE SUMMER"/>
    <s v="July"/>
    <x v="18"/>
  </r>
  <r>
    <s v="MW6"/>
    <x v="5"/>
    <x v="5"/>
    <x v="242"/>
    <x v="218"/>
    <x v="161"/>
    <x v="261"/>
    <x v="165"/>
    <x v="242"/>
    <x v="13"/>
    <x v="6"/>
    <x v="219"/>
    <x v="241"/>
    <x v="247"/>
    <s v="LATE SUMMER"/>
    <s v="July"/>
    <x v="18"/>
  </r>
  <r>
    <s v="MW7B"/>
    <x v="6"/>
    <x v="6"/>
    <x v="227"/>
    <x v="219"/>
    <x v="172"/>
    <x v="262"/>
    <x v="173"/>
    <x v="243"/>
    <x v="49"/>
    <x v="14"/>
    <x v="220"/>
    <x v="242"/>
    <x v="248"/>
    <s v="LATE SUMMER"/>
    <s v="July"/>
    <x v="18"/>
  </r>
  <r>
    <s v="MW8"/>
    <x v="7"/>
    <x v="7"/>
    <x v="243"/>
    <x v="220"/>
    <x v="173"/>
    <x v="263"/>
    <x v="174"/>
    <x v="244"/>
    <x v="11"/>
    <x v="15"/>
    <x v="221"/>
    <x v="243"/>
    <x v="249"/>
    <s v="LATE SUMMER"/>
    <s v="July"/>
    <x v="18"/>
  </r>
  <r>
    <s v="MW9"/>
    <x v="8"/>
    <x v="8"/>
    <x v="244"/>
    <x v="221"/>
    <x v="174"/>
    <x v="264"/>
    <x v="175"/>
    <x v="245"/>
    <x v="21"/>
    <x v="14"/>
    <x v="222"/>
    <x v="244"/>
    <x v="215"/>
    <s v="LATE SUMMER"/>
    <s v="July"/>
    <x v="18"/>
  </r>
  <r>
    <s v="MW10"/>
    <x v="9"/>
    <x v="9"/>
    <x v="245"/>
    <x v="80"/>
    <x v="151"/>
    <x v="265"/>
    <x v="51"/>
    <x v="246"/>
    <x v="44"/>
    <x v="14"/>
    <x v="223"/>
    <x v="245"/>
    <x v="250"/>
    <s v="LATE SUMMER"/>
    <s v="July"/>
    <x v="18"/>
  </r>
  <r>
    <s v="MW14B"/>
    <x v="10"/>
    <x v="10"/>
    <x v="246"/>
    <x v="3"/>
    <x v="59"/>
    <x v="266"/>
    <x v="170"/>
    <x v="226"/>
    <x v="39"/>
    <x v="29"/>
    <x v="224"/>
    <x v="246"/>
    <x v="251"/>
    <s v="LATE SUMMER"/>
    <s v="July"/>
    <x v="18"/>
  </r>
  <r>
    <s v="MW16"/>
    <x v="11"/>
    <x v="11"/>
    <x v="183"/>
    <x v="222"/>
    <x v="129"/>
    <x v="267"/>
    <x v="176"/>
    <x v="11"/>
    <x v="44"/>
    <x v="6"/>
    <x v="225"/>
    <x v="247"/>
    <x v="77"/>
    <s v="LATE SUMMER"/>
    <s v="July"/>
    <x v="18"/>
  </r>
  <r>
    <s v="MW17"/>
    <x v="12"/>
    <x v="12"/>
    <x v="247"/>
    <x v="223"/>
    <x v="175"/>
    <x v="268"/>
    <x v="112"/>
    <x v="247"/>
    <x v="44"/>
    <x v="12"/>
    <x v="3"/>
    <x v="248"/>
    <x v="252"/>
    <s v="LATE SUMMER"/>
    <s v="July"/>
    <x v="18"/>
  </r>
  <r>
    <s v="MW18"/>
    <x v="13"/>
    <x v="13"/>
    <x v="248"/>
    <x v="224"/>
    <x v="105"/>
    <x v="155"/>
    <x v="177"/>
    <x v="180"/>
    <x v="44"/>
    <x v="7"/>
    <x v="226"/>
    <x v="213"/>
    <x v="1"/>
    <s v="LATE SUMMER"/>
    <s v="July"/>
    <x v="18"/>
  </r>
  <r>
    <s v="MW22"/>
    <x v="14"/>
    <x v="14"/>
    <x v="157"/>
    <x v="225"/>
    <x v="176"/>
    <x v="269"/>
    <x v="178"/>
    <x v="248"/>
    <x v="21"/>
    <x v="21"/>
    <x v="227"/>
    <x v="249"/>
    <x v="253"/>
    <s v="LATE SUMMER"/>
    <s v="July"/>
    <x v="18"/>
  </r>
  <r>
    <s v="MW23A"/>
    <x v="15"/>
    <x v="15"/>
    <x v="144"/>
    <x v="226"/>
    <x v="177"/>
    <x v="164"/>
    <x v="179"/>
    <x v="249"/>
    <x v="39"/>
    <x v="8"/>
    <x v="228"/>
    <x v="250"/>
    <x v="254"/>
    <s v="LATE SUMMER"/>
    <s v="July"/>
    <x v="18"/>
  </r>
  <r>
    <s v="MW25"/>
    <x v="16"/>
    <x v="16"/>
    <x v="237"/>
    <x v="227"/>
    <x v="178"/>
    <x v="192"/>
    <x v="180"/>
    <x v="250"/>
    <x v="50"/>
    <x v="45"/>
    <x v="229"/>
    <x v="144"/>
    <x v="255"/>
    <s v="LATE SUMMER"/>
    <s v="July"/>
    <x v="18"/>
  </r>
  <r>
    <s v="MW1"/>
    <x v="0"/>
    <x v="0"/>
    <x v="249"/>
    <x v="228"/>
    <x v="179"/>
    <x v="270"/>
    <x v="2"/>
    <x v="137"/>
    <x v="13"/>
    <x v="10"/>
    <x v="230"/>
    <x v="251"/>
    <x v="256"/>
    <s v="LATE SUMMER"/>
    <s v="August"/>
    <x v="19"/>
  </r>
  <r>
    <s v="MW2"/>
    <x v="1"/>
    <x v="1"/>
    <x v="250"/>
    <x v="122"/>
    <x v="180"/>
    <x v="153"/>
    <x v="100"/>
    <x v="54"/>
    <x v="21"/>
    <x v="21"/>
    <x v="231"/>
    <x v="252"/>
    <x v="221"/>
    <s v="LATE SUMMER"/>
    <s v="August"/>
    <x v="19"/>
  </r>
  <r>
    <s v="MW3BR"/>
    <x v="2"/>
    <x v="2"/>
    <x v="251"/>
    <x v="229"/>
    <x v="181"/>
    <x v="96"/>
    <x v="2"/>
    <x v="251"/>
    <x v="33"/>
    <x v="11"/>
    <x v="232"/>
    <x v="192"/>
    <x v="74"/>
    <s v="LATE SUMMER"/>
    <s v="August"/>
    <x v="19"/>
  </r>
  <r>
    <s v="MW4"/>
    <x v="3"/>
    <x v="3"/>
    <x v="252"/>
    <x v="6"/>
    <x v="182"/>
    <x v="177"/>
    <x v="23"/>
    <x v="240"/>
    <x v="0"/>
    <x v="35"/>
    <x v="26"/>
    <x v="253"/>
    <x v="257"/>
    <s v="LATE SUMMER"/>
    <s v="August"/>
    <x v="19"/>
  </r>
  <r>
    <s v="MW05B"/>
    <x v="4"/>
    <x v="4"/>
    <x v="253"/>
    <x v="230"/>
    <x v="183"/>
    <x v="271"/>
    <x v="181"/>
    <x v="252"/>
    <x v="51"/>
    <x v="46"/>
    <x v="233"/>
    <x v="254"/>
    <x v="258"/>
    <s v="LATE SUMMER"/>
    <s v="August"/>
    <x v="19"/>
  </r>
  <r>
    <s v="MW6"/>
    <x v="5"/>
    <x v="5"/>
    <x v="244"/>
    <x v="231"/>
    <x v="184"/>
    <x v="272"/>
    <x v="182"/>
    <x v="253"/>
    <x v="14"/>
    <x v="6"/>
    <x v="234"/>
    <x v="255"/>
    <x v="61"/>
    <s v="LATE SUMMER"/>
    <s v="August"/>
    <x v="19"/>
  </r>
  <r>
    <s v="MW7B"/>
    <x v="6"/>
    <x v="6"/>
    <x v="102"/>
    <x v="220"/>
    <x v="185"/>
    <x v="273"/>
    <x v="183"/>
    <x v="68"/>
    <x v="52"/>
    <x v="14"/>
    <x v="235"/>
    <x v="256"/>
    <x v="259"/>
    <s v="LATE SUMMER"/>
    <s v="August"/>
    <x v="19"/>
  </r>
  <r>
    <s v="MW8"/>
    <x v="7"/>
    <x v="7"/>
    <x v="254"/>
    <x v="131"/>
    <x v="186"/>
    <x v="274"/>
    <x v="90"/>
    <x v="254"/>
    <x v="39"/>
    <x v="6"/>
    <x v="236"/>
    <x v="257"/>
    <x v="260"/>
    <s v="LATE SUMMER"/>
    <s v="August"/>
    <x v="19"/>
  </r>
  <r>
    <s v="MW9"/>
    <x v="8"/>
    <x v="8"/>
    <x v="227"/>
    <x v="232"/>
    <x v="36"/>
    <x v="275"/>
    <x v="184"/>
    <x v="140"/>
    <x v="21"/>
    <x v="14"/>
    <x v="237"/>
    <x v="258"/>
    <x v="261"/>
    <s v="LATE SUMMER"/>
    <s v="August"/>
    <x v="19"/>
  </r>
  <r>
    <s v="MW10"/>
    <x v="9"/>
    <x v="9"/>
    <x v="255"/>
    <x v="233"/>
    <x v="103"/>
    <x v="276"/>
    <x v="185"/>
    <x v="255"/>
    <x v="44"/>
    <x v="13"/>
    <x v="223"/>
    <x v="213"/>
    <x v="144"/>
    <s v="LATE SUMMER"/>
    <s v="August"/>
    <x v="19"/>
  </r>
  <r>
    <s v="MW14B"/>
    <x v="10"/>
    <x v="10"/>
    <x v="225"/>
    <x v="234"/>
    <x v="76"/>
    <x v="179"/>
    <x v="2"/>
    <x v="256"/>
    <x v="44"/>
    <x v="2"/>
    <x v="127"/>
    <x v="259"/>
    <x v="262"/>
    <s v="LATE SUMMER"/>
    <s v="August"/>
    <x v="19"/>
  </r>
  <r>
    <s v="MW16"/>
    <x v="11"/>
    <x v="11"/>
    <x v="256"/>
    <x v="235"/>
    <x v="109"/>
    <x v="277"/>
    <x v="186"/>
    <x v="77"/>
    <x v="53"/>
    <x v="6"/>
    <x v="238"/>
    <x v="260"/>
    <x v="263"/>
    <s v="LATE SUMMER"/>
    <s v="August"/>
    <x v="19"/>
  </r>
  <r>
    <s v="MW17"/>
    <x v="12"/>
    <x v="12"/>
    <x v="257"/>
    <x v="236"/>
    <x v="31"/>
    <x v="278"/>
    <x v="2"/>
    <x v="214"/>
    <x v="53"/>
    <x v="2"/>
    <x v="239"/>
    <x v="261"/>
    <x v="264"/>
    <s v="LATE SUMMER"/>
    <s v="August"/>
    <x v="19"/>
  </r>
  <r>
    <s v="MW18"/>
    <x v="13"/>
    <x v="13"/>
    <x v="188"/>
    <x v="1"/>
    <x v="187"/>
    <x v="279"/>
    <x v="187"/>
    <x v="257"/>
    <x v="43"/>
    <x v="7"/>
    <x v="240"/>
    <x v="262"/>
    <x v="265"/>
    <s v="LATE SUMMER"/>
    <s v="August"/>
    <x v="19"/>
  </r>
  <r>
    <s v="MW22"/>
    <x v="14"/>
    <x v="14"/>
    <x v="233"/>
    <x v="89"/>
    <x v="188"/>
    <x v="280"/>
    <x v="188"/>
    <x v="258"/>
    <x v="21"/>
    <x v="8"/>
    <x v="241"/>
    <x v="249"/>
    <x v="15"/>
    <s v="LATE SUMMER"/>
    <s v="August"/>
    <x v="19"/>
  </r>
  <r>
    <s v="MW23A"/>
    <x v="15"/>
    <x v="15"/>
    <x v="122"/>
    <x v="237"/>
    <x v="189"/>
    <x v="236"/>
    <x v="2"/>
    <x v="259"/>
    <x v="14"/>
    <x v="9"/>
    <x v="242"/>
    <x v="243"/>
    <x v="53"/>
    <s v="LATE SUMMER"/>
    <s v="August"/>
    <x v="19"/>
  </r>
  <r>
    <s v="MW25"/>
    <x v="16"/>
    <x v="16"/>
    <x v="7"/>
    <x v="7"/>
    <x v="6"/>
    <x v="7"/>
    <x v="6"/>
    <x v="7"/>
    <x v="5"/>
    <x v="7"/>
    <x v="7"/>
    <x v="7"/>
    <x v="7"/>
    <s v="LATE SUMMER"/>
    <s v="August"/>
    <x v="19"/>
  </r>
  <r>
    <s v="MW1"/>
    <x v="0"/>
    <x v="0"/>
    <x v="258"/>
    <x v="159"/>
    <x v="142"/>
    <x v="281"/>
    <x v="2"/>
    <x v="84"/>
    <x v="11"/>
    <x v="3"/>
    <x v="243"/>
    <x v="263"/>
    <x v="266"/>
    <s v="LATE SUMMER"/>
    <s v="August"/>
    <x v="20"/>
  </r>
  <r>
    <s v="MW2"/>
    <x v="1"/>
    <x v="1"/>
    <x v="210"/>
    <x v="238"/>
    <x v="190"/>
    <x v="238"/>
    <x v="23"/>
    <x v="242"/>
    <x v="10"/>
    <x v="1"/>
    <x v="122"/>
    <x v="264"/>
    <x v="267"/>
    <s v="LATE SUMMER"/>
    <s v="August"/>
    <x v="20"/>
  </r>
  <r>
    <s v="MW3BR"/>
    <x v="2"/>
    <x v="2"/>
    <x v="259"/>
    <x v="239"/>
    <x v="191"/>
    <x v="23"/>
    <x v="164"/>
    <x v="260"/>
    <x v="10"/>
    <x v="21"/>
    <x v="34"/>
    <x v="265"/>
    <x v="268"/>
    <s v="LATE SUMMER"/>
    <s v="August"/>
    <x v="20"/>
  </r>
  <r>
    <s v="MW4"/>
    <x v="3"/>
    <x v="3"/>
    <x v="40"/>
    <x v="240"/>
    <x v="192"/>
    <x v="177"/>
    <x v="164"/>
    <x v="219"/>
    <x v="10"/>
    <x v="21"/>
    <x v="38"/>
    <x v="266"/>
    <x v="269"/>
    <s v="LATE SUMMER"/>
    <s v="August"/>
    <x v="20"/>
  </r>
  <r>
    <s v="MW05B"/>
    <x v="4"/>
    <x v="4"/>
    <x v="260"/>
    <x v="230"/>
    <x v="193"/>
    <x v="282"/>
    <x v="189"/>
    <x v="261"/>
    <x v="11"/>
    <x v="47"/>
    <x v="244"/>
    <x v="213"/>
    <x v="199"/>
    <s v="LATE SUMMER"/>
    <s v="August"/>
    <x v="20"/>
  </r>
  <r>
    <s v="MW6"/>
    <x v="5"/>
    <x v="5"/>
    <x v="219"/>
    <x v="197"/>
    <x v="194"/>
    <x v="283"/>
    <x v="190"/>
    <x v="262"/>
    <x v="10"/>
    <x v="6"/>
    <x v="245"/>
    <x v="267"/>
    <x v="12"/>
    <s v="LATE SUMMER"/>
    <s v="August"/>
    <x v="20"/>
  </r>
  <r>
    <s v="MW7B"/>
    <x v="6"/>
    <x v="6"/>
    <x v="30"/>
    <x v="116"/>
    <x v="195"/>
    <x v="252"/>
    <x v="58"/>
    <x v="228"/>
    <x v="54"/>
    <x v="14"/>
    <x v="246"/>
    <x v="268"/>
    <x v="270"/>
    <s v="LATE SUMMER"/>
    <s v="August"/>
    <x v="20"/>
  </r>
  <r>
    <s v="MW8"/>
    <x v="7"/>
    <x v="7"/>
    <x v="190"/>
    <x v="219"/>
    <x v="196"/>
    <x v="284"/>
    <x v="23"/>
    <x v="63"/>
    <x v="10"/>
    <x v="15"/>
    <x v="60"/>
    <x v="77"/>
    <x v="271"/>
    <s v="LATE SUMMER"/>
    <s v="August"/>
    <x v="20"/>
  </r>
  <r>
    <s v="MW9"/>
    <x v="8"/>
    <x v="8"/>
    <x v="50"/>
    <x v="241"/>
    <x v="36"/>
    <x v="285"/>
    <x v="191"/>
    <x v="263"/>
    <x v="11"/>
    <x v="14"/>
    <x v="247"/>
    <x v="269"/>
    <x v="272"/>
    <s v="LATE SUMMER"/>
    <s v="August"/>
    <x v="20"/>
  </r>
  <r>
    <s v="MW10"/>
    <x v="9"/>
    <x v="9"/>
    <x v="203"/>
    <x v="242"/>
    <x v="120"/>
    <x v="286"/>
    <x v="174"/>
    <x v="187"/>
    <x v="11"/>
    <x v="14"/>
    <x v="248"/>
    <x v="270"/>
    <x v="273"/>
    <s v="LATE SUMMER"/>
    <s v="August"/>
    <x v="20"/>
  </r>
  <r>
    <s v="MW14B"/>
    <x v="10"/>
    <x v="10"/>
    <x v="88"/>
    <x v="243"/>
    <x v="144"/>
    <x v="136"/>
    <x v="2"/>
    <x v="264"/>
    <x v="11"/>
    <x v="29"/>
    <x v="249"/>
    <x v="271"/>
    <x v="274"/>
    <s v="LATE SUMMER"/>
    <s v="August"/>
    <x v="20"/>
  </r>
  <r>
    <s v="MW16"/>
    <x v="11"/>
    <x v="11"/>
    <x v="261"/>
    <x v="244"/>
    <x v="119"/>
    <x v="287"/>
    <x v="192"/>
    <x v="265"/>
    <x v="11"/>
    <x v="7"/>
    <x v="250"/>
    <x v="85"/>
    <x v="237"/>
    <s v="LATE SUMMER"/>
    <s v="August"/>
    <x v="20"/>
  </r>
  <r>
    <s v="MW17"/>
    <x v="12"/>
    <x v="12"/>
    <x v="262"/>
    <x v="245"/>
    <x v="109"/>
    <x v="288"/>
    <x v="193"/>
    <x v="169"/>
    <x v="11"/>
    <x v="35"/>
    <x v="56"/>
    <x v="272"/>
    <x v="275"/>
    <s v="LATE SUMMER"/>
    <s v="August"/>
    <x v="20"/>
  </r>
  <r>
    <s v="MW18"/>
    <x v="13"/>
    <x v="13"/>
    <x v="263"/>
    <x v="246"/>
    <x v="187"/>
    <x v="279"/>
    <x v="143"/>
    <x v="266"/>
    <x v="11"/>
    <x v="7"/>
    <x v="251"/>
    <x v="273"/>
    <x v="276"/>
    <s v="LATE SUMMER"/>
    <s v="August"/>
    <x v="20"/>
  </r>
  <r>
    <s v="MW22"/>
    <x v="14"/>
    <x v="14"/>
    <x v="47"/>
    <x v="197"/>
    <x v="197"/>
    <x v="289"/>
    <x v="194"/>
    <x v="267"/>
    <x v="11"/>
    <x v="13"/>
    <x v="252"/>
    <x v="274"/>
    <x v="31"/>
    <s v="LATE SUMMER"/>
    <s v="August"/>
    <x v="20"/>
  </r>
  <r>
    <s v="MW23A"/>
    <x v="15"/>
    <x v="15"/>
    <x v="237"/>
    <x v="247"/>
    <x v="156"/>
    <x v="2"/>
    <x v="2"/>
    <x v="268"/>
    <x v="40"/>
    <x v="21"/>
    <x v="253"/>
    <x v="230"/>
    <x v="277"/>
    <s v="LATE SUMMER"/>
    <s v="August"/>
    <x v="20"/>
  </r>
  <r>
    <s v="MW25"/>
    <x v="16"/>
    <x v="16"/>
    <x v="7"/>
    <x v="7"/>
    <x v="6"/>
    <x v="7"/>
    <x v="6"/>
    <x v="7"/>
    <x v="5"/>
    <x v="7"/>
    <x v="7"/>
    <x v="7"/>
    <x v="7"/>
    <s v="LATE SUMMER"/>
    <s v="August"/>
    <x v="20"/>
  </r>
  <r>
    <s v="MW1"/>
    <x v="0"/>
    <x v="0"/>
    <x v="264"/>
    <x v="248"/>
    <x v="198"/>
    <x v="290"/>
    <x v="107"/>
    <x v="261"/>
    <x v="55"/>
    <x v="21"/>
    <x v="254"/>
    <x v="275"/>
    <x v="278"/>
    <s v="LATE SUMMER"/>
    <s v="August"/>
    <x v="21"/>
  </r>
  <r>
    <s v="MW2"/>
    <x v="1"/>
    <x v="1"/>
    <x v="144"/>
    <x v="249"/>
    <x v="199"/>
    <x v="134"/>
    <x v="113"/>
    <x v="52"/>
    <x v="56"/>
    <x v="21"/>
    <x v="162"/>
    <x v="276"/>
    <x v="198"/>
    <s v="LATE SUMMER"/>
    <s v="August"/>
    <x v="21"/>
  </r>
  <r>
    <s v="MW3BR"/>
    <x v="2"/>
    <x v="2"/>
    <x v="265"/>
    <x v="77"/>
    <x v="200"/>
    <x v="291"/>
    <x v="100"/>
    <x v="269"/>
    <x v="57"/>
    <x v="6"/>
    <x v="255"/>
    <x v="277"/>
    <x v="279"/>
    <s v="LATE SUMMER"/>
    <s v="August"/>
    <x v="21"/>
  </r>
  <r>
    <s v="MW4"/>
    <x v="3"/>
    <x v="3"/>
    <x v="266"/>
    <x v="129"/>
    <x v="201"/>
    <x v="94"/>
    <x v="2"/>
    <x v="270"/>
    <x v="15"/>
    <x v="5"/>
    <x v="82"/>
    <x v="278"/>
    <x v="280"/>
    <s v="LATE SUMMER"/>
    <s v="August"/>
    <x v="21"/>
  </r>
  <r>
    <s v="MW05B"/>
    <x v="4"/>
    <x v="4"/>
    <x v="162"/>
    <x v="250"/>
    <x v="202"/>
    <x v="194"/>
    <x v="195"/>
    <x v="124"/>
    <x v="58"/>
    <x v="48"/>
    <x v="256"/>
    <x v="279"/>
    <x v="281"/>
    <s v="LATE SUMMER"/>
    <s v="August"/>
    <x v="21"/>
  </r>
  <r>
    <s v="MW6"/>
    <x v="5"/>
    <x v="5"/>
    <x v="61"/>
    <x v="251"/>
    <x v="41"/>
    <x v="292"/>
    <x v="65"/>
    <x v="271"/>
    <x v="59"/>
    <x v="6"/>
    <x v="35"/>
    <x v="61"/>
    <x v="79"/>
    <s v="LATE SUMMER"/>
    <s v="August"/>
    <x v="21"/>
  </r>
  <r>
    <s v="MW7B"/>
    <x v="6"/>
    <x v="6"/>
    <x v="108"/>
    <x v="252"/>
    <x v="203"/>
    <x v="293"/>
    <x v="76"/>
    <x v="230"/>
    <x v="60"/>
    <x v="14"/>
    <x v="257"/>
    <x v="280"/>
    <x v="282"/>
    <s v="LATE SUMMER"/>
    <s v="August"/>
    <x v="21"/>
  </r>
  <r>
    <s v="MW8"/>
    <x v="7"/>
    <x v="7"/>
    <x v="107"/>
    <x v="77"/>
    <x v="204"/>
    <x v="294"/>
    <x v="23"/>
    <x v="272"/>
    <x v="14"/>
    <x v="15"/>
    <x v="258"/>
    <x v="281"/>
    <x v="283"/>
    <s v="LATE SUMMER"/>
    <s v="August"/>
    <x v="21"/>
  </r>
  <r>
    <s v="MW9"/>
    <x v="8"/>
    <x v="8"/>
    <x v="267"/>
    <x v="253"/>
    <x v="123"/>
    <x v="295"/>
    <x v="196"/>
    <x v="273"/>
    <x v="15"/>
    <x v="14"/>
    <x v="259"/>
    <x v="231"/>
    <x v="160"/>
    <s v="LATE SUMMER"/>
    <s v="August"/>
    <x v="21"/>
  </r>
  <r>
    <s v="MW10"/>
    <x v="9"/>
    <x v="9"/>
    <x v="268"/>
    <x v="254"/>
    <x v="7"/>
    <x v="296"/>
    <x v="67"/>
    <x v="274"/>
    <x v="13"/>
    <x v="13"/>
    <x v="223"/>
    <x v="282"/>
    <x v="189"/>
    <s v="LATE SUMMER"/>
    <s v="August"/>
    <x v="21"/>
  </r>
  <r>
    <s v="MW14B"/>
    <x v="10"/>
    <x v="10"/>
    <x v="269"/>
    <x v="255"/>
    <x v="205"/>
    <x v="283"/>
    <x v="197"/>
    <x v="275"/>
    <x v="43"/>
    <x v="1"/>
    <x v="260"/>
    <x v="83"/>
    <x v="284"/>
    <s v="LATE SUMMER"/>
    <s v="August"/>
    <x v="21"/>
  </r>
  <r>
    <s v="MW16"/>
    <x v="11"/>
    <x v="11"/>
    <x v="270"/>
    <x v="256"/>
    <x v="7"/>
    <x v="297"/>
    <x v="198"/>
    <x v="276"/>
    <x v="53"/>
    <x v="6"/>
    <x v="261"/>
    <x v="225"/>
    <x v="285"/>
    <s v="LATE SUMMER"/>
    <s v="August"/>
    <x v="21"/>
  </r>
  <r>
    <s v="MW17"/>
    <x v="12"/>
    <x v="12"/>
    <x v="271"/>
    <x v="257"/>
    <x v="113"/>
    <x v="298"/>
    <x v="2"/>
    <x v="277"/>
    <x v="44"/>
    <x v="12"/>
    <x v="47"/>
    <x v="283"/>
    <x v="286"/>
    <s v="LATE SUMMER"/>
    <s v="August"/>
    <x v="21"/>
  </r>
  <r>
    <s v="MW18"/>
    <x v="13"/>
    <x v="13"/>
    <x v="272"/>
    <x v="203"/>
    <x v="206"/>
    <x v="155"/>
    <x v="199"/>
    <x v="17"/>
    <x v="61"/>
    <x v="15"/>
    <x v="262"/>
    <x v="249"/>
    <x v="287"/>
    <s v="LATE SUMMER"/>
    <s v="August"/>
    <x v="21"/>
  </r>
  <r>
    <s v="MW22"/>
    <x v="14"/>
    <x v="14"/>
    <x v="44"/>
    <x v="258"/>
    <x v="207"/>
    <x v="85"/>
    <x v="125"/>
    <x v="278"/>
    <x v="62"/>
    <x v="14"/>
    <x v="263"/>
    <x v="284"/>
    <x v="288"/>
    <s v="LATE SUMMER"/>
    <s v="August"/>
    <x v="21"/>
  </r>
  <r>
    <s v="MW23A"/>
    <x v="15"/>
    <x v="15"/>
    <x v="210"/>
    <x v="97"/>
    <x v="208"/>
    <x v="299"/>
    <x v="100"/>
    <x v="154"/>
    <x v="40"/>
    <x v="14"/>
    <x v="264"/>
    <x v="285"/>
    <x v="248"/>
    <s v="LATE SUMMER"/>
    <s v="August"/>
    <x v="21"/>
  </r>
  <r>
    <s v="MW25"/>
    <x v="16"/>
    <x v="16"/>
    <x v="273"/>
    <x v="259"/>
    <x v="209"/>
    <x v="148"/>
    <x v="200"/>
    <x v="279"/>
    <x v="63"/>
    <x v="49"/>
    <x v="265"/>
    <x v="137"/>
    <x v="289"/>
    <s v="LATE SUMMER"/>
    <s v="August"/>
    <x v="21"/>
  </r>
  <r>
    <s v="MW1"/>
    <x v="0"/>
    <x v="0"/>
    <x v="119"/>
    <x v="150"/>
    <x v="210"/>
    <x v="300"/>
    <x v="137"/>
    <x v="280"/>
    <x v="39"/>
    <x v="11"/>
    <x v="24"/>
    <x v="286"/>
    <x v="290"/>
    <s v="LATE SUMMER"/>
    <s v="July"/>
    <x v="22"/>
  </r>
  <r>
    <s v="MW2"/>
    <x v="1"/>
    <x v="1"/>
    <x v="274"/>
    <x v="260"/>
    <x v="211"/>
    <x v="164"/>
    <x v="201"/>
    <x v="39"/>
    <x v="11"/>
    <x v="11"/>
    <x v="266"/>
    <x v="287"/>
    <x v="291"/>
    <s v="LATE SUMMER"/>
    <s v="July"/>
    <x v="22"/>
  </r>
  <r>
    <s v="MW3BR"/>
    <x v="2"/>
    <x v="2"/>
    <x v="251"/>
    <x v="261"/>
    <x v="212"/>
    <x v="301"/>
    <x v="23"/>
    <x v="281"/>
    <x v="64"/>
    <x v="11"/>
    <x v="267"/>
    <x v="288"/>
    <x v="292"/>
    <s v="LATE SUMMER"/>
    <s v="July"/>
    <x v="22"/>
  </r>
  <r>
    <s v="MW4"/>
    <x v="3"/>
    <x v="3"/>
    <x v="259"/>
    <x v="37"/>
    <x v="213"/>
    <x v="302"/>
    <x v="100"/>
    <x v="282"/>
    <x v="15"/>
    <x v="30"/>
    <x v="101"/>
    <x v="289"/>
    <x v="208"/>
    <s v="LATE SUMMER"/>
    <s v="July"/>
    <x v="22"/>
  </r>
  <r>
    <s v="MW05B"/>
    <x v="4"/>
    <x v="4"/>
    <x v="47"/>
    <x v="262"/>
    <x v="214"/>
    <x v="303"/>
    <x v="114"/>
    <x v="283"/>
    <x v="65"/>
    <x v="50"/>
    <x v="42"/>
    <x v="290"/>
    <x v="293"/>
    <s v="LATE SUMMER"/>
    <s v="July"/>
    <x v="22"/>
  </r>
  <r>
    <s v="MW6"/>
    <x v="5"/>
    <x v="5"/>
    <x v="275"/>
    <x v="263"/>
    <x v="114"/>
    <x v="304"/>
    <x v="202"/>
    <x v="66"/>
    <x v="14"/>
    <x v="6"/>
    <x v="268"/>
    <x v="291"/>
    <x v="110"/>
    <s v="LATE SUMMER"/>
    <s v="July"/>
    <x v="22"/>
  </r>
  <r>
    <s v="MW7B"/>
    <x v="6"/>
    <x v="6"/>
    <x v="216"/>
    <x v="54"/>
    <x v="215"/>
    <x v="305"/>
    <x v="203"/>
    <x v="284"/>
    <x v="66"/>
    <x v="14"/>
    <x v="269"/>
    <x v="292"/>
    <x v="270"/>
    <s v="LATE SUMMER"/>
    <s v="July"/>
    <x v="22"/>
  </r>
  <r>
    <s v="MW8"/>
    <x v="7"/>
    <x v="7"/>
    <x v="160"/>
    <x v="181"/>
    <x v="216"/>
    <x v="306"/>
    <x v="100"/>
    <x v="285"/>
    <x v="33"/>
    <x v="15"/>
    <x v="270"/>
    <x v="293"/>
    <x v="294"/>
    <s v="LATE SUMMER"/>
    <s v="July"/>
    <x v="22"/>
  </r>
  <r>
    <s v="MW9"/>
    <x v="8"/>
    <x v="8"/>
    <x v="122"/>
    <x v="264"/>
    <x v="36"/>
    <x v="307"/>
    <x v="204"/>
    <x v="286"/>
    <x v="67"/>
    <x v="5"/>
    <x v="58"/>
    <x v="294"/>
    <x v="295"/>
    <s v="LATE SUMMER"/>
    <s v="July"/>
    <x v="22"/>
  </r>
  <r>
    <s v="MW10"/>
    <x v="9"/>
    <x v="9"/>
    <x v="276"/>
    <x v="265"/>
    <x v="217"/>
    <x v="308"/>
    <x v="119"/>
    <x v="246"/>
    <x v="68"/>
    <x v="5"/>
    <x v="169"/>
    <x v="295"/>
    <x v="296"/>
    <s v="LATE SUMMER"/>
    <s v="July"/>
    <x v="22"/>
  </r>
  <r>
    <s v="MW14B"/>
    <x v="10"/>
    <x v="10"/>
    <x v="277"/>
    <x v="266"/>
    <x v="6"/>
    <x v="309"/>
    <x v="105"/>
    <x v="287"/>
    <x v="69"/>
    <x v="10"/>
    <x v="271"/>
    <x v="249"/>
    <x v="297"/>
    <s v="LATE SUMMER"/>
    <s v="July"/>
    <x v="22"/>
  </r>
  <r>
    <s v="MW16"/>
    <x v="11"/>
    <x v="11"/>
    <x v="278"/>
    <x v="267"/>
    <x v="153"/>
    <x v="310"/>
    <x v="205"/>
    <x v="280"/>
    <x v="39"/>
    <x v="6"/>
    <x v="272"/>
    <x v="296"/>
    <x v="223"/>
    <s v="LATE SUMMER"/>
    <s v="July"/>
    <x v="22"/>
  </r>
  <r>
    <s v="MW17"/>
    <x v="12"/>
    <x v="12"/>
    <x v="279"/>
    <x v="268"/>
    <x v="218"/>
    <x v="199"/>
    <x v="137"/>
    <x v="199"/>
    <x v="70"/>
    <x v="2"/>
    <x v="273"/>
    <x v="164"/>
    <x v="298"/>
    <s v="LATE SUMMER"/>
    <s v="July"/>
    <x v="22"/>
  </r>
  <r>
    <s v="MW18"/>
    <x v="13"/>
    <x v="13"/>
    <x v="280"/>
    <x v="269"/>
    <x v="219"/>
    <x v="311"/>
    <x v="175"/>
    <x v="130"/>
    <x v="71"/>
    <x v="15"/>
    <x v="274"/>
    <x v="297"/>
    <x v="299"/>
    <s v="LATE SUMMER"/>
    <s v="July"/>
    <x v="22"/>
  </r>
  <r>
    <s v="MW22"/>
    <x v="14"/>
    <x v="14"/>
    <x v="281"/>
    <x v="270"/>
    <x v="19"/>
    <x v="221"/>
    <x v="206"/>
    <x v="288"/>
    <x v="72"/>
    <x v="14"/>
    <x v="213"/>
    <x v="298"/>
    <x v="300"/>
    <s v="LATE SUMMER"/>
    <s v="July"/>
    <x v="22"/>
  </r>
  <r>
    <s v="MW23A"/>
    <x v="15"/>
    <x v="15"/>
    <x v="282"/>
    <x v="271"/>
    <x v="220"/>
    <x v="234"/>
    <x v="164"/>
    <x v="289"/>
    <x v="73"/>
    <x v="21"/>
    <x v="275"/>
    <x v="11"/>
    <x v="301"/>
    <s v="LATE SUMMER"/>
    <s v="July"/>
    <x v="22"/>
  </r>
  <r>
    <s v="MW25"/>
    <x v="16"/>
    <x v="16"/>
    <x v="283"/>
    <x v="272"/>
    <x v="221"/>
    <x v="312"/>
    <x v="207"/>
    <x v="290"/>
    <x v="74"/>
    <x v="51"/>
    <x v="276"/>
    <x v="299"/>
    <x v="302"/>
    <s v="LATE SUMMER"/>
    <s v="July"/>
    <x v="22"/>
  </r>
  <r>
    <s v="MW1"/>
    <x v="0"/>
    <x v="0"/>
    <x v="284"/>
    <x v="273"/>
    <x v="222"/>
    <x v="313"/>
    <x v="208"/>
    <x v="265"/>
    <x v="75"/>
    <x v="52"/>
    <x v="162"/>
    <x v="300"/>
    <x v="287"/>
    <s v="LATE SUMMER"/>
    <s v="August"/>
    <x v="23"/>
  </r>
  <r>
    <s v="MW2"/>
    <x v="1"/>
    <x v="1"/>
    <x v="134"/>
    <x v="218"/>
    <x v="223"/>
    <x v="229"/>
    <x v="23"/>
    <x v="291"/>
    <x v="76"/>
    <x v="53"/>
    <x v="277"/>
    <x v="301"/>
    <x v="303"/>
    <s v="LATE SUMMER"/>
    <s v="August"/>
    <x v="23"/>
  </r>
  <r>
    <s v="MW3BR"/>
    <x v="2"/>
    <x v="2"/>
    <x v="265"/>
    <x v="36"/>
    <x v="224"/>
    <x v="168"/>
    <x v="156"/>
    <x v="292"/>
    <x v="77"/>
    <x v="1"/>
    <x v="34"/>
    <x v="302"/>
    <x v="213"/>
    <s v="LATE SUMMER"/>
    <s v="August"/>
    <x v="23"/>
  </r>
  <r>
    <s v="MW4"/>
    <x v="3"/>
    <x v="3"/>
    <x v="266"/>
    <x v="114"/>
    <x v="225"/>
    <x v="234"/>
    <x v="156"/>
    <x v="293"/>
    <x v="78"/>
    <x v="17"/>
    <x v="278"/>
    <x v="303"/>
    <x v="65"/>
    <s v="LATE SUMMER"/>
    <s v="August"/>
    <x v="23"/>
  </r>
  <r>
    <s v="MW05B"/>
    <x v="4"/>
    <x v="4"/>
    <x v="285"/>
    <x v="274"/>
    <x v="179"/>
    <x v="314"/>
    <x v="105"/>
    <x v="294"/>
    <x v="79"/>
    <x v="46"/>
    <x v="279"/>
    <x v="213"/>
    <x v="304"/>
    <s v="LATE SUMMER"/>
    <s v="August"/>
    <x v="23"/>
  </r>
  <r>
    <s v="MW6"/>
    <x v="5"/>
    <x v="5"/>
    <x v="71"/>
    <x v="275"/>
    <x v="2"/>
    <x v="315"/>
    <x v="209"/>
    <x v="295"/>
    <x v="80"/>
    <x v="54"/>
    <x v="280"/>
    <x v="304"/>
    <x v="84"/>
    <s v="LATE SUMMER"/>
    <s v="August"/>
    <x v="23"/>
  </r>
  <r>
    <s v="MW7B"/>
    <x v="6"/>
    <x v="6"/>
    <x v="219"/>
    <x v="276"/>
    <x v="226"/>
    <x v="241"/>
    <x v="210"/>
    <x v="296"/>
    <x v="81"/>
    <x v="55"/>
    <x v="281"/>
    <x v="305"/>
    <x v="305"/>
    <s v="LATE SUMMER"/>
    <s v="August"/>
    <x v="23"/>
  </r>
  <r>
    <s v="MW8"/>
    <x v="7"/>
    <x v="7"/>
    <x v="286"/>
    <x v="277"/>
    <x v="227"/>
    <x v="316"/>
    <x v="156"/>
    <x v="146"/>
    <x v="80"/>
    <x v="56"/>
    <x v="282"/>
    <x v="306"/>
    <x v="306"/>
    <s v="LATE SUMMER"/>
    <s v="August"/>
    <x v="23"/>
  </r>
  <r>
    <s v="MW9"/>
    <x v="8"/>
    <x v="8"/>
    <x v="86"/>
    <x v="278"/>
    <x v="179"/>
    <x v="317"/>
    <x v="211"/>
    <x v="297"/>
    <x v="75"/>
    <x v="57"/>
    <x v="189"/>
    <x v="307"/>
    <x v="307"/>
    <s v="LATE SUMMER"/>
    <s v="August"/>
    <x v="23"/>
  </r>
  <r>
    <s v="MW10"/>
    <x v="9"/>
    <x v="9"/>
    <x v="287"/>
    <x v="279"/>
    <x v="228"/>
    <x v="318"/>
    <x v="202"/>
    <x v="298"/>
    <x v="43"/>
    <x v="58"/>
    <x v="283"/>
    <x v="308"/>
    <x v="308"/>
    <s v="LATE SUMMER"/>
    <s v="August"/>
    <x v="23"/>
  </r>
  <r>
    <s v="MW14B"/>
    <x v="10"/>
    <x v="10"/>
    <x v="288"/>
    <x v="280"/>
    <x v="229"/>
    <x v="319"/>
    <x v="212"/>
    <x v="299"/>
    <x v="82"/>
    <x v="59"/>
    <x v="284"/>
    <x v="279"/>
    <x v="309"/>
    <s v="LATE SUMMER"/>
    <s v="August"/>
    <x v="23"/>
  </r>
  <r>
    <s v="MW16"/>
    <x v="11"/>
    <x v="11"/>
    <x v="289"/>
    <x v="281"/>
    <x v="230"/>
    <x v="320"/>
    <x v="213"/>
    <x v="276"/>
    <x v="83"/>
    <x v="60"/>
    <x v="285"/>
    <x v="309"/>
    <x v="310"/>
    <s v="LATE SUMMER"/>
    <s v="August"/>
    <x v="23"/>
  </r>
  <r>
    <s v="MW17"/>
    <x v="12"/>
    <x v="12"/>
    <x v="290"/>
    <x v="255"/>
    <x v="231"/>
    <x v="321"/>
    <x v="214"/>
    <x v="300"/>
    <x v="84"/>
    <x v="61"/>
    <x v="286"/>
    <x v="63"/>
    <x v="311"/>
    <s v="LATE SUMMER"/>
    <s v="August"/>
    <x v="23"/>
  </r>
  <r>
    <s v="MW18"/>
    <x v="13"/>
    <x v="13"/>
    <x v="291"/>
    <x v="282"/>
    <x v="232"/>
    <x v="322"/>
    <x v="215"/>
    <x v="180"/>
    <x v="85"/>
    <x v="62"/>
    <x v="287"/>
    <x v="310"/>
    <x v="20"/>
    <s v="LATE SUMMER"/>
    <s v="August"/>
    <x v="23"/>
  </r>
  <r>
    <s v="MW25"/>
    <x v="16"/>
    <x v="16"/>
    <x v="292"/>
    <x v="203"/>
    <x v="233"/>
    <x v="88"/>
    <x v="164"/>
    <x v="301"/>
    <x v="86"/>
    <x v="63"/>
    <x v="288"/>
    <x v="311"/>
    <x v="312"/>
    <s v="LATE SUMMER"/>
    <s v="August"/>
    <x v="23"/>
  </r>
  <r>
    <s v="MW22"/>
    <x v="14"/>
    <x v="14"/>
    <x v="293"/>
    <x v="283"/>
    <x v="234"/>
    <x v="323"/>
    <x v="216"/>
    <x v="302"/>
    <x v="87"/>
    <x v="64"/>
    <x v="207"/>
    <x v="35"/>
    <x v="313"/>
    <s v="LATE SUMMER"/>
    <s v="August"/>
    <x v="23"/>
  </r>
  <r>
    <s v="MW23A"/>
    <x v="15"/>
    <x v="15"/>
    <x v="150"/>
    <x v="252"/>
    <x v="235"/>
    <x v="94"/>
    <x v="23"/>
    <x v="303"/>
    <x v="88"/>
    <x v="65"/>
    <x v="82"/>
    <x v="312"/>
    <x v="38"/>
    <s v="LATE SUMMER"/>
    <s v="August"/>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4"/>
        <item x="13"/>
        <item x="7"/>
        <item x="3"/>
        <item x="14"/>
        <item x="5"/>
        <item x="16"/>
        <item x="8"/>
        <item x="11"/>
        <item x="6"/>
        <item x="12"/>
        <item x="15"/>
      </items>
    </pivotField>
    <pivotField axis="axisRow" compact="0" outline="0" showAll="0" defaultSubtotal="0">
      <items count="17">
        <item x="13"/>
        <item x="11"/>
        <item x="9"/>
        <item x="12"/>
        <item x="7"/>
        <item x="8"/>
        <item x="14"/>
        <item x="16"/>
        <item x="4"/>
        <item x="5"/>
        <item x="6"/>
        <item x="15"/>
        <item x="10"/>
        <item x="2"/>
        <item x="1"/>
        <item x="3"/>
        <item x="0"/>
      </items>
    </pivotField>
    <pivotField axis="axisRow" compact="0" numFmtId="166" outline="0" showAll="0" defaultSubtotal="0">
      <items count="294">
        <item x="7"/>
        <item x="191"/>
        <item x="255"/>
        <item x="245"/>
        <item x="268"/>
        <item x="287"/>
        <item x="276"/>
        <item x="203"/>
        <item x="224"/>
        <item x="211"/>
        <item x="164"/>
        <item x="125"/>
        <item x="179"/>
        <item x="112"/>
        <item x="13"/>
        <item x="8"/>
        <item x="58"/>
        <item x="98"/>
        <item x="16"/>
        <item x="29"/>
        <item x="128"/>
        <item x="46"/>
        <item x="117"/>
        <item x="24"/>
        <item x="12"/>
        <item x="167"/>
        <item x="69"/>
        <item x="193"/>
        <item x="235"/>
        <item x="0"/>
        <item x="101"/>
        <item x="45"/>
        <item x="105"/>
        <item x="41"/>
        <item x="262"/>
        <item x="181"/>
        <item x="143"/>
        <item x="214"/>
        <item x="32"/>
        <item x="28"/>
        <item x="17"/>
        <item x="271"/>
        <item x="49"/>
        <item x="15"/>
        <item x="87"/>
        <item x="68"/>
        <item x="92"/>
        <item x="76"/>
        <item x="33"/>
        <item x="42"/>
        <item x="257"/>
        <item x="159"/>
        <item x="48"/>
        <item x="168"/>
        <item x="31"/>
        <item x="172"/>
        <item x="147"/>
        <item x="60"/>
        <item x="84"/>
        <item x="3"/>
        <item x="126"/>
        <item x="247"/>
        <item x="133"/>
        <item x="10"/>
        <item x="75"/>
        <item x="182"/>
        <item x="218"/>
        <item x="165"/>
        <item x="57"/>
        <item x="113"/>
        <item x="97"/>
        <item x="26"/>
        <item x="43"/>
        <item x="141"/>
        <item x="184"/>
        <item x="70"/>
        <item x="72"/>
        <item x="99"/>
        <item x="25"/>
        <item x="85"/>
        <item x="74"/>
        <item x="156"/>
        <item x="180"/>
        <item x="204"/>
        <item x="236"/>
        <item x="206"/>
        <item x="212"/>
        <item x="215"/>
        <item x="20"/>
        <item x="246"/>
        <item x="225"/>
        <item x="279"/>
        <item x="88"/>
        <item x="91"/>
        <item x="90"/>
        <item x="104"/>
        <item x="129"/>
        <item x="124"/>
        <item x="132"/>
        <item x="103"/>
        <item x="131"/>
        <item x="155"/>
        <item x="291"/>
        <item x="140"/>
        <item x="115"/>
        <item x="188"/>
        <item x="258"/>
        <item x="264"/>
        <item x="263"/>
        <item x="36"/>
        <item x="288"/>
        <item x="1"/>
        <item x="248"/>
        <item x="292"/>
        <item x="116"/>
        <item x="272"/>
        <item x="269"/>
        <item x="290"/>
        <item x="277"/>
        <item x="241"/>
        <item x="231"/>
        <item x="280"/>
        <item x="209"/>
        <item x="52"/>
        <item x="283"/>
        <item x="195"/>
        <item x="170"/>
        <item x="145"/>
        <item x="178"/>
        <item x="130"/>
        <item x="34"/>
        <item x="284"/>
        <item x="261"/>
        <item x="289"/>
        <item x="270"/>
        <item x="18"/>
        <item x="260"/>
        <item x="163"/>
        <item x="278"/>
        <item x="63"/>
        <item x="194"/>
        <item x="256"/>
        <item x="183"/>
        <item x="253"/>
        <item x="158"/>
        <item x="120"/>
        <item x="175"/>
        <item x="169"/>
        <item x="198"/>
        <item x="61"/>
        <item x="229"/>
        <item x="234"/>
        <item x="137"/>
        <item x="14"/>
        <item x="275"/>
        <item x="220"/>
        <item x="118"/>
        <item x="59"/>
        <item x="127"/>
        <item x="249"/>
        <item x="166"/>
        <item x="192"/>
        <item x="9"/>
        <item x="207"/>
        <item x="106"/>
        <item x="213"/>
        <item x="205"/>
        <item x="202"/>
        <item x="285"/>
        <item x="73"/>
        <item x="77"/>
        <item x="146"/>
        <item x="226"/>
        <item x="293"/>
        <item x="171"/>
        <item x="93"/>
        <item x="119"/>
        <item x="11"/>
        <item x="273"/>
        <item x="114"/>
        <item x="79"/>
        <item x="108"/>
        <item x="219"/>
        <item x="157"/>
        <item x="216"/>
        <item x="233"/>
        <item x="47"/>
        <item x="244"/>
        <item x="102"/>
        <item x="142"/>
        <item x="27"/>
        <item x="71"/>
        <item x="30"/>
        <item x="44"/>
        <item x="208"/>
        <item x="100"/>
        <item x="281"/>
        <item x="89"/>
        <item x="242"/>
        <item x="50"/>
        <item x="144"/>
        <item x="237"/>
        <item x="227"/>
        <item x="86"/>
        <item x="267"/>
        <item x="122"/>
        <item x="217"/>
        <item x="238"/>
        <item x="199"/>
        <item x="136"/>
        <item x="282"/>
        <item x="228"/>
        <item x="151"/>
        <item x="210"/>
        <item x="189"/>
        <item x="121"/>
        <item x="250"/>
        <item x="6"/>
        <item x="162"/>
        <item x="230"/>
        <item x="22"/>
        <item x="134"/>
        <item x="222"/>
        <item x="150"/>
        <item x="190"/>
        <item x="239"/>
        <item x="221"/>
        <item x="274"/>
        <item x="243"/>
        <item x="185"/>
        <item x="187"/>
        <item x="111"/>
        <item x="200"/>
        <item x="138"/>
        <item x="176"/>
        <item x="254"/>
        <item x="39"/>
        <item x="55"/>
        <item x="177"/>
        <item x="96"/>
        <item x="153"/>
        <item x="123"/>
        <item x="2"/>
        <item x="232"/>
        <item x="82"/>
        <item x="66"/>
        <item x="23"/>
        <item x="173"/>
        <item x="152"/>
        <item x="223"/>
        <item x="197"/>
        <item x="110"/>
        <item x="40"/>
        <item x="160"/>
        <item x="19"/>
        <item x="95"/>
        <item x="201"/>
        <item x="67"/>
        <item x="109"/>
        <item x="154"/>
        <item x="94"/>
        <item x="56"/>
        <item x="252"/>
        <item x="286"/>
        <item x="80"/>
        <item x="35"/>
        <item x="64"/>
        <item x="83"/>
        <item x="5"/>
        <item x="148"/>
        <item x="139"/>
        <item x="53"/>
        <item x="240"/>
        <item x="251"/>
        <item x="259"/>
        <item x="266"/>
        <item x="81"/>
        <item x="21"/>
        <item x="107"/>
        <item x="38"/>
        <item x="265"/>
        <item x="51"/>
        <item x="65"/>
        <item x="54"/>
        <item x="78"/>
        <item x="62"/>
        <item x="4"/>
        <item x="37"/>
        <item x="161"/>
        <item x="196"/>
        <item x="186"/>
        <item x="149"/>
        <item x="135"/>
        <item x="174"/>
      </items>
    </pivotField>
    <pivotField compact="0" numFmtId="166" outline="0" showAll="0" defaultSubtotal="0"/>
    <pivotField compact="0" numFmtId="166" outline="0" showAll="0" defaultSubtotal="0"/>
    <pivotField compact="0" numFmtId="2" outline="0" showAll="0" defaultSubtotal="0"/>
    <pivotField compact="0" numFmtId="2" outline="0" showAll="0" defaultSubtotal="0"/>
    <pivotField compact="0" numFmtId="2" outline="0" showAll="0" defaultSubtotal="0"/>
    <pivotField compact="0" outline="0" showAll="0" defaultSubtotal="0"/>
    <pivotField compact="0" numFmtId="167" outline="0" showAll="0" defaultSubtotal="0"/>
    <pivotField compact="0" numFmtId="167" outline="0" showAll="0" defaultSubtotal="0"/>
    <pivotField compact="0" numFmtId="167" outline="0" showAll="0" defaultSubtotal="0"/>
    <pivotField compact="0" numFmtId="167" outline="0" showAll="0" defaultSubtotal="0"/>
    <pivotField compact="0" outline="0" showAll="0" defaultSubtotal="0"/>
    <pivotField compact="0" outline="0" showAll="0" defaultSubtotal="0"/>
    <pivotField compact="0" outline="0" showAll="0" defaultSubtotal="0">
      <items count="24">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s>
    </pivotField>
  </pivotFields>
  <rowFields count="3">
    <field x="2"/>
    <field x="1"/>
    <field x="3"/>
  </rowFields>
  <rowItems count="17">
    <i>
      <x/>
      <x v="6"/>
      <x v="76"/>
    </i>
    <i>
      <x v="1"/>
      <x v="13"/>
      <x v="191"/>
    </i>
    <i>
      <x v="2"/>
      <x v="3"/>
      <x v="26"/>
    </i>
    <i>
      <x v="3"/>
      <x v="15"/>
      <x v="39"/>
    </i>
    <i>
      <x v="4"/>
      <x v="7"/>
      <x v="257"/>
    </i>
    <i>
      <x v="5"/>
      <x v="12"/>
      <x v="45"/>
    </i>
    <i>
      <x v="6"/>
      <x v="9"/>
      <x v="169"/>
    </i>
    <i>
      <x v="7"/>
      <x v="11"/>
      <x v="64"/>
    </i>
    <i>
      <x v="8"/>
      <x v="5"/>
      <x v="266"/>
    </i>
    <i>
      <x v="9"/>
      <x v="10"/>
      <x v="282"/>
    </i>
    <i>
      <x v="10"/>
      <x v="14"/>
      <x v="245"/>
    </i>
    <i>
      <x v="11"/>
      <x v="16"/>
      <x v="80"/>
    </i>
    <i>
      <x v="12"/>
      <x v="1"/>
      <x v="75"/>
    </i>
    <i>
      <x v="13"/>
      <x v="4"/>
      <x v="285"/>
    </i>
    <i>
      <x v="14"/>
      <x v="2"/>
      <x v="149"/>
    </i>
    <i>
      <x v="15"/>
      <x v="8"/>
      <x v="139"/>
    </i>
    <i>
      <x v="16"/>
      <x/>
      <x v="4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300-00000900000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04">
        <item x="45"/>
        <item x="255"/>
        <item x="246"/>
        <item x="274"/>
        <item x="298"/>
        <item x="187"/>
        <item x="224"/>
        <item x="221"/>
        <item x="59"/>
        <item x="13"/>
        <item x="177"/>
        <item x="200"/>
        <item x="167"/>
        <item x="180"/>
        <item x="40"/>
        <item x="257"/>
        <item x="170"/>
        <item x="32"/>
        <item x="153"/>
        <item x="17"/>
        <item x="266"/>
        <item x="103"/>
        <item x="156"/>
        <item x="92"/>
        <item x="69"/>
        <item x="182"/>
        <item x="48"/>
        <item x="28"/>
        <item x="138"/>
        <item x="8"/>
        <item x="76"/>
        <item x="35"/>
        <item x="15"/>
        <item x="118"/>
        <item x="0"/>
        <item x="61"/>
        <item x="99"/>
        <item x="114"/>
        <item x="130"/>
        <item x="100"/>
        <item x="3"/>
        <item x="90"/>
        <item x="84"/>
        <item x="137"/>
        <item x="105"/>
        <item x="158"/>
        <item x="144"/>
        <item x="113"/>
        <item x="24"/>
        <item x="142"/>
        <item x="277"/>
        <item x="169"/>
        <item x="179"/>
        <item x="30"/>
        <item x="155"/>
        <item x="236"/>
        <item x="73"/>
        <item x="12"/>
        <item x="70"/>
        <item x="58"/>
        <item x="214"/>
        <item x="127"/>
        <item x="116"/>
        <item x="102"/>
        <item x="87"/>
        <item x="64"/>
        <item x="20"/>
        <item x="188"/>
        <item x="247"/>
        <item x="226"/>
        <item x="27"/>
        <item x="264"/>
        <item x="42"/>
        <item x="141"/>
        <item x="178"/>
        <item x="88"/>
        <item x="256"/>
        <item x="222"/>
        <item x="56"/>
        <item x="210"/>
        <item x="55"/>
        <item x="85"/>
        <item x="139"/>
        <item x="71"/>
        <item x="126"/>
        <item x="249"/>
        <item x="10"/>
        <item x="166"/>
        <item x="41"/>
        <item x="44"/>
        <item x="220"/>
        <item x="95"/>
        <item x="209"/>
        <item x="11"/>
        <item x="198"/>
        <item x="299"/>
        <item x="259"/>
        <item x="77"/>
        <item x="276"/>
        <item x="26"/>
        <item x="280"/>
        <item x="189"/>
        <item x="265"/>
        <item x="33"/>
        <item x="268"/>
        <item x="275"/>
        <item x="168"/>
        <item x="223"/>
        <item x="211"/>
        <item x="199"/>
        <item x="74"/>
        <item x="109"/>
        <item x="154"/>
        <item x="287"/>
        <item x="289"/>
        <item x="1"/>
        <item x="186"/>
        <item x="18"/>
        <item x="300"/>
        <item x="115"/>
        <item x="72"/>
        <item x="57"/>
        <item x="234"/>
        <item x="86"/>
        <item x="101"/>
        <item x="245"/>
        <item x="25"/>
        <item x="43"/>
        <item x="122"/>
        <item x="140"/>
        <item x="303"/>
        <item x="261"/>
        <item x="263"/>
        <item x="133"/>
        <item x="128"/>
        <item x="6"/>
        <item x="148"/>
        <item x="14"/>
        <item x="75"/>
        <item x="22"/>
        <item x="60"/>
        <item x="190"/>
        <item x="62"/>
        <item x="171"/>
        <item x="78"/>
        <item x="273"/>
        <item x="302"/>
        <item x="93"/>
        <item x="157"/>
        <item x="181"/>
        <item x="201"/>
        <item x="212"/>
        <item x="38"/>
        <item x="5"/>
        <item x="286"/>
        <item x="174"/>
        <item x="162"/>
        <item x="297"/>
        <item x="117"/>
        <item x="89"/>
        <item x="46"/>
        <item x="107"/>
        <item x="258"/>
        <item x="104"/>
        <item x="248"/>
        <item x="29"/>
        <item x="278"/>
        <item x="225"/>
        <item x="267"/>
        <item x="195"/>
        <item x="53"/>
        <item x="9"/>
        <item x="120"/>
        <item x="288"/>
        <item x="67"/>
        <item x="235"/>
        <item x="237"/>
        <item x="21"/>
        <item x="82"/>
        <item x="98"/>
        <item x="192"/>
        <item x="143"/>
        <item x="49"/>
        <item x="215"/>
        <item x="37"/>
        <item x="124"/>
        <item x="205"/>
        <item x="112"/>
        <item x="52"/>
        <item x="271"/>
        <item x="151"/>
        <item x="135"/>
        <item x="66"/>
        <item x="81"/>
        <item x="97"/>
        <item x="193"/>
        <item x="262"/>
        <item x="253"/>
        <item x="217"/>
        <item x="111"/>
        <item x="163"/>
        <item x="150"/>
        <item x="295"/>
        <item x="196"/>
        <item x="131"/>
        <item x="164"/>
        <item x="243"/>
        <item x="184"/>
        <item x="2"/>
        <item x="134"/>
        <item x="291"/>
        <item x="34"/>
        <item x="284"/>
        <item x="207"/>
        <item x="242"/>
        <item x="68"/>
        <item x="39"/>
        <item x="296"/>
        <item x="230"/>
        <item x="54"/>
        <item x="228"/>
        <item x="23"/>
        <item x="176"/>
        <item x="19"/>
        <item x="83"/>
        <item x="232"/>
        <item x="218"/>
        <item x="172"/>
        <item x="197"/>
        <item x="238"/>
        <item x="240"/>
        <item x="272"/>
        <item x="219"/>
        <item x="152"/>
        <item x="63"/>
        <item x="165"/>
        <item x="254"/>
        <item x="79"/>
        <item x="50"/>
        <item x="244"/>
        <item x="125"/>
        <item x="185"/>
        <item x="233"/>
        <item x="293"/>
        <item x="282"/>
        <item x="146"/>
        <item x="270"/>
        <item x="285"/>
        <item x="208"/>
        <item x="136"/>
        <item x="160"/>
        <item x="94"/>
        <item x="108"/>
        <item x="260"/>
        <item x="251"/>
        <item x="204"/>
        <item x="229"/>
        <item x="121"/>
        <item x="281"/>
        <item x="269"/>
        <item x="292"/>
        <item x="239"/>
        <item x="216"/>
        <item x="132"/>
        <item x="147"/>
        <item x="183"/>
        <item x="173"/>
        <item x="161"/>
        <item x="194"/>
        <item x="203"/>
        <item x="4"/>
        <item x="16"/>
        <item x="31"/>
        <item x="36"/>
        <item x="47"/>
        <item x="51"/>
        <item x="65"/>
        <item x="80"/>
        <item x="91"/>
        <item x="96"/>
        <item x="106"/>
        <item x="110"/>
        <item x="119"/>
        <item x="123"/>
        <item x="129"/>
        <item x="145"/>
        <item x="149"/>
        <item x="159"/>
        <item x="175"/>
        <item x="191"/>
        <item x="202"/>
        <item x="206"/>
        <item x="213"/>
        <item x="227"/>
        <item x="231"/>
        <item x="241"/>
        <item x="250"/>
        <item x="252"/>
        <item x="7"/>
        <item x="279"/>
        <item x="283"/>
        <item x="290"/>
        <item x="294"/>
        <item x="30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8"/>
  </rowFields>
  <rowItems count="17">
    <i>
      <x/>
      <x v="5"/>
      <x v="38"/>
    </i>
    <i>
      <x v="1"/>
      <x v="11"/>
      <x v="100"/>
    </i>
    <i>
      <x v="2"/>
      <x v="3"/>
      <x v="2"/>
    </i>
    <i>
      <x v="3"/>
      <x v="13"/>
      <x v="109"/>
    </i>
    <i>
      <x v="4"/>
      <x v="6"/>
      <x v="247"/>
    </i>
    <i>
      <x v="5"/>
      <x v="10"/>
      <x v="154"/>
    </i>
    <i>
      <x v="6"/>
      <x v="8"/>
      <x v="173"/>
    </i>
    <i>
      <x v="7"/>
      <x v="9"/>
      <x v="192"/>
    </i>
    <i>
      <x v="8"/>
      <x v="12"/>
      <x v="212"/>
    </i>
    <i>
      <x v="9"/>
      <x v="14"/>
      <x v="114"/>
    </i>
    <i>
      <x v="10"/>
      <x v="1"/>
      <x v="113"/>
    </i>
    <i>
      <x v="11"/>
      <x v="4"/>
      <x v="258"/>
    </i>
    <i>
      <x v="12"/>
      <x v="2"/>
      <x v="216"/>
    </i>
    <i>
      <x v="13"/>
      <x v="7"/>
      <x v="244"/>
    </i>
    <i>
      <x v="14"/>
      <x/>
      <x v="100"/>
    </i>
    <i>
      <x v="15"/>
      <x v="15"/>
      <x v="300"/>
    </i>
    <i>
      <x v="16"/>
      <x v="16"/>
      <x v="30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500-00000A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17">
        <item x="38"/>
        <item x="2"/>
        <item x="53"/>
        <item x="170"/>
        <item x="3"/>
        <item x="164"/>
        <item x="179"/>
        <item x="128"/>
        <item x="102"/>
        <item x="193"/>
        <item x="112"/>
        <item x="31"/>
        <item x="29"/>
        <item x="100"/>
        <item x="24"/>
        <item x="77"/>
        <item x="84"/>
        <item x="89"/>
        <item x="37"/>
        <item x="83"/>
        <item x="70"/>
        <item x="208"/>
        <item x="163"/>
        <item x="85"/>
        <item x="19"/>
        <item x="138"/>
        <item x="98"/>
        <item x="75"/>
        <item x="23"/>
        <item x="142"/>
        <item x="130"/>
        <item x="212"/>
        <item x="55"/>
        <item x="79"/>
        <item x="113"/>
        <item x="162"/>
        <item x="64"/>
        <item x="197"/>
        <item x="137"/>
        <item x="57"/>
        <item x="156"/>
        <item x="94"/>
        <item x="155"/>
        <item x="35"/>
        <item x="46"/>
        <item x="122"/>
        <item x="90"/>
        <item x="201"/>
        <item x="209"/>
        <item x="105"/>
        <item x="40"/>
        <item x="216"/>
        <item x="49"/>
        <item x="21"/>
        <item x="0"/>
        <item x="12"/>
        <item x="133"/>
        <item x="136"/>
        <item x="10"/>
        <item x="188"/>
        <item x="95"/>
        <item x="178"/>
        <item x="41"/>
        <item x="129"/>
        <item x="8"/>
        <item x="50"/>
        <item x="17"/>
        <item x="203"/>
        <item x="214"/>
        <item x="28"/>
        <item x="69"/>
        <item x="202"/>
        <item x="88"/>
        <item x="76"/>
        <item x="109"/>
        <item x="58"/>
        <item x="43"/>
        <item x="20"/>
        <item x="67"/>
        <item x="119"/>
        <item x="210"/>
        <item x="183"/>
        <item x="194"/>
        <item x="36"/>
        <item x="185"/>
        <item x="174"/>
        <item x="65"/>
        <item x="32"/>
        <item x="47"/>
        <item x="68"/>
        <item x="107"/>
        <item x="26"/>
        <item x="51"/>
        <item x="72"/>
        <item x="167"/>
        <item x="59"/>
        <item x="126"/>
        <item x="61"/>
        <item x="116"/>
        <item x="157"/>
        <item x="7"/>
        <item x="101"/>
        <item x="22"/>
        <item x="151"/>
        <item x="144"/>
        <item x="148"/>
        <item x="173"/>
        <item x="106"/>
        <item x="1"/>
        <item x="13"/>
        <item x="92"/>
        <item x="115"/>
        <item x="141"/>
        <item x="42"/>
        <item x="5"/>
        <item x="165"/>
        <item x="45"/>
        <item x="145"/>
        <item x="125"/>
        <item x="124"/>
        <item x="182"/>
        <item x="118"/>
        <item x="132"/>
        <item x="34"/>
        <item x="60"/>
        <item x="149"/>
        <item x="71"/>
        <item x="80"/>
        <item x="15"/>
        <item x="108"/>
        <item x="152"/>
        <item x="99"/>
        <item x="91"/>
        <item x="14"/>
        <item x="190"/>
        <item x="30"/>
        <item x="206"/>
        <item x="27"/>
        <item x="44"/>
        <item x="9"/>
        <item x="87"/>
        <item x="117"/>
        <item x="16"/>
        <item x="18"/>
        <item x="131"/>
        <item x="33"/>
        <item x="140"/>
        <item x="97"/>
        <item x="73"/>
        <item x="168"/>
        <item x="158"/>
        <item x="81"/>
        <item x="123"/>
        <item x="176"/>
        <item x="120"/>
        <item x="186"/>
        <item x="213"/>
        <item x="198"/>
        <item x="192"/>
        <item x="205"/>
        <item x="110"/>
        <item x="52"/>
        <item x="215"/>
        <item x="153"/>
        <item x="127"/>
        <item x="150"/>
        <item x="103"/>
        <item x="62"/>
        <item x="160"/>
        <item x="161"/>
        <item x="146"/>
        <item x="169"/>
        <item x="159"/>
        <item x="166"/>
        <item x="187"/>
        <item x="143"/>
        <item x="199"/>
        <item x="177"/>
        <item x="175"/>
        <item x="93"/>
        <item x="134"/>
        <item x="184"/>
        <item x="191"/>
        <item x="204"/>
        <item x="211"/>
        <item x="196"/>
        <item x="4"/>
        <item x="11"/>
        <item x="25"/>
        <item x="39"/>
        <item x="48"/>
        <item x="54"/>
        <item x="56"/>
        <item x="63"/>
        <item x="66"/>
        <item x="74"/>
        <item x="78"/>
        <item x="82"/>
        <item x="86"/>
        <item x="96"/>
        <item x="104"/>
        <item x="111"/>
        <item x="114"/>
        <item x="121"/>
        <item x="135"/>
        <item x="139"/>
        <item x="147"/>
        <item x="154"/>
        <item x="171"/>
        <item x="172"/>
        <item x="180"/>
        <item x="181"/>
        <item x="6"/>
        <item x="189"/>
        <item x="195"/>
        <item x="200"/>
        <item x="20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7"/>
  </rowFields>
  <rowItems count="17">
    <i>
      <x/>
      <x v="5"/>
      <x v="178"/>
    </i>
    <i>
      <x v="1"/>
      <x v="11"/>
      <x v="159"/>
    </i>
    <i>
      <x v="2"/>
      <x v="3"/>
      <x v="79"/>
    </i>
    <i>
      <x v="3"/>
      <x v="13"/>
      <x v="38"/>
    </i>
    <i>
      <x v="4"/>
      <x v="6"/>
      <x v="13"/>
    </i>
    <i>
      <x v="5"/>
      <x v="10"/>
      <x v="183"/>
    </i>
    <i>
      <x v="6"/>
      <x v="8"/>
      <x v="136"/>
    </i>
    <i>
      <x v="7"/>
      <x v="9"/>
      <x v="71"/>
    </i>
    <i>
      <x v="8"/>
      <x v="12"/>
      <x v="67"/>
    </i>
    <i>
      <x v="9"/>
      <x v="14"/>
      <x v="5"/>
    </i>
    <i>
      <x v="10"/>
      <x v="1"/>
      <x v="49"/>
    </i>
    <i>
      <x v="11"/>
      <x v="4"/>
      <x v="28"/>
    </i>
    <i>
      <x v="12"/>
      <x v="2"/>
      <x v="47"/>
    </i>
    <i>
      <x v="13"/>
      <x v="7"/>
      <x v="13"/>
    </i>
    <i>
      <x v="14"/>
      <x/>
      <x v="38"/>
    </i>
    <i>
      <x v="15"/>
      <x v="15"/>
      <x v="202"/>
    </i>
    <i>
      <x v="16"/>
      <x v="16"/>
      <x v="2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 cacheId="0" applyNumberFormats="0" applyBorderFormats="0" applyFontFormats="0" applyPatternFormats="0" applyAlignmentFormats="0" applyWidthHeightFormats="1" dataCaption="Values" updatedVersion="8" minRefreshableVersion="3" preserveFormatting="0"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axis="axisRow" compact="0" outline="0" showAll="0" defaultSubtotal="0">
      <items count="324">
        <item x="242"/>
        <item x="227"/>
        <item x="244"/>
        <item x="142"/>
        <item x="198"/>
        <item x="318"/>
        <item x="288"/>
        <item x="230"/>
        <item x="185"/>
        <item x="213"/>
        <item x="286"/>
        <item x="296"/>
        <item x="201"/>
        <item x="322"/>
        <item x="183"/>
        <item x="308"/>
        <item x="256"/>
        <item x="87"/>
        <item x="231"/>
        <item x="12"/>
        <item x="71"/>
        <item x="215"/>
        <item x="102"/>
        <item x="298"/>
        <item x="74"/>
        <item x="276"/>
        <item x="158"/>
        <item x="100"/>
        <item x="254"/>
        <item x="279"/>
        <item x="265"/>
        <item x="58"/>
        <item x="257"/>
        <item x="155"/>
        <item x="170"/>
        <item x="88"/>
        <item x="113"/>
        <item x="216"/>
        <item x="126"/>
        <item x="186"/>
        <item x="17"/>
        <item x="143"/>
        <item x="28"/>
        <item x="172"/>
        <item x="26"/>
        <item x="245"/>
        <item x="278"/>
        <item x="44"/>
        <item x="0"/>
        <item x="10"/>
        <item x="103"/>
        <item x="32"/>
        <item x="116"/>
        <item x="159"/>
        <item x="42"/>
        <item x="72"/>
        <item x="173"/>
        <item x="13"/>
        <item x="56"/>
        <item x="89"/>
        <item x="311"/>
        <item x="29"/>
        <item x="129"/>
        <item x="63"/>
        <item x="8"/>
        <item x="59"/>
        <item x="78"/>
        <item x="33"/>
        <item x="45"/>
        <item x="127"/>
        <item x="268"/>
        <item x="25"/>
        <item x="114"/>
        <item x="48"/>
        <item x="140"/>
        <item x="156"/>
        <item x="24"/>
        <item x="171"/>
        <item x="184"/>
        <item x="199"/>
        <item x="292"/>
        <item x="163"/>
        <item x="175"/>
        <item x="214"/>
        <item x="228"/>
        <item x="70"/>
        <item x="243"/>
        <item x="147"/>
        <item x="41"/>
        <item x="111"/>
        <item x="55"/>
        <item x="321"/>
        <item x="266"/>
        <item x="136"/>
        <item x="86"/>
        <item x="179"/>
        <item x="15"/>
        <item x="31"/>
        <item x="304"/>
        <item x="3"/>
        <item x="190"/>
        <item x="133"/>
        <item x="235"/>
        <item x="99"/>
        <item x="317"/>
        <item x="20"/>
        <item x="1"/>
        <item x="263"/>
        <item x="307"/>
        <item x="319"/>
        <item x="290"/>
        <item x="9"/>
        <item x="112"/>
        <item x="76"/>
        <item x="61"/>
        <item x="309"/>
        <item x="281"/>
        <item x="283"/>
        <item x="154"/>
        <item x="285"/>
        <item x="284"/>
        <item x="34"/>
        <item x="212"/>
        <item x="36"/>
        <item x="272"/>
        <item x="305"/>
        <item x="64"/>
        <item x="139"/>
        <item x="18"/>
        <item x="297"/>
        <item x="197"/>
        <item x="274"/>
        <item x="91"/>
        <item x="320"/>
        <item x="125"/>
        <item x="313"/>
        <item x="226"/>
        <item x="293"/>
        <item x="275"/>
        <item x="240"/>
        <item x="182"/>
        <item x="264"/>
        <item x="315"/>
        <item x="310"/>
        <item x="66"/>
        <item x="79"/>
        <item x="14"/>
        <item x="287"/>
        <item x="118"/>
        <item x="261"/>
        <item x="295"/>
        <item x="220"/>
        <item x="51"/>
        <item x="241"/>
        <item x="93"/>
        <item x="252"/>
        <item x="247"/>
        <item x="306"/>
        <item x="75"/>
        <item x="253"/>
        <item x="131"/>
        <item x="277"/>
        <item x="270"/>
        <item x="120"/>
        <item x="106"/>
        <item x="273"/>
        <item x="130"/>
        <item x="169"/>
        <item x="196"/>
        <item x="202"/>
        <item x="259"/>
        <item x="161"/>
        <item x="60"/>
        <item x="145"/>
        <item x="95"/>
        <item x="251"/>
        <item x="300"/>
        <item x="117"/>
        <item x="323"/>
        <item x="267"/>
        <item x="104"/>
        <item x="246"/>
        <item x="232"/>
        <item x="46"/>
        <item x="30"/>
        <item x="217"/>
        <item x="81"/>
        <item x="280"/>
        <item x="269"/>
        <item x="187"/>
        <item x="209"/>
        <item x="90"/>
        <item x="160"/>
        <item x="289"/>
        <item x="174"/>
        <item x="49"/>
        <item x="203"/>
        <item x="221"/>
        <item x="188"/>
        <item x="181"/>
        <item x="205"/>
        <item x="255"/>
        <item x="108"/>
        <item x="224"/>
        <item x="258"/>
        <item x="134"/>
        <item x="294"/>
        <item x="144"/>
        <item x="248"/>
        <item x="191"/>
        <item x="262"/>
        <item x="316"/>
        <item x="168"/>
        <item x="148"/>
        <item x="176"/>
        <item x="218"/>
        <item x="233"/>
        <item x="194"/>
        <item x="238"/>
        <item x="153"/>
        <item x="122"/>
        <item x="135"/>
        <item x="229"/>
        <item x="69"/>
        <item x="225"/>
        <item x="211"/>
        <item x="189"/>
        <item x="98"/>
        <item x="40"/>
        <item x="164"/>
        <item x="2"/>
        <item x="236"/>
        <item x="192"/>
        <item x="200"/>
        <item x="178"/>
        <item x="165"/>
        <item x="85"/>
        <item x="222"/>
        <item x="65"/>
        <item x="35"/>
        <item x="234"/>
        <item x="177"/>
        <item x="54"/>
        <item x="166"/>
        <item x="207"/>
        <item x="302"/>
        <item x="301"/>
        <item x="299"/>
        <item x="94"/>
        <item x="291"/>
        <item x="149"/>
        <item x="107"/>
        <item x="96"/>
        <item x="206"/>
        <item x="80"/>
        <item x="19"/>
        <item x="23"/>
        <item x="50"/>
        <item x="195"/>
        <item x="121"/>
        <item x="157"/>
        <item x="249"/>
        <item x="137"/>
        <item x="210"/>
        <item x="141"/>
        <item x="101"/>
        <item x="115"/>
        <item x="11"/>
        <item x="128"/>
        <item x="37"/>
        <item x="68"/>
        <item x="73"/>
        <item x="151"/>
        <item x="167"/>
        <item x="43"/>
        <item x="239"/>
        <item x="39"/>
        <item x="180"/>
        <item x="27"/>
        <item x="57"/>
        <item x="6"/>
        <item x="124"/>
        <item x="97"/>
        <item x="110"/>
        <item x="67"/>
        <item x="138"/>
        <item x="5"/>
        <item x="84"/>
        <item x="22"/>
        <item x="152"/>
        <item x="83"/>
        <item x="38"/>
        <item x="53"/>
        <item x="21"/>
        <item x="4"/>
        <item x="16"/>
        <item x="47"/>
        <item x="52"/>
        <item x="62"/>
        <item x="77"/>
        <item x="82"/>
        <item x="92"/>
        <item x="105"/>
        <item x="109"/>
        <item x="119"/>
        <item x="123"/>
        <item x="132"/>
        <item x="146"/>
        <item x="150"/>
        <item x="162"/>
        <item x="193"/>
        <item x="204"/>
        <item x="208"/>
        <item x="219"/>
        <item x="223"/>
        <item x="237"/>
        <item x="250"/>
        <item x="260"/>
        <item x="271"/>
        <item x="7"/>
        <item x="282"/>
        <item x="303"/>
        <item x="312"/>
        <item x="31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6"/>
  </rowFields>
  <rowItems count="17">
    <i>
      <x/>
      <x v="5"/>
      <x v="60"/>
    </i>
    <i>
      <x v="1"/>
      <x v="11"/>
      <x v="143"/>
    </i>
    <i>
      <x v="2"/>
      <x v="3"/>
      <x v="15"/>
    </i>
    <i>
      <x v="3"/>
      <x v="13"/>
      <x v="79"/>
    </i>
    <i>
      <x v="4"/>
      <x v="6"/>
      <x v="157"/>
    </i>
    <i>
      <x v="5"/>
      <x v="10"/>
      <x v="108"/>
    </i>
    <i>
      <x v="6"/>
      <x v="8"/>
      <x v="197"/>
    </i>
    <i>
      <x v="7"/>
      <x v="9"/>
      <x v="98"/>
    </i>
    <i>
      <x v="8"/>
      <x v="12"/>
      <x v="125"/>
    </i>
    <i>
      <x v="9"/>
      <x v="14"/>
      <x v="240"/>
    </i>
    <i>
      <x v="10"/>
      <x v="1"/>
      <x v="115"/>
    </i>
    <i>
      <x v="11"/>
      <x v="4"/>
      <x v="246"/>
    </i>
    <i>
      <x v="12"/>
      <x v="2"/>
      <x v="229"/>
    </i>
    <i>
      <x v="13"/>
      <x v="7"/>
      <x v="245"/>
    </i>
    <i>
      <x v="14"/>
      <x/>
      <x v="176"/>
    </i>
    <i>
      <x v="15"/>
      <x v="15"/>
      <x v="321"/>
    </i>
    <i>
      <x v="16"/>
      <x v="16"/>
      <x v="32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axis="axisRow" compact="0" outline="0" showAll="0" defaultSubtotal="0">
      <items count="284">
        <item x="148"/>
        <item x="242"/>
        <item x="195"/>
        <item x="254"/>
        <item x="233"/>
        <item x="279"/>
        <item x="169"/>
        <item x="100"/>
        <item x="183"/>
        <item x="42"/>
        <item x="27"/>
        <item x="265"/>
        <item x="80"/>
        <item x="206"/>
        <item x="102"/>
        <item x="55"/>
        <item x="13"/>
        <item x="121"/>
        <item x="26"/>
        <item x="43"/>
        <item x="12"/>
        <item x="53"/>
        <item x="123"/>
        <item x="29"/>
        <item x="185"/>
        <item x="245"/>
        <item x="209"/>
        <item x="136"/>
        <item x="17"/>
        <item x="139"/>
        <item x="172"/>
        <item x="160"/>
        <item x="236"/>
        <item x="38"/>
        <item x="257"/>
        <item x="8"/>
        <item x="39"/>
        <item x="71"/>
        <item x="143"/>
        <item x="15"/>
        <item x="46"/>
        <item x="45"/>
        <item x="0"/>
        <item x="223"/>
        <item x="40"/>
        <item x="149"/>
        <item x="10"/>
        <item x="170"/>
        <item x="31"/>
        <item x="268"/>
        <item x="154"/>
        <item x="124"/>
        <item x="57"/>
        <item x="266"/>
        <item x="20"/>
        <item x="196"/>
        <item x="243"/>
        <item x="24"/>
        <item x="87"/>
        <item x="207"/>
        <item x="234"/>
        <item x="189"/>
        <item x="66"/>
        <item x="99"/>
        <item x="113"/>
        <item x="137"/>
        <item x="3"/>
        <item x="105"/>
        <item x="186"/>
        <item x="128"/>
        <item x="210"/>
        <item x="86"/>
        <item x="282"/>
        <item x="120"/>
        <item x="280"/>
        <item x="34"/>
        <item x="82"/>
        <item x="255"/>
        <item x="103"/>
        <item x="269"/>
        <item x="175"/>
        <item x="203"/>
        <item x="1"/>
        <item x="246"/>
        <item x="145"/>
        <item x="90"/>
        <item x="224"/>
        <item x="18"/>
        <item x="147"/>
        <item x="104"/>
        <item x="244"/>
        <item x="49"/>
        <item x="200"/>
        <item x="32"/>
        <item x="281"/>
        <item x="273"/>
        <item x="152"/>
        <item x="267"/>
        <item x="256"/>
        <item x="222"/>
        <item x="162"/>
        <item x="60"/>
        <item x="112"/>
        <item x="235"/>
        <item x="126"/>
        <item x="187"/>
        <item x="58"/>
        <item x="283"/>
        <item x="161"/>
        <item x="208"/>
        <item x="248"/>
        <item x="74"/>
        <item x="67"/>
        <item x="56"/>
        <item x="228"/>
        <item x="101"/>
        <item x="14"/>
        <item x="95"/>
        <item x="159"/>
        <item x="151"/>
        <item x="263"/>
        <item x="173"/>
        <item x="171"/>
        <item x="65"/>
        <item x="141"/>
        <item x="184"/>
        <item x="135"/>
        <item x="251"/>
        <item x="73"/>
        <item x="140"/>
        <item x="125"/>
        <item x="9"/>
        <item x="270"/>
        <item x="92"/>
        <item x="194"/>
        <item x="89"/>
        <item x="225"/>
        <item x="198"/>
        <item x="150"/>
        <item x="168"/>
        <item x="28"/>
        <item x="94"/>
        <item x="275"/>
        <item x="182"/>
        <item x="197"/>
        <item x="81"/>
        <item x="214"/>
        <item x="211"/>
        <item x="44"/>
        <item x="258"/>
        <item x="212"/>
        <item x="111"/>
        <item x="11"/>
        <item x="271"/>
        <item x="138"/>
        <item x="260"/>
        <item x="231"/>
        <item x="179"/>
        <item x="249"/>
        <item x="25"/>
        <item x="158"/>
        <item x="221"/>
        <item x="226"/>
        <item x="88"/>
        <item x="176"/>
        <item x="278"/>
        <item x="238"/>
        <item x="241"/>
        <item x="276"/>
        <item x="122"/>
        <item x="47"/>
        <item x="237"/>
        <item x="164"/>
        <item x="264"/>
        <item x="218"/>
        <item x="41"/>
        <item x="253"/>
        <item x="204"/>
        <item x="232"/>
        <item x="54"/>
        <item x="247"/>
        <item x="192"/>
        <item x="72"/>
        <item x="201"/>
        <item x="97"/>
        <item x="107"/>
        <item x="215"/>
        <item x="252"/>
        <item x="116"/>
        <item x="64"/>
        <item x="110"/>
        <item x="220"/>
        <item x="133"/>
        <item x="205"/>
        <item x="219"/>
        <item x="96"/>
        <item x="131"/>
        <item x="180"/>
        <item x="156"/>
        <item x="166"/>
        <item x="22"/>
        <item x="109"/>
        <item x="23"/>
        <item x="2"/>
        <item x="190"/>
        <item x="70"/>
        <item x="193"/>
        <item x="118"/>
        <item x="146"/>
        <item x="19"/>
        <item x="134"/>
        <item x="181"/>
        <item x="37"/>
        <item x="202"/>
        <item x="119"/>
        <item x="6"/>
        <item x="78"/>
        <item x="68"/>
        <item x="277"/>
        <item x="216"/>
        <item x="52"/>
        <item x="33"/>
        <item x="240"/>
        <item x="63"/>
        <item x="98"/>
        <item x="114"/>
        <item x="84"/>
        <item x="85"/>
        <item x="79"/>
        <item x="261"/>
        <item x="50"/>
        <item x="229"/>
        <item x="77"/>
        <item x="59"/>
        <item x="177"/>
        <item x="48"/>
        <item x="239"/>
        <item x="69"/>
        <item x="36"/>
        <item x="129"/>
        <item x="75"/>
        <item x="62"/>
        <item x="83"/>
        <item x="21"/>
        <item x="5"/>
        <item x="165"/>
        <item x="51"/>
        <item x="93"/>
        <item x="115"/>
        <item x="144"/>
        <item x="130"/>
        <item x="108"/>
        <item x="155"/>
        <item x="4"/>
        <item x="16"/>
        <item x="30"/>
        <item x="35"/>
        <item x="61"/>
        <item x="76"/>
        <item x="91"/>
        <item x="106"/>
        <item x="117"/>
        <item x="127"/>
        <item x="132"/>
        <item x="142"/>
        <item x="153"/>
        <item x="157"/>
        <item x="163"/>
        <item x="167"/>
        <item x="174"/>
        <item x="178"/>
        <item x="188"/>
        <item x="191"/>
        <item x="199"/>
        <item x="213"/>
        <item x="217"/>
        <item x="227"/>
        <item x="230"/>
        <item x="7"/>
        <item x="250"/>
        <item x="259"/>
        <item x="262"/>
        <item x="272"/>
        <item x="27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4"/>
  </rowFields>
  <rowItems count="17">
    <i>
      <x/>
      <x v="5"/>
      <x v="79"/>
    </i>
    <i>
      <x v="1"/>
      <x v="11"/>
      <x v="97"/>
    </i>
    <i>
      <x v="2"/>
      <x v="3"/>
      <x v="11"/>
    </i>
    <i>
      <x v="3"/>
      <x v="13"/>
      <x v="49"/>
    </i>
    <i>
      <x v="4"/>
      <x v="6"/>
      <x v="211"/>
    </i>
    <i>
      <x v="5"/>
      <x v="10"/>
      <x v="173"/>
    </i>
    <i>
      <x v="6"/>
      <x v="8"/>
      <x v="132"/>
    </i>
    <i>
      <x v="7"/>
      <x v="9"/>
      <x v="120"/>
    </i>
    <i>
      <x v="8"/>
      <x v="12"/>
      <x v="179"/>
    </i>
    <i>
      <x v="9"/>
      <x v="14"/>
      <x v="153"/>
    </i>
    <i>
      <x v="10"/>
      <x v="1"/>
      <x v="53"/>
    </i>
    <i>
      <x v="11"/>
      <x v="4"/>
      <x v="229"/>
    </i>
    <i>
      <x v="12"/>
      <x v="2"/>
      <x v="155"/>
    </i>
    <i>
      <x v="13"/>
      <x v="7"/>
      <x v="212"/>
    </i>
    <i>
      <x v="14"/>
      <x/>
      <x v="138"/>
    </i>
    <i>
      <x v="15"/>
      <x v="15"/>
      <x v="281"/>
    </i>
    <i>
      <x v="16"/>
      <x v="16"/>
      <x v="28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axis="axisRow" compact="0" outline="0" showAll="0" defaultSubtotal="0">
      <items count="236">
        <item x="0"/>
        <item x="58"/>
        <item x="151"/>
        <item x="217"/>
        <item x="18"/>
        <item x="103"/>
        <item x="120"/>
        <item x="118"/>
        <item x="228"/>
        <item x="10"/>
        <item x="88"/>
        <item x="75"/>
        <item x="60"/>
        <item x="129"/>
        <item x="12"/>
        <item x="121"/>
        <item x="61"/>
        <item x="230"/>
        <item x="152"/>
        <item x="153"/>
        <item x="95"/>
        <item x="119"/>
        <item x="7"/>
        <item x="187"/>
        <item x="105"/>
        <item x="130"/>
        <item x="113"/>
        <item x="109"/>
        <item x="17"/>
        <item x="90"/>
        <item x="175"/>
        <item x="206"/>
        <item x="77"/>
        <item x="59"/>
        <item x="62"/>
        <item x="99"/>
        <item x="218"/>
        <item x="31"/>
        <item x="144"/>
        <item x="76"/>
        <item x="57"/>
        <item x="9"/>
        <item x="229"/>
        <item x="89"/>
        <item x="157"/>
        <item x="20"/>
        <item x="93"/>
        <item x="107"/>
        <item x="231"/>
        <item x="1"/>
        <item x="184"/>
        <item x="205"/>
        <item x="140"/>
        <item x="40"/>
        <item x="219"/>
        <item x="104"/>
        <item x="142"/>
        <item x="132"/>
        <item x="39"/>
        <item x="139"/>
        <item x="64"/>
        <item x="234"/>
        <item x="32"/>
        <item x="150"/>
        <item x="63"/>
        <item x="155"/>
        <item x="122"/>
        <item x="8"/>
        <item x="131"/>
        <item x="87"/>
        <item x="52"/>
        <item x="79"/>
        <item x="179"/>
        <item x="188"/>
        <item x="43"/>
        <item x="145"/>
        <item x="176"/>
        <item x="11"/>
        <item x="141"/>
        <item x="164"/>
        <item x="174"/>
        <item x="154"/>
        <item x="36"/>
        <item x="78"/>
        <item x="165"/>
        <item x="91"/>
        <item x="232"/>
        <item x="197"/>
        <item x="207"/>
        <item x="112"/>
        <item x="123"/>
        <item x="177"/>
        <item x="70"/>
        <item x="49"/>
        <item x="92"/>
        <item x="19"/>
        <item x="106"/>
        <item x="167"/>
        <item x="220"/>
        <item x="26"/>
        <item x="125"/>
        <item x="189"/>
        <item x="35"/>
        <item x="50"/>
        <item x="222"/>
        <item x="199"/>
        <item x="210"/>
        <item x="27"/>
        <item x="134"/>
        <item x="110"/>
        <item x="180"/>
        <item x="149"/>
        <item x="156"/>
        <item x="82"/>
        <item x="211"/>
        <item x="190"/>
        <item x="13"/>
        <item x="158"/>
        <item x="208"/>
        <item x="117"/>
        <item x="173"/>
        <item x="98"/>
        <item x="168"/>
        <item x="37"/>
        <item x="128"/>
        <item x="223"/>
        <item x="21"/>
        <item x="235"/>
        <item x="116"/>
        <item x="2"/>
        <item x="114"/>
        <item x="5"/>
        <item x="196"/>
        <item x="136"/>
        <item x="34"/>
        <item x="163"/>
        <item x="198"/>
        <item x="96"/>
        <item x="186"/>
        <item x="16"/>
        <item x="41"/>
        <item x="147"/>
        <item x="160"/>
        <item x="15"/>
        <item x="72"/>
        <item x="170"/>
        <item x="194"/>
        <item x="45"/>
        <item x="74"/>
        <item x="102"/>
        <item x="182"/>
        <item x="161"/>
        <item x="42"/>
        <item x="68"/>
        <item x="100"/>
        <item x="22"/>
        <item x="86"/>
        <item x="25"/>
        <item x="4"/>
        <item x="30"/>
        <item x="126"/>
        <item x="84"/>
        <item x="67"/>
        <item x="138"/>
        <item x="192"/>
        <item x="159"/>
        <item x="54"/>
        <item x="47"/>
        <item x="169"/>
        <item x="24"/>
        <item x="146"/>
        <item x="225"/>
        <item x="204"/>
        <item x="201"/>
        <item x="191"/>
        <item x="227"/>
        <item x="73"/>
        <item x="200"/>
        <item x="224"/>
        <item x="181"/>
        <item x="135"/>
        <item x="56"/>
        <item x="66"/>
        <item x="29"/>
        <item x="111"/>
        <item x="14"/>
        <item x="44"/>
        <item x="23"/>
        <item x="55"/>
        <item x="28"/>
        <item x="115"/>
        <item x="80"/>
        <item x="212"/>
        <item x="46"/>
        <item x="213"/>
        <item x="69"/>
        <item x="51"/>
        <item x="216"/>
        <item x="124"/>
        <item x="65"/>
        <item x="97"/>
        <item x="81"/>
        <item x="38"/>
        <item x="137"/>
        <item x="85"/>
        <item x="48"/>
        <item x="215"/>
        <item x="101"/>
        <item x="226"/>
        <item x="185"/>
        <item x="203"/>
        <item x="172"/>
        <item x="195"/>
        <item x="148"/>
        <item x="162"/>
        <item x="127"/>
        <item x="3"/>
        <item x="33"/>
        <item x="53"/>
        <item x="71"/>
        <item x="83"/>
        <item x="94"/>
        <item x="108"/>
        <item x="133"/>
        <item x="143"/>
        <item x="166"/>
        <item x="171"/>
        <item x="178"/>
        <item x="183"/>
        <item x="6"/>
        <item x="193"/>
        <item x="202"/>
        <item x="209"/>
        <item x="214"/>
        <item x="221"/>
        <item x="23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5"/>
  </rowFields>
  <rowItems count="17">
    <i>
      <x/>
      <x v="5"/>
      <x v="54"/>
    </i>
    <i>
      <x v="1"/>
      <x v="11"/>
      <x v="19"/>
    </i>
    <i>
      <x v="2"/>
      <x v="3"/>
      <x v="3"/>
    </i>
    <i>
      <x v="3"/>
      <x v="13"/>
      <x v="36"/>
    </i>
    <i>
      <x v="4"/>
      <x v="6"/>
      <x v="197"/>
    </i>
    <i>
      <x v="5"/>
      <x v="10"/>
      <x v="82"/>
    </i>
    <i>
      <x v="6"/>
      <x v="8"/>
      <x v="95"/>
    </i>
    <i>
      <x v="7"/>
      <x v="9"/>
      <x v="130"/>
    </i>
    <i>
      <x v="8"/>
      <x v="12"/>
      <x v="206"/>
    </i>
    <i>
      <x v="9"/>
      <x v="14"/>
      <x v="98"/>
    </i>
    <i>
      <x v="10"/>
      <x v="1"/>
      <x v="229"/>
    </i>
    <i>
      <x v="11"/>
      <x v="4"/>
      <x v="192"/>
    </i>
    <i>
      <x v="12"/>
      <x v="2"/>
      <x v="114"/>
    </i>
    <i>
      <x v="13"/>
      <x v="7"/>
      <x v="194"/>
    </i>
    <i>
      <x v="14"/>
      <x/>
      <x v="106"/>
    </i>
    <i>
      <x v="15"/>
      <x v="15"/>
      <x v="233"/>
    </i>
    <i>
      <x v="16"/>
      <x v="16"/>
      <x v="23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89">
        <item x="5"/>
        <item x="53"/>
        <item x="44"/>
        <item x="43"/>
        <item x="82"/>
        <item x="21"/>
        <item x="84"/>
        <item x="11"/>
        <item x="83"/>
        <item x="87"/>
        <item x="39"/>
        <item x="13"/>
        <item x="75"/>
        <item x="14"/>
        <item x="40"/>
        <item x="0"/>
        <item x="33"/>
        <item x="76"/>
        <item x="15"/>
        <item x="80"/>
        <item x="78"/>
        <item x="22"/>
        <item x="18"/>
        <item x="85"/>
        <item x="57"/>
        <item x="1"/>
        <item x="77"/>
        <item x="62"/>
        <item x="36"/>
        <item x="19"/>
        <item x="32"/>
        <item x="31"/>
        <item x="35"/>
        <item x="4"/>
        <item x="37"/>
        <item x="17"/>
        <item x="68"/>
        <item x="41"/>
        <item x="72"/>
        <item x="7"/>
        <item x="67"/>
        <item x="60"/>
        <item x="10"/>
        <item x="49"/>
        <item x="64"/>
        <item x="52"/>
        <item x="66"/>
        <item x="3"/>
        <item x="54"/>
        <item x="20"/>
        <item x="81"/>
        <item x="47"/>
        <item x="34"/>
        <item x="2"/>
        <item x="9"/>
        <item x="6"/>
        <item x="71"/>
        <item x="12"/>
        <item x="56"/>
        <item x="88"/>
        <item x="25"/>
        <item x="27"/>
        <item x="59"/>
        <item x="24"/>
        <item x="8"/>
        <item x="69"/>
        <item x="28"/>
        <item x="55"/>
        <item x="26"/>
        <item x="61"/>
        <item x="73"/>
        <item x="70"/>
        <item x="30"/>
        <item x="16"/>
        <item x="23"/>
        <item x="29"/>
        <item x="38"/>
        <item x="42"/>
        <item x="45"/>
        <item x="46"/>
        <item x="48"/>
        <item x="50"/>
        <item x="51"/>
        <item x="58"/>
        <item x="63"/>
        <item x="65"/>
        <item x="74"/>
        <item x="79"/>
        <item x="8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9"/>
  </rowFields>
  <rowItems count="17">
    <i>
      <x/>
      <x v="5"/>
      <x v="56"/>
    </i>
    <i>
      <x v="1"/>
      <x v="11"/>
      <x v="10"/>
    </i>
    <i>
      <x v="2"/>
      <x v="3"/>
      <x v="36"/>
    </i>
    <i>
      <x v="3"/>
      <x v="13"/>
      <x v="71"/>
    </i>
    <i>
      <x v="4"/>
      <x v="6"/>
      <x v="16"/>
    </i>
    <i>
      <x v="5"/>
      <x v="10"/>
      <x v="40"/>
    </i>
    <i>
      <x v="6"/>
      <x v="8"/>
      <x v="38"/>
    </i>
    <i>
      <x v="7"/>
      <x v="9"/>
      <x v="13"/>
    </i>
    <i>
      <x v="8"/>
      <x v="12"/>
      <x v="46"/>
    </i>
    <i>
      <x v="9"/>
      <x v="14"/>
      <x v="70"/>
    </i>
    <i>
      <x v="10"/>
      <x v="1"/>
      <x v="65"/>
    </i>
    <i>
      <x v="11"/>
      <x v="4"/>
      <x v="44"/>
    </i>
    <i>
      <x v="12"/>
      <x v="2"/>
      <x v="7"/>
    </i>
    <i>
      <x v="13"/>
      <x v="7"/>
      <x v="18"/>
    </i>
    <i>
      <x v="14"/>
      <x/>
      <x v="10"/>
    </i>
    <i>
      <x v="15"/>
      <x v="15"/>
      <x v="85"/>
    </i>
    <i>
      <x v="16"/>
      <x v="16"/>
      <x v="8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B00-000005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6">
        <item x="7"/>
        <item x="62"/>
        <item x="60"/>
        <item x="15"/>
        <item x="56"/>
        <item x="6"/>
        <item x="54"/>
        <item x="13"/>
        <item x="58"/>
        <item x="5"/>
        <item x="64"/>
        <item x="55"/>
        <item x="57"/>
        <item x="14"/>
        <item x="8"/>
        <item x="16"/>
        <item x="65"/>
        <item x="53"/>
        <item x="61"/>
        <item x="9"/>
        <item x="21"/>
        <item x="1"/>
        <item x="59"/>
        <item x="0"/>
        <item x="11"/>
        <item x="52"/>
        <item x="19"/>
        <item x="10"/>
        <item x="2"/>
        <item x="17"/>
        <item x="12"/>
        <item x="29"/>
        <item x="3"/>
        <item x="30"/>
        <item x="22"/>
        <item x="35"/>
        <item x="28"/>
        <item x="32"/>
        <item x="27"/>
        <item x="23"/>
        <item x="24"/>
        <item x="25"/>
        <item x="26"/>
        <item x="4"/>
        <item x="18"/>
        <item x="20"/>
        <item x="31"/>
        <item x="33"/>
        <item x="34"/>
        <item x="36"/>
        <item x="37"/>
        <item x="38"/>
        <item x="39"/>
        <item x="40"/>
        <item x="41"/>
        <item x="42"/>
        <item x="43"/>
        <item x="44"/>
        <item x="45"/>
        <item x="46"/>
        <item x="47"/>
        <item x="48"/>
        <item x="49"/>
        <item x="50"/>
        <item x="51"/>
        <item x="6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10"/>
  </rowFields>
  <rowItems count="17">
    <i>
      <x/>
      <x v="5"/>
      <x v="3"/>
    </i>
    <i>
      <x v="1"/>
      <x v="11"/>
      <x v="5"/>
    </i>
    <i>
      <x v="2"/>
      <x v="3"/>
      <x v="9"/>
    </i>
    <i>
      <x v="3"/>
      <x v="13"/>
      <x v="28"/>
    </i>
    <i>
      <x v="4"/>
      <x v="6"/>
      <x v="3"/>
    </i>
    <i>
      <x v="5"/>
      <x v="10"/>
      <x v="9"/>
    </i>
    <i>
      <x v="6"/>
      <x v="8"/>
      <x v="13"/>
    </i>
    <i>
      <x v="7"/>
      <x v="9"/>
      <x v="5"/>
    </i>
    <i>
      <x v="8"/>
      <x v="12"/>
      <x v="13"/>
    </i>
    <i>
      <x v="9"/>
      <x v="14"/>
      <x v="20"/>
    </i>
    <i>
      <x v="10"/>
      <x v="1"/>
      <x v="27"/>
    </i>
    <i>
      <x v="11"/>
      <x v="4"/>
      <x v="24"/>
    </i>
    <i>
      <x v="12"/>
      <x v="2"/>
      <x v="24"/>
    </i>
    <i>
      <x v="13"/>
      <x v="7"/>
      <x v="33"/>
    </i>
    <i>
      <x v="14"/>
      <x/>
      <x v="24"/>
    </i>
    <i>
      <x v="15"/>
      <x v="15"/>
      <x v="63"/>
    </i>
    <i>
      <x v="16"/>
      <x v="16"/>
      <x v="6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D00-0000060000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89">
        <item x="7"/>
        <item x="148"/>
        <item x="124"/>
        <item x="199"/>
        <item x="211"/>
        <item x="57"/>
        <item x="287"/>
        <item x="173"/>
        <item x="226"/>
        <item x="45"/>
        <item x="223"/>
        <item x="283"/>
        <item x="158"/>
        <item x="248"/>
        <item x="13"/>
        <item x="183"/>
        <item x="169"/>
        <item x="96"/>
        <item x="240"/>
        <item x="120"/>
        <item x="109"/>
        <item x="144"/>
        <item x="134"/>
        <item x="97"/>
        <item x="274"/>
        <item x="251"/>
        <item x="65"/>
        <item x="262"/>
        <item x="40"/>
        <item x="23"/>
        <item x="123"/>
        <item x="135"/>
        <item x="110"/>
        <item x="147"/>
        <item x="12"/>
        <item x="67"/>
        <item x="160"/>
        <item x="41"/>
        <item x="56"/>
        <item x="172"/>
        <item x="47"/>
        <item x="32"/>
        <item x="77"/>
        <item x="210"/>
        <item x="119"/>
        <item x="76"/>
        <item x="145"/>
        <item x="10"/>
        <item x="95"/>
        <item x="3"/>
        <item x="239"/>
        <item x="54"/>
        <item x="184"/>
        <item x="59"/>
        <item x="42"/>
        <item x="170"/>
        <item x="105"/>
        <item x="143"/>
        <item x="121"/>
        <item x="70"/>
        <item x="197"/>
        <item x="33"/>
        <item x="224"/>
        <item x="1"/>
        <item x="0"/>
        <item x="249"/>
        <item x="68"/>
        <item x="127"/>
        <item x="35"/>
        <item x="196"/>
        <item x="60"/>
        <item x="260"/>
        <item x="254"/>
        <item x="182"/>
        <item x="271"/>
        <item x="243"/>
        <item x="284"/>
        <item x="50"/>
        <item x="104"/>
        <item x="168"/>
        <item x="268"/>
        <item x="90"/>
        <item x="189"/>
        <item x="286"/>
        <item x="69"/>
        <item x="250"/>
        <item x="161"/>
        <item x="71"/>
        <item x="280"/>
        <item x="186"/>
        <item x="208"/>
        <item x="273"/>
        <item x="14"/>
        <item x="58"/>
        <item x="285"/>
        <item x="174"/>
        <item x="203"/>
        <item x="126"/>
        <item x="62"/>
        <item x="150"/>
        <item x="272"/>
        <item x="261"/>
        <item x="149"/>
        <item x="46"/>
        <item x="221"/>
        <item x="136"/>
        <item x="125"/>
        <item x="238"/>
        <item x="162"/>
        <item x="146"/>
        <item x="225"/>
        <item x="245"/>
        <item x="200"/>
        <item x="157"/>
        <item x="198"/>
        <item x="207"/>
        <item x="252"/>
        <item x="236"/>
        <item x="259"/>
        <item x="78"/>
        <item x="171"/>
        <item x="222"/>
        <item x="234"/>
        <item x="175"/>
        <item x="241"/>
        <item x="209"/>
        <item x="185"/>
        <item x="111"/>
        <item x="227"/>
        <item x="159"/>
        <item x="270"/>
        <item x="92"/>
        <item x="219"/>
        <item x="177"/>
        <item x="16"/>
        <item x="263"/>
        <item x="122"/>
        <item x="258"/>
        <item x="98"/>
        <item x="247"/>
        <item x="48"/>
        <item x="231"/>
        <item x="187"/>
        <item x="281"/>
        <item x="277"/>
        <item x="282"/>
        <item x="11"/>
        <item x="72"/>
        <item x="237"/>
        <item x="66"/>
        <item x="204"/>
        <item x="213"/>
        <item x="103"/>
        <item x="230"/>
        <item x="201"/>
        <item x="156"/>
        <item x="9"/>
        <item x="28"/>
        <item x="257"/>
        <item x="88"/>
        <item x="269"/>
        <item x="181"/>
        <item x="246"/>
        <item x="75"/>
        <item x="180"/>
        <item x="212"/>
        <item x="195"/>
        <item x="55"/>
        <item x="214"/>
        <item x="63"/>
        <item x="215"/>
        <item x="51"/>
        <item x="24"/>
        <item x="155"/>
        <item x="8"/>
        <item x="31"/>
        <item x="93"/>
        <item x="255"/>
        <item x="167"/>
        <item x="44"/>
        <item x="235"/>
        <item x="165"/>
        <item x="27"/>
        <item x="108"/>
        <item x="228"/>
        <item x="115"/>
        <item x="107"/>
        <item x="193"/>
        <item x="131"/>
        <item x="266"/>
        <item x="138"/>
        <item x="140"/>
        <item x="220"/>
        <item x="25"/>
        <item x="74"/>
        <item x="19"/>
        <item x="190"/>
        <item x="194"/>
        <item x="30"/>
        <item x="205"/>
        <item x="264"/>
        <item x="216"/>
        <item x="94"/>
        <item x="253"/>
        <item x="206"/>
        <item x="17"/>
        <item x="100"/>
        <item x="2"/>
        <item x="153"/>
        <item x="191"/>
        <item x="267"/>
        <item x="34"/>
        <item x="39"/>
        <item x="73"/>
        <item x="133"/>
        <item x="275"/>
        <item x="242"/>
        <item x="142"/>
        <item x="6"/>
        <item x="64"/>
        <item x="82"/>
        <item x="232"/>
        <item x="26"/>
        <item x="129"/>
        <item x="132"/>
        <item x="178"/>
        <item x="38"/>
        <item x="53"/>
        <item x="217"/>
        <item x="29"/>
        <item x="118"/>
        <item x="278"/>
        <item x="117"/>
        <item x="91"/>
        <item x="49"/>
        <item x="43"/>
        <item x="102"/>
        <item x="113"/>
        <item x="101"/>
        <item x="22"/>
        <item x="164"/>
        <item x="52"/>
        <item x="5"/>
        <item x="61"/>
        <item x="99"/>
        <item x="18"/>
        <item x="21"/>
        <item x="37"/>
        <item x="84"/>
        <item x="152"/>
        <item x="114"/>
        <item x="106"/>
        <item x="139"/>
        <item x="20"/>
        <item x="87"/>
        <item x="83"/>
        <item x="128"/>
        <item x="85"/>
        <item x="80"/>
        <item x="89"/>
        <item x="79"/>
        <item x="81"/>
        <item x="86"/>
        <item x="4"/>
        <item x="15"/>
        <item x="36"/>
        <item x="112"/>
        <item x="116"/>
        <item x="130"/>
        <item x="137"/>
        <item x="141"/>
        <item x="151"/>
        <item x="154"/>
        <item x="163"/>
        <item x="166"/>
        <item x="176"/>
        <item x="179"/>
        <item x="188"/>
        <item x="192"/>
        <item x="202"/>
        <item x="218"/>
        <item x="229"/>
        <item x="233"/>
        <item x="244"/>
        <item x="256"/>
        <item x="265"/>
        <item x="276"/>
        <item x="279"/>
        <item x="2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11"/>
  </rowFields>
  <rowItems count="17">
    <i>
      <x/>
      <x v="5"/>
      <x v="24"/>
    </i>
    <i>
      <x v="1"/>
      <x v="11"/>
      <x v="100"/>
    </i>
    <i>
      <x v="2"/>
      <x v="3"/>
      <x v="16"/>
    </i>
    <i>
      <x v="3"/>
      <x v="13"/>
      <x v="91"/>
    </i>
    <i>
      <x v="4"/>
      <x v="6"/>
      <x v="130"/>
    </i>
    <i>
      <x v="5"/>
      <x v="10"/>
      <x v="93"/>
    </i>
    <i>
      <x v="6"/>
      <x v="8"/>
      <x v="151"/>
    </i>
    <i>
      <x v="7"/>
      <x v="9"/>
      <x v="80"/>
    </i>
    <i>
      <x v="8"/>
      <x v="12"/>
      <x v="160"/>
    </i>
    <i>
      <x v="9"/>
      <x v="14"/>
      <x v="215"/>
    </i>
    <i>
      <x v="10"/>
      <x v="1"/>
      <x v="74"/>
    </i>
    <i>
      <x v="11"/>
      <x v="4"/>
      <x v="210"/>
    </i>
    <i>
      <x v="12"/>
      <x v="2"/>
      <x v="189"/>
    </i>
    <i>
      <x v="13"/>
      <x v="7"/>
      <x v="238"/>
    </i>
    <i>
      <x v="14"/>
      <x/>
      <x v="172"/>
    </i>
    <i>
      <x v="15"/>
      <x v="15"/>
      <x v="54"/>
    </i>
    <i>
      <x v="16"/>
      <x v="16"/>
      <x v="28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F00-0000070000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13">
        <item x="7"/>
        <item x="213"/>
        <item x="262"/>
        <item x="175"/>
        <item x="273"/>
        <item x="45"/>
        <item x="26"/>
        <item x="282"/>
        <item x="63"/>
        <item x="310"/>
        <item x="259"/>
        <item x="248"/>
        <item x="42"/>
        <item x="58"/>
        <item x="279"/>
        <item x="87"/>
        <item x="82"/>
        <item x="246"/>
        <item x="43"/>
        <item x="309"/>
        <item x="217"/>
        <item x="60"/>
        <item x="73"/>
        <item x="283"/>
        <item x="83"/>
        <item x="170"/>
        <item x="85"/>
        <item x="271"/>
        <item x="139"/>
        <item x="28"/>
        <item x="105"/>
        <item x="13"/>
        <item x="44"/>
        <item x="77"/>
        <item x="261"/>
        <item x="86"/>
        <item x="270"/>
        <item x="0"/>
        <item x="79"/>
        <item x="98"/>
        <item x="72"/>
        <item x="308"/>
        <item x="106"/>
        <item x="206"/>
        <item x="12"/>
        <item x="245"/>
        <item x="101"/>
        <item x="272"/>
        <item x="64"/>
        <item x="32"/>
        <item x="20"/>
        <item x="48"/>
        <item x="33"/>
        <item x="62"/>
        <item x="78"/>
        <item x="153"/>
        <item x="208"/>
        <item x="99"/>
        <item x="221"/>
        <item x="30"/>
        <item x="138"/>
        <item x="297"/>
        <item x="18"/>
        <item x="156"/>
        <item x="35"/>
        <item x="274"/>
        <item x="104"/>
        <item x="180"/>
        <item x="218"/>
        <item x="179"/>
        <item x="182"/>
        <item x="232"/>
        <item x="140"/>
        <item x="224"/>
        <item x="197"/>
        <item x="295"/>
        <item x="166"/>
        <item x="108"/>
        <item x="234"/>
        <item x="194"/>
        <item x="263"/>
        <item x="84"/>
        <item x="102"/>
        <item x="141"/>
        <item x="167"/>
        <item x="195"/>
        <item x="46"/>
        <item x="116"/>
        <item x="278"/>
        <item x="17"/>
        <item x="219"/>
        <item x="10"/>
        <item x="251"/>
        <item x="3"/>
        <item x="238"/>
        <item x="97"/>
        <item x="74"/>
        <item x="57"/>
        <item x="94"/>
        <item x="65"/>
        <item x="15"/>
        <item x="169"/>
        <item x="51"/>
        <item x="75"/>
        <item x="1"/>
        <item x="154"/>
        <item x="89"/>
        <item x="126"/>
        <item x="207"/>
        <item x="90"/>
        <item x="188"/>
        <item x="235"/>
        <item x="96"/>
        <item x="205"/>
        <item x="67"/>
        <item x="107"/>
        <item x="118"/>
        <item x="249"/>
        <item x="183"/>
        <item x="29"/>
        <item x="24"/>
        <item x="8"/>
        <item x="41"/>
        <item x="91"/>
        <item x="168"/>
        <item x="56"/>
        <item x="14"/>
        <item x="157"/>
        <item x="284"/>
        <item x="277"/>
        <item x="59"/>
        <item x="27"/>
        <item x="298"/>
        <item x="129"/>
        <item x="143"/>
        <item x="171"/>
        <item x="40"/>
        <item x="137"/>
        <item x="198"/>
        <item x="158"/>
        <item x="100"/>
        <item x="80"/>
        <item x="211"/>
        <item x="142"/>
        <item x="301"/>
        <item x="103"/>
        <item x="276"/>
        <item x="233"/>
        <item x="184"/>
        <item x="111"/>
        <item x="110"/>
        <item x="49"/>
        <item x="199"/>
        <item x="220"/>
        <item x="155"/>
        <item x="61"/>
        <item x="222"/>
        <item x="209"/>
        <item x="121"/>
        <item x="132"/>
        <item x="128"/>
        <item x="266"/>
        <item x="165"/>
        <item x="146"/>
        <item x="236"/>
        <item x="250"/>
        <item x="161"/>
        <item x="125"/>
        <item x="247"/>
        <item x="196"/>
        <item x="296"/>
        <item x="25"/>
        <item x="193"/>
        <item x="291"/>
        <item x="252"/>
        <item x="115"/>
        <item x="285"/>
        <item x="287"/>
        <item x="34"/>
        <item x="119"/>
        <item x="19"/>
        <item x="147"/>
        <item x="225"/>
        <item x="264"/>
        <item x="286"/>
        <item x="186"/>
        <item x="201"/>
        <item x="304"/>
        <item x="300"/>
        <item x="243"/>
        <item x="260"/>
        <item x="93"/>
        <item x="257"/>
        <item x="255"/>
        <item x="312"/>
        <item x="240"/>
        <item x="117"/>
        <item x="281"/>
        <item x="267"/>
        <item x="230"/>
        <item x="239"/>
        <item x="265"/>
        <item x="241"/>
        <item x="227"/>
        <item x="228"/>
        <item x="190"/>
        <item x="216"/>
        <item x="2"/>
        <item x="269"/>
        <item x="204"/>
        <item x="212"/>
        <item x="253"/>
        <item x="177"/>
        <item x="303"/>
        <item x="173"/>
        <item x="178"/>
        <item x="293"/>
        <item x="258"/>
        <item x="164"/>
        <item x="294"/>
        <item x="11"/>
        <item x="50"/>
        <item x="202"/>
        <item x="231"/>
        <item x="226"/>
        <item x="244"/>
        <item x="192"/>
        <item x="214"/>
        <item x="181"/>
        <item x="289"/>
        <item x="307"/>
        <item x="306"/>
        <item x="152"/>
        <item x="39"/>
        <item x="162"/>
        <item x="23"/>
        <item x="302"/>
        <item x="187"/>
        <item x="275"/>
        <item x="66"/>
        <item x="200"/>
        <item x="127"/>
        <item x="288"/>
        <item x="95"/>
        <item x="145"/>
        <item x="151"/>
        <item x="9"/>
        <item x="124"/>
        <item x="71"/>
        <item x="55"/>
        <item x="114"/>
        <item x="149"/>
        <item x="120"/>
        <item x="122"/>
        <item x="160"/>
        <item x="131"/>
        <item x="174"/>
        <item x="134"/>
        <item x="136"/>
        <item x="112"/>
        <item x="305"/>
        <item x="292"/>
        <item x="280"/>
        <item x="268"/>
        <item x="6"/>
        <item x="256"/>
        <item x="242"/>
        <item x="53"/>
        <item x="37"/>
        <item x="21"/>
        <item x="69"/>
        <item x="5"/>
        <item x="229"/>
        <item x="191"/>
        <item x="81"/>
        <item x="215"/>
        <item x="203"/>
        <item x="163"/>
        <item x="176"/>
        <item x="150"/>
        <item x="113"/>
        <item x="135"/>
        <item x="123"/>
        <item x="22"/>
        <item x="70"/>
        <item x="38"/>
        <item x="54"/>
        <item x="92"/>
        <item x="4"/>
        <item x="16"/>
        <item x="31"/>
        <item x="36"/>
        <item x="47"/>
        <item x="52"/>
        <item x="68"/>
        <item x="76"/>
        <item x="88"/>
        <item x="109"/>
        <item x="130"/>
        <item x="133"/>
        <item x="144"/>
        <item x="148"/>
        <item x="159"/>
        <item x="172"/>
        <item x="185"/>
        <item x="189"/>
        <item x="210"/>
        <item x="223"/>
        <item x="237"/>
        <item x="254"/>
        <item x="290"/>
        <item x="299"/>
        <item x="311"/>
      </items>
    </pivotField>
    <pivotField compact="0" outline="0" showAll="0" defaultSubtotal="0"/>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12"/>
  </rowFields>
  <rowItems count="17">
    <i>
      <x/>
      <x v="5"/>
      <x v="61"/>
    </i>
    <i>
      <x v="1"/>
      <x v="11"/>
      <x v="170"/>
    </i>
    <i>
      <x v="2"/>
      <x v="3"/>
      <x v="75"/>
    </i>
    <i>
      <x v="3"/>
      <x v="13"/>
      <x v="218"/>
    </i>
    <i>
      <x v="4"/>
      <x v="6"/>
      <x v="216"/>
    </i>
    <i>
      <x v="5"/>
      <x v="10"/>
      <x v="219"/>
    </i>
    <i>
      <x v="6"/>
      <x v="8"/>
      <x v="132"/>
    </i>
    <i>
      <x v="7"/>
      <x v="9"/>
      <x v="173"/>
    </i>
    <i>
      <x v="8"/>
      <x v="12"/>
      <x v="261"/>
    </i>
    <i>
      <x v="9"/>
      <x v="14"/>
      <x v="220"/>
    </i>
    <i>
      <x v="10"/>
      <x v="1"/>
      <x v="117"/>
    </i>
    <i>
      <x v="11"/>
      <x v="4"/>
      <x v="242"/>
    </i>
    <i>
      <x v="12"/>
      <x v="2"/>
      <x v="177"/>
    </i>
    <i>
      <x v="13"/>
      <x v="7"/>
      <x v="229"/>
    </i>
    <i>
      <x v="14"/>
      <x/>
      <x v="184"/>
    </i>
    <i>
      <x v="15"/>
      <x v="15"/>
      <x v="310"/>
    </i>
    <i>
      <x v="16"/>
      <x v="16"/>
      <x v="3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100-00000800000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1:I19" firstHeaderRow="2" firstDataRow="2" firstDataCol="3"/>
  <pivotFields count="17">
    <pivotField compact="0" outline="0" showAll="0" defaultSubtotal="0"/>
    <pivotField axis="axisRow" compact="0" outline="0" showAll="0" defaultSubtotal="0">
      <items count="17">
        <item x="0"/>
        <item x="10"/>
        <item x="1"/>
        <item x="9"/>
        <item x="2"/>
        <item x="13"/>
        <item x="7"/>
        <item x="3"/>
        <item x="14"/>
        <item x="5"/>
        <item x="8"/>
        <item x="11"/>
        <item x="6"/>
        <item x="12"/>
        <item x="15"/>
        <item x="4"/>
        <item x="16"/>
      </items>
    </pivotField>
    <pivotField axis="axisRow" compact="0" outline="0" showAll="0" defaultSubtotal="0">
      <items count="17">
        <item x="13"/>
        <item x="11"/>
        <item x="9"/>
        <item x="12"/>
        <item x="7"/>
        <item x="8"/>
        <item x="14"/>
        <item x="5"/>
        <item x="6"/>
        <item x="15"/>
        <item x="10"/>
        <item x="2"/>
        <item x="1"/>
        <item x="3"/>
        <item x="0"/>
        <item x="4"/>
        <item x="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14">
        <item x="7"/>
        <item x="228"/>
        <item x="181"/>
        <item x="240"/>
        <item x="70"/>
        <item x="243"/>
        <item x="45"/>
        <item x="86"/>
        <item x="29"/>
        <item x="286"/>
        <item x="0"/>
        <item x="13"/>
        <item x="275"/>
        <item x="242"/>
        <item x="264"/>
        <item x="219"/>
        <item x="227"/>
        <item x="62"/>
        <item x="48"/>
        <item x="63"/>
        <item x="262"/>
        <item x="252"/>
        <item x="148"/>
        <item x="146"/>
        <item x="206"/>
        <item x="192"/>
        <item x="251"/>
        <item x="180"/>
        <item x="133"/>
        <item x="309"/>
        <item x="274"/>
        <item x="164"/>
        <item x="33"/>
        <item x="216"/>
        <item x="190"/>
        <item x="3"/>
        <item x="284"/>
        <item x="204"/>
        <item x="217"/>
        <item x="82"/>
        <item x="225"/>
        <item x="17"/>
        <item x="121"/>
        <item x="108"/>
        <item x="162"/>
        <item x="178"/>
        <item x="265"/>
        <item x="32"/>
        <item x="80"/>
        <item x="58"/>
        <item x="36"/>
        <item x="94"/>
        <item x="297"/>
        <item x="20"/>
        <item x="266"/>
        <item x="276"/>
        <item x="311"/>
        <item x="1"/>
        <item x="232"/>
        <item x="165"/>
        <item x="44"/>
        <item x="8"/>
        <item x="78"/>
        <item x="51"/>
        <item x="308"/>
        <item x="26"/>
        <item x="273"/>
        <item x="296"/>
        <item x="59"/>
        <item x="24"/>
        <item x="34"/>
        <item x="203"/>
        <item x="56"/>
        <item x="189"/>
        <item x="250"/>
        <item x="313"/>
        <item x="207"/>
        <item x="145"/>
        <item x="144"/>
        <item x="18"/>
        <item x="41"/>
        <item x="209"/>
        <item x="28"/>
        <item x="107"/>
        <item x="124"/>
        <item x="253"/>
        <item x="177"/>
        <item x="15"/>
        <item x="71"/>
        <item x="193"/>
        <item x="79"/>
        <item x="288"/>
        <item x="31"/>
        <item x="60"/>
        <item x="110"/>
        <item x="229"/>
        <item x="73"/>
        <item x="57"/>
        <item x="300"/>
        <item x="101"/>
        <item x="182"/>
        <item x="234"/>
        <item x="220"/>
        <item x="166"/>
        <item x="150"/>
        <item x="83"/>
        <item x="131"/>
        <item x="61"/>
        <item x="210"/>
        <item x="211"/>
        <item x="10"/>
        <item x="199"/>
        <item x="279"/>
        <item x="84"/>
        <item x="46"/>
        <item x="247"/>
        <item x="198"/>
        <item x="161"/>
        <item x="120"/>
        <item x="176"/>
        <item x="12"/>
        <item x="292"/>
        <item x="111"/>
        <item x="244"/>
        <item x="103"/>
        <item x="42"/>
        <item x="213"/>
        <item x="115"/>
        <item x="236"/>
        <item x="135"/>
        <item x="268"/>
        <item x="14"/>
        <item x="74"/>
        <item x="30"/>
        <item x="197"/>
        <item x="202"/>
        <item x="119"/>
        <item x="98"/>
        <item x="149"/>
        <item x="256"/>
        <item x="128"/>
        <item x="173"/>
        <item x="196"/>
        <item x="267"/>
        <item x="186"/>
        <item x="139"/>
        <item x="303"/>
        <item x="233"/>
        <item x="221"/>
        <item x="25"/>
        <item x="271"/>
        <item x="298"/>
        <item x="291"/>
        <item x="49"/>
        <item x="245"/>
        <item x="125"/>
        <item x="171"/>
        <item x="280"/>
        <item x="65"/>
        <item x="249"/>
        <item x="155"/>
        <item x="269"/>
        <item x="157"/>
        <item x="37"/>
        <item x="208"/>
        <item x="136"/>
        <item x="299"/>
        <item x="212"/>
        <item x="113"/>
        <item x="141"/>
        <item x="184"/>
        <item x="151"/>
        <item x="134"/>
        <item x="91"/>
        <item x="123"/>
        <item x="19"/>
        <item x="260"/>
        <item x="117"/>
        <item x="4"/>
        <item x="238"/>
        <item x="170"/>
        <item x="126"/>
        <item x="257"/>
        <item x="35"/>
        <item x="2"/>
        <item x="154"/>
        <item x="167"/>
        <item x="188"/>
        <item x="194"/>
        <item x="294"/>
        <item x="138"/>
        <item x="287"/>
        <item x="72"/>
        <item x="239"/>
        <item x="200"/>
        <item x="102"/>
        <item x="114"/>
        <item x="215"/>
        <item x="127"/>
        <item x="272"/>
        <item x="278"/>
        <item x="295"/>
        <item x="50"/>
        <item x="169"/>
        <item x="307"/>
        <item x="105"/>
        <item x="160"/>
        <item x="290"/>
        <item x="261"/>
        <item x="201"/>
        <item x="224"/>
        <item x="230"/>
        <item x="306"/>
        <item x="64"/>
        <item x="75"/>
        <item x="305"/>
        <item x="175"/>
        <item x="282"/>
        <item x="23"/>
        <item x="159"/>
        <item x="270"/>
        <item x="9"/>
        <item x="130"/>
        <item x="40"/>
        <item x="90"/>
        <item x="310"/>
        <item x="97"/>
        <item x="143"/>
        <item x="254"/>
        <item x="66"/>
        <item x="259"/>
        <item x="283"/>
        <item x="95"/>
        <item x="153"/>
        <item x="53"/>
        <item x="277"/>
        <item x="301"/>
        <item x="223"/>
        <item x="248"/>
        <item x="237"/>
        <item x="77"/>
        <item x="38"/>
        <item x="118"/>
        <item x="285"/>
        <item x="263"/>
        <item x="218"/>
        <item x="88"/>
        <item x="241"/>
        <item x="205"/>
        <item x="147"/>
        <item x="21"/>
        <item x="5"/>
        <item x="43"/>
        <item x="27"/>
        <item x="55"/>
        <item x="163"/>
        <item x="81"/>
        <item x="11"/>
        <item x="226"/>
        <item x="68"/>
        <item x="158"/>
        <item x="109"/>
        <item x="132"/>
        <item x="191"/>
        <item x="174"/>
        <item x="179"/>
        <item x="122"/>
        <item x="214"/>
        <item x="142"/>
        <item x="87"/>
        <item x="187"/>
        <item x="106"/>
        <item x="22"/>
        <item x="76"/>
        <item x="54"/>
        <item x="89"/>
        <item x="39"/>
        <item x="6"/>
        <item x="93"/>
        <item x="99"/>
        <item x="67"/>
        <item x="92"/>
        <item x="96"/>
        <item x="16"/>
        <item x="47"/>
        <item x="52"/>
        <item x="69"/>
        <item x="85"/>
        <item x="100"/>
        <item x="104"/>
        <item x="112"/>
        <item x="116"/>
        <item x="129"/>
        <item x="137"/>
        <item x="140"/>
        <item x="152"/>
        <item x="156"/>
        <item x="168"/>
        <item x="172"/>
        <item x="183"/>
        <item x="185"/>
        <item x="195"/>
        <item x="222"/>
        <item x="231"/>
        <item x="235"/>
        <item x="246"/>
        <item x="255"/>
        <item x="258"/>
        <item x="281"/>
        <item x="289"/>
        <item x="293"/>
        <item x="302"/>
        <item x="304"/>
        <item x="312"/>
      </items>
    </pivotField>
    <pivotField compact="0" outline="0" showAll="0" defaultSubtotal="0"/>
    <pivotField compact="0" outline="0" showAll="0" defaultSubtotal="0"/>
    <pivotField compact="0" outline="0" showAll="0" defaultSubtotal="0">
      <items count="24">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s>
    </pivotField>
  </pivotFields>
  <rowFields count="3">
    <field x="2"/>
    <field x="1"/>
    <field x="13"/>
  </rowFields>
  <rowItems count="17">
    <i>
      <x/>
      <x v="5"/>
      <x v="166"/>
    </i>
    <i>
      <x v="1"/>
      <x v="11"/>
      <x v="237"/>
    </i>
    <i>
      <x v="2"/>
      <x v="3"/>
      <x v="67"/>
    </i>
    <i>
      <x v="3"/>
      <x v="13"/>
      <x v="151"/>
    </i>
    <i>
      <x v="4"/>
      <x v="6"/>
      <x v="189"/>
    </i>
    <i>
      <x v="5"/>
      <x v="10"/>
      <x v="201"/>
    </i>
    <i>
      <x v="6"/>
      <x v="8"/>
      <x v="98"/>
    </i>
    <i>
      <x v="7"/>
      <x v="9"/>
      <x v="94"/>
    </i>
    <i>
      <x v="8"/>
      <x v="12"/>
      <x v="220"/>
    </i>
    <i>
      <x v="9"/>
      <x v="14"/>
      <x v="236"/>
    </i>
    <i>
      <x v="10"/>
      <x v="1"/>
      <x v="52"/>
    </i>
    <i>
      <x v="11"/>
      <x v="4"/>
      <x v="121"/>
    </i>
    <i>
      <x v="12"/>
      <x v="2"/>
      <x v="152"/>
    </i>
    <i>
      <x v="13"/>
      <x v="7"/>
      <x v="164"/>
    </i>
    <i>
      <x v="14"/>
      <x/>
      <x v="207"/>
    </i>
    <i>
      <x v="15"/>
      <x v="15"/>
      <x v="310"/>
    </i>
    <i>
      <x v="16"/>
      <x v="16"/>
      <x v="3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1000000}" sourceName="Year">
  <pivotTables>
    <pivotTable tabId="14" name="PivotTable1"/>
  </pivotTables>
  <data>
    <tabular pivotCacheId="145535890">
      <items count="24">
        <i x="0"/>
        <i x="1"/>
        <i x="2"/>
        <i x="3"/>
        <i x="4"/>
        <i x="5"/>
        <i x="6"/>
        <i x="7"/>
        <i x="8"/>
        <i x="9"/>
        <i x="10"/>
        <i x="11"/>
        <i x="12"/>
        <i x="13"/>
        <i x="14"/>
        <i x="15"/>
        <i x="16"/>
        <i x="17"/>
        <i x="18"/>
        <i x="19"/>
        <i x="20"/>
        <i x="21"/>
        <i x="22" s="1"/>
        <i x="2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0" xr10:uid="{00000000-0013-0000-FFFF-FFFF0A000000}" sourceName="Year">
  <pivotTables>
    <pivotTable tabId="22" name="PivotTable11"/>
  </pivotTables>
  <data>
    <tabular pivotCacheId="145535890">
      <items count="24">
        <i x="0"/>
        <i x="1"/>
        <i x="2"/>
        <i x="3"/>
        <i x="4"/>
        <i x="5"/>
        <i x="6"/>
        <i x="7"/>
        <i x="8"/>
        <i x="9"/>
        <i x="10"/>
        <i x="11"/>
        <i x="12"/>
        <i x="13"/>
        <i x="14"/>
        <i x="15"/>
        <i x="16"/>
        <i x="17"/>
        <i x="18"/>
        <i x="19"/>
        <i x="20"/>
        <i x="21"/>
        <i x="22" s="1"/>
        <i x="23"/>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00000000-0013-0000-FFFF-FFFF0B000000}" sourceName="Year">
  <pivotTables>
    <pivotTable tabId="24" name="PivotTable1"/>
  </pivotTables>
  <data>
    <tabular pivotCacheId="145535890">
      <items count="24">
        <i x="0"/>
        <i x="1"/>
        <i x="2"/>
        <i x="3"/>
        <i x="4" s="1"/>
        <i x="5"/>
        <i x="6"/>
        <i x="7"/>
        <i x="8"/>
        <i x="9"/>
        <i x="10"/>
        <i x="11"/>
        <i x="12"/>
        <i x="13"/>
        <i x="14"/>
        <i x="15"/>
        <i x="16"/>
        <i x="17"/>
        <i x="18"/>
        <i x="19"/>
        <i x="20"/>
        <i x="21"/>
        <i x="22"/>
        <i x="2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2000000}" sourceName="Year">
  <pivotTables>
    <pivotTable tabId="15" name="PivotTable2"/>
  </pivotTables>
  <data>
    <tabular pivotCacheId="145535890">
      <items count="24">
        <i x="0"/>
        <i x="1"/>
        <i x="2"/>
        <i x="3"/>
        <i x="4"/>
        <i x="5"/>
        <i x="6"/>
        <i x="7"/>
        <i x="8"/>
        <i x="9"/>
        <i x="10"/>
        <i x="11"/>
        <i x="12"/>
        <i x="13"/>
        <i x="14"/>
        <i x="15"/>
        <i x="16"/>
        <i x="17"/>
        <i x="18"/>
        <i x="19"/>
        <i x="20"/>
        <i x="21"/>
        <i x="22" s="1"/>
        <i x="2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0000000-0013-0000-FFFF-FFFF03000000}" sourceName="Year">
  <pivotTables>
    <pivotTable tabId="16" name="PivotTable4"/>
  </pivotTables>
  <data>
    <tabular pivotCacheId="145535890">
      <items count="24">
        <i x="0"/>
        <i x="1"/>
        <i x="2"/>
        <i x="3"/>
        <i x="4"/>
        <i x="5"/>
        <i x="6"/>
        <i x="7"/>
        <i x="8"/>
        <i x="9"/>
        <i x="10"/>
        <i x="11"/>
        <i x="12"/>
        <i x="13"/>
        <i x="14"/>
        <i x="15"/>
        <i x="16"/>
        <i x="17"/>
        <i x="18"/>
        <i x="19"/>
        <i x="20"/>
        <i x="21"/>
        <i x="22" s="1"/>
        <i x="2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00000000-0013-0000-FFFF-FFFF04000000}" sourceName="Year">
  <pivotTables>
    <pivotTable tabId="17" name="PivotTable5"/>
  </pivotTables>
  <data>
    <tabular pivotCacheId="145535890">
      <items count="24">
        <i x="0"/>
        <i x="1"/>
        <i x="2"/>
        <i x="3"/>
        <i x="4"/>
        <i x="5"/>
        <i x="6"/>
        <i x="7"/>
        <i x="8"/>
        <i x="9"/>
        <i x="10"/>
        <i x="11"/>
        <i x="12"/>
        <i x="13"/>
        <i x="14"/>
        <i x="15"/>
        <i x="16"/>
        <i x="17"/>
        <i x="18"/>
        <i x="19"/>
        <i x="20"/>
        <i x="21"/>
        <i x="22" s="1"/>
        <i x="2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00000000-0013-0000-FFFF-FFFF05000000}" sourceName="Year">
  <pivotTables>
    <pivotTable tabId="18" name="PivotTable6"/>
  </pivotTables>
  <data>
    <tabular pivotCacheId="145535890">
      <items count="24">
        <i x="0"/>
        <i x="1"/>
        <i x="2"/>
        <i x="3"/>
        <i x="4"/>
        <i x="5"/>
        <i x="6"/>
        <i x="7"/>
        <i x="8"/>
        <i x="9"/>
        <i x="10"/>
        <i x="11"/>
        <i x="12"/>
        <i x="13"/>
        <i x="14"/>
        <i x="15"/>
        <i x="16"/>
        <i x="17"/>
        <i x="18"/>
        <i x="19"/>
        <i x="20"/>
        <i x="21"/>
        <i x="22" s="1"/>
        <i x="2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00000000-0013-0000-FFFF-FFFF06000000}" sourceName="Year">
  <pivotTables>
    <pivotTable tabId="19" name="PivotTable7"/>
  </pivotTables>
  <data>
    <tabular pivotCacheId="145535890">
      <items count="24">
        <i x="0"/>
        <i x="1"/>
        <i x="2"/>
        <i x="3"/>
        <i x="4"/>
        <i x="5"/>
        <i x="6"/>
        <i x="7"/>
        <i x="8"/>
        <i x="9"/>
        <i x="10"/>
        <i x="11"/>
        <i x="12"/>
        <i x="13"/>
        <i x="14"/>
        <i x="15"/>
        <i x="16"/>
        <i x="17"/>
        <i x="18"/>
        <i x="19"/>
        <i x="20"/>
        <i x="21"/>
        <i x="22" s="1"/>
        <i x="23"/>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7" xr10:uid="{00000000-0013-0000-FFFF-FFFF07000000}" sourceName="Year">
  <pivotTables>
    <pivotTable tabId="23" name="PivotTable8"/>
  </pivotTables>
  <data>
    <tabular pivotCacheId="145535890">
      <items count="24">
        <i x="0"/>
        <i x="1"/>
        <i x="2"/>
        <i x="3"/>
        <i x="4"/>
        <i x="5"/>
        <i x="6"/>
        <i x="7"/>
        <i x="8"/>
        <i x="9"/>
        <i x="10"/>
        <i x="11"/>
        <i x="12"/>
        <i x="13"/>
        <i x="14"/>
        <i x="15"/>
        <i x="16"/>
        <i x="17"/>
        <i x="18"/>
        <i x="19"/>
        <i x="20"/>
        <i x="21"/>
        <i x="22" s="1"/>
        <i x="23"/>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8" xr10:uid="{00000000-0013-0000-FFFF-FFFF08000000}" sourceName="Year">
  <pivotTables>
    <pivotTable tabId="20" name="PivotTable9"/>
  </pivotTables>
  <data>
    <tabular pivotCacheId="145535890">
      <items count="24">
        <i x="0"/>
        <i x="1"/>
        <i x="2"/>
        <i x="3"/>
        <i x="4"/>
        <i x="5"/>
        <i x="6"/>
        <i x="7"/>
        <i x="8"/>
        <i x="9"/>
        <i x="10"/>
        <i x="11"/>
        <i x="12"/>
        <i x="13"/>
        <i x="14"/>
        <i x="15"/>
        <i x="16"/>
        <i x="17"/>
        <i x="18"/>
        <i x="19"/>
        <i x="20"/>
        <i x="21"/>
        <i x="22" s="1"/>
        <i x="2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9" xr10:uid="{00000000-0013-0000-FFFF-FFFF09000000}" sourceName="Year">
  <pivotTables>
    <pivotTable tabId="21" name="PivotTable10"/>
  </pivotTables>
  <data>
    <tabular pivotCacheId="145535890">
      <items count="24">
        <i x="0"/>
        <i x="1"/>
        <i x="2"/>
        <i x="3"/>
        <i x="4"/>
        <i x="5"/>
        <i x="6"/>
        <i x="7"/>
        <i x="8"/>
        <i x="9"/>
        <i x="10"/>
        <i x="11"/>
        <i x="12"/>
        <i x="13"/>
        <i x="14"/>
        <i x="15"/>
        <i x="16"/>
        <i x="17"/>
        <i x="18"/>
        <i x="19"/>
        <i x="20"/>
        <i x="21"/>
        <i x="22" s="1"/>
        <i x="2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1" xr10:uid="{00000000-0014-0000-FFFF-FFFF01000000}" cache="Slicer_Year11" caption="Year" rowHeight="225425"/>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9" xr10:uid="{00000000-0014-0000-FFFF-FFFF0A000000}" cache="Slicer_Year9" caption="Year" startItem="16" rowHeight="216605"/>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0" xr10:uid="{00000000-0014-0000-FFFF-FFFF0B000000}" cache="Slicer_Year10" caption="Year" startItem="16" rowHeight="21660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1" caption="Year" startItem="15" rowHeight="21660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3000000}" cache="Slicer_Year2" caption="Year" startItem="16" rowHeight="21660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4000000}" cache="Slicer_Year3" caption="Year" startItem="16" rowHeight="21660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0000000-0014-0000-FFFF-FFFF05000000}" cache="Slicer_Year4" caption="Year" startItem="16" rowHeight="21660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00000000-0014-0000-FFFF-FFFF06000000}" cache="Slicer_Year5" caption="Year" startItem="16" rowHeight="21660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00000000-0014-0000-FFFF-FFFF07000000}" cache="Slicer_Year6" caption="Year" startItem="16" rowHeight="21660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00000000-0014-0000-FFFF-FFFF08000000}" cache="Slicer_Year7" caption="Year" startItem="16" rowHeight="216605"/>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00000000-0014-0000-FFFF-FFFF09000000}" cache="Slicer_Year8" caption="Year" startItem="16" rowHeight="21660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10"/>
  <sheetViews>
    <sheetView tabSelected="1" topLeftCell="A376" zoomScale="69" zoomScaleNormal="70" workbookViewId="0">
      <selection activeCell="N1" sqref="N1"/>
    </sheetView>
  </sheetViews>
  <sheetFormatPr defaultColWidth="9" defaultRowHeight="14.4"/>
  <cols>
    <col min="1" max="1" width="9" style="8"/>
    <col min="2" max="2" width="17.21875" style="8" customWidth="1"/>
    <col min="3" max="3" width="22" style="8" customWidth="1"/>
    <col min="4" max="4" width="21.77734375" style="25" customWidth="1"/>
    <col min="5" max="6" width="13" style="25" customWidth="1"/>
    <col min="7" max="7" width="13" style="20" customWidth="1"/>
    <col min="8" max="9" width="9" style="20"/>
    <col min="10" max="10" width="9" style="33"/>
    <col min="11" max="14" width="9.109375" style="33" bestFit="1" customWidth="1"/>
    <col min="15" max="15" width="14.77734375" style="8" bestFit="1" customWidth="1"/>
    <col min="16" max="16" width="9" style="8"/>
    <col min="17" max="27" width="9.109375" style="8" bestFit="1" customWidth="1"/>
    <col min="28" max="28" width="14" style="8" bestFit="1" customWidth="1"/>
    <col min="29" max="29" width="9.109375" style="8" bestFit="1" customWidth="1"/>
    <col min="30" max="16384" width="9" style="8"/>
  </cols>
  <sheetData>
    <row r="1" spans="1:29">
      <c r="A1" s="13" t="s">
        <v>0</v>
      </c>
      <c r="B1" s="13" t="s">
        <v>1</v>
      </c>
      <c r="C1" s="13" t="s">
        <v>2</v>
      </c>
      <c r="D1" s="24" t="s">
        <v>3</v>
      </c>
      <c r="E1" s="24" t="s">
        <v>4</v>
      </c>
      <c r="F1" s="24" t="s">
        <v>5</v>
      </c>
      <c r="G1" s="19" t="s">
        <v>6</v>
      </c>
      <c r="H1" s="19" t="s">
        <v>7</v>
      </c>
      <c r="I1" s="19" t="s">
        <v>8</v>
      </c>
      <c r="J1" s="32" t="s">
        <v>9</v>
      </c>
      <c r="K1" s="32" t="s">
        <v>10</v>
      </c>
      <c r="L1" s="32" t="s">
        <v>11</v>
      </c>
      <c r="M1" s="32" t="s">
        <v>12</v>
      </c>
      <c r="N1" s="32" t="s">
        <v>13</v>
      </c>
      <c r="O1" s="13" t="s">
        <v>14</v>
      </c>
      <c r="P1" s="13" t="s">
        <v>15</v>
      </c>
      <c r="Q1" s="13" t="s">
        <v>16</v>
      </c>
      <c r="S1" s="24" t="s">
        <v>68</v>
      </c>
      <c r="T1" s="24" t="s">
        <v>69</v>
      </c>
      <c r="U1" s="24" t="s">
        <v>70</v>
      </c>
      <c r="V1" s="19" t="s">
        <v>71</v>
      </c>
      <c r="W1" s="19" t="s">
        <v>72</v>
      </c>
      <c r="X1" s="19" t="s">
        <v>73</v>
      </c>
      <c r="Y1" s="32" t="s">
        <v>74</v>
      </c>
      <c r="Z1" s="32" t="s">
        <v>75</v>
      </c>
      <c r="AA1" s="32" t="s">
        <v>76</v>
      </c>
      <c r="AB1" s="32" t="s">
        <v>77</v>
      </c>
      <c r="AC1" s="32" t="s">
        <v>78</v>
      </c>
    </row>
    <row r="2" spans="1:29">
      <c r="A2" s="46" t="s">
        <v>17</v>
      </c>
      <c r="B2" s="47">
        <v>5357594.63</v>
      </c>
      <c r="C2" s="46">
        <v>331577.48479999998</v>
      </c>
      <c r="D2" s="48">
        <v>323</v>
      </c>
      <c r="E2" s="48">
        <v>272</v>
      </c>
      <c r="F2" s="49">
        <v>1</v>
      </c>
      <c r="G2" s="50">
        <v>4.0599999999999996</v>
      </c>
      <c r="H2" s="50">
        <v>9.8000000000000007</v>
      </c>
      <c r="I2" s="50">
        <v>8.9</v>
      </c>
      <c r="J2" s="47">
        <v>0.01</v>
      </c>
      <c r="K2" s="47">
        <v>1.0999999999999999E-2</v>
      </c>
      <c r="L2" s="47">
        <v>0.251</v>
      </c>
      <c r="M2" s="47">
        <v>0.247</v>
      </c>
      <c r="N2" s="47">
        <v>5.0099999999999999E-2</v>
      </c>
      <c r="O2" s="46" t="s">
        <v>18</v>
      </c>
      <c r="P2" s="46" t="s">
        <v>19</v>
      </c>
      <c r="Q2" s="46">
        <v>1999</v>
      </c>
      <c r="S2" s="8">
        <f t="shared" ref="S2:AC2" si="0">D2/D$410</f>
        <v>8.8010899182561303E-2</v>
      </c>
      <c r="T2" s="8">
        <f t="shared" si="0"/>
        <v>8.9180327868852466E-2</v>
      </c>
      <c r="U2" s="8">
        <f t="shared" si="0"/>
        <v>4.7846889952153108E-3</v>
      </c>
      <c r="V2" s="8">
        <f t="shared" si="0"/>
        <v>1.0826666666666665E-2</v>
      </c>
      <c r="W2" s="8">
        <f t="shared" si="0"/>
        <v>1.8525519848771269E-2</v>
      </c>
      <c r="X2" s="8">
        <f t="shared" si="0"/>
        <v>1.119496855345912E-2</v>
      </c>
      <c r="Y2" s="8">
        <f t="shared" si="0"/>
        <v>3.4013605442176874E-3</v>
      </c>
      <c r="Z2" s="8">
        <f t="shared" si="0"/>
        <v>6.5476190476190466E-2</v>
      </c>
      <c r="AA2" s="8">
        <f t="shared" si="0"/>
        <v>3.2512953367875651E-2</v>
      </c>
      <c r="AB2" s="8">
        <f t="shared" si="0"/>
        <v>1.9603174603174604E-3</v>
      </c>
      <c r="AC2" s="8">
        <f t="shared" si="0"/>
        <v>2.4202898550724637E-3</v>
      </c>
    </row>
    <row r="3" spans="1:29">
      <c r="A3" s="46" t="s">
        <v>20</v>
      </c>
      <c r="B3" s="47">
        <v>5357602.9400000004</v>
      </c>
      <c r="C3" s="46">
        <v>331480.12310000003</v>
      </c>
      <c r="D3" s="48">
        <v>613</v>
      </c>
      <c r="E3" s="48">
        <v>430</v>
      </c>
      <c r="F3" s="48">
        <v>10</v>
      </c>
      <c r="G3" s="50">
        <v>31.1</v>
      </c>
      <c r="H3" s="50">
        <v>28.3</v>
      </c>
      <c r="I3" s="50">
        <v>25.3</v>
      </c>
      <c r="J3" s="47">
        <v>0.02</v>
      </c>
      <c r="K3" s="47">
        <v>0.01</v>
      </c>
      <c r="L3" s="47">
        <v>0.249</v>
      </c>
      <c r="M3" s="47">
        <v>1.05</v>
      </c>
      <c r="N3" s="47">
        <v>0.13</v>
      </c>
      <c r="O3" s="46" t="s">
        <v>18</v>
      </c>
      <c r="P3" s="46" t="s">
        <v>19</v>
      </c>
      <c r="Q3" s="46">
        <v>1999</v>
      </c>
      <c r="S3" s="8">
        <f t="shared" ref="S3:S66" si="1">D3/D$410</f>
        <v>0.16702997275204359</v>
      </c>
      <c r="T3" s="8">
        <f t="shared" ref="T3:T66" si="2">E3/E$410</f>
        <v>0.14098360655737704</v>
      </c>
      <c r="U3" s="8">
        <f t="shared" ref="U3:U66" si="3">F3/F$410</f>
        <v>4.784688995215311E-2</v>
      </c>
      <c r="V3" s="8">
        <f t="shared" ref="V3:V66" si="4">G3/G$410</f>
        <v>8.2933333333333331E-2</v>
      </c>
      <c r="W3" s="8">
        <f t="shared" ref="W3:W66" si="5">H3/H$410</f>
        <v>5.3497164461247637E-2</v>
      </c>
      <c r="X3" s="8">
        <f t="shared" ref="X3:X66" si="6">I3/I$410</f>
        <v>3.1823899371069185E-2</v>
      </c>
      <c r="Y3" s="8">
        <f t="shared" ref="Y3:Y66" si="7">J3/J$410</f>
        <v>6.8027210884353748E-3</v>
      </c>
      <c r="Z3" s="8">
        <f t="shared" ref="Z3:Z66" si="8">K3/K$410</f>
        <v>5.9523809523809521E-2</v>
      </c>
      <c r="AA3" s="8">
        <f t="shared" ref="AA3:AA66" si="9">L3/L$410</f>
        <v>3.2253886010362692E-2</v>
      </c>
      <c r="AB3" s="8">
        <f t="shared" ref="AB3:AB66" si="10">M3/M$410</f>
        <v>8.3333333333333332E-3</v>
      </c>
      <c r="AC3" s="8">
        <f t="shared" ref="AC3:AC66" si="11">N3/N$410</f>
        <v>6.2801932367149765E-3</v>
      </c>
    </row>
    <row r="4" spans="1:29">
      <c r="A4" s="46" t="s">
        <v>21</v>
      </c>
      <c r="B4" s="47">
        <v>5357696.5</v>
      </c>
      <c r="C4" s="46">
        <v>331467.30330000003</v>
      </c>
      <c r="D4" s="48">
        <v>1860</v>
      </c>
      <c r="E4" s="48">
        <v>1280</v>
      </c>
      <c r="F4" s="48">
        <v>34</v>
      </c>
      <c r="G4" s="50">
        <v>155</v>
      </c>
      <c r="H4" s="50">
        <v>0.3</v>
      </c>
      <c r="I4" s="50">
        <v>142</v>
      </c>
      <c r="J4" s="47">
        <v>0.09</v>
      </c>
      <c r="K4" s="47">
        <v>1.4999999999999999E-2</v>
      </c>
      <c r="L4" s="47">
        <v>0.95799999999999996</v>
      </c>
      <c r="M4" s="47">
        <v>8.7899999999999991</v>
      </c>
      <c r="N4" s="47">
        <v>0.49</v>
      </c>
      <c r="O4" s="46" t="s">
        <v>18</v>
      </c>
      <c r="P4" s="46" t="s">
        <v>19</v>
      </c>
      <c r="Q4" s="46">
        <v>1999</v>
      </c>
      <c r="S4" s="8">
        <f t="shared" si="1"/>
        <v>0.50681198910081748</v>
      </c>
      <c r="T4" s="8">
        <f t="shared" si="2"/>
        <v>0.41967213114754098</v>
      </c>
      <c r="U4" s="8">
        <f t="shared" si="3"/>
        <v>0.16267942583732056</v>
      </c>
      <c r="V4" s="8">
        <f t="shared" si="4"/>
        <v>0.41333333333333333</v>
      </c>
      <c r="W4" s="8">
        <f t="shared" si="5"/>
        <v>5.6710775047258974E-4</v>
      </c>
      <c r="X4" s="8">
        <f t="shared" si="6"/>
        <v>0.17861635220125785</v>
      </c>
      <c r="Y4" s="8">
        <f t="shared" si="7"/>
        <v>3.0612244897959183E-2</v>
      </c>
      <c r="Z4" s="8">
        <f t="shared" si="8"/>
        <v>8.9285714285714274E-2</v>
      </c>
      <c r="AA4" s="8">
        <f t="shared" si="9"/>
        <v>0.12409326424870466</v>
      </c>
      <c r="AB4" s="8">
        <f t="shared" si="10"/>
        <v>6.9761904761904761E-2</v>
      </c>
      <c r="AC4" s="8">
        <f t="shared" si="11"/>
        <v>2.3671497584541065E-2</v>
      </c>
    </row>
    <row r="5" spans="1:29">
      <c r="A5" s="46" t="s">
        <v>22</v>
      </c>
      <c r="B5" s="47">
        <v>5357757.4800000004</v>
      </c>
      <c r="C5" s="46">
        <v>331495.02189999999</v>
      </c>
      <c r="D5" s="48">
        <v>400</v>
      </c>
      <c r="E5" s="48">
        <v>340</v>
      </c>
      <c r="F5" s="48">
        <v>1</v>
      </c>
      <c r="G5" s="50">
        <v>22.2</v>
      </c>
      <c r="H5" s="50">
        <v>0.56000000000000005</v>
      </c>
      <c r="I5" s="50">
        <v>9.48</v>
      </c>
      <c r="J5" s="47">
        <v>0.06</v>
      </c>
      <c r="K5" s="47">
        <v>1.7999999999999999E-2</v>
      </c>
      <c r="L5" s="47">
        <v>0.20699999999999999</v>
      </c>
      <c r="M5" s="47">
        <v>0.81899999999999995</v>
      </c>
      <c r="N5" s="47">
        <v>8.9800000000000005E-2</v>
      </c>
      <c r="O5" s="46" t="s">
        <v>18</v>
      </c>
      <c r="P5" s="46" t="s">
        <v>19</v>
      </c>
      <c r="Q5" s="46">
        <v>1999</v>
      </c>
      <c r="S5" s="8">
        <f t="shared" si="1"/>
        <v>0.10899182561307902</v>
      </c>
      <c r="T5" s="8">
        <f t="shared" si="2"/>
        <v>0.11147540983606558</v>
      </c>
      <c r="U5" s="8">
        <f t="shared" si="3"/>
        <v>4.7846889952153108E-3</v>
      </c>
      <c r="V5" s="8">
        <f t="shared" si="4"/>
        <v>5.9199999999999996E-2</v>
      </c>
      <c r="W5" s="8">
        <f t="shared" si="5"/>
        <v>1.0586011342155011E-3</v>
      </c>
      <c r="X5" s="8">
        <f t="shared" si="6"/>
        <v>1.1924528301886794E-2</v>
      </c>
      <c r="Y5" s="8">
        <f t="shared" si="7"/>
        <v>2.0408163265306121E-2</v>
      </c>
      <c r="Z5" s="8">
        <f t="shared" si="8"/>
        <v>0.10714285714285712</v>
      </c>
      <c r="AA5" s="8">
        <f t="shared" si="9"/>
        <v>2.6813471502590672E-2</v>
      </c>
      <c r="AB5" s="8">
        <f t="shared" si="10"/>
        <v>6.4999999999999997E-3</v>
      </c>
      <c r="AC5" s="8">
        <f t="shared" si="11"/>
        <v>4.3381642512077302E-3</v>
      </c>
    </row>
    <row r="6" spans="1:29">
      <c r="A6" s="46" t="s">
        <v>23</v>
      </c>
      <c r="B6" s="51">
        <v>5357708.2750000004</v>
      </c>
      <c r="C6" s="52">
        <v>331255.60230000003</v>
      </c>
      <c r="D6" s="53">
        <v>2830</v>
      </c>
      <c r="E6" s="53">
        <v>1890</v>
      </c>
      <c r="F6" s="53">
        <v>47</v>
      </c>
      <c r="G6" s="54">
        <v>248</v>
      </c>
      <c r="H6" s="54">
        <v>15.7</v>
      </c>
      <c r="I6" s="54">
        <v>368</v>
      </c>
      <c r="J6" s="55">
        <v>0.02</v>
      </c>
      <c r="K6" s="55">
        <v>1.8100000000000002E-2</v>
      </c>
      <c r="L6" s="55">
        <v>1.7</v>
      </c>
      <c r="M6" s="55">
        <v>7.38</v>
      </c>
      <c r="N6" s="55">
        <v>0.47399999999999998</v>
      </c>
      <c r="O6" s="46" t="s">
        <v>18</v>
      </c>
      <c r="P6" s="46" t="s">
        <v>19</v>
      </c>
      <c r="Q6" s="46">
        <v>1999</v>
      </c>
      <c r="S6" s="8">
        <f t="shared" si="1"/>
        <v>0.77111716621253401</v>
      </c>
      <c r="T6" s="8">
        <f t="shared" si="2"/>
        <v>0.61967213114754094</v>
      </c>
      <c r="U6" s="8">
        <f t="shared" si="3"/>
        <v>0.22488038277511962</v>
      </c>
      <c r="V6" s="8">
        <f t="shared" si="4"/>
        <v>0.66133333333333333</v>
      </c>
      <c r="W6" s="8">
        <f t="shared" si="5"/>
        <v>2.9678638941398865E-2</v>
      </c>
      <c r="X6" s="8">
        <f t="shared" si="6"/>
        <v>0.4628930817610063</v>
      </c>
      <c r="Y6" s="8">
        <f t="shared" si="7"/>
        <v>6.8027210884353748E-3</v>
      </c>
      <c r="Z6" s="8">
        <f t="shared" si="8"/>
        <v>0.10773809523809524</v>
      </c>
      <c r="AA6" s="8">
        <f t="shared" si="9"/>
        <v>0.22020725388601037</v>
      </c>
      <c r="AB6" s="8">
        <f t="shared" si="10"/>
        <v>5.8571428571428573E-2</v>
      </c>
      <c r="AC6" s="8">
        <f t="shared" si="11"/>
        <v>2.289855072463768E-2</v>
      </c>
    </row>
    <row r="7" spans="1:29">
      <c r="A7" s="46" t="s">
        <v>24</v>
      </c>
      <c r="B7" s="47">
        <v>5357792.47</v>
      </c>
      <c r="C7" s="46">
        <v>331262.5319</v>
      </c>
      <c r="D7" s="48">
        <v>2380</v>
      </c>
      <c r="E7" s="48">
        <v>2030</v>
      </c>
      <c r="F7" s="48">
        <v>52</v>
      </c>
      <c r="G7" s="50">
        <v>323</v>
      </c>
      <c r="H7" s="50">
        <v>0.3</v>
      </c>
      <c r="I7" s="50">
        <v>58.8</v>
      </c>
      <c r="J7" s="47">
        <v>0.03</v>
      </c>
      <c r="K7" s="47">
        <v>4.0000000000000001E-3</v>
      </c>
      <c r="L7" s="47">
        <v>1.44</v>
      </c>
      <c r="M7" s="47">
        <v>48.2</v>
      </c>
      <c r="N7" s="47">
        <v>1.34</v>
      </c>
      <c r="O7" s="46" t="s">
        <v>18</v>
      </c>
      <c r="P7" s="46" t="s">
        <v>19</v>
      </c>
      <c r="Q7" s="46">
        <v>1999</v>
      </c>
      <c r="S7" s="8">
        <f t="shared" si="1"/>
        <v>0.64850136239782019</v>
      </c>
      <c r="T7" s="8">
        <f t="shared" si="2"/>
        <v>0.66557377049180333</v>
      </c>
      <c r="U7" s="8">
        <f t="shared" si="3"/>
        <v>0.24880382775119617</v>
      </c>
      <c r="V7" s="8">
        <f t="shared" si="4"/>
        <v>0.86133333333333328</v>
      </c>
      <c r="W7" s="8">
        <f t="shared" si="5"/>
        <v>5.6710775047258974E-4</v>
      </c>
      <c r="X7" s="8">
        <f t="shared" si="6"/>
        <v>7.3962264150943396E-2</v>
      </c>
      <c r="Y7" s="8">
        <f t="shared" si="7"/>
        <v>1.020408163265306E-2</v>
      </c>
      <c r="Z7" s="8">
        <f t="shared" si="8"/>
        <v>2.3809523809523808E-2</v>
      </c>
      <c r="AA7" s="8">
        <f t="shared" si="9"/>
        <v>0.18652849740932642</v>
      </c>
      <c r="AB7" s="8">
        <f t="shared" si="10"/>
        <v>0.38253968253968257</v>
      </c>
      <c r="AC7" s="8">
        <f t="shared" si="11"/>
        <v>6.473429951690822E-2</v>
      </c>
    </row>
    <row r="8" spans="1:29">
      <c r="A8" s="46" t="s">
        <v>25</v>
      </c>
      <c r="B8" s="47">
        <v>5357886.37</v>
      </c>
      <c r="C8" s="46">
        <v>331262.53200000001</v>
      </c>
      <c r="D8" s="48">
        <v>1490</v>
      </c>
      <c r="E8" s="48">
        <v>1450</v>
      </c>
      <c r="F8" s="48">
        <v>36</v>
      </c>
      <c r="G8" s="50">
        <v>299</v>
      </c>
      <c r="H8" s="50">
        <v>31.6</v>
      </c>
      <c r="I8" s="50">
        <v>40.4</v>
      </c>
      <c r="J8" s="47">
        <v>0.02</v>
      </c>
      <c r="K8" s="47">
        <v>2E-3</v>
      </c>
      <c r="L8" s="47">
        <v>1.0900000000000001</v>
      </c>
      <c r="M8" s="47">
        <v>40.5</v>
      </c>
      <c r="N8" s="47">
        <v>2.37</v>
      </c>
      <c r="O8" s="46" t="s">
        <v>18</v>
      </c>
      <c r="P8" s="46" t="s">
        <v>19</v>
      </c>
      <c r="Q8" s="46">
        <v>1999</v>
      </c>
      <c r="S8" s="8">
        <f t="shared" si="1"/>
        <v>0.40599455040871935</v>
      </c>
      <c r="T8" s="8">
        <f t="shared" si="2"/>
        <v>0.47540983606557374</v>
      </c>
      <c r="U8" s="8">
        <f t="shared" si="3"/>
        <v>0.17224880382775121</v>
      </c>
      <c r="V8" s="8">
        <f t="shared" si="4"/>
        <v>0.79733333333333334</v>
      </c>
      <c r="W8" s="8">
        <f t="shared" si="5"/>
        <v>5.9735349716446125E-2</v>
      </c>
      <c r="X8" s="8">
        <f t="shared" si="6"/>
        <v>5.0817610062893079E-2</v>
      </c>
      <c r="Y8" s="8">
        <f t="shared" si="7"/>
        <v>6.8027210884353748E-3</v>
      </c>
      <c r="Z8" s="8">
        <f t="shared" si="8"/>
        <v>1.1904761904761904E-2</v>
      </c>
      <c r="AA8" s="8">
        <f t="shared" si="9"/>
        <v>0.14119170984455959</v>
      </c>
      <c r="AB8" s="8">
        <f t="shared" si="10"/>
        <v>0.32142857142857145</v>
      </c>
      <c r="AC8" s="8">
        <f t="shared" si="11"/>
        <v>0.11449275362318842</v>
      </c>
    </row>
    <row r="9" spans="1:29">
      <c r="A9" s="46" t="s">
        <v>26</v>
      </c>
      <c r="B9" s="47">
        <v>5357732.18</v>
      </c>
      <c r="C9" s="46">
        <v>330849.52439999999</v>
      </c>
      <c r="D9" s="48">
        <v>0</v>
      </c>
      <c r="E9" s="48">
        <v>0</v>
      </c>
      <c r="F9" s="48">
        <v>0</v>
      </c>
      <c r="G9" s="50">
        <v>0</v>
      </c>
      <c r="H9" s="50">
        <v>0</v>
      </c>
      <c r="I9" s="50">
        <v>0</v>
      </c>
      <c r="J9" s="47">
        <v>0</v>
      </c>
      <c r="K9" s="47">
        <v>0</v>
      </c>
      <c r="L9" s="47">
        <v>0</v>
      </c>
      <c r="M9" s="47">
        <v>0</v>
      </c>
      <c r="N9" s="47">
        <v>0</v>
      </c>
      <c r="O9" s="46" t="s">
        <v>18</v>
      </c>
      <c r="P9" s="46" t="s">
        <v>19</v>
      </c>
      <c r="Q9" s="46">
        <v>1999</v>
      </c>
      <c r="S9" s="8">
        <f t="shared" si="1"/>
        <v>0</v>
      </c>
      <c r="T9" s="8">
        <f t="shared" si="2"/>
        <v>0</v>
      </c>
      <c r="U9" s="8">
        <f t="shared" si="3"/>
        <v>0</v>
      </c>
      <c r="V9" s="8">
        <f t="shared" si="4"/>
        <v>0</v>
      </c>
      <c r="W9" s="8">
        <f t="shared" si="5"/>
        <v>0</v>
      </c>
      <c r="X9" s="8">
        <f t="shared" si="6"/>
        <v>0</v>
      </c>
      <c r="Y9" s="8">
        <f t="shared" si="7"/>
        <v>0</v>
      </c>
      <c r="Z9" s="8">
        <f t="shared" si="8"/>
        <v>0</v>
      </c>
      <c r="AA9" s="8">
        <f t="shared" si="9"/>
        <v>0</v>
      </c>
      <c r="AB9" s="8">
        <f t="shared" si="10"/>
        <v>0</v>
      </c>
      <c r="AC9" s="8">
        <f t="shared" si="11"/>
        <v>0</v>
      </c>
    </row>
    <row r="10" spans="1:29">
      <c r="A10" s="46" t="s">
        <v>27</v>
      </c>
      <c r="B10" s="47">
        <v>5357811.18</v>
      </c>
      <c r="C10" s="46">
        <v>330854.02870000002</v>
      </c>
      <c r="D10" s="48">
        <v>270</v>
      </c>
      <c r="E10" s="48">
        <v>234</v>
      </c>
      <c r="F10" s="48">
        <v>5</v>
      </c>
      <c r="G10" s="50">
        <v>5.51</v>
      </c>
      <c r="H10" s="50">
        <v>0.3</v>
      </c>
      <c r="I10" s="50">
        <v>8.59</v>
      </c>
      <c r="J10" s="47">
        <v>0.11</v>
      </c>
      <c r="K10" s="47">
        <v>6.0000000000000001E-3</v>
      </c>
      <c r="L10" s="47">
        <v>0.72499999999999998</v>
      </c>
      <c r="M10" s="47">
        <v>1.71</v>
      </c>
      <c r="N10" s="47">
        <v>0.13500000000000001</v>
      </c>
      <c r="O10" s="46" t="s">
        <v>18</v>
      </c>
      <c r="P10" s="46" t="s">
        <v>19</v>
      </c>
      <c r="Q10" s="46">
        <v>1999</v>
      </c>
      <c r="S10" s="8">
        <f t="shared" si="1"/>
        <v>7.3569482288828342E-2</v>
      </c>
      <c r="T10" s="8">
        <f t="shared" si="2"/>
        <v>7.6721311475409837E-2</v>
      </c>
      <c r="U10" s="8">
        <f t="shared" si="3"/>
        <v>2.3923444976076555E-2</v>
      </c>
      <c r="V10" s="8">
        <f t="shared" si="4"/>
        <v>1.4693333333333333E-2</v>
      </c>
      <c r="W10" s="8">
        <f t="shared" si="5"/>
        <v>5.6710775047258974E-4</v>
      </c>
      <c r="X10" s="8">
        <f t="shared" si="6"/>
        <v>1.080503144654088E-2</v>
      </c>
      <c r="Y10" s="8">
        <f t="shared" si="7"/>
        <v>3.7414965986394558E-2</v>
      </c>
      <c r="Z10" s="8">
        <f t="shared" si="8"/>
        <v>3.5714285714285712E-2</v>
      </c>
      <c r="AA10" s="8">
        <f t="shared" si="9"/>
        <v>9.3911917098445596E-2</v>
      </c>
      <c r="AB10" s="8">
        <f t="shared" si="10"/>
        <v>1.3571428571428571E-2</v>
      </c>
      <c r="AC10" s="8">
        <f t="shared" si="11"/>
        <v>6.5217391304347831E-3</v>
      </c>
    </row>
    <row r="11" spans="1:29">
      <c r="A11" s="46" t="s">
        <v>28</v>
      </c>
      <c r="B11" s="47">
        <v>5357669.47</v>
      </c>
      <c r="C11" s="46">
        <v>330666.23499999999</v>
      </c>
      <c r="D11" s="48">
        <v>937</v>
      </c>
      <c r="E11" s="48">
        <v>675</v>
      </c>
      <c r="F11" s="48">
        <v>14</v>
      </c>
      <c r="G11" s="50">
        <v>33.4</v>
      </c>
      <c r="H11" s="50">
        <v>25.6</v>
      </c>
      <c r="I11" s="50">
        <v>76.7</v>
      </c>
      <c r="J11" s="47">
        <v>0.02</v>
      </c>
      <c r="K11" s="47">
        <v>8.0000000000000002E-3</v>
      </c>
      <c r="L11" s="47">
        <v>0.624</v>
      </c>
      <c r="M11" s="47">
        <v>18.600000000000001</v>
      </c>
      <c r="N11" s="47">
        <v>0.78300000000000003</v>
      </c>
      <c r="O11" s="46" t="s">
        <v>18</v>
      </c>
      <c r="P11" s="46" t="s">
        <v>19</v>
      </c>
      <c r="Q11" s="46">
        <v>1999</v>
      </c>
      <c r="S11" s="8">
        <f t="shared" si="1"/>
        <v>0.2553133514986376</v>
      </c>
      <c r="T11" s="8">
        <f t="shared" si="2"/>
        <v>0.22131147540983606</v>
      </c>
      <c r="U11" s="8">
        <f t="shared" si="3"/>
        <v>6.6985645933014357E-2</v>
      </c>
      <c r="V11" s="8">
        <f t="shared" si="4"/>
        <v>8.9066666666666669E-2</v>
      </c>
      <c r="W11" s="8">
        <f t="shared" si="5"/>
        <v>4.8393194706994332E-2</v>
      </c>
      <c r="X11" s="8">
        <f t="shared" si="6"/>
        <v>9.6477987421383651E-2</v>
      </c>
      <c r="Y11" s="8">
        <f t="shared" si="7"/>
        <v>6.8027210884353748E-3</v>
      </c>
      <c r="Z11" s="8">
        <f t="shared" si="8"/>
        <v>4.7619047619047616E-2</v>
      </c>
      <c r="AA11" s="8">
        <f t="shared" si="9"/>
        <v>8.0829015544041455E-2</v>
      </c>
      <c r="AB11" s="8">
        <f t="shared" si="10"/>
        <v>0.14761904761904762</v>
      </c>
      <c r="AC11" s="8">
        <f t="shared" si="11"/>
        <v>3.7826086956521739E-2</v>
      </c>
    </row>
    <row r="12" spans="1:29">
      <c r="A12" s="46" t="s">
        <v>29</v>
      </c>
      <c r="B12" s="47">
        <v>5357598.4400000004</v>
      </c>
      <c r="C12" s="46">
        <v>331459.68060000002</v>
      </c>
      <c r="D12" s="48">
        <v>440</v>
      </c>
      <c r="E12" s="48">
        <v>284</v>
      </c>
      <c r="F12" s="48">
        <v>8</v>
      </c>
      <c r="G12" s="50">
        <v>4.07</v>
      </c>
      <c r="H12" s="56">
        <v>0.3</v>
      </c>
      <c r="I12" s="50">
        <v>16.8</v>
      </c>
      <c r="J12" s="47">
        <v>0.01</v>
      </c>
      <c r="K12" s="47">
        <v>1.4E-2</v>
      </c>
      <c r="L12" s="47">
        <v>0.19800000000000001</v>
      </c>
      <c r="M12" s="47">
        <v>0.81299999999999994</v>
      </c>
      <c r="N12" s="47">
        <v>0.23799999999999999</v>
      </c>
      <c r="O12" s="46" t="s">
        <v>18</v>
      </c>
      <c r="P12" s="46" t="s">
        <v>19</v>
      </c>
      <c r="Q12" s="46">
        <v>1999</v>
      </c>
      <c r="S12" s="8">
        <f t="shared" si="1"/>
        <v>0.11989100817438691</v>
      </c>
      <c r="T12" s="8">
        <f t="shared" si="2"/>
        <v>9.3114754098360661E-2</v>
      </c>
      <c r="U12" s="8">
        <f t="shared" si="3"/>
        <v>3.8277511961722487E-2</v>
      </c>
      <c r="V12" s="8">
        <f t="shared" si="4"/>
        <v>1.0853333333333335E-2</v>
      </c>
      <c r="W12" s="8">
        <f t="shared" si="5"/>
        <v>5.6710775047258974E-4</v>
      </c>
      <c r="X12" s="8">
        <f t="shared" si="6"/>
        <v>2.1132075471698115E-2</v>
      </c>
      <c r="Y12" s="8">
        <f t="shared" si="7"/>
        <v>3.4013605442176874E-3</v>
      </c>
      <c r="Z12" s="8">
        <f t="shared" si="8"/>
        <v>8.3333333333333329E-2</v>
      </c>
      <c r="AA12" s="8">
        <f t="shared" si="9"/>
        <v>2.5647668393782387E-2</v>
      </c>
      <c r="AB12" s="8">
        <f t="shared" si="10"/>
        <v>6.4523809523809516E-3</v>
      </c>
      <c r="AC12" s="8">
        <f t="shared" si="11"/>
        <v>1.1497584541062802E-2</v>
      </c>
    </row>
    <row r="13" spans="1:29">
      <c r="A13" s="46" t="s">
        <v>30</v>
      </c>
      <c r="B13" s="47">
        <v>5357842.71</v>
      </c>
      <c r="C13" s="46">
        <v>330642.32760000002</v>
      </c>
      <c r="D13" s="48">
        <v>1011</v>
      </c>
      <c r="E13" s="48">
        <v>773</v>
      </c>
      <c r="F13" s="48">
        <v>5</v>
      </c>
      <c r="G13" s="50">
        <v>243</v>
      </c>
      <c r="H13" s="50">
        <v>14.3</v>
      </c>
      <c r="I13" s="50">
        <v>19.100000000000001</v>
      </c>
      <c r="J13" s="57">
        <v>0.01</v>
      </c>
      <c r="K13" s="47">
        <v>4.0000000000000001E-3</v>
      </c>
      <c r="L13" s="47">
        <v>0.57799999999999996</v>
      </c>
      <c r="M13" s="47">
        <v>10.7</v>
      </c>
      <c r="N13" s="47">
        <v>1.44</v>
      </c>
      <c r="O13" s="46" t="s">
        <v>18</v>
      </c>
      <c r="P13" s="46" t="s">
        <v>19</v>
      </c>
      <c r="Q13" s="46">
        <v>1999</v>
      </c>
      <c r="S13" s="8">
        <f t="shared" si="1"/>
        <v>0.27547683923705724</v>
      </c>
      <c r="T13" s="8">
        <f t="shared" si="2"/>
        <v>0.25344262295081965</v>
      </c>
      <c r="U13" s="8">
        <f t="shared" si="3"/>
        <v>2.3923444976076555E-2</v>
      </c>
      <c r="V13" s="8">
        <f t="shared" si="4"/>
        <v>0.64800000000000002</v>
      </c>
      <c r="W13" s="8">
        <f t="shared" si="5"/>
        <v>2.7032136105860114E-2</v>
      </c>
      <c r="X13" s="8">
        <f t="shared" si="6"/>
        <v>2.4025157232704403E-2</v>
      </c>
      <c r="Y13" s="8">
        <f t="shared" si="7"/>
        <v>3.4013605442176874E-3</v>
      </c>
      <c r="Z13" s="8">
        <f t="shared" si="8"/>
        <v>2.3809523809523808E-2</v>
      </c>
      <c r="AA13" s="8">
        <f t="shared" si="9"/>
        <v>7.4870466321243515E-2</v>
      </c>
      <c r="AB13" s="8">
        <f t="shared" si="10"/>
        <v>8.492063492063491E-2</v>
      </c>
      <c r="AC13" s="8">
        <f t="shared" si="11"/>
        <v>6.9565217391304349E-2</v>
      </c>
    </row>
    <row r="14" spans="1:29">
      <c r="A14" s="46" t="s">
        <v>31</v>
      </c>
      <c r="B14" s="47">
        <v>5358004.8600000003</v>
      </c>
      <c r="C14" s="46">
        <v>330674.897</v>
      </c>
      <c r="D14" s="48">
        <v>305</v>
      </c>
      <c r="E14" s="48">
        <v>196</v>
      </c>
      <c r="F14" s="48">
        <v>3</v>
      </c>
      <c r="G14" s="50">
        <v>2.39</v>
      </c>
      <c r="H14" s="56">
        <v>0.3</v>
      </c>
      <c r="I14" s="50">
        <v>11.8</v>
      </c>
      <c r="J14" s="47">
        <v>0.04</v>
      </c>
      <c r="K14" s="47">
        <v>0.01</v>
      </c>
      <c r="L14" s="47">
        <v>0.13900000000000001</v>
      </c>
      <c r="M14" s="47">
        <v>0.308</v>
      </c>
      <c r="N14" s="47">
        <v>0.26</v>
      </c>
      <c r="O14" s="46" t="s">
        <v>18</v>
      </c>
      <c r="P14" s="46" t="s">
        <v>19</v>
      </c>
      <c r="Q14" s="46">
        <v>1999</v>
      </c>
      <c r="S14" s="8">
        <f t="shared" si="1"/>
        <v>8.3106267029972758E-2</v>
      </c>
      <c r="T14" s="8">
        <f t="shared" si="2"/>
        <v>6.4262295081967208E-2</v>
      </c>
      <c r="U14" s="8">
        <f t="shared" si="3"/>
        <v>1.4354066985645933E-2</v>
      </c>
      <c r="V14" s="8">
        <f t="shared" si="4"/>
        <v>6.3733333333333333E-3</v>
      </c>
      <c r="W14" s="8">
        <f t="shared" si="5"/>
        <v>5.6710775047258974E-4</v>
      </c>
      <c r="X14" s="8">
        <f t="shared" si="6"/>
        <v>1.4842767295597485E-2</v>
      </c>
      <c r="Y14" s="8">
        <f t="shared" si="7"/>
        <v>1.360544217687075E-2</v>
      </c>
      <c r="Z14" s="8">
        <f t="shared" si="8"/>
        <v>5.9523809523809521E-2</v>
      </c>
      <c r="AA14" s="8">
        <f t="shared" si="9"/>
        <v>1.8005181347150262E-2</v>
      </c>
      <c r="AB14" s="8">
        <f t="shared" si="10"/>
        <v>2.4444444444444444E-3</v>
      </c>
      <c r="AC14" s="8">
        <f t="shared" si="11"/>
        <v>1.2560386473429953E-2</v>
      </c>
    </row>
    <row r="15" spans="1:29">
      <c r="A15" s="46" t="s">
        <v>32</v>
      </c>
      <c r="B15" s="47">
        <v>5357727.68</v>
      </c>
      <c r="C15" s="46">
        <v>330599.36379999999</v>
      </c>
      <c r="D15" s="48">
        <v>268</v>
      </c>
      <c r="E15" s="48">
        <v>182</v>
      </c>
      <c r="F15" s="48">
        <v>1</v>
      </c>
      <c r="G15" s="50">
        <v>4.9800000000000004</v>
      </c>
      <c r="H15" s="50">
        <v>41.5</v>
      </c>
      <c r="I15" s="50">
        <v>5.56</v>
      </c>
      <c r="J15" s="47">
        <v>0.02</v>
      </c>
      <c r="K15" s="47">
        <v>4.0000000000000001E-3</v>
      </c>
      <c r="L15" s="47">
        <v>7.6399999999999996E-2</v>
      </c>
      <c r="M15" s="47">
        <v>0.19</v>
      </c>
      <c r="N15" s="47">
        <v>5.11E-2</v>
      </c>
      <c r="O15" s="46" t="s">
        <v>18</v>
      </c>
      <c r="P15" s="46" t="s">
        <v>19</v>
      </c>
      <c r="Q15" s="46">
        <v>1999</v>
      </c>
      <c r="S15" s="8">
        <f t="shared" si="1"/>
        <v>7.3024523160762939E-2</v>
      </c>
      <c r="T15" s="8">
        <f t="shared" si="2"/>
        <v>5.9672131147540983E-2</v>
      </c>
      <c r="U15" s="8">
        <f t="shared" si="3"/>
        <v>4.7846889952153108E-3</v>
      </c>
      <c r="V15" s="8">
        <f t="shared" si="4"/>
        <v>1.3280000000000002E-2</v>
      </c>
      <c r="W15" s="8">
        <f t="shared" si="5"/>
        <v>7.8449905482041588E-2</v>
      </c>
      <c r="X15" s="8">
        <f t="shared" si="6"/>
        <v>6.9937106918238987E-3</v>
      </c>
      <c r="Y15" s="8">
        <f t="shared" si="7"/>
        <v>6.8027210884353748E-3</v>
      </c>
      <c r="Z15" s="8">
        <f t="shared" si="8"/>
        <v>2.3809523809523808E-2</v>
      </c>
      <c r="AA15" s="8">
        <f t="shared" si="9"/>
        <v>9.8963730569948186E-3</v>
      </c>
      <c r="AB15" s="8">
        <f t="shared" si="10"/>
        <v>1.507936507936508E-3</v>
      </c>
      <c r="AC15" s="8">
        <f t="shared" si="11"/>
        <v>2.4685990338164251E-3</v>
      </c>
    </row>
    <row r="16" spans="1:29">
      <c r="A16" s="46" t="s">
        <v>33</v>
      </c>
      <c r="B16" s="47">
        <v>5357780.34</v>
      </c>
      <c r="C16" s="46">
        <v>331040.43640000001</v>
      </c>
      <c r="D16" s="48">
        <v>878</v>
      </c>
      <c r="E16" s="48">
        <v>626</v>
      </c>
      <c r="F16" s="48">
        <v>17</v>
      </c>
      <c r="G16" s="50">
        <v>53.1</v>
      </c>
      <c r="H16" s="50">
        <v>11.2</v>
      </c>
      <c r="I16" s="50">
        <v>44.6</v>
      </c>
      <c r="J16" s="47">
        <v>0.02</v>
      </c>
      <c r="K16" s="47">
        <v>4.0000000000000001E-3</v>
      </c>
      <c r="L16" s="47">
        <v>0.40500000000000003</v>
      </c>
      <c r="M16" s="47">
        <v>1.91</v>
      </c>
      <c r="N16" s="47">
        <v>0.28699999999999998</v>
      </c>
      <c r="O16" s="46" t="s">
        <v>18</v>
      </c>
      <c r="P16" s="46" t="s">
        <v>19</v>
      </c>
      <c r="Q16" s="46">
        <v>1999</v>
      </c>
      <c r="S16" s="8">
        <f t="shared" si="1"/>
        <v>0.23923705722070845</v>
      </c>
      <c r="T16" s="8">
        <f t="shared" si="2"/>
        <v>0.20524590163934425</v>
      </c>
      <c r="U16" s="8">
        <f t="shared" si="3"/>
        <v>8.1339712918660281E-2</v>
      </c>
      <c r="V16" s="8">
        <f t="shared" si="4"/>
        <v>0.1416</v>
      </c>
      <c r="W16" s="8">
        <f t="shared" si="5"/>
        <v>2.1172022684310017E-2</v>
      </c>
      <c r="X16" s="8">
        <f t="shared" si="6"/>
        <v>5.610062893081761E-2</v>
      </c>
      <c r="Y16" s="8">
        <f t="shared" si="7"/>
        <v>6.8027210884353748E-3</v>
      </c>
      <c r="Z16" s="8">
        <f t="shared" si="8"/>
        <v>2.3809523809523808E-2</v>
      </c>
      <c r="AA16" s="8">
        <f t="shared" si="9"/>
        <v>5.2461139896373063E-2</v>
      </c>
      <c r="AB16" s="8">
        <f t="shared" si="10"/>
        <v>1.5158730158730158E-2</v>
      </c>
      <c r="AC16" s="8">
        <f t="shared" si="11"/>
        <v>1.3864734299516908E-2</v>
      </c>
    </row>
    <row r="17" spans="1:29">
      <c r="A17" s="46" t="s">
        <v>34</v>
      </c>
      <c r="B17" s="47">
        <v>5358027.3899999997</v>
      </c>
      <c r="C17" s="46">
        <v>331277.77720000001</v>
      </c>
      <c r="D17" s="48">
        <v>351</v>
      </c>
      <c r="E17" s="48">
        <v>258</v>
      </c>
      <c r="F17" s="48">
        <v>4</v>
      </c>
      <c r="G17" s="50">
        <v>21.1</v>
      </c>
      <c r="H17" s="56">
        <v>0.3</v>
      </c>
      <c r="I17" s="50">
        <v>8.74</v>
      </c>
      <c r="J17" s="47">
        <v>0.03</v>
      </c>
      <c r="K17" s="47">
        <v>8.0000000000000002E-3</v>
      </c>
      <c r="L17" s="47">
        <v>0.20699999999999999</v>
      </c>
      <c r="M17" s="47">
        <v>0.94199999999999995</v>
      </c>
      <c r="N17" s="47">
        <v>0.19</v>
      </c>
      <c r="O17" s="46" t="s">
        <v>18</v>
      </c>
      <c r="P17" s="46" t="s">
        <v>19</v>
      </c>
      <c r="Q17" s="46">
        <v>1999</v>
      </c>
      <c r="S17" s="8">
        <f t="shared" si="1"/>
        <v>9.5640326975476836E-2</v>
      </c>
      <c r="T17" s="8">
        <f t="shared" si="2"/>
        <v>8.4590163934426227E-2</v>
      </c>
      <c r="U17" s="8">
        <f t="shared" si="3"/>
        <v>1.9138755980861243E-2</v>
      </c>
      <c r="V17" s="8">
        <f t="shared" si="4"/>
        <v>5.6266666666666673E-2</v>
      </c>
      <c r="W17" s="8">
        <f t="shared" si="5"/>
        <v>5.6710775047258974E-4</v>
      </c>
      <c r="X17" s="8">
        <f t="shared" si="6"/>
        <v>1.0993710691823899E-2</v>
      </c>
      <c r="Y17" s="8">
        <f t="shared" si="7"/>
        <v>1.020408163265306E-2</v>
      </c>
      <c r="Z17" s="8">
        <f t="shared" si="8"/>
        <v>4.7619047619047616E-2</v>
      </c>
      <c r="AA17" s="8">
        <f t="shared" si="9"/>
        <v>2.6813471502590672E-2</v>
      </c>
      <c r="AB17" s="8">
        <f t="shared" si="10"/>
        <v>7.4761904761904757E-3</v>
      </c>
      <c r="AC17" s="8">
        <f t="shared" si="11"/>
        <v>9.1787439613526568E-3</v>
      </c>
    </row>
    <row r="18" spans="1:29">
      <c r="A18" s="58" t="s">
        <v>35</v>
      </c>
      <c r="B18" s="51">
        <v>5357795.5889999997</v>
      </c>
      <c r="C18" s="52">
        <v>331244.5148</v>
      </c>
      <c r="D18" s="59">
        <v>287</v>
      </c>
      <c r="E18" s="59">
        <v>242</v>
      </c>
      <c r="F18" s="59">
        <v>3</v>
      </c>
      <c r="G18" s="60">
        <v>3.41</v>
      </c>
      <c r="H18" s="60">
        <v>4.3899999999999997</v>
      </c>
      <c r="I18" s="60">
        <v>9.56</v>
      </c>
      <c r="J18" s="61">
        <v>0.01</v>
      </c>
      <c r="K18" s="62">
        <v>1.4E-2</v>
      </c>
      <c r="L18" s="62">
        <v>0.127</v>
      </c>
      <c r="M18" s="62">
        <v>0.17899999999999999</v>
      </c>
      <c r="N18" s="62">
        <v>0.159</v>
      </c>
      <c r="O18" s="46" t="s">
        <v>18</v>
      </c>
      <c r="P18" s="46" t="s">
        <v>19</v>
      </c>
      <c r="Q18" s="46">
        <v>1999</v>
      </c>
      <c r="S18" s="8">
        <f t="shared" si="1"/>
        <v>7.8201634877384199E-2</v>
      </c>
      <c r="T18" s="8">
        <f t="shared" si="2"/>
        <v>7.9344262295081971E-2</v>
      </c>
      <c r="U18" s="8">
        <f t="shared" si="3"/>
        <v>1.4354066985645933E-2</v>
      </c>
      <c r="V18" s="8">
        <f t="shared" si="4"/>
        <v>9.0933333333333335E-3</v>
      </c>
      <c r="W18" s="8">
        <f t="shared" si="5"/>
        <v>8.2986767485822305E-3</v>
      </c>
      <c r="X18" s="8">
        <f t="shared" si="6"/>
        <v>1.2025157232704402E-2</v>
      </c>
      <c r="Y18" s="8">
        <f t="shared" si="7"/>
        <v>3.4013605442176874E-3</v>
      </c>
      <c r="Z18" s="8">
        <f t="shared" si="8"/>
        <v>8.3333333333333329E-2</v>
      </c>
      <c r="AA18" s="8">
        <f t="shared" si="9"/>
        <v>1.6450777202072539E-2</v>
      </c>
      <c r="AB18" s="8">
        <f t="shared" si="10"/>
        <v>1.4206349206349206E-3</v>
      </c>
      <c r="AC18" s="8">
        <f t="shared" si="11"/>
        <v>7.6811594202898558E-3</v>
      </c>
    </row>
    <row r="19" spans="1:29" ht="23.4">
      <c r="A19" s="13" t="s">
        <v>17</v>
      </c>
      <c r="B19" s="42">
        <v>5357594.63</v>
      </c>
      <c r="C19" s="13">
        <v>331577.48479999998</v>
      </c>
      <c r="D19" s="25">
        <v>347</v>
      </c>
      <c r="E19" s="25">
        <v>220</v>
      </c>
      <c r="F19" s="25">
        <v>5</v>
      </c>
      <c r="G19" s="20">
        <v>3.55</v>
      </c>
      <c r="H19" s="20">
        <v>10.1</v>
      </c>
      <c r="I19" s="20">
        <v>7</v>
      </c>
      <c r="J19" s="33">
        <v>0.25</v>
      </c>
      <c r="K19" s="33">
        <v>1.2E-2</v>
      </c>
      <c r="L19" s="33">
        <v>0.53700000000000003</v>
      </c>
      <c r="M19" s="33">
        <v>0.77</v>
      </c>
      <c r="N19" s="33">
        <v>9.5699999999999993E-2</v>
      </c>
      <c r="O19" s="13" t="s">
        <v>18</v>
      </c>
      <c r="P19" s="13" t="s">
        <v>19</v>
      </c>
      <c r="Q19" s="13">
        <v>2000</v>
      </c>
      <c r="R19" s="74">
        <v>2000</v>
      </c>
      <c r="S19" s="75">
        <f t="shared" si="1"/>
        <v>9.4550408719346044E-2</v>
      </c>
      <c r="T19" s="75">
        <f t="shared" si="2"/>
        <v>7.2131147540983612E-2</v>
      </c>
      <c r="U19" s="75">
        <f t="shared" si="3"/>
        <v>2.3923444976076555E-2</v>
      </c>
      <c r="V19" s="75">
        <f t="shared" si="4"/>
        <v>9.4666666666666666E-3</v>
      </c>
      <c r="W19" s="75">
        <f t="shared" si="5"/>
        <v>1.9092627599243857E-2</v>
      </c>
      <c r="X19" s="75">
        <f t="shared" si="6"/>
        <v>8.8050314465408803E-3</v>
      </c>
      <c r="Y19" s="75">
        <f t="shared" si="7"/>
        <v>8.5034013605442174E-2</v>
      </c>
      <c r="Z19" s="75">
        <f t="shared" si="8"/>
        <v>7.1428571428571425E-2</v>
      </c>
      <c r="AA19" s="75">
        <f t="shared" si="9"/>
        <v>6.9559585492227988E-2</v>
      </c>
      <c r="AB19" s="75">
        <f t="shared" si="10"/>
        <v>6.1111111111111114E-3</v>
      </c>
      <c r="AC19" s="75">
        <f t="shared" si="11"/>
        <v>4.6231884057971011E-3</v>
      </c>
    </row>
    <row r="20" spans="1:29">
      <c r="A20" s="13" t="s">
        <v>20</v>
      </c>
      <c r="B20" s="42">
        <v>5357602.9400000004</v>
      </c>
      <c r="C20" s="13">
        <v>331480.12310000003</v>
      </c>
      <c r="D20" s="25">
        <v>767</v>
      </c>
      <c r="E20" s="25">
        <v>472</v>
      </c>
      <c r="F20" s="25">
        <v>8</v>
      </c>
      <c r="G20" s="20">
        <v>45.8</v>
      </c>
      <c r="H20" s="20">
        <v>28.4</v>
      </c>
      <c r="I20" s="20">
        <v>26</v>
      </c>
      <c r="J20" s="33">
        <v>0.02</v>
      </c>
      <c r="K20" s="33">
        <v>1.0999999999999999E-2</v>
      </c>
      <c r="L20" s="33">
        <v>0.92900000000000005</v>
      </c>
      <c r="M20" s="33">
        <v>0.45</v>
      </c>
      <c r="N20" s="33">
        <v>0.17599999999999999</v>
      </c>
      <c r="O20" s="13" t="s">
        <v>18</v>
      </c>
      <c r="P20" s="13" t="s">
        <v>19</v>
      </c>
      <c r="Q20" s="13">
        <v>2000</v>
      </c>
      <c r="S20" s="75">
        <f t="shared" si="1"/>
        <v>0.20899182561307902</v>
      </c>
      <c r="T20" s="75">
        <f t="shared" si="2"/>
        <v>0.15475409836065573</v>
      </c>
      <c r="U20" s="75">
        <f t="shared" si="3"/>
        <v>3.8277511961722487E-2</v>
      </c>
      <c r="V20" s="75">
        <f t="shared" si="4"/>
        <v>0.12213333333333333</v>
      </c>
      <c r="W20" s="75">
        <f t="shared" si="5"/>
        <v>5.3686200378071834E-2</v>
      </c>
      <c r="X20" s="75">
        <f t="shared" si="6"/>
        <v>3.270440251572327E-2</v>
      </c>
      <c r="Y20" s="75">
        <f t="shared" si="7"/>
        <v>6.8027210884353748E-3</v>
      </c>
      <c r="Z20" s="75">
        <f t="shared" si="8"/>
        <v>6.5476190476190466E-2</v>
      </c>
      <c r="AA20" s="75">
        <f t="shared" si="9"/>
        <v>0.12033678756476685</v>
      </c>
      <c r="AB20" s="75">
        <f t="shared" si="10"/>
        <v>3.5714285714285713E-3</v>
      </c>
      <c r="AC20" s="75">
        <f t="shared" si="11"/>
        <v>8.5024154589371983E-3</v>
      </c>
    </row>
    <row r="21" spans="1:29">
      <c r="A21" s="13" t="s">
        <v>21</v>
      </c>
      <c r="B21" s="42">
        <v>5357696.5</v>
      </c>
      <c r="C21" s="13">
        <v>331467.30330000003</v>
      </c>
      <c r="D21" s="25">
        <v>2120</v>
      </c>
      <c r="E21" s="25">
        <v>1350</v>
      </c>
      <c r="F21" s="25">
        <v>28</v>
      </c>
      <c r="G21" s="20">
        <v>194</v>
      </c>
      <c r="H21" s="20">
        <v>0.3</v>
      </c>
      <c r="I21" s="20">
        <v>168</v>
      </c>
      <c r="J21" s="33">
        <v>0.01</v>
      </c>
      <c r="K21" s="33">
        <v>0.01</v>
      </c>
      <c r="L21" s="33">
        <v>1.64</v>
      </c>
      <c r="M21" s="33">
        <v>5.57</v>
      </c>
      <c r="N21" s="33">
        <v>0.46700000000000003</v>
      </c>
      <c r="O21" s="13" t="s">
        <v>18</v>
      </c>
      <c r="P21" s="13" t="s">
        <v>19</v>
      </c>
      <c r="Q21" s="13">
        <v>2000</v>
      </c>
      <c r="S21" s="75">
        <f t="shared" si="1"/>
        <v>0.57765667574931878</v>
      </c>
      <c r="T21" s="75">
        <f t="shared" si="2"/>
        <v>0.44262295081967212</v>
      </c>
      <c r="U21" s="75">
        <f t="shared" si="3"/>
        <v>0.13397129186602871</v>
      </c>
      <c r="V21" s="75">
        <f t="shared" si="4"/>
        <v>0.51733333333333331</v>
      </c>
      <c r="W21" s="75">
        <f t="shared" si="5"/>
        <v>5.6710775047258974E-4</v>
      </c>
      <c r="X21" s="75">
        <f t="shared" si="6"/>
        <v>0.21132075471698114</v>
      </c>
      <c r="Y21" s="75">
        <f t="shared" si="7"/>
        <v>3.4013605442176874E-3</v>
      </c>
      <c r="Z21" s="75">
        <f t="shared" si="8"/>
        <v>5.9523809523809521E-2</v>
      </c>
      <c r="AA21" s="75">
        <f t="shared" si="9"/>
        <v>0.21243523316062177</v>
      </c>
      <c r="AB21" s="75">
        <f t="shared" si="10"/>
        <v>4.4206349206349208E-2</v>
      </c>
      <c r="AC21" s="75">
        <f t="shared" si="11"/>
        <v>2.2560386473429953E-2</v>
      </c>
    </row>
    <row r="22" spans="1:29">
      <c r="A22" s="13" t="s">
        <v>22</v>
      </c>
      <c r="B22" s="42">
        <v>5357757.4800000004</v>
      </c>
      <c r="C22" s="13">
        <v>331495.02189999999</v>
      </c>
      <c r="D22" s="25">
        <v>505</v>
      </c>
      <c r="E22" s="25">
        <v>304</v>
      </c>
      <c r="F22" s="25">
        <v>4</v>
      </c>
      <c r="G22" s="20">
        <v>29.6</v>
      </c>
      <c r="H22" s="20">
        <v>0.3</v>
      </c>
      <c r="I22" s="20">
        <v>13</v>
      </c>
      <c r="J22" s="33">
        <v>0.1</v>
      </c>
      <c r="K22" s="33">
        <v>1.6E-2</v>
      </c>
      <c r="L22" s="33">
        <v>0.871</v>
      </c>
      <c r="M22" s="33">
        <v>0.34</v>
      </c>
      <c r="N22" s="33">
        <v>0.12</v>
      </c>
      <c r="O22" s="13" t="s">
        <v>18</v>
      </c>
      <c r="P22" s="13" t="s">
        <v>19</v>
      </c>
      <c r="Q22" s="13">
        <v>2000</v>
      </c>
      <c r="S22" s="75">
        <f t="shared" si="1"/>
        <v>0.13760217983651227</v>
      </c>
      <c r="T22" s="75">
        <f t="shared" si="2"/>
        <v>9.967213114754099E-2</v>
      </c>
      <c r="U22" s="75">
        <f t="shared" si="3"/>
        <v>1.9138755980861243E-2</v>
      </c>
      <c r="V22" s="75">
        <f t="shared" si="4"/>
        <v>7.8933333333333341E-2</v>
      </c>
      <c r="W22" s="75">
        <f t="shared" si="5"/>
        <v>5.6710775047258974E-4</v>
      </c>
      <c r="X22" s="75">
        <f t="shared" si="6"/>
        <v>1.6352201257861635E-2</v>
      </c>
      <c r="Y22" s="75">
        <f t="shared" si="7"/>
        <v>3.4013605442176874E-2</v>
      </c>
      <c r="Z22" s="75">
        <f t="shared" si="8"/>
        <v>9.5238095238095233E-2</v>
      </c>
      <c r="AA22" s="75">
        <f t="shared" si="9"/>
        <v>0.1128238341968912</v>
      </c>
      <c r="AB22" s="75">
        <f t="shared" si="10"/>
        <v>2.6984126984126986E-3</v>
      </c>
      <c r="AC22" s="75">
        <f t="shared" si="11"/>
        <v>5.7971014492753624E-3</v>
      </c>
    </row>
    <row r="23" spans="1:29">
      <c r="A23" s="13" t="s">
        <v>23</v>
      </c>
      <c r="B23" s="43">
        <v>5357708.2750000004</v>
      </c>
      <c r="C23" s="14">
        <v>331255.60230000003</v>
      </c>
      <c r="D23" s="9">
        <v>2830</v>
      </c>
      <c r="E23" s="9">
        <v>1890</v>
      </c>
      <c r="F23" s="9">
        <v>47</v>
      </c>
      <c r="G23" s="10">
        <v>248</v>
      </c>
      <c r="H23" s="10">
        <v>15.7</v>
      </c>
      <c r="I23" s="10">
        <v>368</v>
      </c>
      <c r="J23" s="11">
        <v>0.02</v>
      </c>
      <c r="K23" s="11">
        <v>1.8100000000000002E-2</v>
      </c>
      <c r="L23" s="11">
        <v>1.7</v>
      </c>
      <c r="M23" s="11">
        <v>7.38</v>
      </c>
      <c r="N23" s="11">
        <v>0.47399999999999998</v>
      </c>
      <c r="O23" s="13" t="s">
        <v>18</v>
      </c>
      <c r="P23" s="13" t="s">
        <v>19</v>
      </c>
      <c r="Q23" s="13">
        <v>2000</v>
      </c>
      <c r="S23" s="75">
        <f t="shared" si="1"/>
        <v>0.77111716621253401</v>
      </c>
      <c r="T23" s="75">
        <f t="shared" si="2"/>
        <v>0.61967213114754094</v>
      </c>
      <c r="U23" s="75">
        <f t="shared" si="3"/>
        <v>0.22488038277511962</v>
      </c>
      <c r="V23" s="75">
        <f t="shared" si="4"/>
        <v>0.66133333333333333</v>
      </c>
      <c r="W23" s="75">
        <f t="shared" si="5"/>
        <v>2.9678638941398865E-2</v>
      </c>
      <c r="X23" s="75">
        <f t="shared" si="6"/>
        <v>0.4628930817610063</v>
      </c>
      <c r="Y23" s="75">
        <f t="shared" si="7"/>
        <v>6.8027210884353748E-3</v>
      </c>
      <c r="Z23" s="75">
        <f t="shared" si="8"/>
        <v>0.10773809523809524</v>
      </c>
      <c r="AA23" s="75">
        <f t="shared" si="9"/>
        <v>0.22020725388601037</v>
      </c>
      <c r="AB23" s="75">
        <f t="shared" si="10"/>
        <v>5.8571428571428573E-2</v>
      </c>
      <c r="AC23" s="75">
        <f t="shared" si="11"/>
        <v>2.289855072463768E-2</v>
      </c>
    </row>
    <row r="24" spans="1:29">
      <c r="A24" s="13" t="s">
        <v>24</v>
      </c>
      <c r="B24" s="42">
        <v>5357792.47</v>
      </c>
      <c r="C24" s="13">
        <v>331262.5319</v>
      </c>
      <c r="D24" s="25">
        <v>2600</v>
      </c>
      <c r="E24" s="25">
        <v>2000</v>
      </c>
      <c r="F24" s="25">
        <v>70</v>
      </c>
      <c r="G24" s="20">
        <v>375</v>
      </c>
      <c r="H24" s="20">
        <v>0.3</v>
      </c>
      <c r="I24" s="20">
        <v>83.2</v>
      </c>
      <c r="J24" s="33">
        <v>0.03</v>
      </c>
      <c r="K24" s="33">
        <v>4.0000000000000001E-3</v>
      </c>
      <c r="L24" s="33">
        <v>2.06</v>
      </c>
      <c r="M24" s="33">
        <v>46.7</v>
      </c>
      <c r="N24" s="33">
        <v>1.31</v>
      </c>
      <c r="O24" s="13" t="s">
        <v>18</v>
      </c>
      <c r="P24" s="13" t="s">
        <v>19</v>
      </c>
      <c r="Q24" s="13">
        <v>2000</v>
      </c>
      <c r="S24" s="75">
        <f t="shared" si="1"/>
        <v>0.70844686648501365</v>
      </c>
      <c r="T24" s="75">
        <f t="shared" si="2"/>
        <v>0.65573770491803274</v>
      </c>
      <c r="U24" s="75">
        <f t="shared" si="3"/>
        <v>0.3349282296650718</v>
      </c>
      <c r="V24" s="75">
        <f t="shared" si="4"/>
        <v>1</v>
      </c>
      <c r="W24" s="75">
        <f t="shared" si="5"/>
        <v>5.6710775047258974E-4</v>
      </c>
      <c r="X24" s="75">
        <f t="shared" si="6"/>
        <v>0.10465408805031447</v>
      </c>
      <c r="Y24" s="75">
        <f t="shared" si="7"/>
        <v>1.020408163265306E-2</v>
      </c>
      <c r="Z24" s="75">
        <f t="shared" si="8"/>
        <v>2.3809523809523808E-2</v>
      </c>
      <c r="AA24" s="75">
        <f t="shared" si="9"/>
        <v>0.26683937823834197</v>
      </c>
      <c r="AB24" s="75">
        <f t="shared" si="10"/>
        <v>0.37063492063492065</v>
      </c>
      <c r="AC24" s="75">
        <f t="shared" si="11"/>
        <v>6.3285024154589378E-2</v>
      </c>
    </row>
    <row r="25" spans="1:29">
      <c r="A25" s="13" t="s">
        <v>25</v>
      </c>
      <c r="B25" s="42">
        <v>5357886.37</v>
      </c>
      <c r="C25" s="13">
        <v>331262.53200000001</v>
      </c>
      <c r="D25" s="25">
        <v>1540</v>
      </c>
      <c r="E25" s="25">
        <v>1240</v>
      </c>
      <c r="F25" s="25">
        <v>45</v>
      </c>
      <c r="G25" s="20">
        <v>341</v>
      </c>
      <c r="H25" s="20">
        <v>39.200000000000003</v>
      </c>
      <c r="I25" s="20">
        <v>45.6</v>
      </c>
      <c r="J25" s="33">
        <v>0.05</v>
      </c>
      <c r="K25" s="33">
        <v>4.0000000000000001E-3</v>
      </c>
      <c r="L25" s="33">
        <v>1.69</v>
      </c>
      <c r="M25" s="33">
        <v>95.3</v>
      </c>
      <c r="N25" s="33">
        <v>2.11</v>
      </c>
      <c r="O25" s="13" t="s">
        <v>18</v>
      </c>
      <c r="P25" s="13" t="s">
        <v>19</v>
      </c>
      <c r="Q25" s="13">
        <v>2000</v>
      </c>
      <c r="S25" s="75">
        <f t="shared" si="1"/>
        <v>0.4196185286103542</v>
      </c>
      <c r="T25" s="75">
        <f t="shared" si="2"/>
        <v>0.40655737704918032</v>
      </c>
      <c r="U25" s="75">
        <f t="shared" si="3"/>
        <v>0.21531100478468901</v>
      </c>
      <c r="V25" s="75">
        <f t="shared" si="4"/>
        <v>0.90933333333333333</v>
      </c>
      <c r="W25" s="75">
        <f t="shared" si="5"/>
        <v>7.4102079395085077E-2</v>
      </c>
      <c r="X25" s="75">
        <f t="shared" si="6"/>
        <v>5.7358490566037736E-2</v>
      </c>
      <c r="Y25" s="75">
        <f t="shared" si="7"/>
        <v>1.7006802721088437E-2</v>
      </c>
      <c r="Z25" s="75">
        <f t="shared" si="8"/>
        <v>2.3809523809523808E-2</v>
      </c>
      <c r="AA25" s="75">
        <f t="shared" si="9"/>
        <v>0.2189119170984456</v>
      </c>
      <c r="AB25" s="75">
        <f t="shared" si="10"/>
        <v>0.75634920634920633</v>
      </c>
      <c r="AC25" s="75">
        <f t="shared" si="11"/>
        <v>0.10193236714975845</v>
      </c>
    </row>
    <row r="26" spans="1:29">
      <c r="A26" s="13" t="s">
        <v>26</v>
      </c>
      <c r="B26" s="42">
        <v>5357732.18</v>
      </c>
      <c r="C26" s="13">
        <v>330849.52439999999</v>
      </c>
      <c r="D26" s="25">
        <v>1930</v>
      </c>
      <c r="E26" s="25">
        <v>1270</v>
      </c>
      <c r="F26" s="25">
        <v>42</v>
      </c>
      <c r="G26" s="20">
        <v>200</v>
      </c>
      <c r="H26" s="20">
        <v>36.4</v>
      </c>
      <c r="I26" s="20">
        <v>165</v>
      </c>
      <c r="J26" s="33">
        <v>0.03</v>
      </c>
      <c r="K26" s="33">
        <v>3.0000000000000001E-3</v>
      </c>
      <c r="L26" s="33">
        <v>1.37</v>
      </c>
      <c r="M26" s="33">
        <v>14.4</v>
      </c>
      <c r="N26" s="33">
        <v>0.72699999999999998</v>
      </c>
      <c r="O26" s="13" t="s">
        <v>18</v>
      </c>
      <c r="P26" s="13" t="s">
        <v>19</v>
      </c>
      <c r="Q26" s="13">
        <v>2000</v>
      </c>
      <c r="S26" s="75">
        <f t="shared" si="1"/>
        <v>0.52588555858310626</v>
      </c>
      <c r="T26" s="75">
        <f t="shared" si="2"/>
        <v>0.4163934426229508</v>
      </c>
      <c r="U26" s="75">
        <f t="shared" si="3"/>
        <v>0.20095693779904306</v>
      </c>
      <c r="V26" s="75">
        <f t="shared" si="4"/>
        <v>0.53333333333333333</v>
      </c>
      <c r="W26" s="75">
        <f t="shared" si="5"/>
        <v>6.8809073724007561E-2</v>
      </c>
      <c r="X26" s="75">
        <f t="shared" si="6"/>
        <v>0.20754716981132076</v>
      </c>
      <c r="Y26" s="75">
        <f t="shared" si="7"/>
        <v>1.020408163265306E-2</v>
      </c>
      <c r="Z26" s="75">
        <f t="shared" si="8"/>
        <v>1.7857142857142856E-2</v>
      </c>
      <c r="AA26" s="75">
        <f t="shared" si="9"/>
        <v>0.17746113989637308</v>
      </c>
      <c r="AB26" s="75">
        <f t="shared" si="10"/>
        <v>0.11428571428571428</v>
      </c>
      <c r="AC26" s="75">
        <f t="shared" si="11"/>
        <v>3.5120772946859904E-2</v>
      </c>
    </row>
    <row r="27" spans="1:29">
      <c r="A27" s="13" t="s">
        <v>27</v>
      </c>
      <c r="B27" s="42">
        <v>5357811.18</v>
      </c>
      <c r="C27" s="13">
        <v>330854.02870000002</v>
      </c>
      <c r="D27" s="25">
        <v>297</v>
      </c>
      <c r="E27" s="25">
        <v>196</v>
      </c>
      <c r="F27" s="25">
        <v>3</v>
      </c>
      <c r="G27" s="20">
        <v>8.6199999999999992</v>
      </c>
      <c r="H27" s="20">
        <v>0.3</v>
      </c>
      <c r="I27" s="20">
        <v>10.6</v>
      </c>
      <c r="J27" s="33">
        <v>5.0000000000000001E-3</v>
      </c>
      <c r="K27" s="33">
        <v>5.0000000000000001E-3</v>
      </c>
      <c r="L27" s="33">
        <v>0.123</v>
      </c>
      <c r="M27" s="33">
        <v>1.69</v>
      </c>
      <c r="N27" s="33">
        <v>0.151</v>
      </c>
      <c r="O27" s="13" t="s">
        <v>18</v>
      </c>
      <c r="P27" s="13" t="s">
        <v>19</v>
      </c>
      <c r="Q27" s="13">
        <v>2000</v>
      </c>
      <c r="S27" s="75">
        <f t="shared" si="1"/>
        <v>8.0926430517711173E-2</v>
      </c>
      <c r="T27" s="75">
        <f t="shared" si="2"/>
        <v>6.4262295081967208E-2</v>
      </c>
      <c r="U27" s="75">
        <f t="shared" si="3"/>
        <v>1.4354066985645933E-2</v>
      </c>
      <c r="V27" s="75">
        <f t="shared" si="4"/>
        <v>2.2986666666666666E-2</v>
      </c>
      <c r="W27" s="75">
        <f t="shared" si="5"/>
        <v>5.6710775047258974E-4</v>
      </c>
      <c r="X27" s="75">
        <f t="shared" si="6"/>
        <v>1.3333333333333332E-2</v>
      </c>
      <c r="Y27" s="75">
        <f t="shared" si="7"/>
        <v>1.7006802721088437E-3</v>
      </c>
      <c r="Z27" s="75">
        <f t="shared" si="8"/>
        <v>2.976190476190476E-2</v>
      </c>
      <c r="AA27" s="75">
        <f t="shared" si="9"/>
        <v>1.5932642487046633E-2</v>
      </c>
      <c r="AB27" s="75">
        <f t="shared" si="10"/>
        <v>1.3412698412698413E-2</v>
      </c>
      <c r="AC27" s="75">
        <f t="shared" si="11"/>
        <v>7.2946859903381643E-3</v>
      </c>
    </row>
    <row r="28" spans="1:29">
      <c r="A28" s="13" t="s">
        <v>28</v>
      </c>
      <c r="B28" s="42">
        <v>5357669.47</v>
      </c>
      <c r="C28" s="13">
        <v>330666.23499999999</v>
      </c>
      <c r="D28" s="25">
        <v>469</v>
      </c>
      <c r="E28" s="25">
        <v>308</v>
      </c>
      <c r="F28" s="25">
        <v>6</v>
      </c>
      <c r="G28" s="20">
        <v>6.73</v>
      </c>
      <c r="H28" s="20">
        <v>42.3</v>
      </c>
      <c r="I28" s="20">
        <v>29.8</v>
      </c>
      <c r="J28" s="33">
        <v>0.04</v>
      </c>
      <c r="K28" s="33">
        <v>8.0000000000000002E-3</v>
      </c>
      <c r="L28" s="33">
        <v>0.71199999999999997</v>
      </c>
      <c r="M28" s="33">
        <v>4.6100000000000003</v>
      </c>
      <c r="N28" s="33">
        <v>0.35199999999999998</v>
      </c>
      <c r="O28" s="13" t="s">
        <v>18</v>
      </c>
      <c r="P28" s="13" t="s">
        <v>19</v>
      </c>
      <c r="Q28" s="13">
        <v>2000</v>
      </c>
      <c r="S28" s="75">
        <f t="shared" si="1"/>
        <v>0.12779291553133515</v>
      </c>
      <c r="T28" s="75">
        <f t="shared" si="2"/>
        <v>0.10098360655737705</v>
      </c>
      <c r="U28" s="75">
        <f t="shared" si="3"/>
        <v>2.8708133971291867E-2</v>
      </c>
      <c r="V28" s="75">
        <f t="shared" si="4"/>
        <v>1.7946666666666666E-2</v>
      </c>
      <c r="W28" s="75">
        <f t="shared" si="5"/>
        <v>7.996219281663515E-2</v>
      </c>
      <c r="X28" s="75">
        <f t="shared" si="6"/>
        <v>3.748427672955975E-2</v>
      </c>
      <c r="Y28" s="75">
        <f t="shared" si="7"/>
        <v>1.360544217687075E-2</v>
      </c>
      <c r="Z28" s="75">
        <f t="shared" si="8"/>
        <v>4.7619047619047616E-2</v>
      </c>
      <c r="AA28" s="75">
        <f t="shared" si="9"/>
        <v>9.2227979274611391E-2</v>
      </c>
      <c r="AB28" s="75">
        <f t="shared" si="10"/>
        <v>3.6587301587301592E-2</v>
      </c>
      <c r="AC28" s="75">
        <f t="shared" si="11"/>
        <v>1.7004830917874397E-2</v>
      </c>
    </row>
    <row r="29" spans="1:29">
      <c r="A29" s="13" t="s">
        <v>29</v>
      </c>
      <c r="B29" s="42">
        <v>5357598.4400000004</v>
      </c>
      <c r="C29" s="13">
        <v>331459.68060000002</v>
      </c>
      <c r="D29" s="25">
        <v>458</v>
      </c>
      <c r="E29" s="25">
        <v>284</v>
      </c>
      <c r="F29" s="25">
        <v>5</v>
      </c>
      <c r="G29" s="20">
        <v>3.89</v>
      </c>
      <c r="H29" s="20">
        <v>0.3</v>
      </c>
      <c r="I29" s="20">
        <v>19.100000000000001</v>
      </c>
      <c r="J29" s="33">
        <v>0.03</v>
      </c>
      <c r="K29" s="33">
        <v>1.4E-2</v>
      </c>
      <c r="L29" s="33">
        <v>0.86</v>
      </c>
      <c r="M29" s="33">
        <v>0.04</v>
      </c>
      <c r="N29" s="33">
        <v>0.14399999999999999</v>
      </c>
      <c r="O29" s="13" t="s">
        <v>18</v>
      </c>
      <c r="P29" s="13" t="s">
        <v>19</v>
      </c>
      <c r="Q29" s="13">
        <v>2000</v>
      </c>
      <c r="S29" s="75">
        <f t="shared" si="1"/>
        <v>0.12479564032697547</v>
      </c>
      <c r="T29" s="75">
        <f t="shared" si="2"/>
        <v>9.3114754098360661E-2</v>
      </c>
      <c r="U29" s="75">
        <f t="shared" si="3"/>
        <v>2.3923444976076555E-2</v>
      </c>
      <c r="V29" s="75">
        <f t="shared" si="4"/>
        <v>1.0373333333333333E-2</v>
      </c>
      <c r="W29" s="75">
        <f t="shared" si="5"/>
        <v>5.6710775047258974E-4</v>
      </c>
      <c r="X29" s="75">
        <f t="shared" si="6"/>
        <v>2.4025157232704403E-2</v>
      </c>
      <c r="Y29" s="75">
        <f t="shared" si="7"/>
        <v>1.020408163265306E-2</v>
      </c>
      <c r="Z29" s="75">
        <f t="shared" si="8"/>
        <v>8.3333333333333329E-2</v>
      </c>
      <c r="AA29" s="75">
        <f t="shared" si="9"/>
        <v>0.11139896373056996</v>
      </c>
      <c r="AB29" s="75">
        <f t="shared" si="10"/>
        <v>3.1746031746031746E-4</v>
      </c>
      <c r="AC29" s="75">
        <f t="shared" si="11"/>
        <v>6.9565217391304342E-3</v>
      </c>
    </row>
    <row r="30" spans="1:29">
      <c r="A30" s="13" t="s">
        <v>30</v>
      </c>
      <c r="B30" s="42">
        <v>5357842.71</v>
      </c>
      <c r="C30" s="13">
        <v>330642.32760000002</v>
      </c>
      <c r="D30" s="25">
        <v>1140</v>
      </c>
      <c r="E30" s="25">
        <v>858</v>
      </c>
      <c r="F30" s="25">
        <v>3</v>
      </c>
      <c r="G30" s="20">
        <v>295</v>
      </c>
      <c r="H30" s="20">
        <v>15.4</v>
      </c>
      <c r="I30" s="20">
        <v>20.6</v>
      </c>
      <c r="J30" s="33">
        <v>0.01</v>
      </c>
      <c r="K30" s="33">
        <v>1E-3</v>
      </c>
      <c r="L30" s="33">
        <v>1.1299999999999999</v>
      </c>
      <c r="M30" s="33">
        <v>2.2200000000000002</v>
      </c>
      <c r="N30" s="33">
        <v>1.39</v>
      </c>
      <c r="O30" s="13" t="s">
        <v>18</v>
      </c>
      <c r="P30" s="13" t="s">
        <v>19</v>
      </c>
      <c r="Q30" s="13">
        <v>2000</v>
      </c>
      <c r="S30" s="75">
        <f t="shared" si="1"/>
        <v>0.31062670299727518</v>
      </c>
      <c r="T30" s="75">
        <f t="shared" si="2"/>
        <v>0.28131147540983609</v>
      </c>
      <c r="U30" s="75">
        <f t="shared" si="3"/>
        <v>1.4354066985645933E-2</v>
      </c>
      <c r="V30" s="75">
        <f t="shared" si="4"/>
        <v>0.78666666666666663</v>
      </c>
      <c r="W30" s="75">
        <f t="shared" si="5"/>
        <v>2.9111531190926278E-2</v>
      </c>
      <c r="X30" s="75">
        <f t="shared" si="6"/>
        <v>2.5911949685534594E-2</v>
      </c>
      <c r="Y30" s="75">
        <f t="shared" si="7"/>
        <v>3.4013605442176874E-3</v>
      </c>
      <c r="Z30" s="75">
        <f t="shared" si="8"/>
        <v>5.9523809523809521E-3</v>
      </c>
      <c r="AA30" s="75">
        <f t="shared" si="9"/>
        <v>0.14637305699481865</v>
      </c>
      <c r="AB30" s="75">
        <f t="shared" si="10"/>
        <v>1.7619047619047621E-2</v>
      </c>
      <c r="AC30" s="75">
        <f t="shared" si="11"/>
        <v>6.7149758454106284E-2</v>
      </c>
    </row>
    <row r="31" spans="1:29">
      <c r="A31" s="13" t="s">
        <v>31</v>
      </c>
      <c r="B31" s="42">
        <v>5358004.8600000003</v>
      </c>
      <c r="C31" s="13">
        <v>330674.897</v>
      </c>
      <c r="D31" s="25">
        <v>344</v>
      </c>
      <c r="E31" s="25">
        <v>188</v>
      </c>
      <c r="F31" s="25">
        <v>4</v>
      </c>
      <c r="G31" s="20">
        <v>3.71</v>
      </c>
      <c r="H31" s="20">
        <v>0.3</v>
      </c>
      <c r="I31" s="20">
        <v>14</v>
      </c>
      <c r="J31" s="33">
        <v>0.03</v>
      </c>
      <c r="K31" s="33">
        <v>1.0999999999999999E-2</v>
      </c>
      <c r="L31" s="33">
        <v>0.79600000000000004</v>
      </c>
      <c r="M31" s="33">
        <v>0.04</v>
      </c>
      <c r="N31" s="33">
        <v>0.182</v>
      </c>
      <c r="O31" s="13" t="s">
        <v>18</v>
      </c>
      <c r="P31" s="13" t="s">
        <v>19</v>
      </c>
      <c r="Q31" s="13">
        <v>2000</v>
      </c>
      <c r="S31" s="75">
        <f t="shared" si="1"/>
        <v>9.3732970027247953E-2</v>
      </c>
      <c r="T31" s="75">
        <f t="shared" si="2"/>
        <v>6.163934426229508E-2</v>
      </c>
      <c r="U31" s="75">
        <f t="shared" si="3"/>
        <v>1.9138755980861243E-2</v>
      </c>
      <c r="V31" s="75">
        <f t="shared" si="4"/>
        <v>9.8933333333333338E-3</v>
      </c>
      <c r="W31" s="75">
        <f t="shared" si="5"/>
        <v>5.6710775047258974E-4</v>
      </c>
      <c r="X31" s="75">
        <f t="shared" si="6"/>
        <v>1.7610062893081761E-2</v>
      </c>
      <c r="Y31" s="75">
        <f t="shared" si="7"/>
        <v>1.020408163265306E-2</v>
      </c>
      <c r="Z31" s="75">
        <f t="shared" si="8"/>
        <v>6.5476190476190466E-2</v>
      </c>
      <c r="AA31" s="75">
        <f t="shared" si="9"/>
        <v>0.10310880829015545</v>
      </c>
      <c r="AB31" s="75">
        <f t="shared" si="10"/>
        <v>3.1746031746031746E-4</v>
      </c>
      <c r="AC31" s="75">
        <f t="shared" si="11"/>
        <v>8.7922705314009662E-3</v>
      </c>
    </row>
    <row r="32" spans="1:29">
      <c r="A32" s="13" t="s">
        <v>32</v>
      </c>
      <c r="B32" s="42">
        <v>5357727.68</v>
      </c>
      <c r="C32" s="13">
        <v>330599.36379999999</v>
      </c>
      <c r="D32" s="25">
        <v>288</v>
      </c>
      <c r="E32" s="25">
        <v>162</v>
      </c>
      <c r="F32" s="25">
        <v>2</v>
      </c>
      <c r="G32" s="20">
        <v>5.2</v>
      </c>
      <c r="H32" s="20">
        <v>42.8</v>
      </c>
      <c r="I32" s="20">
        <v>8.1</v>
      </c>
      <c r="J32" s="33">
        <v>0.1</v>
      </c>
      <c r="K32" s="33">
        <v>4.0000000000000001E-3</v>
      </c>
      <c r="L32" s="33">
        <v>0.625</v>
      </c>
      <c r="M32" s="33">
        <v>0.17</v>
      </c>
      <c r="N32" s="33">
        <v>4.02E-2</v>
      </c>
      <c r="O32" s="13" t="s">
        <v>18</v>
      </c>
      <c r="P32" s="13" t="s">
        <v>19</v>
      </c>
      <c r="Q32" s="13">
        <v>2000</v>
      </c>
      <c r="S32" s="75">
        <f t="shared" si="1"/>
        <v>7.8474114441416901E-2</v>
      </c>
      <c r="T32" s="75">
        <f t="shared" si="2"/>
        <v>5.3114754098360653E-2</v>
      </c>
      <c r="U32" s="75">
        <f t="shared" si="3"/>
        <v>9.5693779904306216E-3</v>
      </c>
      <c r="V32" s="75">
        <f t="shared" si="4"/>
        <v>1.3866666666666668E-2</v>
      </c>
      <c r="W32" s="75">
        <f t="shared" si="5"/>
        <v>8.0907372400756142E-2</v>
      </c>
      <c r="X32" s="75">
        <f t="shared" si="6"/>
        <v>1.0188679245283019E-2</v>
      </c>
      <c r="Y32" s="75">
        <f t="shared" si="7"/>
        <v>3.4013605442176874E-2</v>
      </c>
      <c r="Z32" s="75">
        <f t="shared" si="8"/>
        <v>2.3809523809523808E-2</v>
      </c>
      <c r="AA32" s="75">
        <f t="shared" si="9"/>
        <v>8.0958549222797924E-2</v>
      </c>
      <c r="AB32" s="75">
        <f t="shared" si="10"/>
        <v>1.3492063492063493E-3</v>
      </c>
      <c r="AC32" s="75">
        <f t="shared" si="11"/>
        <v>1.9420289855072465E-3</v>
      </c>
    </row>
    <row r="33" spans="1:29">
      <c r="A33" s="13" t="s">
        <v>33</v>
      </c>
      <c r="B33" s="42">
        <v>5357780.34</v>
      </c>
      <c r="C33" s="13">
        <v>331040.43640000001</v>
      </c>
      <c r="D33" s="25">
        <v>1160</v>
      </c>
      <c r="E33" s="25">
        <v>718</v>
      </c>
      <c r="F33" s="25">
        <v>21</v>
      </c>
      <c r="G33" s="20">
        <v>82.8</v>
      </c>
      <c r="H33" s="20">
        <v>2.5</v>
      </c>
      <c r="I33" s="20">
        <v>68.400000000000006</v>
      </c>
      <c r="J33" s="33">
        <v>0.02</v>
      </c>
      <c r="K33" s="33">
        <v>6.0000000000000001E-3</v>
      </c>
      <c r="L33" s="33">
        <v>1.22</v>
      </c>
      <c r="M33" s="33">
        <v>1.6</v>
      </c>
      <c r="N33" s="33">
        <v>0.29399999999999998</v>
      </c>
      <c r="O33" s="13" t="s">
        <v>18</v>
      </c>
      <c r="P33" s="13" t="s">
        <v>19</v>
      </c>
      <c r="Q33" s="13">
        <v>2000</v>
      </c>
      <c r="S33" s="75">
        <f t="shared" si="1"/>
        <v>0.31607629427792916</v>
      </c>
      <c r="T33" s="75">
        <f t="shared" si="2"/>
        <v>0.23540983606557378</v>
      </c>
      <c r="U33" s="75">
        <f t="shared" si="3"/>
        <v>0.10047846889952153</v>
      </c>
      <c r="V33" s="75">
        <f t="shared" si="4"/>
        <v>0.2208</v>
      </c>
      <c r="W33" s="75">
        <f t="shared" si="5"/>
        <v>4.725897920604915E-3</v>
      </c>
      <c r="X33" s="75">
        <f t="shared" si="6"/>
        <v>8.6037735849056607E-2</v>
      </c>
      <c r="Y33" s="75">
        <f t="shared" si="7"/>
        <v>6.8027210884353748E-3</v>
      </c>
      <c r="Z33" s="75">
        <f t="shared" si="8"/>
        <v>3.5714285714285712E-2</v>
      </c>
      <c r="AA33" s="75">
        <f t="shared" si="9"/>
        <v>0.15803108808290156</v>
      </c>
      <c r="AB33" s="75">
        <f t="shared" si="10"/>
        <v>1.2698412698412698E-2</v>
      </c>
      <c r="AC33" s="75">
        <f t="shared" si="11"/>
        <v>1.4202898550724638E-2</v>
      </c>
    </row>
    <row r="34" spans="1:29">
      <c r="A34" s="13" t="s">
        <v>34</v>
      </c>
      <c r="B34" s="42">
        <v>5358027.3899999997</v>
      </c>
      <c r="C34" s="13">
        <v>331277.77720000001</v>
      </c>
      <c r="D34" s="25">
        <v>384</v>
      </c>
      <c r="E34" s="25">
        <v>210</v>
      </c>
      <c r="F34" s="25">
        <v>3</v>
      </c>
      <c r="G34" s="20">
        <v>21.8</v>
      </c>
      <c r="H34" s="20">
        <v>0.3</v>
      </c>
      <c r="I34" s="20">
        <v>11.2</v>
      </c>
      <c r="J34" s="33">
        <v>0.13</v>
      </c>
      <c r="K34" s="33">
        <v>7.0000000000000001E-3</v>
      </c>
      <c r="L34" s="33">
        <v>0.88700000000000001</v>
      </c>
      <c r="M34" s="33">
        <v>0.43</v>
      </c>
      <c r="N34" s="33">
        <v>0.19900000000000001</v>
      </c>
      <c r="O34" s="13" t="s">
        <v>18</v>
      </c>
      <c r="P34" s="13" t="s">
        <v>19</v>
      </c>
      <c r="Q34" s="13">
        <v>2000</v>
      </c>
      <c r="S34" s="75">
        <f t="shared" si="1"/>
        <v>0.10463215258855586</v>
      </c>
      <c r="T34" s="75">
        <f t="shared" si="2"/>
        <v>6.8852459016393447E-2</v>
      </c>
      <c r="U34" s="75">
        <f t="shared" si="3"/>
        <v>1.4354066985645933E-2</v>
      </c>
      <c r="V34" s="75">
        <f t="shared" si="4"/>
        <v>5.8133333333333335E-2</v>
      </c>
      <c r="W34" s="75">
        <f t="shared" si="5"/>
        <v>5.6710775047258974E-4</v>
      </c>
      <c r="X34" s="75">
        <f t="shared" si="6"/>
        <v>1.4088050314465408E-2</v>
      </c>
      <c r="Y34" s="75">
        <f t="shared" si="7"/>
        <v>4.4217687074829932E-2</v>
      </c>
      <c r="Z34" s="75">
        <f t="shared" si="8"/>
        <v>4.1666666666666664E-2</v>
      </c>
      <c r="AA34" s="75">
        <f t="shared" si="9"/>
        <v>0.11489637305699482</v>
      </c>
      <c r="AB34" s="75">
        <f t="shared" si="10"/>
        <v>3.4126984126984128E-3</v>
      </c>
      <c r="AC34" s="75">
        <f t="shared" si="11"/>
        <v>9.6135265700483096E-3</v>
      </c>
    </row>
    <row r="35" spans="1:29">
      <c r="A35" s="16" t="s">
        <v>35</v>
      </c>
      <c r="B35" s="44">
        <v>5357795.5889999997</v>
      </c>
      <c r="C35" s="17">
        <v>331244.5148</v>
      </c>
      <c r="D35" s="26">
        <v>341</v>
      </c>
      <c r="E35" s="12">
        <v>194</v>
      </c>
      <c r="F35" s="12">
        <v>4</v>
      </c>
      <c r="G35" s="29">
        <v>4.3</v>
      </c>
      <c r="H35" s="29">
        <v>18.600000000000001</v>
      </c>
      <c r="I35" s="29">
        <v>13.7</v>
      </c>
      <c r="J35" s="37">
        <v>0.09</v>
      </c>
      <c r="K35" s="37">
        <v>1.52E-2</v>
      </c>
      <c r="L35" s="37">
        <v>0.74</v>
      </c>
      <c r="M35" s="37">
        <v>0.16</v>
      </c>
      <c r="N35" s="35">
        <v>0.107</v>
      </c>
      <c r="O35" s="13" t="s">
        <v>18</v>
      </c>
      <c r="P35" s="13" t="s">
        <v>19</v>
      </c>
      <c r="Q35" s="13">
        <v>2000</v>
      </c>
      <c r="S35" s="75">
        <f t="shared" si="1"/>
        <v>9.2915531335149862E-2</v>
      </c>
      <c r="T35" s="75">
        <f t="shared" si="2"/>
        <v>6.3606557377049178E-2</v>
      </c>
      <c r="U35" s="75">
        <f t="shared" si="3"/>
        <v>1.9138755980861243E-2</v>
      </c>
      <c r="V35" s="75">
        <f t="shared" si="4"/>
        <v>1.1466666666666667E-2</v>
      </c>
      <c r="W35" s="75">
        <f t="shared" si="5"/>
        <v>3.5160680529300568E-2</v>
      </c>
      <c r="X35" s="75">
        <f t="shared" si="6"/>
        <v>1.7232704402515724E-2</v>
      </c>
      <c r="Y35" s="75">
        <f t="shared" si="7"/>
        <v>3.0612244897959183E-2</v>
      </c>
      <c r="Z35" s="75">
        <f t="shared" si="8"/>
        <v>9.0476190476190474E-2</v>
      </c>
      <c r="AA35" s="75">
        <f t="shared" si="9"/>
        <v>9.5854922279792754E-2</v>
      </c>
      <c r="AB35" s="75">
        <f t="shared" si="10"/>
        <v>1.2698412698412698E-3</v>
      </c>
      <c r="AC35" s="75">
        <f t="shared" si="11"/>
        <v>5.1690821256038652E-3</v>
      </c>
    </row>
    <row r="36" spans="1:29">
      <c r="A36" s="46" t="s">
        <v>17</v>
      </c>
      <c r="B36" s="47">
        <v>5357594.63</v>
      </c>
      <c r="C36" s="46">
        <v>331577.48479999998</v>
      </c>
      <c r="D36" s="48">
        <v>362</v>
      </c>
      <c r="E36" s="48">
        <v>290</v>
      </c>
      <c r="F36" s="48">
        <v>5</v>
      </c>
      <c r="G36" s="50">
        <v>5.8</v>
      </c>
      <c r="H36" s="50">
        <v>9.4</v>
      </c>
      <c r="I36" s="50">
        <v>6.8</v>
      </c>
      <c r="J36" s="47">
        <v>7.0000000000000001E-3</v>
      </c>
      <c r="K36" s="47">
        <v>1.0999999999999999E-2</v>
      </c>
      <c r="L36" s="47">
        <v>0.16400000000000001</v>
      </c>
      <c r="M36" s="47">
        <v>0.33700000000000002</v>
      </c>
      <c r="N36" s="47">
        <v>8.2000000000000003E-2</v>
      </c>
      <c r="O36" s="46" t="s">
        <v>18</v>
      </c>
      <c r="P36" s="46" t="s">
        <v>19</v>
      </c>
      <c r="Q36" s="46">
        <v>2001</v>
      </c>
      <c r="S36" s="8">
        <f t="shared" si="1"/>
        <v>9.8637602179836512E-2</v>
      </c>
      <c r="T36" s="8">
        <f t="shared" si="2"/>
        <v>9.5081967213114751E-2</v>
      </c>
      <c r="U36" s="8">
        <f t="shared" si="3"/>
        <v>2.3923444976076555E-2</v>
      </c>
      <c r="V36" s="8">
        <f t="shared" si="4"/>
        <v>1.5466666666666667E-2</v>
      </c>
      <c r="W36" s="8">
        <f t="shared" si="5"/>
        <v>1.7769376181474481E-2</v>
      </c>
      <c r="X36" s="8">
        <f t="shared" si="6"/>
        <v>8.5534591194968545E-3</v>
      </c>
      <c r="Y36" s="8">
        <f t="shared" si="7"/>
        <v>2.3809523809523812E-3</v>
      </c>
      <c r="Z36" s="8">
        <f t="shared" si="8"/>
        <v>6.5476190476190466E-2</v>
      </c>
      <c r="AA36" s="8">
        <f t="shared" si="9"/>
        <v>2.1243523316062177E-2</v>
      </c>
      <c r="AB36" s="8">
        <f t="shared" si="10"/>
        <v>2.6746031746031746E-3</v>
      </c>
      <c r="AC36" s="8">
        <f t="shared" si="11"/>
        <v>3.9613526570048312E-3</v>
      </c>
    </row>
    <row r="37" spans="1:29">
      <c r="A37" s="46" t="s">
        <v>20</v>
      </c>
      <c r="B37" s="47">
        <v>5357602.9400000004</v>
      </c>
      <c r="C37" s="46">
        <v>331480.12310000003</v>
      </c>
      <c r="D37" s="48">
        <v>736</v>
      </c>
      <c r="E37" s="48">
        <v>500</v>
      </c>
      <c r="F37" s="48">
        <v>9</v>
      </c>
      <c r="G37" s="50">
        <v>42.4</v>
      </c>
      <c r="H37" s="50">
        <v>26.2</v>
      </c>
      <c r="I37" s="50">
        <v>21.9</v>
      </c>
      <c r="J37" s="47">
        <v>8.0000000000000002E-3</v>
      </c>
      <c r="K37" s="47">
        <v>8.0000000000000002E-3</v>
      </c>
      <c r="L37" s="47">
        <v>0.245</v>
      </c>
      <c r="M37" s="47">
        <v>0.36899999999999999</v>
      </c>
      <c r="N37" s="47">
        <v>0.152</v>
      </c>
      <c r="O37" s="46" t="s">
        <v>18</v>
      </c>
      <c r="P37" s="46" t="s">
        <v>19</v>
      </c>
      <c r="Q37" s="46">
        <v>2001</v>
      </c>
      <c r="S37" s="8">
        <f t="shared" si="1"/>
        <v>0.20054495912806539</v>
      </c>
      <c r="T37" s="8">
        <f t="shared" si="2"/>
        <v>0.16393442622950818</v>
      </c>
      <c r="U37" s="8">
        <f t="shared" si="3"/>
        <v>4.3062200956937802E-2</v>
      </c>
      <c r="V37" s="8">
        <f t="shared" si="4"/>
        <v>0.11306666666666666</v>
      </c>
      <c r="W37" s="8">
        <f t="shared" si="5"/>
        <v>4.9527410207939507E-2</v>
      </c>
      <c r="X37" s="8">
        <f t="shared" si="6"/>
        <v>2.7547169811320753E-2</v>
      </c>
      <c r="Y37" s="8">
        <f t="shared" si="7"/>
        <v>2.7210884353741499E-3</v>
      </c>
      <c r="Z37" s="8">
        <f t="shared" si="8"/>
        <v>4.7619047619047616E-2</v>
      </c>
      <c r="AA37" s="8">
        <f t="shared" si="9"/>
        <v>3.1735751295336789E-2</v>
      </c>
      <c r="AB37" s="8">
        <f t="shared" si="10"/>
        <v>2.9285714285714284E-3</v>
      </c>
      <c r="AC37" s="8">
        <f t="shared" si="11"/>
        <v>7.3429951690821256E-3</v>
      </c>
    </row>
    <row r="38" spans="1:29">
      <c r="A38" s="46" t="s">
        <v>21</v>
      </c>
      <c r="B38" s="47">
        <v>5357696.5</v>
      </c>
      <c r="C38" s="46">
        <v>331467.30330000003</v>
      </c>
      <c r="D38" s="48">
        <v>2330</v>
      </c>
      <c r="E38" s="48">
        <v>1550</v>
      </c>
      <c r="F38" s="48">
        <v>32</v>
      </c>
      <c r="G38" s="50">
        <v>169</v>
      </c>
      <c r="H38" s="50">
        <v>3</v>
      </c>
      <c r="I38" s="50">
        <v>148</v>
      </c>
      <c r="J38" s="47">
        <v>1.2E-2</v>
      </c>
      <c r="K38" s="47">
        <v>5.0000000000000001E-3</v>
      </c>
      <c r="L38" s="47">
        <v>0.99299999999999999</v>
      </c>
      <c r="M38" s="47">
        <v>5.49</v>
      </c>
      <c r="N38" s="47">
        <v>0.48399999999999999</v>
      </c>
      <c r="O38" s="46" t="s">
        <v>18</v>
      </c>
      <c r="P38" s="46" t="s">
        <v>19</v>
      </c>
      <c r="Q38" s="46">
        <v>2001</v>
      </c>
      <c r="S38" s="8">
        <f t="shared" si="1"/>
        <v>0.63487738419618533</v>
      </c>
      <c r="T38" s="8">
        <f t="shared" si="2"/>
        <v>0.50819672131147542</v>
      </c>
      <c r="U38" s="8">
        <f t="shared" si="3"/>
        <v>0.15311004784688995</v>
      </c>
      <c r="V38" s="8">
        <f t="shared" si="4"/>
        <v>0.45066666666666666</v>
      </c>
      <c r="W38" s="8">
        <f t="shared" si="5"/>
        <v>5.6710775047258983E-3</v>
      </c>
      <c r="X38" s="8">
        <f t="shared" si="6"/>
        <v>0.1861635220125786</v>
      </c>
      <c r="Y38" s="8">
        <f t="shared" si="7"/>
        <v>4.0816326530612249E-3</v>
      </c>
      <c r="Z38" s="8">
        <f t="shared" si="8"/>
        <v>2.976190476190476E-2</v>
      </c>
      <c r="AA38" s="8">
        <f t="shared" si="9"/>
        <v>0.12862694300518135</v>
      </c>
      <c r="AB38" s="8">
        <f t="shared" si="10"/>
        <v>4.3571428571428573E-2</v>
      </c>
      <c r="AC38" s="8">
        <f t="shared" si="11"/>
        <v>2.3381642512077295E-2</v>
      </c>
    </row>
    <row r="39" spans="1:29">
      <c r="A39" s="46" t="s">
        <v>22</v>
      </c>
      <c r="B39" s="47">
        <v>5357757.4800000004</v>
      </c>
      <c r="C39" s="46">
        <v>331495.02189999999</v>
      </c>
      <c r="D39" s="48">
        <v>603</v>
      </c>
      <c r="E39" s="48">
        <v>380</v>
      </c>
      <c r="F39" s="48">
        <v>6</v>
      </c>
      <c r="G39" s="50">
        <v>42.9</v>
      </c>
      <c r="H39" s="50">
        <v>1.6</v>
      </c>
      <c r="I39" s="50">
        <v>8.6999999999999993</v>
      </c>
      <c r="J39" s="47">
        <v>0.01</v>
      </c>
      <c r="K39" s="47">
        <v>1.4E-2</v>
      </c>
      <c r="L39" s="47">
        <v>0.29799999999999999</v>
      </c>
      <c r="M39" s="47">
        <v>0.47899999999999998</v>
      </c>
      <c r="N39" s="47">
        <v>0.115</v>
      </c>
      <c r="O39" s="46" t="s">
        <v>18</v>
      </c>
      <c r="P39" s="46" t="s">
        <v>19</v>
      </c>
      <c r="Q39" s="46">
        <v>2001</v>
      </c>
      <c r="S39" s="8">
        <f t="shared" si="1"/>
        <v>0.16430517711171663</v>
      </c>
      <c r="T39" s="8">
        <f t="shared" si="2"/>
        <v>0.12459016393442623</v>
      </c>
      <c r="U39" s="8">
        <f t="shared" si="3"/>
        <v>2.8708133971291867E-2</v>
      </c>
      <c r="V39" s="8">
        <f t="shared" si="4"/>
        <v>0.1144</v>
      </c>
      <c r="W39" s="8">
        <f t="shared" si="5"/>
        <v>3.0245746691871457E-3</v>
      </c>
      <c r="X39" s="8">
        <f t="shared" si="6"/>
        <v>1.0943396226415093E-2</v>
      </c>
      <c r="Y39" s="8">
        <f t="shared" si="7"/>
        <v>3.4013605442176874E-3</v>
      </c>
      <c r="Z39" s="8">
        <f t="shared" si="8"/>
        <v>8.3333333333333329E-2</v>
      </c>
      <c r="AA39" s="8">
        <f t="shared" si="9"/>
        <v>3.8601036269430053E-2</v>
      </c>
      <c r="AB39" s="8">
        <f t="shared" si="10"/>
        <v>3.8015873015873015E-3</v>
      </c>
      <c r="AC39" s="8">
        <f t="shared" si="11"/>
        <v>5.5555555555555558E-3</v>
      </c>
    </row>
    <row r="40" spans="1:29">
      <c r="A40" s="46" t="s">
        <v>23</v>
      </c>
      <c r="B40" s="51">
        <v>5357708.2750000004</v>
      </c>
      <c r="C40" s="52">
        <v>331255.60230000003</v>
      </c>
      <c r="D40" s="53">
        <v>2920</v>
      </c>
      <c r="E40" s="53">
        <v>1870</v>
      </c>
      <c r="F40" s="53">
        <v>50</v>
      </c>
      <c r="G40" s="54">
        <v>256</v>
      </c>
      <c r="H40" s="54">
        <v>10.8</v>
      </c>
      <c r="I40" s="54">
        <v>386</v>
      </c>
      <c r="J40" s="55">
        <v>1.6500000000000001E-2</v>
      </c>
      <c r="K40" s="55">
        <v>1.5800000000000002E-2</v>
      </c>
      <c r="L40" s="55">
        <v>0.85199999999999998</v>
      </c>
      <c r="M40" s="55">
        <v>6.97</v>
      </c>
      <c r="N40" s="55">
        <v>0.40899999999999997</v>
      </c>
      <c r="O40" s="46" t="s">
        <v>18</v>
      </c>
      <c r="P40" s="46" t="s">
        <v>19</v>
      </c>
      <c r="Q40" s="46">
        <v>2001</v>
      </c>
      <c r="S40" s="8">
        <f t="shared" si="1"/>
        <v>0.79564032697547682</v>
      </c>
      <c r="T40" s="8">
        <f t="shared" si="2"/>
        <v>0.61311475409836069</v>
      </c>
      <c r="U40" s="8">
        <f t="shared" si="3"/>
        <v>0.23923444976076555</v>
      </c>
      <c r="V40" s="8">
        <f t="shared" si="4"/>
        <v>0.68266666666666664</v>
      </c>
      <c r="W40" s="8">
        <f t="shared" si="5"/>
        <v>2.0415879017013232E-2</v>
      </c>
      <c r="X40" s="8">
        <f t="shared" si="6"/>
        <v>0.48553459119496856</v>
      </c>
      <c r="Y40" s="8">
        <f t="shared" si="7"/>
        <v>5.6122448979591842E-3</v>
      </c>
      <c r="Z40" s="8">
        <f t="shared" si="8"/>
        <v>9.4047619047619047E-2</v>
      </c>
      <c r="AA40" s="8">
        <f t="shared" si="9"/>
        <v>0.11036269430051814</v>
      </c>
      <c r="AB40" s="8">
        <f t="shared" si="10"/>
        <v>5.5317460317460314E-2</v>
      </c>
      <c r="AC40" s="8">
        <f t="shared" si="11"/>
        <v>1.9758454106280191E-2</v>
      </c>
    </row>
    <row r="41" spans="1:29">
      <c r="A41" s="46" t="s">
        <v>24</v>
      </c>
      <c r="B41" s="47">
        <v>5357792.47</v>
      </c>
      <c r="C41" s="46">
        <v>331262.5319</v>
      </c>
      <c r="D41" s="48">
        <v>2620</v>
      </c>
      <c r="E41" s="48">
        <v>1850</v>
      </c>
      <c r="F41" s="48">
        <v>72</v>
      </c>
      <c r="G41" s="50">
        <v>360</v>
      </c>
      <c r="H41" s="50">
        <v>21.2</v>
      </c>
      <c r="I41" s="50">
        <v>98.2</v>
      </c>
      <c r="J41" s="47">
        <v>3.2000000000000001E-2</v>
      </c>
      <c r="K41" s="47">
        <v>3.0000000000000001E-3</v>
      </c>
      <c r="L41" s="47">
        <v>1.84</v>
      </c>
      <c r="M41" s="47">
        <v>45.5</v>
      </c>
      <c r="N41" s="47">
        <v>1.1000000000000001</v>
      </c>
      <c r="O41" s="46" t="s">
        <v>18</v>
      </c>
      <c r="P41" s="46" t="s">
        <v>19</v>
      </c>
      <c r="Q41" s="46">
        <v>2001</v>
      </c>
      <c r="S41" s="8">
        <f t="shared" si="1"/>
        <v>0.71389645776566757</v>
      </c>
      <c r="T41" s="8">
        <f t="shared" si="2"/>
        <v>0.60655737704918034</v>
      </c>
      <c r="U41" s="8">
        <f t="shared" si="3"/>
        <v>0.34449760765550241</v>
      </c>
      <c r="V41" s="8">
        <f t="shared" si="4"/>
        <v>0.96</v>
      </c>
      <c r="W41" s="8">
        <f t="shared" si="5"/>
        <v>4.0075614366729677E-2</v>
      </c>
      <c r="X41" s="8">
        <f t="shared" si="6"/>
        <v>0.12352201257861635</v>
      </c>
      <c r="Y41" s="8">
        <f t="shared" si="7"/>
        <v>1.08843537414966E-2</v>
      </c>
      <c r="Z41" s="8">
        <f t="shared" si="8"/>
        <v>1.7857142857142856E-2</v>
      </c>
      <c r="AA41" s="8">
        <f t="shared" si="9"/>
        <v>0.23834196891191711</v>
      </c>
      <c r="AB41" s="8">
        <f t="shared" si="10"/>
        <v>0.3611111111111111</v>
      </c>
      <c r="AC41" s="8">
        <f t="shared" si="11"/>
        <v>5.3140096618357495E-2</v>
      </c>
    </row>
    <row r="42" spans="1:29">
      <c r="A42" s="46" t="s">
        <v>25</v>
      </c>
      <c r="B42" s="47">
        <v>5357886.37</v>
      </c>
      <c r="C42" s="46">
        <v>331262.53200000001</v>
      </c>
      <c r="D42" s="48">
        <v>1790</v>
      </c>
      <c r="E42" s="48">
        <v>1280</v>
      </c>
      <c r="F42" s="48">
        <v>58</v>
      </c>
      <c r="G42" s="50">
        <v>289</v>
      </c>
      <c r="H42" s="50">
        <v>41</v>
      </c>
      <c r="I42" s="50">
        <v>55.7</v>
      </c>
      <c r="J42" s="47">
        <v>1.4999999999999999E-2</v>
      </c>
      <c r="K42" s="47">
        <v>4.0000000000000001E-3</v>
      </c>
      <c r="L42" s="47">
        <v>1.18</v>
      </c>
      <c r="M42" s="47">
        <v>111</v>
      </c>
      <c r="N42" s="47">
        <v>2.2999999999999998</v>
      </c>
      <c r="O42" s="46" t="s">
        <v>18</v>
      </c>
      <c r="P42" s="46" t="s">
        <v>19</v>
      </c>
      <c r="Q42" s="46">
        <v>2001</v>
      </c>
      <c r="S42" s="8">
        <f t="shared" si="1"/>
        <v>0.4877384196185286</v>
      </c>
      <c r="T42" s="8">
        <f t="shared" si="2"/>
        <v>0.41967213114754098</v>
      </c>
      <c r="U42" s="8">
        <f t="shared" si="3"/>
        <v>0.27751196172248804</v>
      </c>
      <c r="V42" s="8">
        <f t="shared" si="4"/>
        <v>0.77066666666666672</v>
      </c>
      <c r="W42" s="8">
        <f t="shared" si="5"/>
        <v>7.7504725897920609E-2</v>
      </c>
      <c r="X42" s="8">
        <f t="shared" si="6"/>
        <v>7.0062893081761016E-2</v>
      </c>
      <c r="Y42" s="8">
        <f t="shared" si="7"/>
        <v>5.1020408163265302E-3</v>
      </c>
      <c r="Z42" s="8">
        <f t="shared" si="8"/>
        <v>2.3809523809523808E-2</v>
      </c>
      <c r="AA42" s="8">
        <f t="shared" si="9"/>
        <v>0.15284974093264247</v>
      </c>
      <c r="AB42" s="8">
        <f t="shared" si="10"/>
        <v>0.88095238095238093</v>
      </c>
      <c r="AC42" s="8">
        <f t="shared" si="11"/>
        <v>0.1111111111111111</v>
      </c>
    </row>
    <row r="43" spans="1:29">
      <c r="A43" s="46" t="s">
        <v>26</v>
      </c>
      <c r="B43" s="47">
        <v>5357732.18</v>
      </c>
      <c r="C43" s="46">
        <v>330849.52439999999</v>
      </c>
      <c r="D43" s="48">
        <v>2060</v>
      </c>
      <c r="E43" s="48">
        <v>1410</v>
      </c>
      <c r="F43" s="48">
        <v>51</v>
      </c>
      <c r="G43" s="50">
        <v>149</v>
      </c>
      <c r="H43" s="50">
        <v>16.8</v>
      </c>
      <c r="I43" s="50">
        <v>155</v>
      </c>
      <c r="J43" s="47">
        <v>2.5000000000000001E-2</v>
      </c>
      <c r="K43" s="47">
        <v>1E-3</v>
      </c>
      <c r="L43" s="47">
        <v>0.995</v>
      </c>
      <c r="M43" s="47">
        <v>14</v>
      </c>
      <c r="N43" s="47">
        <v>0.85399999999999998</v>
      </c>
      <c r="O43" s="46" t="s">
        <v>18</v>
      </c>
      <c r="P43" s="46" t="s">
        <v>19</v>
      </c>
      <c r="Q43" s="46">
        <v>2001</v>
      </c>
      <c r="S43" s="8">
        <f t="shared" si="1"/>
        <v>0.56130790190735691</v>
      </c>
      <c r="T43" s="8">
        <f t="shared" si="2"/>
        <v>0.46229508196721314</v>
      </c>
      <c r="U43" s="8">
        <f t="shared" si="3"/>
        <v>0.24401913875598086</v>
      </c>
      <c r="V43" s="8">
        <f t="shared" si="4"/>
        <v>0.39733333333333332</v>
      </c>
      <c r="W43" s="8">
        <f t="shared" si="5"/>
        <v>3.1758034026465029E-2</v>
      </c>
      <c r="X43" s="8">
        <f t="shared" si="6"/>
        <v>0.19496855345911951</v>
      </c>
      <c r="Y43" s="8">
        <f t="shared" si="7"/>
        <v>8.5034013605442185E-3</v>
      </c>
      <c r="Z43" s="8">
        <f t="shared" si="8"/>
        <v>5.9523809523809521E-3</v>
      </c>
      <c r="AA43" s="8">
        <f t="shared" si="9"/>
        <v>0.12888601036269431</v>
      </c>
      <c r="AB43" s="8">
        <f t="shared" si="10"/>
        <v>0.1111111111111111</v>
      </c>
      <c r="AC43" s="8">
        <f t="shared" si="11"/>
        <v>4.1256038647342994E-2</v>
      </c>
    </row>
    <row r="44" spans="1:29">
      <c r="A44" s="46" t="s">
        <v>27</v>
      </c>
      <c r="B44" s="47">
        <v>5357811.18</v>
      </c>
      <c r="C44" s="46">
        <v>330854.02870000002</v>
      </c>
      <c r="D44" s="48">
        <v>330</v>
      </c>
      <c r="E44" s="48">
        <v>230</v>
      </c>
      <c r="F44" s="48">
        <v>5</v>
      </c>
      <c r="G44" s="50">
        <v>13.6</v>
      </c>
      <c r="H44" s="50">
        <v>1.4</v>
      </c>
      <c r="I44" s="50">
        <v>6.5</v>
      </c>
      <c r="J44" s="47">
        <v>0.02</v>
      </c>
      <c r="K44" s="47">
        <v>5.0000000000000001E-3</v>
      </c>
      <c r="L44" s="47">
        <v>0.12</v>
      </c>
      <c r="M44" s="47">
        <v>2.7</v>
      </c>
      <c r="N44" s="47">
        <v>0.18</v>
      </c>
      <c r="O44" s="46" t="s">
        <v>18</v>
      </c>
      <c r="P44" s="46" t="s">
        <v>19</v>
      </c>
      <c r="Q44" s="46">
        <v>2001</v>
      </c>
      <c r="S44" s="8">
        <f t="shared" si="1"/>
        <v>8.9918256130790186E-2</v>
      </c>
      <c r="T44" s="8">
        <f t="shared" si="2"/>
        <v>7.5409836065573776E-2</v>
      </c>
      <c r="U44" s="8">
        <f t="shared" si="3"/>
        <v>2.3923444976076555E-2</v>
      </c>
      <c r="V44" s="8">
        <f t="shared" si="4"/>
        <v>3.6266666666666662E-2</v>
      </c>
      <c r="W44" s="8">
        <f t="shared" si="5"/>
        <v>2.6465028355387521E-3</v>
      </c>
      <c r="X44" s="8">
        <f t="shared" si="6"/>
        <v>8.1761006289308175E-3</v>
      </c>
      <c r="Y44" s="8">
        <f t="shared" si="7"/>
        <v>6.8027210884353748E-3</v>
      </c>
      <c r="Z44" s="8">
        <f t="shared" si="8"/>
        <v>2.976190476190476E-2</v>
      </c>
      <c r="AA44" s="8">
        <f t="shared" si="9"/>
        <v>1.5544041450777202E-2</v>
      </c>
      <c r="AB44" s="8">
        <f t="shared" si="10"/>
        <v>2.1428571428571429E-2</v>
      </c>
      <c r="AC44" s="8">
        <f t="shared" si="11"/>
        <v>8.6956521739130436E-3</v>
      </c>
    </row>
    <row r="45" spans="1:29">
      <c r="A45" s="46" t="s">
        <v>28</v>
      </c>
      <c r="B45" s="47">
        <v>5357669.47</v>
      </c>
      <c r="C45" s="46">
        <v>330666.23499999999</v>
      </c>
      <c r="D45" s="48">
        <v>364</v>
      </c>
      <c r="E45" s="48">
        <v>240</v>
      </c>
      <c r="F45" s="48">
        <v>4</v>
      </c>
      <c r="G45" s="50">
        <v>5.2</v>
      </c>
      <c r="H45" s="50">
        <v>40</v>
      </c>
      <c r="I45" s="50">
        <v>17.8</v>
      </c>
      <c r="J45" s="47">
        <v>5.0000000000000001E-3</v>
      </c>
      <c r="K45" s="47">
        <v>5.0000000000000001E-3</v>
      </c>
      <c r="L45" s="47">
        <v>0.14899999999999999</v>
      </c>
      <c r="M45" s="47">
        <v>1.73</v>
      </c>
      <c r="N45" s="47">
        <v>0.27100000000000002</v>
      </c>
      <c r="O45" s="46" t="s">
        <v>18</v>
      </c>
      <c r="P45" s="46" t="s">
        <v>19</v>
      </c>
      <c r="Q45" s="46">
        <v>2001</v>
      </c>
      <c r="S45" s="8">
        <f t="shared" si="1"/>
        <v>9.9182561307901901E-2</v>
      </c>
      <c r="T45" s="8">
        <f t="shared" si="2"/>
        <v>7.8688524590163941E-2</v>
      </c>
      <c r="U45" s="8">
        <f t="shared" si="3"/>
        <v>1.9138755980861243E-2</v>
      </c>
      <c r="V45" s="8">
        <f t="shared" si="4"/>
        <v>1.3866666666666668E-2</v>
      </c>
      <c r="W45" s="8">
        <f t="shared" si="5"/>
        <v>7.5614366729678639E-2</v>
      </c>
      <c r="X45" s="8">
        <f t="shared" si="6"/>
        <v>2.238993710691824E-2</v>
      </c>
      <c r="Y45" s="8">
        <f t="shared" si="7"/>
        <v>1.7006802721088437E-3</v>
      </c>
      <c r="Z45" s="8">
        <f t="shared" si="8"/>
        <v>2.976190476190476E-2</v>
      </c>
      <c r="AA45" s="8">
        <f t="shared" si="9"/>
        <v>1.9300518134715026E-2</v>
      </c>
      <c r="AB45" s="8">
        <f t="shared" si="10"/>
        <v>1.373015873015873E-2</v>
      </c>
      <c r="AC45" s="8">
        <f t="shared" si="11"/>
        <v>1.3091787439613528E-2</v>
      </c>
    </row>
    <row r="46" spans="1:29">
      <c r="A46" s="46" t="s">
        <v>29</v>
      </c>
      <c r="B46" s="47">
        <v>5357598.4400000004</v>
      </c>
      <c r="C46" s="46">
        <v>331459.68060000002</v>
      </c>
      <c r="D46" s="48">
        <v>459</v>
      </c>
      <c r="E46" s="48">
        <v>280</v>
      </c>
      <c r="F46" s="48">
        <v>6</v>
      </c>
      <c r="G46" s="50">
        <v>4.8</v>
      </c>
      <c r="H46" s="50">
        <v>1.3</v>
      </c>
      <c r="I46" s="50">
        <v>14.5</v>
      </c>
      <c r="J46" s="47">
        <v>7.0000000000000001E-3</v>
      </c>
      <c r="K46" s="47">
        <v>1.2999999999999999E-2</v>
      </c>
      <c r="L46" s="47">
        <v>0.221</v>
      </c>
      <c r="M46" s="47">
        <v>7.3999999999999996E-2</v>
      </c>
      <c r="N46" s="47">
        <v>0.13500000000000001</v>
      </c>
      <c r="O46" s="46" t="s">
        <v>18</v>
      </c>
      <c r="P46" s="46" t="s">
        <v>19</v>
      </c>
      <c r="Q46" s="46">
        <v>2001</v>
      </c>
      <c r="S46" s="8">
        <f t="shared" si="1"/>
        <v>0.12506811989100816</v>
      </c>
      <c r="T46" s="8">
        <f t="shared" si="2"/>
        <v>9.1803278688524587E-2</v>
      </c>
      <c r="U46" s="8">
        <f t="shared" si="3"/>
        <v>2.8708133971291867E-2</v>
      </c>
      <c r="V46" s="8">
        <f t="shared" si="4"/>
        <v>1.2799999999999999E-2</v>
      </c>
      <c r="W46" s="8">
        <f t="shared" si="5"/>
        <v>2.457466918714556E-3</v>
      </c>
      <c r="X46" s="8">
        <f t="shared" si="6"/>
        <v>1.8238993710691823E-2</v>
      </c>
      <c r="Y46" s="8">
        <f t="shared" si="7"/>
        <v>2.3809523809523812E-3</v>
      </c>
      <c r="Z46" s="8">
        <f t="shared" si="8"/>
        <v>7.738095238095237E-2</v>
      </c>
      <c r="AA46" s="8">
        <f t="shared" si="9"/>
        <v>2.8626943005181347E-2</v>
      </c>
      <c r="AB46" s="8">
        <f t="shared" si="10"/>
        <v>5.8730158730158728E-4</v>
      </c>
      <c r="AC46" s="8">
        <f t="shared" si="11"/>
        <v>6.5217391304347831E-3</v>
      </c>
    </row>
    <row r="47" spans="1:29">
      <c r="A47" s="46" t="s">
        <v>30</v>
      </c>
      <c r="B47" s="47">
        <v>5357842.71</v>
      </c>
      <c r="C47" s="46">
        <v>330642.32760000002</v>
      </c>
      <c r="D47" s="48">
        <v>1170</v>
      </c>
      <c r="E47" s="48">
        <v>950</v>
      </c>
      <c r="F47" s="48">
        <v>5</v>
      </c>
      <c r="G47" s="50">
        <v>285</v>
      </c>
      <c r="H47" s="50">
        <v>20.5</v>
      </c>
      <c r="I47" s="50">
        <v>30.7</v>
      </c>
      <c r="J47" s="47">
        <v>7.0000000000000001E-3</v>
      </c>
      <c r="K47" s="47">
        <v>0</v>
      </c>
      <c r="L47" s="47">
        <v>1.31</v>
      </c>
      <c r="M47" s="47">
        <v>0.104</v>
      </c>
      <c r="N47" s="47">
        <v>1.35</v>
      </c>
      <c r="O47" s="46" t="s">
        <v>18</v>
      </c>
      <c r="P47" s="46" t="s">
        <v>19</v>
      </c>
      <c r="Q47" s="46">
        <v>2001</v>
      </c>
      <c r="S47" s="8">
        <f t="shared" si="1"/>
        <v>0.31880108991825612</v>
      </c>
      <c r="T47" s="8">
        <f t="shared" si="2"/>
        <v>0.31147540983606559</v>
      </c>
      <c r="U47" s="8">
        <f t="shared" si="3"/>
        <v>2.3923444976076555E-2</v>
      </c>
      <c r="V47" s="8">
        <f t="shared" si="4"/>
        <v>0.76</v>
      </c>
      <c r="W47" s="8">
        <f t="shared" si="5"/>
        <v>3.8752362948960305E-2</v>
      </c>
      <c r="X47" s="8">
        <f t="shared" si="6"/>
        <v>3.8616352201257864E-2</v>
      </c>
      <c r="Y47" s="8">
        <f t="shared" si="7"/>
        <v>2.3809523809523812E-3</v>
      </c>
      <c r="Z47" s="8">
        <f t="shared" si="8"/>
        <v>0</v>
      </c>
      <c r="AA47" s="8">
        <f t="shared" si="9"/>
        <v>0.16968911917098448</v>
      </c>
      <c r="AB47" s="8">
        <f t="shared" si="10"/>
        <v>8.2539682539682537E-4</v>
      </c>
      <c r="AC47" s="8">
        <f t="shared" si="11"/>
        <v>6.5217391304347838E-2</v>
      </c>
    </row>
    <row r="48" spans="1:29">
      <c r="A48" s="46" t="s">
        <v>31</v>
      </c>
      <c r="B48" s="47">
        <v>5358004.8600000003</v>
      </c>
      <c r="C48" s="46">
        <v>330674.897</v>
      </c>
      <c r="D48" s="48">
        <v>328</v>
      </c>
      <c r="E48" s="48">
        <v>160</v>
      </c>
      <c r="F48" s="48">
        <v>4</v>
      </c>
      <c r="G48" s="50">
        <v>4</v>
      </c>
      <c r="H48" s="50">
        <v>0.3</v>
      </c>
      <c r="I48" s="50">
        <v>18.100000000000001</v>
      </c>
      <c r="J48" s="47">
        <v>6.4000000000000001E-2</v>
      </c>
      <c r="K48" s="47">
        <v>1.2999999999999999E-2</v>
      </c>
      <c r="L48" s="47">
        <v>0.77600000000000002</v>
      </c>
      <c r="M48" s="47">
        <v>0.19800000000000001</v>
      </c>
      <c r="N48" s="47">
        <v>0.13300000000000001</v>
      </c>
      <c r="O48" s="46" t="s">
        <v>18</v>
      </c>
      <c r="P48" s="46" t="s">
        <v>19</v>
      </c>
      <c r="Q48" s="46">
        <v>2001</v>
      </c>
      <c r="S48" s="8">
        <f t="shared" si="1"/>
        <v>8.9373297002724797E-2</v>
      </c>
      <c r="T48" s="8">
        <f t="shared" si="2"/>
        <v>5.2459016393442623E-2</v>
      </c>
      <c r="U48" s="8">
        <f t="shared" si="3"/>
        <v>1.9138755980861243E-2</v>
      </c>
      <c r="V48" s="8">
        <f t="shared" si="4"/>
        <v>1.0666666666666666E-2</v>
      </c>
      <c r="W48" s="8">
        <f t="shared" si="5"/>
        <v>5.6710775047258974E-4</v>
      </c>
      <c r="X48" s="8">
        <f t="shared" si="6"/>
        <v>2.2767295597484277E-2</v>
      </c>
      <c r="Y48" s="8">
        <f t="shared" si="7"/>
        <v>2.1768707482993199E-2</v>
      </c>
      <c r="Z48" s="8">
        <f t="shared" si="8"/>
        <v>7.738095238095237E-2</v>
      </c>
      <c r="AA48" s="8">
        <f t="shared" si="9"/>
        <v>0.10051813471502591</v>
      </c>
      <c r="AB48" s="8">
        <f t="shared" si="10"/>
        <v>1.5714285714285715E-3</v>
      </c>
      <c r="AC48" s="8">
        <f t="shared" si="11"/>
        <v>6.4251207729468605E-3</v>
      </c>
    </row>
    <row r="49" spans="1:29">
      <c r="A49" s="46" t="s">
        <v>32</v>
      </c>
      <c r="B49" s="47">
        <v>5357727.68</v>
      </c>
      <c r="C49" s="46">
        <v>330599.36379999999</v>
      </c>
      <c r="D49" s="48">
        <v>295</v>
      </c>
      <c r="E49" s="48">
        <v>190</v>
      </c>
      <c r="F49" s="48">
        <v>3</v>
      </c>
      <c r="G49" s="50">
        <v>6.1</v>
      </c>
      <c r="H49" s="50">
        <v>45.5</v>
      </c>
      <c r="I49" s="50">
        <v>4.0999999999999996</v>
      </c>
      <c r="J49" s="47">
        <v>4.0000000000000001E-3</v>
      </c>
      <c r="K49" s="47">
        <v>4.0000000000000001E-3</v>
      </c>
      <c r="L49" s="47">
        <v>7.0000000000000007E-2</v>
      </c>
      <c r="M49" s="47">
        <v>2.9000000000000001E-2</v>
      </c>
      <c r="N49" s="47">
        <v>3.3599999999999998E-2</v>
      </c>
      <c r="O49" s="46" t="s">
        <v>18</v>
      </c>
      <c r="P49" s="46" t="s">
        <v>19</v>
      </c>
      <c r="Q49" s="46">
        <v>2001</v>
      </c>
      <c r="S49" s="8">
        <f t="shared" si="1"/>
        <v>8.038147138964577E-2</v>
      </c>
      <c r="T49" s="8">
        <f t="shared" si="2"/>
        <v>6.2295081967213117E-2</v>
      </c>
      <c r="U49" s="8">
        <f t="shared" si="3"/>
        <v>1.4354066985645933E-2</v>
      </c>
      <c r="V49" s="8">
        <f t="shared" si="4"/>
        <v>1.6266666666666665E-2</v>
      </c>
      <c r="W49" s="8">
        <f t="shared" si="5"/>
        <v>8.6011342155009454E-2</v>
      </c>
      <c r="X49" s="8">
        <f t="shared" si="6"/>
        <v>5.1572327044025149E-3</v>
      </c>
      <c r="Y49" s="8">
        <f t="shared" si="7"/>
        <v>1.360544217687075E-3</v>
      </c>
      <c r="Z49" s="8">
        <f t="shared" si="8"/>
        <v>2.3809523809523808E-2</v>
      </c>
      <c r="AA49" s="8">
        <f t="shared" si="9"/>
        <v>9.0673575129533689E-3</v>
      </c>
      <c r="AB49" s="8">
        <f t="shared" si="10"/>
        <v>2.3015873015873016E-4</v>
      </c>
      <c r="AC49" s="8">
        <f t="shared" si="11"/>
        <v>1.6231884057971015E-3</v>
      </c>
    </row>
    <row r="50" spans="1:29">
      <c r="A50" s="46" t="s">
        <v>33</v>
      </c>
      <c r="B50" s="47">
        <v>5357780.34</v>
      </c>
      <c r="C50" s="46">
        <v>331040.43640000001</v>
      </c>
      <c r="D50" s="48">
        <v>1100</v>
      </c>
      <c r="E50" s="48">
        <v>760</v>
      </c>
      <c r="F50" s="48">
        <v>22</v>
      </c>
      <c r="G50" s="50">
        <v>82.7</v>
      </c>
      <c r="H50" s="50">
        <v>1.3</v>
      </c>
      <c r="I50" s="50">
        <v>66.2</v>
      </c>
      <c r="J50" s="47">
        <v>1.2999999999999999E-2</v>
      </c>
      <c r="K50" s="47">
        <v>3.0000000000000001E-3</v>
      </c>
      <c r="L50" s="47">
        <v>0.442</v>
      </c>
      <c r="M50" s="47">
        <v>0.69699999999999995</v>
      </c>
      <c r="N50" s="47">
        <v>0.25</v>
      </c>
      <c r="O50" s="46" t="s">
        <v>18</v>
      </c>
      <c r="P50" s="46" t="s">
        <v>19</v>
      </c>
      <c r="Q50" s="46">
        <v>2001</v>
      </c>
      <c r="S50" s="8">
        <f t="shared" si="1"/>
        <v>0.29972752043596729</v>
      </c>
      <c r="T50" s="8">
        <f t="shared" si="2"/>
        <v>0.24918032786885247</v>
      </c>
      <c r="U50" s="8">
        <f t="shared" si="3"/>
        <v>0.10526315789473684</v>
      </c>
      <c r="V50" s="8">
        <f t="shared" si="4"/>
        <v>0.22053333333333333</v>
      </c>
      <c r="W50" s="8">
        <f t="shared" si="5"/>
        <v>2.457466918714556E-3</v>
      </c>
      <c r="X50" s="8">
        <f t="shared" si="6"/>
        <v>8.3270440251572334E-2</v>
      </c>
      <c r="Y50" s="8">
        <f t="shared" si="7"/>
        <v>4.4217687074829927E-3</v>
      </c>
      <c r="Z50" s="8">
        <f t="shared" si="8"/>
        <v>1.7857142857142856E-2</v>
      </c>
      <c r="AA50" s="8">
        <f t="shared" si="9"/>
        <v>5.7253886010362694E-2</v>
      </c>
      <c r="AB50" s="8">
        <f t="shared" si="10"/>
        <v>5.5317460317460317E-3</v>
      </c>
      <c r="AC50" s="8">
        <f t="shared" si="11"/>
        <v>1.2077294685990338E-2</v>
      </c>
    </row>
    <row r="51" spans="1:29">
      <c r="A51" s="46" t="s">
        <v>34</v>
      </c>
      <c r="B51" s="47">
        <v>5358027.3899999997</v>
      </c>
      <c r="C51" s="46">
        <v>331277.77720000001</v>
      </c>
      <c r="D51" s="48">
        <v>0</v>
      </c>
      <c r="E51" s="48">
        <v>0</v>
      </c>
      <c r="F51" s="48">
        <v>0</v>
      </c>
      <c r="G51" s="50">
        <v>0</v>
      </c>
      <c r="H51" s="50">
        <v>0</v>
      </c>
      <c r="I51" s="50">
        <v>0</v>
      </c>
      <c r="J51" s="47">
        <v>0</v>
      </c>
      <c r="K51" s="47">
        <v>0</v>
      </c>
      <c r="L51" s="47">
        <v>0</v>
      </c>
      <c r="M51" s="47">
        <v>0</v>
      </c>
      <c r="N51" s="47">
        <v>0</v>
      </c>
      <c r="O51" s="46" t="s">
        <v>18</v>
      </c>
      <c r="P51" s="46" t="s">
        <v>19</v>
      </c>
      <c r="Q51" s="46">
        <v>2001</v>
      </c>
      <c r="S51" s="8">
        <f t="shared" si="1"/>
        <v>0</v>
      </c>
      <c r="T51" s="8">
        <f t="shared" si="2"/>
        <v>0</v>
      </c>
      <c r="U51" s="8">
        <f t="shared" si="3"/>
        <v>0</v>
      </c>
      <c r="V51" s="8">
        <f t="shared" si="4"/>
        <v>0</v>
      </c>
      <c r="W51" s="8">
        <f t="shared" si="5"/>
        <v>0</v>
      </c>
      <c r="X51" s="8">
        <f t="shared" si="6"/>
        <v>0</v>
      </c>
      <c r="Y51" s="8">
        <f t="shared" si="7"/>
        <v>0</v>
      </c>
      <c r="Z51" s="8">
        <f t="shared" si="8"/>
        <v>0</v>
      </c>
      <c r="AA51" s="8">
        <f t="shared" si="9"/>
        <v>0</v>
      </c>
      <c r="AB51" s="8">
        <f t="shared" si="10"/>
        <v>0</v>
      </c>
      <c r="AC51" s="8">
        <f t="shared" si="11"/>
        <v>0</v>
      </c>
    </row>
    <row r="52" spans="1:29">
      <c r="A52" s="58" t="s">
        <v>35</v>
      </c>
      <c r="B52" s="51">
        <v>5357795.5889999997</v>
      </c>
      <c r="C52" s="52">
        <v>331244.5148</v>
      </c>
      <c r="D52" s="59">
        <v>374</v>
      </c>
      <c r="E52" s="59">
        <v>270</v>
      </c>
      <c r="F52" s="59">
        <v>4</v>
      </c>
      <c r="G52" s="60">
        <v>7.1</v>
      </c>
      <c r="H52" s="60">
        <v>33.799999999999997</v>
      </c>
      <c r="I52" s="60">
        <v>13.8</v>
      </c>
      <c r="J52" s="62">
        <v>8.5000000000000006E-3</v>
      </c>
      <c r="K52" s="62">
        <v>1.29E-2</v>
      </c>
      <c r="L52" s="62">
        <v>0.14899999999999999</v>
      </c>
      <c r="M52" s="62">
        <v>2.98E-2</v>
      </c>
      <c r="N52" s="62">
        <v>7.0999999999999994E-2</v>
      </c>
      <c r="O52" s="46" t="s">
        <v>18</v>
      </c>
      <c r="P52" s="46" t="s">
        <v>19</v>
      </c>
      <c r="Q52" s="46">
        <v>2001</v>
      </c>
      <c r="S52" s="8">
        <f t="shared" si="1"/>
        <v>0.10190735694822889</v>
      </c>
      <c r="T52" s="8">
        <f t="shared" si="2"/>
        <v>8.8524590163934422E-2</v>
      </c>
      <c r="U52" s="8">
        <f t="shared" si="3"/>
        <v>1.9138755980861243E-2</v>
      </c>
      <c r="V52" s="8">
        <f t="shared" si="4"/>
        <v>1.8933333333333333E-2</v>
      </c>
      <c r="W52" s="8">
        <f t="shared" si="5"/>
        <v>6.3894139886578438E-2</v>
      </c>
      <c r="X52" s="8">
        <f t="shared" si="6"/>
        <v>1.7358490566037738E-2</v>
      </c>
      <c r="Y52" s="8">
        <f t="shared" si="7"/>
        <v>2.8911564625850343E-3</v>
      </c>
      <c r="Z52" s="8">
        <f t="shared" si="8"/>
        <v>7.6785714285714277E-2</v>
      </c>
      <c r="AA52" s="8">
        <f t="shared" si="9"/>
        <v>1.9300518134715026E-2</v>
      </c>
      <c r="AB52" s="8">
        <f t="shared" si="10"/>
        <v>2.365079365079365E-4</v>
      </c>
      <c r="AC52" s="8">
        <f t="shared" si="11"/>
        <v>3.4299516908212558E-3</v>
      </c>
    </row>
    <row r="53" spans="1:29">
      <c r="A53" s="13" t="s">
        <v>17</v>
      </c>
      <c r="B53" s="42">
        <v>5357594.63</v>
      </c>
      <c r="C53" s="13">
        <v>331577.48479999998</v>
      </c>
      <c r="D53" s="25">
        <v>350</v>
      </c>
      <c r="E53" s="25">
        <v>260</v>
      </c>
      <c r="F53" s="25">
        <v>6</v>
      </c>
      <c r="G53" s="20">
        <v>7</v>
      </c>
      <c r="H53" s="20">
        <v>6.6</v>
      </c>
      <c r="I53" s="20">
        <v>8</v>
      </c>
      <c r="J53" s="33">
        <v>0.02</v>
      </c>
      <c r="K53" s="33">
        <v>8.9999999999999993E-3</v>
      </c>
      <c r="L53" s="33">
        <v>0.16</v>
      </c>
      <c r="M53" s="33">
        <v>0.35</v>
      </c>
      <c r="N53" s="33">
        <v>6.3E-2</v>
      </c>
      <c r="O53" s="13" t="s">
        <v>18</v>
      </c>
      <c r="P53" s="13" t="s">
        <v>19</v>
      </c>
      <c r="Q53" s="13">
        <v>2002</v>
      </c>
      <c r="S53" s="8">
        <f t="shared" si="1"/>
        <v>9.5367847411444148E-2</v>
      </c>
      <c r="T53" s="8">
        <f t="shared" si="2"/>
        <v>8.5245901639344257E-2</v>
      </c>
      <c r="U53" s="8">
        <f t="shared" si="3"/>
        <v>2.8708133971291867E-2</v>
      </c>
      <c r="V53" s="8">
        <f t="shared" si="4"/>
        <v>1.8666666666666668E-2</v>
      </c>
      <c r="W53" s="8">
        <f t="shared" si="5"/>
        <v>1.2476370510396975E-2</v>
      </c>
      <c r="X53" s="8">
        <f t="shared" si="6"/>
        <v>1.0062893081761006E-2</v>
      </c>
      <c r="Y53" s="8">
        <f t="shared" si="7"/>
        <v>6.8027210884353748E-3</v>
      </c>
      <c r="Z53" s="8">
        <f t="shared" si="8"/>
        <v>5.3571428571428562E-2</v>
      </c>
      <c r="AA53" s="8">
        <f t="shared" si="9"/>
        <v>2.072538860103627E-2</v>
      </c>
      <c r="AB53" s="8">
        <f t="shared" si="10"/>
        <v>2.7777777777777775E-3</v>
      </c>
      <c r="AC53" s="8">
        <f t="shared" si="11"/>
        <v>3.0434782608695652E-3</v>
      </c>
    </row>
    <row r="54" spans="1:29">
      <c r="A54" s="13" t="s">
        <v>20</v>
      </c>
      <c r="B54" s="42">
        <v>5357602.9400000004</v>
      </c>
      <c r="C54" s="13">
        <v>331480.12310000003</v>
      </c>
      <c r="D54" s="25">
        <v>1240</v>
      </c>
      <c r="E54" s="25">
        <v>920</v>
      </c>
      <c r="F54" s="25">
        <v>25</v>
      </c>
      <c r="G54" s="20">
        <v>91.8</v>
      </c>
      <c r="H54" s="20">
        <v>19.399999999999999</v>
      </c>
      <c r="I54" s="20">
        <v>94</v>
      </c>
      <c r="J54" s="33">
        <v>0.02</v>
      </c>
      <c r="K54" s="33">
        <v>7.0000000000000001E-3</v>
      </c>
      <c r="L54" s="33">
        <v>0.56000000000000005</v>
      </c>
      <c r="M54" s="33">
        <v>3.3</v>
      </c>
      <c r="N54" s="33">
        <v>0.37</v>
      </c>
      <c r="O54" s="13" t="s">
        <v>18</v>
      </c>
      <c r="P54" s="13" t="s">
        <v>19</v>
      </c>
      <c r="Q54" s="13">
        <v>2002</v>
      </c>
      <c r="S54" s="8">
        <f t="shared" si="1"/>
        <v>0.33787465940054495</v>
      </c>
      <c r="T54" s="8">
        <f t="shared" si="2"/>
        <v>0.30163934426229511</v>
      </c>
      <c r="U54" s="8">
        <f t="shared" si="3"/>
        <v>0.11961722488038277</v>
      </c>
      <c r="V54" s="8">
        <f t="shared" si="4"/>
        <v>0.24479999999999999</v>
      </c>
      <c r="W54" s="8">
        <f t="shared" si="5"/>
        <v>3.6672967863894138E-2</v>
      </c>
      <c r="X54" s="8">
        <f t="shared" si="6"/>
        <v>0.11823899371069183</v>
      </c>
      <c r="Y54" s="8">
        <f t="shared" si="7"/>
        <v>6.8027210884353748E-3</v>
      </c>
      <c r="Z54" s="8">
        <f t="shared" si="8"/>
        <v>4.1666666666666664E-2</v>
      </c>
      <c r="AA54" s="8">
        <f t="shared" si="9"/>
        <v>7.2538860103626951E-2</v>
      </c>
      <c r="AB54" s="8">
        <f t="shared" si="10"/>
        <v>2.6190476190476188E-2</v>
      </c>
      <c r="AC54" s="8">
        <f t="shared" si="11"/>
        <v>1.7874396135265702E-2</v>
      </c>
    </row>
    <row r="55" spans="1:29">
      <c r="A55" s="13" t="s">
        <v>21</v>
      </c>
      <c r="B55" s="42">
        <v>5357696.5</v>
      </c>
      <c r="C55" s="13">
        <v>331467.30330000003</v>
      </c>
      <c r="D55" s="25">
        <v>2660</v>
      </c>
      <c r="E55" s="25">
        <v>1790</v>
      </c>
      <c r="F55" s="25">
        <v>50</v>
      </c>
      <c r="G55" s="20">
        <v>203</v>
      </c>
      <c r="H55" s="20">
        <v>2</v>
      </c>
      <c r="I55" s="20">
        <v>237</v>
      </c>
      <c r="J55" s="33">
        <v>0.02</v>
      </c>
      <c r="K55" s="33">
        <v>6.0000000000000001E-3</v>
      </c>
      <c r="L55" s="33">
        <v>1.3</v>
      </c>
      <c r="M55" s="33">
        <v>11</v>
      </c>
      <c r="N55" s="33">
        <v>0.6</v>
      </c>
      <c r="O55" s="13" t="s">
        <v>18</v>
      </c>
      <c r="P55" s="13" t="s">
        <v>19</v>
      </c>
      <c r="Q55" s="13">
        <v>2002</v>
      </c>
      <c r="S55" s="8">
        <f t="shared" si="1"/>
        <v>0.72479564032697552</v>
      </c>
      <c r="T55" s="8">
        <f t="shared" si="2"/>
        <v>0.58688524590163937</v>
      </c>
      <c r="U55" s="8">
        <f t="shared" si="3"/>
        <v>0.23923444976076555</v>
      </c>
      <c r="V55" s="8">
        <f t="shared" si="4"/>
        <v>0.54133333333333333</v>
      </c>
      <c r="W55" s="8">
        <f t="shared" si="5"/>
        <v>3.780718336483932E-3</v>
      </c>
      <c r="X55" s="8">
        <f t="shared" si="6"/>
        <v>0.2981132075471698</v>
      </c>
      <c r="Y55" s="8">
        <f t="shared" si="7"/>
        <v>6.8027210884353748E-3</v>
      </c>
      <c r="Z55" s="8">
        <f t="shared" si="8"/>
        <v>3.5714285714285712E-2</v>
      </c>
      <c r="AA55" s="8">
        <f t="shared" si="9"/>
        <v>0.1683937823834197</v>
      </c>
      <c r="AB55" s="8">
        <f t="shared" si="10"/>
        <v>8.7301587301587297E-2</v>
      </c>
      <c r="AC55" s="8">
        <f t="shared" si="11"/>
        <v>2.8985507246376812E-2</v>
      </c>
    </row>
    <row r="56" spans="1:29">
      <c r="A56" s="13" t="s">
        <v>22</v>
      </c>
      <c r="B56" s="42">
        <v>5357757.4800000004</v>
      </c>
      <c r="C56" s="13">
        <v>331495.02189999999</v>
      </c>
      <c r="D56" s="25">
        <v>680</v>
      </c>
      <c r="E56" s="25">
        <v>490</v>
      </c>
      <c r="F56" s="25">
        <v>8</v>
      </c>
      <c r="G56" s="20">
        <v>59.6</v>
      </c>
      <c r="H56" s="20">
        <v>0.2</v>
      </c>
      <c r="I56" s="20">
        <v>11.8</v>
      </c>
      <c r="J56" s="33">
        <v>0.03</v>
      </c>
      <c r="K56" s="33">
        <v>1.2999999999999999E-2</v>
      </c>
      <c r="L56" s="33">
        <v>0.34</v>
      </c>
      <c r="M56" s="33">
        <v>0.96</v>
      </c>
      <c r="N56" s="33">
        <v>0.14000000000000001</v>
      </c>
      <c r="O56" s="13" t="s">
        <v>18</v>
      </c>
      <c r="P56" s="13" t="s">
        <v>19</v>
      </c>
      <c r="Q56" s="13">
        <v>2002</v>
      </c>
      <c r="S56" s="8">
        <f t="shared" si="1"/>
        <v>0.18528610354223432</v>
      </c>
      <c r="T56" s="8">
        <f t="shared" si="2"/>
        <v>0.16065573770491803</v>
      </c>
      <c r="U56" s="8">
        <f t="shared" si="3"/>
        <v>3.8277511961722487E-2</v>
      </c>
      <c r="V56" s="8">
        <f t="shared" si="4"/>
        <v>0.15893333333333334</v>
      </c>
      <c r="W56" s="8">
        <f t="shared" si="5"/>
        <v>3.7807183364839322E-4</v>
      </c>
      <c r="X56" s="8">
        <f t="shared" si="6"/>
        <v>1.4842767295597485E-2</v>
      </c>
      <c r="Y56" s="8">
        <f t="shared" si="7"/>
        <v>1.020408163265306E-2</v>
      </c>
      <c r="Z56" s="8">
        <f t="shared" si="8"/>
        <v>7.738095238095237E-2</v>
      </c>
      <c r="AA56" s="8">
        <f t="shared" si="9"/>
        <v>4.4041450777202076E-2</v>
      </c>
      <c r="AB56" s="8">
        <f t="shared" si="10"/>
        <v>7.619047619047619E-3</v>
      </c>
      <c r="AC56" s="8">
        <f t="shared" si="11"/>
        <v>6.7632850241545906E-3</v>
      </c>
    </row>
    <row r="57" spans="1:29">
      <c r="A57" s="13" t="s">
        <v>23</v>
      </c>
      <c r="B57" s="43">
        <v>5357708.2750000004</v>
      </c>
      <c r="C57" s="14">
        <v>331255.60230000003</v>
      </c>
      <c r="D57" s="9">
        <v>2440</v>
      </c>
      <c r="E57" s="9">
        <v>1670</v>
      </c>
      <c r="F57" s="9">
        <v>42</v>
      </c>
      <c r="G57" s="10">
        <v>230</v>
      </c>
      <c r="H57" s="10">
        <v>15.5</v>
      </c>
      <c r="I57" s="10">
        <v>357</v>
      </c>
      <c r="J57" s="11">
        <v>0.02</v>
      </c>
      <c r="K57" s="11">
        <v>1.4E-2</v>
      </c>
      <c r="L57" s="11">
        <v>0.71</v>
      </c>
      <c r="M57" s="11">
        <v>5.0999999999999996</v>
      </c>
      <c r="N57" s="11">
        <v>0.39</v>
      </c>
      <c r="O57" s="13" t="s">
        <v>18</v>
      </c>
      <c r="P57" s="13" t="s">
        <v>19</v>
      </c>
      <c r="Q57" s="13">
        <v>2002</v>
      </c>
      <c r="S57" s="8">
        <f t="shared" si="1"/>
        <v>0.66485013623978206</v>
      </c>
      <c r="T57" s="8">
        <f t="shared" si="2"/>
        <v>0.54754098360655734</v>
      </c>
      <c r="U57" s="8">
        <f t="shared" si="3"/>
        <v>0.20095693779904306</v>
      </c>
      <c r="V57" s="8">
        <f t="shared" si="4"/>
        <v>0.61333333333333329</v>
      </c>
      <c r="W57" s="8">
        <f t="shared" si="5"/>
        <v>2.9300567107750471E-2</v>
      </c>
      <c r="X57" s="8">
        <f t="shared" si="6"/>
        <v>0.44905660377358492</v>
      </c>
      <c r="Y57" s="8">
        <f t="shared" si="7"/>
        <v>6.8027210884353748E-3</v>
      </c>
      <c r="Z57" s="8">
        <f t="shared" si="8"/>
        <v>8.3333333333333329E-2</v>
      </c>
      <c r="AA57" s="8">
        <f t="shared" si="9"/>
        <v>9.1968911917098439E-2</v>
      </c>
      <c r="AB57" s="8">
        <f t="shared" si="10"/>
        <v>4.0476190476190471E-2</v>
      </c>
      <c r="AC57" s="8">
        <f t="shared" si="11"/>
        <v>1.8840579710144929E-2</v>
      </c>
    </row>
    <row r="58" spans="1:29">
      <c r="A58" s="13" t="s">
        <v>24</v>
      </c>
      <c r="B58" s="42">
        <v>5357792.47</v>
      </c>
      <c r="C58" s="13">
        <v>331262.5319</v>
      </c>
      <c r="D58" s="25">
        <v>2720</v>
      </c>
      <c r="E58" s="25">
        <v>2190</v>
      </c>
      <c r="F58" s="25">
        <v>73</v>
      </c>
      <c r="G58" s="20">
        <v>373</v>
      </c>
      <c r="H58" s="20">
        <v>8.6999999999999993</v>
      </c>
      <c r="I58" s="20">
        <v>107</v>
      </c>
      <c r="J58" s="33">
        <v>0.05</v>
      </c>
      <c r="K58" s="33">
        <v>3.0000000000000001E-3</v>
      </c>
      <c r="L58" s="33">
        <v>1.4</v>
      </c>
      <c r="M58" s="33">
        <v>44</v>
      </c>
      <c r="N58" s="33">
        <v>1</v>
      </c>
      <c r="O58" s="13" t="s">
        <v>18</v>
      </c>
      <c r="P58" s="13" t="s">
        <v>19</v>
      </c>
      <c r="Q58" s="13">
        <v>2002</v>
      </c>
      <c r="S58" s="8">
        <f t="shared" si="1"/>
        <v>0.74114441416893728</v>
      </c>
      <c r="T58" s="8">
        <f t="shared" si="2"/>
        <v>0.71803278688524586</v>
      </c>
      <c r="U58" s="8">
        <f t="shared" si="3"/>
        <v>0.34928229665071769</v>
      </c>
      <c r="V58" s="8">
        <f t="shared" si="4"/>
        <v>0.9946666666666667</v>
      </c>
      <c r="W58" s="8">
        <f t="shared" si="5"/>
        <v>1.6446124763705102E-2</v>
      </c>
      <c r="X58" s="8">
        <f t="shared" si="6"/>
        <v>0.13459119496855346</v>
      </c>
      <c r="Y58" s="8">
        <f t="shared" si="7"/>
        <v>1.7006802721088437E-2</v>
      </c>
      <c r="Z58" s="8">
        <f t="shared" si="8"/>
        <v>1.7857142857142856E-2</v>
      </c>
      <c r="AA58" s="8">
        <f t="shared" si="9"/>
        <v>0.18134715025906736</v>
      </c>
      <c r="AB58" s="8">
        <f t="shared" si="10"/>
        <v>0.34920634920634919</v>
      </c>
      <c r="AC58" s="8">
        <f t="shared" si="11"/>
        <v>4.8309178743961352E-2</v>
      </c>
    </row>
    <row r="59" spans="1:29">
      <c r="A59" s="13" t="s">
        <v>25</v>
      </c>
      <c r="B59" s="42">
        <v>5357886.37</v>
      </c>
      <c r="C59" s="13">
        <v>331262.53200000001</v>
      </c>
      <c r="D59" s="25">
        <v>1800</v>
      </c>
      <c r="E59" s="25">
        <v>1550</v>
      </c>
      <c r="F59" s="25">
        <v>69</v>
      </c>
      <c r="G59" s="20">
        <v>285</v>
      </c>
      <c r="H59" s="20">
        <v>12.9</v>
      </c>
      <c r="I59" s="20">
        <v>75.8</v>
      </c>
      <c r="J59" s="33">
        <v>0.03</v>
      </c>
      <c r="K59" s="33">
        <v>3.0000000000000001E-3</v>
      </c>
      <c r="L59" s="33">
        <v>1.2</v>
      </c>
      <c r="M59" s="33">
        <v>120</v>
      </c>
      <c r="N59" s="33">
        <v>2.2000000000000002</v>
      </c>
      <c r="O59" s="13" t="s">
        <v>18</v>
      </c>
      <c r="P59" s="13" t="s">
        <v>19</v>
      </c>
      <c r="Q59" s="13">
        <v>2002</v>
      </c>
      <c r="S59" s="8">
        <f t="shared" si="1"/>
        <v>0.49046321525885561</v>
      </c>
      <c r="T59" s="8">
        <f t="shared" si="2"/>
        <v>0.50819672131147542</v>
      </c>
      <c r="U59" s="8">
        <f t="shared" si="3"/>
        <v>0.33014354066985646</v>
      </c>
      <c r="V59" s="8">
        <f t="shared" si="4"/>
        <v>0.76</v>
      </c>
      <c r="W59" s="8">
        <f t="shared" si="5"/>
        <v>2.4385633270321363E-2</v>
      </c>
      <c r="X59" s="8">
        <f t="shared" si="6"/>
        <v>9.534591194968553E-2</v>
      </c>
      <c r="Y59" s="8">
        <f t="shared" si="7"/>
        <v>1.020408163265306E-2</v>
      </c>
      <c r="Z59" s="8">
        <f t="shared" si="8"/>
        <v>1.7857142857142856E-2</v>
      </c>
      <c r="AA59" s="8">
        <f t="shared" si="9"/>
        <v>0.15544041450777202</v>
      </c>
      <c r="AB59" s="8">
        <f t="shared" si="10"/>
        <v>0.95238095238095233</v>
      </c>
      <c r="AC59" s="8">
        <f t="shared" si="11"/>
        <v>0.10628019323671499</v>
      </c>
    </row>
    <row r="60" spans="1:29">
      <c r="A60" s="13" t="s">
        <v>26</v>
      </c>
      <c r="B60" s="42">
        <v>5357732.18</v>
      </c>
      <c r="C60" s="13">
        <v>330849.52439999999</v>
      </c>
      <c r="D60" s="25">
        <v>2270</v>
      </c>
      <c r="E60" s="25">
        <v>1540</v>
      </c>
      <c r="F60" s="25">
        <v>53</v>
      </c>
      <c r="G60" s="20">
        <v>174</v>
      </c>
      <c r="H60" s="20">
        <v>6.6</v>
      </c>
      <c r="I60" s="20">
        <v>161</v>
      </c>
      <c r="J60" s="33">
        <v>0.03</v>
      </c>
      <c r="K60" s="33">
        <v>3.0000000000000001E-3</v>
      </c>
      <c r="L60" s="33">
        <v>1.2</v>
      </c>
      <c r="M60" s="33">
        <v>22</v>
      </c>
      <c r="N60" s="33">
        <v>1.4</v>
      </c>
      <c r="O60" s="13" t="s">
        <v>18</v>
      </c>
      <c r="P60" s="13" t="s">
        <v>19</v>
      </c>
      <c r="Q60" s="13">
        <v>2002</v>
      </c>
      <c r="S60" s="8">
        <f t="shared" si="1"/>
        <v>0.61852861035422346</v>
      </c>
      <c r="T60" s="8">
        <f t="shared" si="2"/>
        <v>0.5049180327868853</v>
      </c>
      <c r="U60" s="8">
        <f t="shared" si="3"/>
        <v>0.25358851674641147</v>
      </c>
      <c r="V60" s="8">
        <f t="shared" si="4"/>
        <v>0.46400000000000002</v>
      </c>
      <c r="W60" s="8">
        <f t="shared" si="5"/>
        <v>1.2476370510396975E-2</v>
      </c>
      <c r="X60" s="8">
        <f t="shared" si="6"/>
        <v>0.20251572327044026</v>
      </c>
      <c r="Y60" s="8">
        <f t="shared" si="7"/>
        <v>1.020408163265306E-2</v>
      </c>
      <c r="Z60" s="8">
        <f t="shared" si="8"/>
        <v>1.7857142857142856E-2</v>
      </c>
      <c r="AA60" s="8">
        <f t="shared" si="9"/>
        <v>0.15544041450777202</v>
      </c>
      <c r="AB60" s="8">
        <f t="shared" si="10"/>
        <v>0.17460317460317459</v>
      </c>
      <c r="AC60" s="8">
        <f t="shared" si="11"/>
        <v>6.7632850241545889E-2</v>
      </c>
    </row>
    <row r="61" spans="1:29">
      <c r="A61" s="13" t="s">
        <v>27</v>
      </c>
      <c r="B61" s="42">
        <v>5357811.18</v>
      </c>
      <c r="C61" s="13">
        <v>330854.02870000002</v>
      </c>
      <c r="D61" s="25">
        <v>350</v>
      </c>
      <c r="E61" s="25">
        <v>210</v>
      </c>
      <c r="F61" s="25">
        <v>5</v>
      </c>
      <c r="G61" s="20">
        <v>15</v>
      </c>
      <c r="H61" s="20">
        <v>0.2</v>
      </c>
      <c r="I61" s="20">
        <v>8.1</v>
      </c>
      <c r="J61" s="33">
        <v>0.01</v>
      </c>
      <c r="K61" s="33">
        <v>5.0000000000000001E-3</v>
      </c>
      <c r="L61" s="33">
        <v>0.12</v>
      </c>
      <c r="M61" s="33">
        <v>1.9</v>
      </c>
      <c r="N61" s="33">
        <v>0.16</v>
      </c>
      <c r="O61" s="13" t="s">
        <v>18</v>
      </c>
      <c r="P61" s="13" t="s">
        <v>19</v>
      </c>
      <c r="Q61" s="13">
        <v>2002</v>
      </c>
      <c r="S61" s="8">
        <f t="shared" si="1"/>
        <v>9.5367847411444148E-2</v>
      </c>
      <c r="T61" s="8">
        <f t="shared" si="2"/>
        <v>6.8852459016393447E-2</v>
      </c>
      <c r="U61" s="8">
        <f t="shared" si="3"/>
        <v>2.3923444976076555E-2</v>
      </c>
      <c r="V61" s="8">
        <f t="shared" si="4"/>
        <v>0.04</v>
      </c>
      <c r="W61" s="8">
        <f t="shared" si="5"/>
        <v>3.7807183364839322E-4</v>
      </c>
      <c r="X61" s="8">
        <f t="shared" si="6"/>
        <v>1.0188679245283019E-2</v>
      </c>
      <c r="Y61" s="8">
        <f t="shared" si="7"/>
        <v>3.4013605442176874E-3</v>
      </c>
      <c r="Z61" s="8">
        <f t="shared" si="8"/>
        <v>2.976190476190476E-2</v>
      </c>
      <c r="AA61" s="8">
        <f t="shared" si="9"/>
        <v>1.5544041450777202E-2</v>
      </c>
      <c r="AB61" s="8">
        <f t="shared" si="10"/>
        <v>1.5079365079365078E-2</v>
      </c>
      <c r="AC61" s="8">
        <f t="shared" si="11"/>
        <v>7.7294685990338171E-3</v>
      </c>
    </row>
    <row r="62" spans="1:29">
      <c r="A62" s="13" t="s">
        <v>28</v>
      </c>
      <c r="B62" s="42">
        <v>5357669.47</v>
      </c>
      <c r="C62" s="13">
        <v>330666.23499999999</v>
      </c>
      <c r="D62" s="25">
        <v>350</v>
      </c>
      <c r="E62" s="25">
        <v>200</v>
      </c>
      <c r="F62" s="25">
        <v>6</v>
      </c>
      <c r="G62" s="20">
        <v>4.3</v>
      </c>
      <c r="H62" s="20">
        <v>31.5</v>
      </c>
      <c r="I62" s="20">
        <v>16</v>
      </c>
      <c r="J62" s="33">
        <v>0.01</v>
      </c>
      <c r="K62" s="33">
        <v>5.0000000000000001E-3</v>
      </c>
      <c r="L62" s="33">
        <v>0.12</v>
      </c>
      <c r="M62" s="33">
        <v>0.88</v>
      </c>
      <c r="N62" s="33">
        <v>0.21</v>
      </c>
      <c r="O62" s="13" t="s">
        <v>18</v>
      </c>
      <c r="P62" s="13" t="s">
        <v>19</v>
      </c>
      <c r="Q62" s="13">
        <v>2002</v>
      </c>
      <c r="S62" s="8">
        <f t="shared" si="1"/>
        <v>9.5367847411444148E-2</v>
      </c>
      <c r="T62" s="8">
        <f t="shared" si="2"/>
        <v>6.5573770491803282E-2</v>
      </c>
      <c r="U62" s="8">
        <f t="shared" si="3"/>
        <v>2.8708133971291867E-2</v>
      </c>
      <c r="V62" s="8">
        <f t="shared" si="4"/>
        <v>1.1466666666666667E-2</v>
      </c>
      <c r="W62" s="8">
        <f t="shared" si="5"/>
        <v>5.9546313799621928E-2</v>
      </c>
      <c r="X62" s="8">
        <f t="shared" si="6"/>
        <v>2.0125786163522012E-2</v>
      </c>
      <c r="Y62" s="8">
        <f t="shared" si="7"/>
        <v>3.4013605442176874E-3</v>
      </c>
      <c r="Z62" s="8">
        <f t="shared" si="8"/>
        <v>2.976190476190476E-2</v>
      </c>
      <c r="AA62" s="8">
        <f t="shared" si="9"/>
        <v>1.5544041450777202E-2</v>
      </c>
      <c r="AB62" s="8">
        <f t="shared" si="10"/>
        <v>6.9841269841269841E-3</v>
      </c>
      <c r="AC62" s="8">
        <f t="shared" si="11"/>
        <v>1.0144927536231883E-2</v>
      </c>
    </row>
    <row r="63" spans="1:29">
      <c r="A63" s="13" t="s">
        <v>29</v>
      </c>
      <c r="B63" s="42">
        <v>5357598.4400000004</v>
      </c>
      <c r="C63" s="13">
        <v>331459.68060000002</v>
      </c>
      <c r="D63" s="25">
        <v>450</v>
      </c>
      <c r="E63" s="25">
        <v>270</v>
      </c>
      <c r="F63" s="25">
        <v>7</v>
      </c>
      <c r="G63" s="20">
        <v>5</v>
      </c>
      <c r="H63" s="20">
        <v>0.2</v>
      </c>
      <c r="I63" s="20">
        <v>15.4</v>
      </c>
      <c r="J63" s="33">
        <v>0.01</v>
      </c>
      <c r="K63" s="33">
        <v>1.0999999999999999E-2</v>
      </c>
      <c r="L63" s="33">
        <v>0.21</v>
      </c>
      <c r="M63" s="33">
        <v>0.08</v>
      </c>
      <c r="N63" s="33">
        <v>0.11</v>
      </c>
      <c r="O63" s="13" t="s">
        <v>18</v>
      </c>
      <c r="P63" s="13" t="s">
        <v>19</v>
      </c>
      <c r="Q63" s="13">
        <v>2002</v>
      </c>
      <c r="S63" s="8">
        <f t="shared" si="1"/>
        <v>0.1226158038147139</v>
      </c>
      <c r="T63" s="8">
        <f t="shared" si="2"/>
        <v>8.8524590163934422E-2</v>
      </c>
      <c r="U63" s="8">
        <f t="shared" si="3"/>
        <v>3.3492822966507178E-2</v>
      </c>
      <c r="V63" s="8">
        <f t="shared" si="4"/>
        <v>1.3333333333333334E-2</v>
      </c>
      <c r="W63" s="8">
        <f t="shared" si="5"/>
        <v>3.7807183364839322E-4</v>
      </c>
      <c r="X63" s="8">
        <f t="shared" si="6"/>
        <v>1.9371069182389938E-2</v>
      </c>
      <c r="Y63" s="8">
        <f t="shared" si="7"/>
        <v>3.4013605442176874E-3</v>
      </c>
      <c r="Z63" s="8">
        <f t="shared" si="8"/>
        <v>6.5476190476190466E-2</v>
      </c>
      <c r="AA63" s="8">
        <f t="shared" si="9"/>
        <v>2.7202072538860103E-2</v>
      </c>
      <c r="AB63" s="8">
        <f t="shared" si="10"/>
        <v>6.3492063492063492E-4</v>
      </c>
      <c r="AC63" s="8">
        <f t="shared" si="11"/>
        <v>5.3140096618357491E-3</v>
      </c>
    </row>
    <row r="64" spans="1:29">
      <c r="A64" s="13" t="s">
        <v>30</v>
      </c>
      <c r="B64" s="42">
        <v>5357842.71</v>
      </c>
      <c r="C64" s="13">
        <v>330642.32760000002</v>
      </c>
      <c r="D64" s="25">
        <v>1160</v>
      </c>
      <c r="E64" s="25">
        <v>980</v>
      </c>
      <c r="F64" s="25">
        <v>4</v>
      </c>
      <c r="G64" s="20">
        <v>298</v>
      </c>
      <c r="H64" s="20">
        <v>18.5</v>
      </c>
      <c r="I64" s="20">
        <v>28.5</v>
      </c>
      <c r="J64" s="33">
        <v>0.01</v>
      </c>
      <c r="K64" s="33">
        <v>1E-3</v>
      </c>
      <c r="L64" s="33">
        <v>0.67</v>
      </c>
      <c r="M64" s="33">
        <v>2.2000000000000002</v>
      </c>
      <c r="N64" s="33">
        <v>1.4</v>
      </c>
      <c r="O64" s="13" t="s">
        <v>18</v>
      </c>
      <c r="P64" s="13" t="s">
        <v>19</v>
      </c>
      <c r="Q64" s="13">
        <v>2002</v>
      </c>
      <c r="S64" s="8">
        <f t="shared" si="1"/>
        <v>0.31607629427792916</v>
      </c>
      <c r="T64" s="8">
        <f t="shared" si="2"/>
        <v>0.32131147540983607</v>
      </c>
      <c r="U64" s="8">
        <f t="shared" si="3"/>
        <v>1.9138755980861243E-2</v>
      </c>
      <c r="V64" s="8">
        <f t="shared" si="4"/>
        <v>0.79466666666666663</v>
      </c>
      <c r="W64" s="8">
        <f t="shared" si="5"/>
        <v>3.4971644612476371E-2</v>
      </c>
      <c r="X64" s="8">
        <f t="shared" si="6"/>
        <v>3.5849056603773584E-2</v>
      </c>
      <c r="Y64" s="8">
        <f t="shared" si="7"/>
        <v>3.4013605442176874E-3</v>
      </c>
      <c r="Z64" s="8">
        <f t="shared" si="8"/>
        <v>5.9523809523809521E-3</v>
      </c>
      <c r="AA64" s="8">
        <f t="shared" si="9"/>
        <v>8.6787564766839381E-2</v>
      </c>
      <c r="AB64" s="8">
        <f t="shared" si="10"/>
        <v>1.7460317460317461E-2</v>
      </c>
      <c r="AC64" s="8">
        <f t="shared" si="11"/>
        <v>6.7632850241545889E-2</v>
      </c>
    </row>
    <row r="65" spans="1:29">
      <c r="A65" s="13" t="s">
        <v>31</v>
      </c>
      <c r="B65" s="42">
        <v>5358004.8600000003</v>
      </c>
      <c r="C65" s="13">
        <v>330674.897</v>
      </c>
      <c r="D65" s="25">
        <v>330</v>
      </c>
      <c r="E65" s="25">
        <v>190</v>
      </c>
      <c r="F65" s="25">
        <v>5</v>
      </c>
      <c r="G65" s="20">
        <v>2.8</v>
      </c>
      <c r="H65" s="20">
        <v>0.2</v>
      </c>
      <c r="I65" s="20">
        <v>12</v>
      </c>
      <c r="J65" s="33">
        <v>0.01</v>
      </c>
      <c r="K65" s="33">
        <v>1.4E-2</v>
      </c>
      <c r="L65" s="33">
        <v>0.15</v>
      </c>
      <c r="M65" s="33">
        <v>0.12</v>
      </c>
      <c r="N65" s="33">
        <v>0.11</v>
      </c>
      <c r="O65" s="13" t="s">
        <v>18</v>
      </c>
      <c r="P65" s="13" t="s">
        <v>19</v>
      </c>
      <c r="Q65" s="13">
        <v>2002</v>
      </c>
      <c r="S65" s="8">
        <f t="shared" si="1"/>
        <v>8.9918256130790186E-2</v>
      </c>
      <c r="T65" s="8">
        <f t="shared" si="2"/>
        <v>6.2295081967213117E-2</v>
      </c>
      <c r="U65" s="8">
        <f t="shared" si="3"/>
        <v>2.3923444976076555E-2</v>
      </c>
      <c r="V65" s="8">
        <f t="shared" si="4"/>
        <v>7.4666666666666666E-3</v>
      </c>
      <c r="W65" s="8">
        <f t="shared" si="5"/>
        <v>3.7807183364839322E-4</v>
      </c>
      <c r="X65" s="8">
        <f t="shared" si="6"/>
        <v>1.509433962264151E-2</v>
      </c>
      <c r="Y65" s="8">
        <f t="shared" si="7"/>
        <v>3.4013605442176874E-3</v>
      </c>
      <c r="Z65" s="8">
        <f t="shared" si="8"/>
        <v>8.3333333333333329E-2</v>
      </c>
      <c r="AA65" s="8">
        <f t="shared" si="9"/>
        <v>1.9430051813471502E-2</v>
      </c>
      <c r="AB65" s="8">
        <f t="shared" si="10"/>
        <v>9.5238095238095238E-4</v>
      </c>
      <c r="AC65" s="8">
        <f t="shared" si="11"/>
        <v>5.3140096618357491E-3</v>
      </c>
    </row>
    <row r="66" spans="1:29">
      <c r="A66" s="13" t="s">
        <v>32</v>
      </c>
      <c r="B66" s="42">
        <v>5357727.68</v>
      </c>
      <c r="C66" s="13">
        <v>330599.36379999999</v>
      </c>
      <c r="D66" s="25">
        <v>280</v>
      </c>
      <c r="E66" s="25">
        <v>180</v>
      </c>
      <c r="F66" s="25">
        <v>4</v>
      </c>
      <c r="G66" s="20">
        <v>5.6</v>
      </c>
      <c r="H66" s="20">
        <v>41.3</v>
      </c>
      <c r="I66" s="20">
        <v>5.5</v>
      </c>
      <c r="J66" s="33">
        <v>0.01</v>
      </c>
      <c r="K66" s="33">
        <v>1E-3</v>
      </c>
      <c r="L66" s="33">
        <v>0.06</v>
      </c>
      <c r="M66" s="33">
        <v>0.17</v>
      </c>
      <c r="N66" s="33">
        <v>0.15</v>
      </c>
      <c r="O66" s="13" t="s">
        <v>18</v>
      </c>
      <c r="P66" s="13" t="s">
        <v>19</v>
      </c>
      <c r="Q66" s="13">
        <v>2002</v>
      </c>
      <c r="S66" s="8">
        <f t="shared" si="1"/>
        <v>7.6294277929155316E-2</v>
      </c>
      <c r="T66" s="8">
        <f t="shared" si="2"/>
        <v>5.9016393442622953E-2</v>
      </c>
      <c r="U66" s="8">
        <f t="shared" si="3"/>
        <v>1.9138755980861243E-2</v>
      </c>
      <c r="V66" s="8">
        <f t="shared" si="4"/>
        <v>1.4933333333333333E-2</v>
      </c>
      <c r="W66" s="8">
        <f t="shared" si="5"/>
        <v>7.8071833648393194E-2</v>
      </c>
      <c r="X66" s="8">
        <f t="shared" si="6"/>
        <v>6.918238993710692E-3</v>
      </c>
      <c r="Y66" s="8">
        <f t="shared" si="7"/>
        <v>3.4013605442176874E-3</v>
      </c>
      <c r="Z66" s="8">
        <f t="shared" si="8"/>
        <v>5.9523809523809521E-3</v>
      </c>
      <c r="AA66" s="8">
        <f t="shared" si="9"/>
        <v>7.7720207253886009E-3</v>
      </c>
      <c r="AB66" s="8">
        <f t="shared" si="10"/>
        <v>1.3492063492063493E-3</v>
      </c>
      <c r="AC66" s="8">
        <f t="shared" si="11"/>
        <v>7.246376811594203E-3</v>
      </c>
    </row>
    <row r="67" spans="1:29">
      <c r="A67" s="13" t="s">
        <v>33</v>
      </c>
      <c r="B67" s="42">
        <v>5357780.34</v>
      </c>
      <c r="C67" s="13">
        <v>331040.43640000001</v>
      </c>
      <c r="D67" s="25">
        <v>920</v>
      </c>
      <c r="E67" s="25">
        <v>620</v>
      </c>
      <c r="F67" s="25">
        <v>17</v>
      </c>
      <c r="G67" s="20">
        <v>75.5</v>
      </c>
      <c r="H67" s="20">
        <v>0.2</v>
      </c>
      <c r="I67" s="20">
        <v>46.7</v>
      </c>
      <c r="J67" s="33">
        <v>0.01</v>
      </c>
      <c r="K67" s="33">
        <v>3.0000000000000001E-3</v>
      </c>
      <c r="L67" s="33">
        <v>0.41</v>
      </c>
      <c r="M67" s="33">
        <v>3.6</v>
      </c>
      <c r="N67" s="33">
        <v>0.2</v>
      </c>
      <c r="O67" s="13" t="s">
        <v>18</v>
      </c>
      <c r="P67" s="13" t="s">
        <v>19</v>
      </c>
      <c r="Q67" s="13">
        <v>2002</v>
      </c>
      <c r="S67" s="8">
        <f t="shared" ref="S67:S130" si="12">D67/D$410</f>
        <v>0.25068119891008173</v>
      </c>
      <c r="T67" s="8">
        <f t="shared" ref="T67:T130" si="13">E67/E$410</f>
        <v>0.20327868852459016</v>
      </c>
      <c r="U67" s="8">
        <f t="shared" ref="U67:U130" si="14">F67/F$410</f>
        <v>8.1339712918660281E-2</v>
      </c>
      <c r="V67" s="8">
        <f t="shared" ref="V67:V130" si="15">G67/G$410</f>
        <v>0.20133333333333334</v>
      </c>
      <c r="W67" s="8">
        <f t="shared" ref="W67:W130" si="16">H67/H$410</f>
        <v>3.7807183364839322E-4</v>
      </c>
      <c r="X67" s="8">
        <f t="shared" ref="X67:X130" si="17">I67/I$410</f>
        <v>5.8742138364779879E-2</v>
      </c>
      <c r="Y67" s="8">
        <f t="shared" ref="Y67:Y130" si="18">J67/J$410</f>
        <v>3.4013605442176874E-3</v>
      </c>
      <c r="Z67" s="8">
        <f t="shared" ref="Z67:Z130" si="19">K67/K$410</f>
        <v>1.7857142857142856E-2</v>
      </c>
      <c r="AA67" s="8">
        <f t="shared" ref="AA67:AA130" si="20">L67/L$410</f>
        <v>5.3108808290155442E-2</v>
      </c>
      <c r="AB67" s="8">
        <f t="shared" ref="AB67:AB130" si="21">M67/M$410</f>
        <v>2.8571428571428571E-2</v>
      </c>
      <c r="AC67" s="8">
        <f t="shared" ref="AC67:AC130" si="22">N67/N$410</f>
        <v>9.6618357487922718E-3</v>
      </c>
    </row>
    <row r="68" spans="1:29">
      <c r="A68" s="13" t="s">
        <v>34</v>
      </c>
      <c r="B68" s="42">
        <v>5358027.3899999997</v>
      </c>
      <c r="C68" s="13">
        <v>331277.77720000001</v>
      </c>
      <c r="D68" s="25">
        <v>440</v>
      </c>
      <c r="E68" s="25">
        <v>300</v>
      </c>
      <c r="F68" s="25">
        <v>4</v>
      </c>
      <c r="G68" s="20">
        <v>34.4</v>
      </c>
      <c r="H68" s="20">
        <v>0.2</v>
      </c>
      <c r="I68" s="20">
        <v>9</v>
      </c>
      <c r="J68" s="33">
        <v>0.02</v>
      </c>
      <c r="K68" s="33">
        <v>5.0000000000000001E-3</v>
      </c>
      <c r="L68" s="33">
        <v>0.22</v>
      </c>
      <c r="M68" s="33">
        <v>0.37</v>
      </c>
      <c r="N68" s="33">
        <v>0.23</v>
      </c>
      <c r="O68" s="13" t="s">
        <v>18</v>
      </c>
      <c r="P68" s="13" t="s">
        <v>19</v>
      </c>
      <c r="Q68" s="13">
        <v>2002</v>
      </c>
      <c r="S68" s="8">
        <f t="shared" si="12"/>
        <v>0.11989100817438691</v>
      </c>
      <c r="T68" s="8">
        <f t="shared" si="13"/>
        <v>9.8360655737704916E-2</v>
      </c>
      <c r="U68" s="8">
        <f t="shared" si="14"/>
        <v>1.9138755980861243E-2</v>
      </c>
      <c r="V68" s="8">
        <f t="shared" si="15"/>
        <v>9.1733333333333333E-2</v>
      </c>
      <c r="W68" s="8">
        <f t="shared" si="16"/>
        <v>3.7807183364839322E-4</v>
      </c>
      <c r="X68" s="8">
        <f t="shared" si="17"/>
        <v>1.1320754716981131E-2</v>
      </c>
      <c r="Y68" s="8">
        <f t="shared" si="18"/>
        <v>6.8027210884353748E-3</v>
      </c>
      <c r="Z68" s="8">
        <f t="shared" si="19"/>
        <v>2.976190476190476E-2</v>
      </c>
      <c r="AA68" s="8">
        <f t="shared" si="20"/>
        <v>2.8497409326424871E-2</v>
      </c>
      <c r="AB68" s="8">
        <f t="shared" si="21"/>
        <v>2.9365079365079364E-3</v>
      </c>
      <c r="AC68" s="8">
        <f t="shared" si="22"/>
        <v>1.1111111111111112E-2</v>
      </c>
    </row>
    <row r="69" spans="1:29">
      <c r="A69" s="15" t="s">
        <v>35</v>
      </c>
      <c r="B69" s="43">
        <v>5357795.5889999997</v>
      </c>
      <c r="C69" s="14">
        <v>331244.5148</v>
      </c>
      <c r="D69" s="26">
        <v>390</v>
      </c>
      <c r="E69" s="26">
        <v>280</v>
      </c>
      <c r="F69" s="26">
        <v>5</v>
      </c>
      <c r="G69" s="21">
        <v>9</v>
      </c>
      <c r="H69" s="21">
        <v>32</v>
      </c>
      <c r="I69" s="21">
        <v>15.4</v>
      </c>
      <c r="J69" s="35">
        <v>0.01</v>
      </c>
      <c r="K69" s="35">
        <v>1.2E-2</v>
      </c>
      <c r="L69" s="35">
        <v>0.16</v>
      </c>
      <c r="M69" s="35">
        <v>0.05</v>
      </c>
      <c r="N69" s="35">
        <v>6.2E-2</v>
      </c>
      <c r="O69" s="13" t="s">
        <v>18</v>
      </c>
      <c r="P69" s="13" t="s">
        <v>19</v>
      </c>
      <c r="Q69" s="13">
        <v>2002</v>
      </c>
      <c r="S69" s="8">
        <f t="shared" si="12"/>
        <v>0.10626702997275204</v>
      </c>
      <c r="T69" s="8">
        <f t="shared" si="13"/>
        <v>9.1803278688524587E-2</v>
      </c>
      <c r="U69" s="8">
        <f t="shared" si="14"/>
        <v>2.3923444976076555E-2</v>
      </c>
      <c r="V69" s="8">
        <f t="shared" si="15"/>
        <v>2.4E-2</v>
      </c>
      <c r="W69" s="8">
        <f t="shared" si="16"/>
        <v>6.0491493383742913E-2</v>
      </c>
      <c r="X69" s="8">
        <f t="shared" si="17"/>
        <v>1.9371069182389938E-2</v>
      </c>
      <c r="Y69" s="8">
        <f t="shared" si="18"/>
        <v>3.4013605442176874E-3</v>
      </c>
      <c r="Z69" s="8">
        <f t="shared" si="19"/>
        <v>7.1428571428571425E-2</v>
      </c>
      <c r="AA69" s="8">
        <f t="shared" si="20"/>
        <v>2.072538860103627E-2</v>
      </c>
      <c r="AB69" s="8">
        <f t="shared" si="21"/>
        <v>3.9682539682539683E-4</v>
      </c>
      <c r="AC69" s="8">
        <f t="shared" si="22"/>
        <v>2.9951690821256038E-3</v>
      </c>
    </row>
    <row r="70" spans="1:29">
      <c r="A70" s="46" t="s">
        <v>17</v>
      </c>
      <c r="B70" s="47">
        <v>5357594.63</v>
      </c>
      <c r="C70" s="46">
        <v>331577.48479999998</v>
      </c>
      <c r="D70" s="48">
        <v>362</v>
      </c>
      <c r="E70" s="48">
        <v>240</v>
      </c>
      <c r="F70" s="48">
        <v>5</v>
      </c>
      <c r="G70" s="50">
        <v>5.5</v>
      </c>
      <c r="H70" s="50">
        <v>6.8</v>
      </c>
      <c r="I70" s="50">
        <v>9</v>
      </c>
      <c r="J70" s="47">
        <v>0.01</v>
      </c>
      <c r="K70" s="47">
        <v>8.0000000000000002E-3</v>
      </c>
      <c r="L70" s="47">
        <v>0.16</v>
      </c>
      <c r="M70" s="47">
        <v>0.33</v>
      </c>
      <c r="N70" s="47">
        <v>6.5000000000000002E-2</v>
      </c>
      <c r="O70" s="46" t="s">
        <v>18</v>
      </c>
      <c r="P70" s="46" t="s">
        <v>19</v>
      </c>
      <c r="Q70" s="46">
        <v>2003</v>
      </c>
      <c r="S70" s="8">
        <f t="shared" si="12"/>
        <v>9.8637602179836512E-2</v>
      </c>
      <c r="T70" s="8">
        <f t="shared" si="13"/>
        <v>7.8688524590163941E-2</v>
      </c>
      <c r="U70" s="8">
        <f t="shared" si="14"/>
        <v>2.3923444976076555E-2</v>
      </c>
      <c r="V70" s="8">
        <f t="shared" si="15"/>
        <v>1.4666666666666666E-2</v>
      </c>
      <c r="W70" s="8">
        <f t="shared" si="16"/>
        <v>1.2854442344045367E-2</v>
      </c>
      <c r="X70" s="8">
        <f t="shared" si="17"/>
        <v>1.1320754716981131E-2</v>
      </c>
      <c r="Y70" s="8">
        <f t="shared" si="18"/>
        <v>3.4013605442176874E-3</v>
      </c>
      <c r="Z70" s="8">
        <f t="shared" si="19"/>
        <v>4.7619047619047616E-2</v>
      </c>
      <c r="AA70" s="8">
        <f t="shared" si="20"/>
        <v>2.072538860103627E-2</v>
      </c>
      <c r="AB70" s="8">
        <f t="shared" si="21"/>
        <v>2.6190476190476194E-3</v>
      </c>
      <c r="AC70" s="8">
        <f t="shared" si="22"/>
        <v>3.1400966183574882E-3</v>
      </c>
    </row>
    <row r="71" spans="1:29">
      <c r="A71" s="46" t="s">
        <v>20</v>
      </c>
      <c r="B71" s="47">
        <v>5357602.9400000004</v>
      </c>
      <c r="C71" s="46">
        <v>331480.12310000003</v>
      </c>
      <c r="D71" s="48">
        <v>856</v>
      </c>
      <c r="E71" s="48">
        <v>560</v>
      </c>
      <c r="F71" s="48">
        <v>13</v>
      </c>
      <c r="G71" s="50">
        <v>44.8</v>
      </c>
      <c r="H71" s="50">
        <v>20.7</v>
      </c>
      <c r="I71" s="50">
        <v>48.5</v>
      </c>
      <c r="J71" s="47">
        <v>0.01</v>
      </c>
      <c r="K71" s="47">
        <v>5.0000000000000001E-3</v>
      </c>
      <c r="L71" s="47">
        <v>0.31</v>
      </c>
      <c r="M71" s="47">
        <v>0.9</v>
      </c>
      <c r="N71" s="47">
        <v>0.23</v>
      </c>
      <c r="O71" s="46" t="s">
        <v>18</v>
      </c>
      <c r="P71" s="46" t="s">
        <v>19</v>
      </c>
      <c r="Q71" s="46">
        <v>2003</v>
      </c>
      <c r="S71" s="8">
        <f t="shared" si="12"/>
        <v>0.2332425068119891</v>
      </c>
      <c r="T71" s="8">
        <f t="shared" si="13"/>
        <v>0.18360655737704917</v>
      </c>
      <c r="U71" s="8">
        <f t="shared" si="14"/>
        <v>6.2200956937799042E-2</v>
      </c>
      <c r="V71" s="8">
        <f t="shared" si="15"/>
        <v>0.11946666666666667</v>
      </c>
      <c r="W71" s="8">
        <f t="shared" si="16"/>
        <v>3.9130434782608692E-2</v>
      </c>
      <c r="X71" s="8">
        <f t="shared" si="17"/>
        <v>6.1006289308176101E-2</v>
      </c>
      <c r="Y71" s="8">
        <f t="shared" si="18"/>
        <v>3.4013605442176874E-3</v>
      </c>
      <c r="Z71" s="8">
        <f t="shared" si="19"/>
        <v>2.976190476190476E-2</v>
      </c>
      <c r="AA71" s="8">
        <f t="shared" si="20"/>
        <v>4.0155440414507776E-2</v>
      </c>
      <c r="AB71" s="8">
        <f t="shared" si="21"/>
        <v>7.1428571428571426E-3</v>
      </c>
      <c r="AC71" s="8">
        <f t="shared" si="22"/>
        <v>1.1111111111111112E-2</v>
      </c>
    </row>
    <row r="72" spans="1:29">
      <c r="A72" s="46" t="s">
        <v>21</v>
      </c>
      <c r="B72" s="47">
        <v>5357696.5</v>
      </c>
      <c r="C72" s="46">
        <v>331467.30330000003</v>
      </c>
      <c r="D72" s="48">
        <v>2790</v>
      </c>
      <c r="E72" s="48">
        <v>1770</v>
      </c>
      <c r="F72" s="48">
        <v>45</v>
      </c>
      <c r="G72" s="50">
        <v>168</v>
      </c>
      <c r="H72" s="50">
        <v>2</v>
      </c>
      <c r="I72" s="50">
        <v>225</v>
      </c>
      <c r="J72" s="47">
        <v>0.21</v>
      </c>
      <c r="K72" s="47">
        <v>1.0999999999999999E-2</v>
      </c>
      <c r="L72" s="47">
        <v>1.5</v>
      </c>
      <c r="M72" s="47">
        <v>15</v>
      </c>
      <c r="N72" s="47">
        <v>0.68</v>
      </c>
      <c r="O72" s="46" t="s">
        <v>18</v>
      </c>
      <c r="P72" s="46" t="s">
        <v>19</v>
      </c>
      <c r="Q72" s="46">
        <v>2003</v>
      </c>
      <c r="S72" s="8">
        <f t="shared" si="12"/>
        <v>0.76021798365122617</v>
      </c>
      <c r="T72" s="8">
        <f t="shared" si="13"/>
        <v>0.58032786885245902</v>
      </c>
      <c r="U72" s="8">
        <f t="shared" si="14"/>
        <v>0.21531100478468901</v>
      </c>
      <c r="V72" s="8">
        <f t="shared" si="15"/>
        <v>0.44800000000000001</v>
      </c>
      <c r="W72" s="8">
        <f t="shared" si="16"/>
        <v>3.780718336483932E-3</v>
      </c>
      <c r="X72" s="8">
        <f t="shared" si="17"/>
        <v>0.28301886792452829</v>
      </c>
      <c r="Y72" s="8">
        <f t="shared" si="18"/>
        <v>7.1428571428571425E-2</v>
      </c>
      <c r="Z72" s="8">
        <f t="shared" si="19"/>
        <v>6.5476190476190466E-2</v>
      </c>
      <c r="AA72" s="8">
        <f t="shared" si="20"/>
        <v>0.19430051813471502</v>
      </c>
      <c r="AB72" s="8">
        <f t="shared" si="21"/>
        <v>0.11904761904761904</v>
      </c>
      <c r="AC72" s="8">
        <f t="shared" si="22"/>
        <v>3.2850241545893721E-2</v>
      </c>
    </row>
    <row r="73" spans="1:29">
      <c r="A73" s="46" t="s">
        <v>22</v>
      </c>
      <c r="B73" s="47">
        <v>5357757.4800000004</v>
      </c>
      <c r="C73" s="46">
        <v>331495.02189999999</v>
      </c>
      <c r="D73" s="48">
        <v>779</v>
      </c>
      <c r="E73" s="48">
        <v>540</v>
      </c>
      <c r="F73" s="48">
        <v>10</v>
      </c>
      <c r="G73" s="50">
        <v>52.6</v>
      </c>
      <c r="H73" s="50">
        <v>2</v>
      </c>
      <c r="I73" s="50">
        <v>12.7</v>
      </c>
      <c r="J73" s="47">
        <v>0.01</v>
      </c>
      <c r="K73" s="47">
        <v>1.4999999999999999E-2</v>
      </c>
      <c r="L73" s="47">
        <v>0.42</v>
      </c>
      <c r="M73" s="47">
        <v>1.4</v>
      </c>
      <c r="N73" s="47">
        <v>0.18</v>
      </c>
      <c r="O73" s="46" t="s">
        <v>18</v>
      </c>
      <c r="P73" s="46" t="s">
        <v>19</v>
      </c>
      <c r="Q73" s="46">
        <v>2003</v>
      </c>
      <c r="S73" s="8">
        <f t="shared" si="12"/>
        <v>0.21226158038147139</v>
      </c>
      <c r="T73" s="8">
        <f t="shared" si="13"/>
        <v>0.17704918032786884</v>
      </c>
      <c r="U73" s="8">
        <f t="shared" si="14"/>
        <v>4.784688995215311E-2</v>
      </c>
      <c r="V73" s="8">
        <f t="shared" si="15"/>
        <v>0.14026666666666668</v>
      </c>
      <c r="W73" s="8">
        <f t="shared" si="16"/>
        <v>3.780718336483932E-3</v>
      </c>
      <c r="X73" s="8">
        <f t="shared" si="17"/>
        <v>1.5974842767295598E-2</v>
      </c>
      <c r="Y73" s="8">
        <f t="shared" si="18"/>
        <v>3.4013605442176874E-3</v>
      </c>
      <c r="Z73" s="8">
        <f t="shared" si="19"/>
        <v>8.9285714285714274E-2</v>
      </c>
      <c r="AA73" s="8">
        <f t="shared" si="20"/>
        <v>5.4404145077720206E-2</v>
      </c>
      <c r="AB73" s="8">
        <f t="shared" si="21"/>
        <v>1.111111111111111E-2</v>
      </c>
      <c r="AC73" s="8">
        <f t="shared" si="22"/>
        <v>8.6956521739130436E-3</v>
      </c>
    </row>
    <row r="74" spans="1:29">
      <c r="A74" s="46" t="s">
        <v>23</v>
      </c>
      <c r="B74" s="51">
        <v>5357708.2750000004</v>
      </c>
      <c r="C74" s="52">
        <v>331255.60230000003</v>
      </c>
      <c r="D74" s="53">
        <v>2340</v>
      </c>
      <c r="E74" s="53">
        <v>1510</v>
      </c>
      <c r="F74" s="53">
        <v>30</v>
      </c>
      <c r="G74" s="54">
        <v>168</v>
      </c>
      <c r="H74" s="54">
        <v>67.3</v>
      </c>
      <c r="I74" s="54">
        <v>326</v>
      </c>
      <c r="J74" s="63">
        <v>0.01</v>
      </c>
      <c r="K74" s="55">
        <v>0.02</v>
      </c>
      <c r="L74" s="55">
        <v>0.69</v>
      </c>
      <c r="M74" s="55">
        <v>6</v>
      </c>
      <c r="N74" s="55">
        <v>0.4</v>
      </c>
      <c r="O74" s="46" t="s">
        <v>18</v>
      </c>
      <c r="P74" s="46" t="s">
        <v>19</v>
      </c>
      <c r="Q74" s="46">
        <v>2003</v>
      </c>
      <c r="S74" s="8">
        <f t="shared" si="12"/>
        <v>0.63760217983651224</v>
      </c>
      <c r="T74" s="8">
        <f t="shared" si="13"/>
        <v>0.49508196721311476</v>
      </c>
      <c r="U74" s="8">
        <f t="shared" si="14"/>
        <v>0.14354066985645933</v>
      </c>
      <c r="V74" s="8">
        <f t="shared" si="15"/>
        <v>0.44800000000000001</v>
      </c>
      <c r="W74" s="8">
        <f t="shared" si="16"/>
        <v>0.12722117202268429</v>
      </c>
      <c r="X74" s="8">
        <f t="shared" si="17"/>
        <v>0.41006289308176103</v>
      </c>
      <c r="Y74" s="8">
        <f t="shared" si="18"/>
        <v>3.4013605442176874E-3</v>
      </c>
      <c r="Z74" s="8">
        <f t="shared" si="19"/>
        <v>0.11904761904761904</v>
      </c>
      <c r="AA74" s="8">
        <f t="shared" si="20"/>
        <v>8.937823834196891E-2</v>
      </c>
      <c r="AB74" s="8">
        <f t="shared" si="21"/>
        <v>4.7619047619047616E-2</v>
      </c>
      <c r="AC74" s="8">
        <f t="shared" si="22"/>
        <v>1.9323671497584544E-2</v>
      </c>
    </row>
    <row r="75" spans="1:29">
      <c r="A75" s="46" t="s">
        <v>24</v>
      </c>
      <c r="B75" s="47">
        <v>5357792.47</v>
      </c>
      <c r="C75" s="46">
        <v>331262.5319</v>
      </c>
      <c r="D75" s="48">
        <v>2690</v>
      </c>
      <c r="E75" s="48">
        <v>1970</v>
      </c>
      <c r="F75" s="48">
        <v>50</v>
      </c>
      <c r="G75" s="50">
        <v>311</v>
      </c>
      <c r="H75" s="50">
        <v>9.3000000000000007</v>
      </c>
      <c r="I75" s="50">
        <v>112</v>
      </c>
      <c r="J75" s="47">
        <v>0.01</v>
      </c>
      <c r="K75" s="47">
        <v>4.0000000000000001E-3</v>
      </c>
      <c r="L75" s="47">
        <v>1.4</v>
      </c>
      <c r="M75" s="47">
        <v>47</v>
      </c>
      <c r="N75" s="47">
        <v>0.9</v>
      </c>
      <c r="O75" s="46" t="s">
        <v>18</v>
      </c>
      <c r="P75" s="46" t="s">
        <v>19</v>
      </c>
      <c r="Q75" s="46">
        <v>2003</v>
      </c>
      <c r="S75" s="8">
        <f t="shared" si="12"/>
        <v>0.73297002724795646</v>
      </c>
      <c r="T75" s="8">
        <f t="shared" si="13"/>
        <v>0.64590163934426226</v>
      </c>
      <c r="U75" s="8">
        <f t="shared" si="14"/>
        <v>0.23923444976076555</v>
      </c>
      <c r="V75" s="8">
        <f t="shared" si="15"/>
        <v>0.82933333333333337</v>
      </c>
      <c r="W75" s="8">
        <f t="shared" si="16"/>
        <v>1.7580340264650284E-2</v>
      </c>
      <c r="X75" s="8">
        <f t="shared" si="17"/>
        <v>0.14088050314465408</v>
      </c>
      <c r="Y75" s="8">
        <f t="shared" si="18"/>
        <v>3.4013605442176874E-3</v>
      </c>
      <c r="Z75" s="8">
        <f t="shared" si="19"/>
        <v>2.3809523809523808E-2</v>
      </c>
      <c r="AA75" s="8">
        <f t="shared" si="20"/>
        <v>0.18134715025906736</v>
      </c>
      <c r="AB75" s="8">
        <f t="shared" si="21"/>
        <v>0.37301587301587302</v>
      </c>
      <c r="AC75" s="8">
        <f t="shared" si="22"/>
        <v>4.3478260869565223E-2</v>
      </c>
    </row>
    <row r="76" spans="1:29">
      <c r="A76" s="46" t="s">
        <v>25</v>
      </c>
      <c r="B76" s="47">
        <v>5357886.37</v>
      </c>
      <c r="C76" s="46">
        <v>331262.53200000001</v>
      </c>
      <c r="D76" s="48">
        <v>1920</v>
      </c>
      <c r="E76" s="48">
        <v>1580</v>
      </c>
      <c r="F76" s="48">
        <v>52</v>
      </c>
      <c r="G76" s="50">
        <v>262</v>
      </c>
      <c r="H76" s="50">
        <v>14.7</v>
      </c>
      <c r="I76" s="50">
        <v>79.3</v>
      </c>
      <c r="J76" s="47">
        <v>0.02</v>
      </c>
      <c r="K76" s="47">
        <v>8.9999999999999993E-3</v>
      </c>
      <c r="L76" s="47">
        <v>1.3</v>
      </c>
      <c r="M76" s="47">
        <v>110</v>
      </c>
      <c r="N76" s="47">
        <v>2.5</v>
      </c>
      <c r="O76" s="46" t="s">
        <v>18</v>
      </c>
      <c r="P76" s="46" t="s">
        <v>19</v>
      </c>
      <c r="Q76" s="46">
        <v>2003</v>
      </c>
      <c r="S76" s="8">
        <f t="shared" si="12"/>
        <v>0.52316076294277924</v>
      </c>
      <c r="T76" s="8">
        <f t="shared" si="13"/>
        <v>0.5180327868852459</v>
      </c>
      <c r="U76" s="8">
        <f t="shared" si="14"/>
        <v>0.24880382775119617</v>
      </c>
      <c r="V76" s="8">
        <f t="shared" si="15"/>
        <v>0.69866666666666666</v>
      </c>
      <c r="W76" s="8">
        <f t="shared" si="16"/>
        <v>2.7788279773156899E-2</v>
      </c>
      <c r="X76" s="8">
        <f t="shared" si="17"/>
        <v>9.9748427672955969E-2</v>
      </c>
      <c r="Y76" s="8">
        <f t="shared" si="18"/>
        <v>6.8027210884353748E-3</v>
      </c>
      <c r="Z76" s="8">
        <f t="shared" si="19"/>
        <v>5.3571428571428562E-2</v>
      </c>
      <c r="AA76" s="8">
        <f t="shared" si="20"/>
        <v>0.1683937823834197</v>
      </c>
      <c r="AB76" s="8">
        <f t="shared" si="21"/>
        <v>0.87301587301587302</v>
      </c>
      <c r="AC76" s="8">
        <f t="shared" si="22"/>
        <v>0.12077294685990339</v>
      </c>
    </row>
    <row r="77" spans="1:29">
      <c r="A77" s="46" t="s">
        <v>26</v>
      </c>
      <c r="B77" s="47">
        <v>5357732.18</v>
      </c>
      <c r="C77" s="46">
        <v>330849.52439999999</v>
      </c>
      <c r="D77" s="48">
        <v>2170</v>
      </c>
      <c r="E77" s="48">
        <v>1410</v>
      </c>
      <c r="F77" s="48">
        <v>40</v>
      </c>
      <c r="G77" s="50">
        <v>142</v>
      </c>
      <c r="H77" s="50">
        <v>9.4</v>
      </c>
      <c r="I77" s="50">
        <v>154</v>
      </c>
      <c r="J77" s="47">
        <v>0.01</v>
      </c>
      <c r="K77" s="47">
        <v>1.0999999999999999E-2</v>
      </c>
      <c r="L77" s="47">
        <v>1.1000000000000001</v>
      </c>
      <c r="M77" s="47">
        <v>21</v>
      </c>
      <c r="N77" s="47">
        <v>1.1000000000000001</v>
      </c>
      <c r="O77" s="46" t="s">
        <v>18</v>
      </c>
      <c r="P77" s="46" t="s">
        <v>19</v>
      </c>
      <c r="Q77" s="46">
        <v>2003</v>
      </c>
      <c r="S77" s="8">
        <f t="shared" si="12"/>
        <v>0.59128065395095364</v>
      </c>
      <c r="T77" s="8">
        <f t="shared" si="13"/>
        <v>0.46229508196721314</v>
      </c>
      <c r="U77" s="8">
        <f t="shared" si="14"/>
        <v>0.19138755980861244</v>
      </c>
      <c r="V77" s="8">
        <f t="shared" si="15"/>
        <v>0.37866666666666665</v>
      </c>
      <c r="W77" s="8">
        <f t="shared" si="16"/>
        <v>1.7769376181474481E-2</v>
      </c>
      <c r="X77" s="8">
        <f t="shared" si="17"/>
        <v>0.19371069182389938</v>
      </c>
      <c r="Y77" s="8">
        <f t="shared" si="18"/>
        <v>3.4013605442176874E-3</v>
      </c>
      <c r="Z77" s="8">
        <f t="shared" si="19"/>
        <v>6.5476190476190466E-2</v>
      </c>
      <c r="AA77" s="8">
        <f t="shared" si="20"/>
        <v>0.14248704663212436</v>
      </c>
      <c r="AB77" s="8">
        <f t="shared" si="21"/>
        <v>0.16666666666666666</v>
      </c>
      <c r="AC77" s="8">
        <f t="shared" si="22"/>
        <v>5.3140096618357495E-2</v>
      </c>
    </row>
    <row r="78" spans="1:29">
      <c r="A78" s="46" t="s">
        <v>27</v>
      </c>
      <c r="B78" s="47">
        <v>5357811.18</v>
      </c>
      <c r="C78" s="46">
        <v>330854.02870000002</v>
      </c>
      <c r="D78" s="48">
        <v>353</v>
      </c>
      <c r="E78" s="48">
        <v>200</v>
      </c>
      <c r="F78" s="48">
        <v>4</v>
      </c>
      <c r="G78" s="50">
        <v>12.8</v>
      </c>
      <c r="H78" s="50">
        <v>0.2</v>
      </c>
      <c r="I78" s="50">
        <v>7.8</v>
      </c>
      <c r="J78" s="47">
        <v>0.01</v>
      </c>
      <c r="K78" s="47">
        <v>1.0999999999999999E-2</v>
      </c>
      <c r="L78" s="47">
        <v>1.1000000000000001</v>
      </c>
      <c r="M78" s="47">
        <v>21</v>
      </c>
      <c r="N78" s="47">
        <v>1.1000000000000001</v>
      </c>
      <c r="O78" s="46" t="s">
        <v>18</v>
      </c>
      <c r="P78" s="46" t="s">
        <v>19</v>
      </c>
      <c r="Q78" s="46">
        <v>2003</v>
      </c>
      <c r="S78" s="8">
        <f t="shared" si="12"/>
        <v>9.6185286103542239E-2</v>
      </c>
      <c r="T78" s="8">
        <f t="shared" si="13"/>
        <v>6.5573770491803282E-2</v>
      </c>
      <c r="U78" s="8">
        <f t="shared" si="14"/>
        <v>1.9138755980861243E-2</v>
      </c>
      <c r="V78" s="8">
        <f t="shared" si="15"/>
        <v>3.4133333333333335E-2</v>
      </c>
      <c r="W78" s="8">
        <f t="shared" si="16"/>
        <v>3.7807183364839322E-4</v>
      </c>
      <c r="X78" s="8">
        <f t="shared" si="17"/>
        <v>9.8113207547169817E-3</v>
      </c>
      <c r="Y78" s="8">
        <f t="shared" si="18"/>
        <v>3.4013605442176874E-3</v>
      </c>
      <c r="Z78" s="8">
        <f t="shared" si="19"/>
        <v>6.5476190476190466E-2</v>
      </c>
      <c r="AA78" s="8">
        <f t="shared" si="20"/>
        <v>0.14248704663212436</v>
      </c>
      <c r="AB78" s="8">
        <f t="shared" si="21"/>
        <v>0.16666666666666666</v>
      </c>
      <c r="AC78" s="8">
        <f t="shared" si="22"/>
        <v>5.3140096618357495E-2</v>
      </c>
    </row>
    <row r="79" spans="1:29">
      <c r="A79" s="46" t="s">
        <v>28</v>
      </c>
      <c r="B79" s="47">
        <v>5357669.47</v>
      </c>
      <c r="C79" s="46">
        <v>330666.23499999999</v>
      </c>
      <c r="D79" s="48">
        <v>313</v>
      </c>
      <c r="E79" s="48">
        <v>230</v>
      </c>
      <c r="F79" s="48">
        <v>3</v>
      </c>
      <c r="G79" s="50">
        <v>2.4</v>
      </c>
      <c r="H79" s="50">
        <v>33.799999999999997</v>
      </c>
      <c r="I79" s="50">
        <v>11.9</v>
      </c>
      <c r="J79" s="47">
        <v>0.01</v>
      </c>
      <c r="K79" s="47">
        <v>6.0000000000000001E-3</v>
      </c>
      <c r="L79" s="47">
        <v>0.11</v>
      </c>
      <c r="M79" s="47">
        <v>0.27</v>
      </c>
      <c r="N79" s="47">
        <v>0.2</v>
      </c>
      <c r="O79" s="46" t="s">
        <v>18</v>
      </c>
      <c r="P79" s="46" t="s">
        <v>19</v>
      </c>
      <c r="Q79" s="46">
        <v>2003</v>
      </c>
      <c r="S79" s="8">
        <f t="shared" si="12"/>
        <v>8.5286103542234329E-2</v>
      </c>
      <c r="T79" s="8">
        <f t="shared" si="13"/>
        <v>7.5409836065573776E-2</v>
      </c>
      <c r="U79" s="8">
        <f t="shared" si="14"/>
        <v>1.4354066985645933E-2</v>
      </c>
      <c r="V79" s="8">
        <f t="shared" si="15"/>
        <v>6.3999999999999994E-3</v>
      </c>
      <c r="W79" s="8">
        <f t="shared" si="16"/>
        <v>6.3894139886578438E-2</v>
      </c>
      <c r="X79" s="8">
        <f t="shared" si="17"/>
        <v>1.4968553459119497E-2</v>
      </c>
      <c r="Y79" s="8">
        <f t="shared" si="18"/>
        <v>3.4013605442176874E-3</v>
      </c>
      <c r="Z79" s="8">
        <f t="shared" si="19"/>
        <v>3.5714285714285712E-2</v>
      </c>
      <c r="AA79" s="8">
        <f t="shared" si="20"/>
        <v>1.4248704663212436E-2</v>
      </c>
      <c r="AB79" s="8">
        <f t="shared" si="21"/>
        <v>2.142857142857143E-3</v>
      </c>
      <c r="AC79" s="8">
        <f t="shared" si="22"/>
        <v>9.6618357487922718E-3</v>
      </c>
    </row>
    <row r="80" spans="1:29">
      <c r="A80" s="46" t="s">
        <v>29</v>
      </c>
      <c r="B80" s="47">
        <v>5357598.4400000004</v>
      </c>
      <c r="C80" s="46">
        <v>331459.68060000002</v>
      </c>
      <c r="D80" s="48">
        <v>463</v>
      </c>
      <c r="E80" s="48">
        <v>260</v>
      </c>
      <c r="F80" s="48">
        <v>8</v>
      </c>
      <c r="G80" s="50">
        <v>4.9000000000000004</v>
      </c>
      <c r="H80" s="50">
        <v>0.2</v>
      </c>
      <c r="I80" s="50">
        <v>16.399999999999999</v>
      </c>
      <c r="J80" s="47">
        <v>0.01</v>
      </c>
      <c r="K80" s="47">
        <v>1.0999999999999999E-2</v>
      </c>
      <c r="L80" s="47">
        <v>0.21</v>
      </c>
      <c r="M80" s="47">
        <v>0.13</v>
      </c>
      <c r="N80" s="47">
        <v>0.11</v>
      </c>
      <c r="O80" s="46" t="s">
        <v>18</v>
      </c>
      <c r="P80" s="46" t="s">
        <v>19</v>
      </c>
      <c r="Q80" s="46">
        <v>2003</v>
      </c>
      <c r="S80" s="8">
        <f t="shared" si="12"/>
        <v>0.12615803814713897</v>
      </c>
      <c r="T80" s="8">
        <f t="shared" si="13"/>
        <v>8.5245901639344257E-2</v>
      </c>
      <c r="U80" s="8">
        <f t="shared" si="14"/>
        <v>3.8277511961722487E-2</v>
      </c>
      <c r="V80" s="8">
        <f t="shared" si="15"/>
        <v>1.3066666666666667E-2</v>
      </c>
      <c r="W80" s="8">
        <f t="shared" si="16"/>
        <v>3.7807183364839322E-4</v>
      </c>
      <c r="X80" s="8">
        <f t="shared" si="17"/>
        <v>2.062893081761006E-2</v>
      </c>
      <c r="Y80" s="8">
        <f t="shared" si="18"/>
        <v>3.4013605442176874E-3</v>
      </c>
      <c r="Z80" s="8">
        <f t="shared" si="19"/>
        <v>6.5476190476190466E-2</v>
      </c>
      <c r="AA80" s="8">
        <f t="shared" si="20"/>
        <v>2.7202072538860103E-2</v>
      </c>
      <c r="AB80" s="8">
        <f t="shared" si="21"/>
        <v>1.0317460317460319E-3</v>
      </c>
      <c r="AC80" s="8">
        <f t="shared" si="22"/>
        <v>5.3140096618357491E-3</v>
      </c>
    </row>
    <row r="81" spans="1:29">
      <c r="A81" s="46" t="s">
        <v>30</v>
      </c>
      <c r="B81" s="47">
        <v>5357842.71</v>
      </c>
      <c r="C81" s="46">
        <v>330642.32760000002</v>
      </c>
      <c r="D81" s="48">
        <v>1150</v>
      </c>
      <c r="E81" s="48">
        <v>1080</v>
      </c>
      <c r="F81" s="48">
        <v>5</v>
      </c>
      <c r="G81" s="50">
        <v>263</v>
      </c>
      <c r="H81" s="50">
        <v>21.7</v>
      </c>
      <c r="I81" s="50">
        <v>27.5</v>
      </c>
      <c r="J81" s="47">
        <v>0.01</v>
      </c>
      <c r="K81" s="47">
        <v>1E-3</v>
      </c>
      <c r="L81" s="47">
        <v>0.6</v>
      </c>
      <c r="M81" s="47">
        <v>0.87</v>
      </c>
      <c r="N81" s="47">
        <v>1.6</v>
      </c>
      <c r="O81" s="46" t="s">
        <v>18</v>
      </c>
      <c r="P81" s="46" t="s">
        <v>19</v>
      </c>
      <c r="Q81" s="46">
        <v>2003</v>
      </c>
      <c r="S81" s="8">
        <f t="shared" si="12"/>
        <v>0.3133514986376022</v>
      </c>
      <c r="T81" s="8">
        <f t="shared" si="13"/>
        <v>0.35409836065573769</v>
      </c>
      <c r="U81" s="8">
        <f t="shared" si="14"/>
        <v>2.3923444976076555E-2</v>
      </c>
      <c r="V81" s="8">
        <f t="shared" si="15"/>
        <v>0.70133333333333336</v>
      </c>
      <c r="W81" s="8">
        <f t="shared" si="16"/>
        <v>4.1020793950850662E-2</v>
      </c>
      <c r="X81" s="8">
        <f t="shared" si="17"/>
        <v>3.4591194968553458E-2</v>
      </c>
      <c r="Y81" s="8">
        <f t="shared" si="18"/>
        <v>3.4013605442176874E-3</v>
      </c>
      <c r="Z81" s="8">
        <f t="shared" si="19"/>
        <v>5.9523809523809521E-3</v>
      </c>
      <c r="AA81" s="8">
        <f t="shared" si="20"/>
        <v>7.7720207253886009E-2</v>
      </c>
      <c r="AB81" s="8">
        <f t="shared" si="21"/>
        <v>6.9047619047619049E-3</v>
      </c>
      <c r="AC81" s="8">
        <f t="shared" si="22"/>
        <v>7.7294685990338174E-2</v>
      </c>
    </row>
    <row r="82" spans="1:29">
      <c r="A82" s="46" t="s">
        <v>31</v>
      </c>
      <c r="B82" s="47">
        <v>5358004.8600000003</v>
      </c>
      <c r="C82" s="46">
        <v>330674.897</v>
      </c>
      <c r="D82" s="48">
        <v>344</v>
      </c>
      <c r="E82" s="48">
        <v>240</v>
      </c>
      <c r="F82" s="48">
        <v>5</v>
      </c>
      <c r="G82" s="50">
        <v>2.6</v>
      </c>
      <c r="H82" s="50">
        <v>0.3</v>
      </c>
      <c r="I82" s="50">
        <v>11.6</v>
      </c>
      <c r="J82" s="47">
        <v>0.01</v>
      </c>
      <c r="K82" s="47">
        <v>1.2999999999999999E-2</v>
      </c>
      <c r="L82" s="47">
        <v>0.14000000000000001</v>
      </c>
      <c r="M82" s="47">
        <v>0.17</v>
      </c>
      <c r="N82" s="47">
        <v>0.13</v>
      </c>
      <c r="O82" s="46" t="s">
        <v>18</v>
      </c>
      <c r="P82" s="46" t="s">
        <v>19</v>
      </c>
      <c r="Q82" s="46">
        <v>2003</v>
      </c>
      <c r="S82" s="8">
        <f t="shared" si="12"/>
        <v>9.3732970027247953E-2</v>
      </c>
      <c r="T82" s="8">
        <f t="shared" si="13"/>
        <v>7.8688524590163941E-2</v>
      </c>
      <c r="U82" s="8">
        <f t="shared" si="14"/>
        <v>2.3923444976076555E-2</v>
      </c>
      <c r="V82" s="8">
        <f t="shared" si="15"/>
        <v>6.9333333333333339E-3</v>
      </c>
      <c r="W82" s="8">
        <f t="shared" si="16"/>
        <v>5.6710775047258974E-4</v>
      </c>
      <c r="X82" s="8">
        <f t="shared" si="17"/>
        <v>1.4591194968553458E-2</v>
      </c>
      <c r="Y82" s="8">
        <f t="shared" si="18"/>
        <v>3.4013605442176874E-3</v>
      </c>
      <c r="Z82" s="8">
        <f t="shared" si="19"/>
        <v>7.738095238095237E-2</v>
      </c>
      <c r="AA82" s="8">
        <f t="shared" si="20"/>
        <v>1.8134715025906738E-2</v>
      </c>
      <c r="AB82" s="8">
        <f t="shared" si="21"/>
        <v>1.3492063492063493E-3</v>
      </c>
      <c r="AC82" s="8">
        <f t="shared" si="22"/>
        <v>6.2801932367149765E-3</v>
      </c>
    </row>
    <row r="83" spans="1:29">
      <c r="A83" s="46" t="s">
        <v>32</v>
      </c>
      <c r="B83" s="47">
        <v>5357727.68</v>
      </c>
      <c r="C83" s="46">
        <v>330599.36379999999</v>
      </c>
      <c r="D83" s="48">
        <v>466</v>
      </c>
      <c r="E83" s="48">
        <v>300</v>
      </c>
      <c r="F83" s="48">
        <v>4</v>
      </c>
      <c r="G83" s="50">
        <v>4.3</v>
      </c>
      <c r="H83" s="50">
        <v>94.8</v>
      </c>
      <c r="I83" s="50">
        <v>23.7</v>
      </c>
      <c r="J83" s="47">
        <v>0.13</v>
      </c>
      <c r="K83" s="47">
        <v>1E-3</v>
      </c>
      <c r="L83" s="47">
        <v>0.27</v>
      </c>
      <c r="M83" s="47">
        <v>0.45</v>
      </c>
      <c r="N83" s="47">
        <v>0.21</v>
      </c>
      <c r="O83" s="46" t="s">
        <v>18</v>
      </c>
      <c r="P83" s="46" t="s">
        <v>19</v>
      </c>
      <c r="Q83" s="46">
        <v>2003</v>
      </c>
      <c r="S83" s="8">
        <f t="shared" si="12"/>
        <v>0.12697547683923704</v>
      </c>
      <c r="T83" s="8">
        <f t="shared" si="13"/>
        <v>9.8360655737704916E-2</v>
      </c>
      <c r="U83" s="8">
        <f t="shared" si="14"/>
        <v>1.9138755980861243E-2</v>
      </c>
      <c r="V83" s="8">
        <f t="shared" si="15"/>
        <v>1.1466666666666667E-2</v>
      </c>
      <c r="W83" s="8">
        <f t="shared" si="16"/>
        <v>0.17920604914933838</v>
      </c>
      <c r="X83" s="8">
        <f t="shared" si="17"/>
        <v>2.9811320754716979E-2</v>
      </c>
      <c r="Y83" s="8">
        <f t="shared" si="18"/>
        <v>4.4217687074829932E-2</v>
      </c>
      <c r="Z83" s="8">
        <f t="shared" si="19"/>
        <v>5.9523809523809521E-3</v>
      </c>
      <c r="AA83" s="8">
        <f t="shared" si="20"/>
        <v>3.4974093264248711E-2</v>
      </c>
      <c r="AB83" s="8">
        <f t="shared" si="21"/>
        <v>3.5714285714285713E-3</v>
      </c>
      <c r="AC83" s="8">
        <f t="shared" si="22"/>
        <v>1.0144927536231883E-2</v>
      </c>
    </row>
    <row r="84" spans="1:29">
      <c r="A84" s="46" t="s">
        <v>33</v>
      </c>
      <c r="B84" s="47">
        <v>5357780.34</v>
      </c>
      <c r="C84" s="46">
        <v>331040.43640000001</v>
      </c>
      <c r="D84" s="48">
        <v>964</v>
      </c>
      <c r="E84" s="48">
        <v>650</v>
      </c>
      <c r="F84" s="48">
        <v>17</v>
      </c>
      <c r="G84" s="50">
        <v>63.8</v>
      </c>
      <c r="H84" s="50">
        <v>0.4</v>
      </c>
      <c r="I84" s="50">
        <v>45.4</v>
      </c>
      <c r="J84" s="47">
        <v>0.01</v>
      </c>
      <c r="K84" s="47">
        <v>3.0000000000000001E-3</v>
      </c>
      <c r="L84" s="47">
        <v>0.38</v>
      </c>
      <c r="M84" s="47">
        <v>1</v>
      </c>
      <c r="N84" s="47">
        <v>0.21</v>
      </c>
      <c r="O84" s="46" t="s">
        <v>18</v>
      </c>
      <c r="P84" s="46" t="s">
        <v>19</v>
      </c>
      <c r="Q84" s="46">
        <v>2003</v>
      </c>
      <c r="S84" s="8">
        <f t="shared" si="12"/>
        <v>0.26267029972752043</v>
      </c>
      <c r="T84" s="8">
        <f t="shared" si="13"/>
        <v>0.21311475409836064</v>
      </c>
      <c r="U84" s="8">
        <f t="shared" si="14"/>
        <v>8.1339712918660281E-2</v>
      </c>
      <c r="V84" s="8">
        <f t="shared" si="15"/>
        <v>0.17013333333333333</v>
      </c>
      <c r="W84" s="8">
        <f t="shared" si="16"/>
        <v>7.5614366729678643E-4</v>
      </c>
      <c r="X84" s="8">
        <f t="shared" si="17"/>
        <v>5.7106918238993706E-2</v>
      </c>
      <c r="Y84" s="8">
        <f t="shared" si="18"/>
        <v>3.4013605442176874E-3</v>
      </c>
      <c r="Z84" s="8">
        <f t="shared" si="19"/>
        <v>1.7857142857142856E-2</v>
      </c>
      <c r="AA84" s="8">
        <f t="shared" si="20"/>
        <v>4.9222797927461141E-2</v>
      </c>
      <c r="AB84" s="8">
        <f t="shared" si="21"/>
        <v>7.9365079365079361E-3</v>
      </c>
      <c r="AC84" s="8">
        <f t="shared" si="22"/>
        <v>1.0144927536231883E-2</v>
      </c>
    </row>
    <row r="85" spans="1:29">
      <c r="A85" s="46" t="s">
        <v>34</v>
      </c>
      <c r="B85" s="47">
        <v>5358027.3899999997</v>
      </c>
      <c r="C85" s="46">
        <v>331277.77720000001</v>
      </c>
      <c r="D85" s="48">
        <v>476</v>
      </c>
      <c r="E85" s="48">
        <v>320</v>
      </c>
      <c r="F85" s="48">
        <v>5</v>
      </c>
      <c r="G85" s="50">
        <v>34</v>
      </c>
      <c r="H85" s="50">
        <v>0.2</v>
      </c>
      <c r="I85" s="50">
        <v>8.6</v>
      </c>
      <c r="J85" s="47">
        <v>0.16</v>
      </c>
      <c r="K85" s="47">
        <v>3.0000000000000001E-3</v>
      </c>
      <c r="L85" s="47">
        <v>0.24</v>
      </c>
      <c r="M85" s="47">
        <v>0.87</v>
      </c>
      <c r="N85" s="47">
        <v>0.26</v>
      </c>
      <c r="O85" s="46" t="s">
        <v>18</v>
      </c>
      <c r="P85" s="46" t="s">
        <v>19</v>
      </c>
      <c r="Q85" s="46">
        <v>2003</v>
      </c>
      <c r="S85" s="8">
        <f t="shared" si="12"/>
        <v>0.12970027247956403</v>
      </c>
      <c r="T85" s="8">
        <f t="shared" si="13"/>
        <v>0.10491803278688525</v>
      </c>
      <c r="U85" s="8">
        <f t="shared" si="14"/>
        <v>2.3923444976076555E-2</v>
      </c>
      <c r="V85" s="8">
        <f t="shared" si="15"/>
        <v>9.0666666666666673E-2</v>
      </c>
      <c r="W85" s="8">
        <f t="shared" si="16"/>
        <v>3.7807183364839322E-4</v>
      </c>
      <c r="X85" s="8">
        <f t="shared" si="17"/>
        <v>1.0817610062893081E-2</v>
      </c>
      <c r="Y85" s="8">
        <f t="shared" si="18"/>
        <v>5.4421768707482998E-2</v>
      </c>
      <c r="Z85" s="8">
        <f t="shared" si="19"/>
        <v>1.7857142857142856E-2</v>
      </c>
      <c r="AA85" s="8">
        <f t="shared" si="20"/>
        <v>3.1088082901554404E-2</v>
      </c>
      <c r="AB85" s="8">
        <f t="shared" si="21"/>
        <v>6.9047619047619049E-3</v>
      </c>
      <c r="AC85" s="8">
        <f t="shared" si="22"/>
        <v>1.2560386473429953E-2</v>
      </c>
    </row>
    <row r="86" spans="1:29">
      <c r="A86" s="58" t="s">
        <v>35</v>
      </c>
      <c r="B86" s="51">
        <v>5357795.5889999997</v>
      </c>
      <c r="C86" s="52">
        <v>331244.5148</v>
      </c>
      <c r="D86" s="59">
        <v>443</v>
      </c>
      <c r="E86" s="59">
        <v>290</v>
      </c>
      <c r="F86" s="59">
        <v>6</v>
      </c>
      <c r="G86" s="60">
        <v>15.2</v>
      </c>
      <c r="H86" s="60">
        <v>46.8</v>
      </c>
      <c r="I86" s="60">
        <v>20.399999999999999</v>
      </c>
      <c r="J86" s="62">
        <v>0.06</v>
      </c>
      <c r="K86" s="62">
        <v>1.0999999999999999E-2</v>
      </c>
      <c r="L86" s="62">
        <v>0.16</v>
      </c>
      <c r="M86" s="62">
        <v>0.23</v>
      </c>
      <c r="N86" s="62">
        <v>8.7999999999999995E-2</v>
      </c>
      <c r="O86" s="46" t="s">
        <v>18</v>
      </c>
      <c r="P86" s="46" t="s">
        <v>19</v>
      </c>
      <c r="Q86" s="46">
        <v>2003</v>
      </c>
      <c r="S86" s="8">
        <f t="shared" si="12"/>
        <v>0.12070844686648502</v>
      </c>
      <c r="T86" s="8">
        <f t="shared" si="13"/>
        <v>9.5081967213114751E-2</v>
      </c>
      <c r="U86" s="8">
        <f t="shared" si="14"/>
        <v>2.8708133971291867E-2</v>
      </c>
      <c r="V86" s="8">
        <f t="shared" si="15"/>
        <v>4.0533333333333331E-2</v>
      </c>
      <c r="W86" s="8">
        <f t="shared" si="16"/>
        <v>8.8468809073724008E-2</v>
      </c>
      <c r="X86" s="8">
        <f t="shared" si="17"/>
        <v>2.5660377358490565E-2</v>
      </c>
      <c r="Y86" s="8">
        <f t="shared" si="18"/>
        <v>2.0408163265306121E-2</v>
      </c>
      <c r="Z86" s="8">
        <f t="shared" si="19"/>
        <v>6.5476190476190466E-2</v>
      </c>
      <c r="AA86" s="8">
        <f t="shared" si="20"/>
        <v>2.072538860103627E-2</v>
      </c>
      <c r="AB86" s="8">
        <f t="shared" si="21"/>
        <v>1.8253968253968255E-3</v>
      </c>
      <c r="AC86" s="8">
        <f t="shared" si="22"/>
        <v>4.2512077294685991E-3</v>
      </c>
    </row>
    <row r="87" spans="1:29">
      <c r="A87" s="13" t="s">
        <v>17</v>
      </c>
      <c r="B87" s="42">
        <v>5357594.63</v>
      </c>
      <c r="C87" s="13">
        <v>331577.48479999998</v>
      </c>
      <c r="D87" s="25">
        <v>358</v>
      </c>
      <c r="E87" s="25">
        <v>280</v>
      </c>
      <c r="F87" s="25">
        <v>3</v>
      </c>
      <c r="G87" s="20">
        <v>5.7</v>
      </c>
      <c r="H87" s="20">
        <v>3.3</v>
      </c>
      <c r="I87" s="20">
        <v>8.9</v>
      </c>
      <c r="J87" s="33">
        <v>0.03</v>
      </c>
      <c r="K87" s="33">
        <v>1.4E-2</v>
      </c>
      <c r="L87" s="33">
        <v>0.34</v>
      </c>
      <c r="M87" s="33">
        <v>0.12</v>
      </c>
      <c r="N87" s="33">
        <v>2.7E-2</v>
      </c>
      <c r="O87" s="13" t="s">
        <v>18</v>
      </c>
      <c r="P87" s="13" t="s">
        <v>19</v>
      </c>
      <c r="Q87" s="13">
        <v>2004</v>
      </c>
      <c r="S87" s="8">
        <f t="shared" si="12"/>
        <v>9.7547683923705719E-2</v>
      </c>
      <c r="T87" s="8">
        <f t="shared" si="13"/>
        <v>9.1803278688524587E-2</v>
      </c>
      <c r="U87" s="8">
        <f t="shared" si="14"/>
        <v>1.4354066985645933E-2</v>
      </c>
      <c r="V87" s="8">
        <f t="shared" si="15"/>
        <v>1.52E-2</v>
      </c>
      <c r="W87" s="8">
        <f t="shared" si="16"/>
        <v>6.2381852551984876E-3</v>
      </c>
      <c r="X87" s="8">
        <f t="shared" si="17"/>
        <v>1.119496855345912E-2</v>
      </c>
      <c r="Y87" s="8">
        <f t="shared" si="18"/>
        <v>1.020408163265306E-2</v>
      </c>
      <c r="Z87" s="8">
        <f t="shared" si="19"/>
        <v>8.3333333333333329E-2</v>
      </c>
      <c r="AA87" s="8">
        <f t="shared" si="20"/>
        <v>4.4041450777202076E-2</v>
      </c>
      <c r="AB87" s="8">
        <f t="shared" si="21"/>
        <v>9.5238095238095238E-4</v>
      </c>
      <c r="AC87" s="8">
        <f t="shared" si="22"/>
        <v>1.3043478260869566E-3</v>
      </c>
    </row>
    <row r="88" spans="1:29">
      <c r="A88" s="13" t="s">
        <v>20</v>
      </c>
      <c r="B88" s="42">
        <v>5357602.9400000004</v>
      </c>
      <c r="C88" s="13">
        <v>331480.12310000003</v>
      </c>
      <c r="D88" s="25">
        <v>967</v>
      </c>
      <c r="E88" s="25">
        <v>610</v>
      </c>
      <c r="F88" s="25">
        <v>7</v>
      </c>
      <c r="G88" s="20">
        <v>52.9</v>
      </c>
      <c r="H88" s="20">
        <v>20.7</v>
      </c>
      <c r="I88" s="20">
        <v>51.4</v>
      </c>
      <c r="J88" s="33">
        <v>0.03</v>
      </c>
      <c r="K88" s="33">
        <v>1.2E-2</v>
      </c>
      <c r="L88" s="33">
        <v>0.39</v>
      </c>
      <c r="M88" s="33">
        <v>0.21</v>
      </c>
      <c r="N88" s="33">
        <v>0.191</v>
      </c>
      <c r="O88" s="13" t="s">
        <v>18</v>
      </c>
      <c r="P88" s="13" t="s">
        <v>19</v>
      </c>
      <c r="Q88" s="13">
        <v>2004</v>
      </c>
      <c r="S88" s="8">
        <f t="shared" si="12"/>
        <v>0.26348773841961853</v>
      </c>
      <c r="T88" s="8">
        <f t="shared" si="13"/>
        <v>0.2</v>
      </c>
      <c r="U88" s="8">
        <f t="shared" si="14"/>
        <v>3.3492822966507178E-2</v>
      </c>
      <c r="V88" s="8">
        <f t="shared" si="15"/>
        <v>0.14106666666666667</v>
      </c>
      <c r="W88" s="8">
        <f t="shared" si="16"/>
        <v>3.9130434782608692E-2</v>
      </c>
      <c r="X88" s="8">
        <f t="shared" si="17"/>
        <v>6.4654088050314459E-2</v>
      </c>
      <c r="Y88" s="8">
        <f t="shared" si="18"/>
        <v>1.020408163265306E-2</v>
      </c>
      <c r="Z88" s="8">
        <f t="shared" si="19"/>
        <v>7.1428571428571425E-2</v>
      </c>
      <c r="AA88" s="8">
        <f t="shared" si="20"/>
        <v>5.0518134715025913E-2</v>
      </c>
      <c r="AB88" s="8">
        <f t="shared" si="21"/>
        <v>1.6666666666666666E-3</v>
      </c>
      <c r="AC88" s="8">
        <f t="shared" si="22"/>
        <v>9.227053140096619E-3</v>
      </c>
    </row>
    <row r="89" spans="1:29">
      <c r="A89" s="13" t="s">
        <v>21</v>
      </c>
      <c r="B89" s="42">
        <v>5357696.5</v>
      </c>
      <c r="C89" s="13">
        <v>331467.30330000003</v>
      </c>
      <c r="D89" s="25">
        <v>2780</v>
      </c>
      <c r="E89" s="25">
        <v>1670</v>
      </c>
      <c r="F89" s="25">
        <v>24</v>
      </c>
      <c r="G89" s="20">
        <v>192</v>
      </c>
      <c r="H89" s="20">
        <v>0.2</v>
      </c>
      <c r="I89" s="20">
        <v>236</v>
      </c>
      <c r="J89" s="33">
        <v>0.01</v>
      </c>
      <c r="K89" s="33">
        <v>6.0000000000000001E-3</v>
      </c>
      <c r="L89" s="33">
        <v>1.18</v>
      </c>
      <c r="M89" s="33">
        <v>0.38</v>
      </c>
      <c r="N89" s="33">
        <v>0.55500000000000005</v>
      </c>
      <c r="O89" s="13" t="s">
        <v>18</v>
      </c>
      <c r="P89" s="13" t="s">
        <v>19</v>
      </c>
      <c r="Q89" s="13">
        <v>2004</v>
      </c>
      <c r="S89" s="8">
        <f t="shared" si="12"/>
        <v>0.75749318801089915</v>
      </c>
      <c r="T89" s="8">
        <f t="shared" si="13"/>
        <v>0.54754098360655734</v>
      </c>
      <c r="U89" s="8">
        <f t="shared" si="14"/>
        <v>0.11483253588516747</v>
      </c>
      <c r="V89" s="8">
        <f t="shared" si="15"/>
        <v>0.51200000000000001</v>
      </c>
      <c r="W89" s="8">
        <f t="shared" si="16"/>
        <v>3.7807183364839322E-4</v>
      </c>
      <c r="X89" s="8">
        <f t="shared" si="17"/>
        <v>0.29685534591194968</v>
      </c>
      <c r="Y89" s="8">
        <f t="shared" si="18"/>
        <v>3.4013605442176874E-3</v>
      </c>
      <c r="Z89" s="8">
        <f t="shared" si="19"/>
        <v>3.5714285714285712E-2</v>
      </c>
      <c r="AA89" s="8">
        <f t="shared" si="20"/>
        <v>0.15284974093264247</v>
      </c>
      <c r="AB89" s="8">
        <f t="shared" si="21"/>
        <v>3.0158730158730161E-3</v>
      </c>
      <c r="AC89" s="8">
        <f t="shared" si="22"/>
        <v>2.6811594202898553E-2</v>
      </c>
    </row>
    <row r="90" spans="1:29">
      <c r="A90" s="13" t="s">
        <v>22</v>
      </c>
      <c r="B90" s="42">
        <v>5357757.4800000004</v>
      </c>
      <c r="C90" s="13">
        <v>331495.02189999999</v>
      </c>
      <c r="D90" s="25">
        <v>1040</v>
      </c>
      <c r="E90" s="25">
        <v>610</v>
      </c>
      <c r="F90" s="25">
        <v>7</v>
      </c>
      <c r="G90" s="20">
        <v>83.6</v>
      </c>
      <c r="H90" s="20">
        <v>0.2</v>
      </c>
      <c r="I90" s="20">
        <v>16.8</v>
      </c>
      <c r="J90" s="33">
        <v>0.03</v>
      </c>
      <c r="K90" s="33">
        <v>1.0999999999999999E-2</v>
      </c>
      <c r="L90" s="33">
        <v>0.59</v>
      </c>
      <c r="M90" s="33">
        <v>0.25</v>
      </c>
      <c r="N90" s="33">
        <v>0.20499999999999999</v>
      </c>
      <c r="O90" s="13" t="s">
        <v>18</v>
      </c>
      <c r="P90" s="13" t="s">
        <v>19</v>
      </c>
      <c r="Q90" s="13">
        <v>2004</v>
      </c>
      <c r="S90" s="8">
        <f t="shared" si="12"/>
        <v>0.28337874659400547</v>
      </c>
      <c r="T90" s="8">
        <f t="shared" si="13"/>
        <v>0.2</v>
      </c>
      <c r="U90" s="8">
        <f t="shared" si="14"/>
        <v>3.3492822966507178E-2</v>
      </c>
      <c r="V90" s="8">
        <f t="shared" si="15"/>
        <v>0.22293333333333332</v>
      </c>
      <c r="W90" s="8">
        <f t="shared" si="16"/>
        <v>3.7807183364839322E-4</v>
      </c>
      <c r="X90" s="8">
        <f t="shared" si="17"/>
        <v>2.1132075471698115E-2</v>
      </c>
      <c r="Y90" s="8">
        <f t="shared" si="18"/>
        <v>1.020408163265306E-2</v>
      </c>
      <c r="Z90" s="8">
        <f t="shared" si="19"/>
        <v>6.5476190476190466E-2</v>
      </c>
      <c r="AA90" s="8">
        <f t="shared" si="20"/>
        <v>7.6424870466321237E-2</v>
      </c>
      <c r="AB90" s="8">
        <f t="shared" si="21"/>
        <v>1.984126984126984E-3</v>
      </c>
      <c r="AC90" s="8">
        <f t="shared" si="22"/>
        <v>9.9033816425120776E-3</v>
      </c>
    </row>
    <row r="91" spans="1:29">
      <c r="A91" s="13" t="s">
        <v>23</v>
      </c>
      <c r="B91" s="43">
        <v>5357708.2750000004</v>
      </c>
      <c r="C91" s="14">
        <v>331255.60230000003</v>
      </c>
      <c r="D91" s="9">
        <v>2320</v>
      </c>
      <c r="E91" s="9">
        <v>1470</v>
      </c>
      <c r="F91" s="9">
        <v>18</v>
      </c>
      <c r="G91" s="10">
        <v>197</v>
      </c>
      <c r="H91" s="10">
        <v>56.4</v>
      </c>
      <c r="I91" s="10">
        <v>314</v>
      </c>
      <c r="J91" s="38">
        <v>0.01</v>
      </c>
      <c r="K91" s="11">
        <v>1.4E-2</v>
      </c>
      <c r="L91" s="11">
        <v>0.56000000000000005</v>
      </c>
      <c r="M91" s="11">
        <v>0.23</v>
      </c>
      <c r="N91" s="11">
        <v>0.29199999999999998</v>
      </c>
      <c r="O91" s="13" t="s">
        <v>18</v>
      </c>
      <c r="P91" s="13" t="s">
        <v>19</v>
      </c>
      <c r="Q91" s="13">
        <v>2004</v>
      </c>
      <c r="S91" s="8">
        <f t="shared" si="12"/>
        <v>0.63215258855585832</v>
      </c>
      <c r="T91" s="8">
        <f t="shared" si="13"/>
        <v>0.4819672131147541</v>
      </c>
      <c r="U91" s="8">
        <f t="shared" si="14"/>
        <v>8.6124401913875603E-2</v>
      </c>
      <c r="V91" s="8">
        <f t="shared" si="15"/>
        <v>0.52533333333333332</v>
      </c>
      <c r="W91" s="8">
        <f t="shared" si="16"/>
        <v>0.10661625708884688</v>
      </c>
      <c r="X91" s="8">
        <f t="shared" si="17"/>
        <v>0.39496855345911952</v>
      </c>
      <c r="Y91" s="8">
        <f t="shared" si="18"/>
        <v>3.4013605442176874E-3</v>
      </c>
      <c r="Z91" s="8">
        <f t="shared" si="19"/>
        <v>8.3333333333333329E-2</v>
      </c>
      <c r="AA91" s="8">
        <f t="shared" si="20"/>
        <v>7.2538860103626951E-2</v>
      </c>
      <c r="AB91" s="8">
        <f t="shared" si="21"/>
        <v>1.8253968253968255E-3</v>
      </c>
      <c r="AC91" s="8">
        <f t="shared" si="22"/>
        <v>1.4106280193236715E-2</v>
      </c>
    </row>
    <row r="92" spans="1:29">
      <c r="A92" s="13" t="s">
        <v>24</v>
      </c>
      <c r="B92" s="42">
        <v>5357792.47</v>
      </c>
      <c r="C92" s="13">
        <v>331262.5319</v>
      </c>
      <c r="D92" s="25">
        <v>2570</v>
      </c>
      <c r="E92" s="25">
        <v>1840</v>
      </c>
      <c r="F92" s="25">
        <v>28</v>
      </c>
      <c r="G92" s="20">
        <v>359</v>
      </c>
      <c r="H92" s="20">
        <v>5.6</v>
      </c>
      <c r="I92" s="20">
        <v>115</v>
      </c>
      <c r="J92" s="33">
        <v>0.01</v>
      </c>
      <c r="K92" s="33">
        <v>2E-3</v>
      </c>
      <c r="L92" s="33">
        <v>1</v>
      </c>
      <c r="M92" s="33">
        <v>2.91</v>
      </c>
      <c r="N92" s="33">
        <v>0.68100000000000005</v>
      </c>
      <c r="O92" s="13" t="s">
        <v>18</v>
      </c>
      <c r="P92" s="13" t="s">
        <v>19</v>
      </c>
      <c r="Q92" s="13">
        <v>2004</v>
      </c>
      <c r="S92" s="8">
        <f t="shared" si="12"/>
        <v>0.70027247956403271</v>
      </c>
      <c r="T92" s="8">
        <f t="shared" si="13"/>
        <v>0.60327868852459021</v>
      </c>
      <c r="U92" s="8">
        <f t="shared" si="14"/>
        <v>0.13397129186602871</v>
      </c>
      <c r="V92" s="8">
        <f t="shared" si="15"/>
        <v>0.95733333333333337</v>
      </c>
      <c r="W92" s="8">
        <f t="shared" si="16"/>
        <v>1.0586011342155009E-2</v>
      </c>
      <c r="X92" s="8">
        <f t="shared" si="17"/>
        <v>0.14465408805031446</v>
      </c>
      <c r="Y92" s="8">
        <f t="shared" si="18"/>
        <v>3.4013605442176874E-3</v>
      </c>
      <c r="Z92" s="8">
        <f t="shared" si="19"/>
        <v>1.1904761904761904E-2</v>
      </c>
      <c r="AA92" s="8">
        <f t="shared" si="20"/>
        <v>0.1295336787564767</v>
      </c>
      <c r="AB92" s="8">
        <f t="shared" si="21"/>
        <v>2.3095238095238096E-2</v>
      </c>
      <c r="AC92" s="8">
        <f t="shared" si="22"/>
        <v>3.2898550724637682E-2</v>
      </c>
    </row>
    <row r="93" spans="1:29">
      <c r="A93" s="13" t="s">
        <v>25</v>
      </c>
      <c r="B93" s="42">
        <v>5357886.37</v>
      </c>
      <c r="C93" s="13">
        <v>331262.53200000001</v>
      </c>
      <c r="D93" s="25">
        <v>1900</v>
      </c>
      <c r="E93" s="25">
        <v>1300</v>
      </c>
      <c r="F93" s="25">
        <v>31</v>
      </c>
      <c r="G93" s="20">
        <v>327</v>
      </c>
      <c r="H93" s="20">
        <v>18.399999999999999</v>
      </c>
      <c r="I93" s="20">
        <v>86.8</v>
      </c>
      <c r="J93" s="33">
        <v>0.02</v>
      </c>
      <c r="K93" s="33">
        <v>1E-3</v>
      </c>
      <c r="L93" s="33">
        <v>1</v>
      </c>
      <c r="M93" s="33">
        <v>58.7</v>
      </c>
      <c r="N93" s="33">
        <v>2.12</v>
      </c>
      <c r="O93" s="13" t="s">
        <v>18</v>
      </c>
      <c r="P93" s="13" t="s">
        <v>19</v>
      </c>
      <c r="Q93" s="13">
        <v>2004</v>
      </c>
      <c r="S93" s="8">
        <f t="shared" si="12"/>
        <v>0.51771117166212532</v>
      </c>
      <c r="T93" s="8">
        <f t="shared" si="13"/>
        <v>0.42622950819672129</v>
      </c>
      <c r="U93" s="8">
        <f t="shared" si="14"/>
        <v>0.14832535885167464</v>
      </c>
      <c r="V93" s="8">
        <f t="shared" si="15"/>
        <v>0.872</v>
      </c>
      <c r="W93" s="8">
        <f t="shared" si="16"/>
        <v>3.4782608695652174E-2</v>
      </c>
      <c r="X93" s="8">
        <f t="shared" si="17"/>
        <v>0.10918238993710691</v>
      </c>
      <c r="Y93" s="8">
        <f t="shared" si="18"/>
        <v>6.8027210884353748E-3</v>
      </c>
      <c r="Z93" s="8">
        <f t="shared" si="19"/>
        <v>5.9523809523809521E-3</v>
      </c>
      <c r="AA93" s="8">
        <f t="shared" si="20"/>
        <v>0.1295336787564767</v>
      </c>
      <c r="AB93" s="8">
        <f t="shared" si="21"/>
        <v>0.46587301587301588</v>
      </c>
      <c r="AC93" s="8">
        <f t="shared" si="22"/>
        <v>0.10241545893719807</v>
      </c>
    </row>
    <row r="94" spans="1:29">
      <c r="A94" s="13" t="s">
        <v>26</v>
      </c>
      <c r="B94" s="42">
        <v>5357732.18</v>
      </c>
      <c r="C94" s="13">
        <v>330849.52439999999</v>
      </c>
      <c r="D94" s="25">
        <v>2360</v>
      </c>
      <c r="E94" s="25">
        <v>1470</v>
      </c>
      <c r="F94" s="25">
        <v>24</v>
      </c>
      <c r="G94" s="20">
        <v>166</v>
      </c>
      <c r="H94" s="20">
        <v>23.4</v>
      </c>
      <c r="I94" s="20">
        <v>172</v>
      </c>
      <c r="J94" s="33">
        <v>0.01</v>
      </c>
      <c r="K94" s="33">
        <v>6.0000000000000001E-3</v>
      </c>
      <c r="L94" s="33">
        <v>0.87</v>
      </c>
      <c r="M94" s="33">
        <v>0.33</v>
      </c>
      <c r="N94" s="33">
        <v>1.07</v>
      </c>
      <c r="O94" s="13" t="s">
        <v>18</v>
      </c>
      <c r="P94" s="13" t="s">
        <v>19</v>
      </c>
      <c r="Q94" s="13">
        <v>2004</v>
      </c>
      <c r="S94" s="8">
        <f t="shared" si="12"/>
        <v>0.64305177111716616</v>
      </c>
      <c r="T94" s="8">
        <f t="shared" si="13"/>
        <v>0.4819672131147541</v>
      </c>
      <c r="U94" s="8">
        <f t="shared" si="14"/>
        <v>0.11483253588516747</v>
      </c>
      <c r="V94" s="8">
        <f t="shared" si="15"/>
        <v>0.44266666666666665</v>
      </c>
      <c r="W94" s="8">
        <f t="shared" si="16"/>
        <v>4.4234404536862004E-2</v>
      </c>
      <c r="X94" s="8">
        <f t="shared" si="17"/>
        <v>0.21635220125786164</v>
      </c>
      <c r="Y94" s="8">
        <f t="shared" si="18"/>
        <v>3.4013605442176874E-3</v>
      </c>
      <c r="Z94" s="8">
        <f t="shared" si="19"/>
        <v>3.5714285714285712E-2</v>
      </c>
      <c r="AA94" s="8">
        <f t="shared" si="20"/>
        <v>0.11269430051813471</v>
      </c>
      <c r="AB94" s="8">
        <f t="shared" si="21"/>
        <v>2.6190476190476194E-3</v>
      </c>
      <c r="AC94" s="8">
        <f t="shared" si="22"/>
        <v>5.1690821256038653E-2</v>
      </c>
    </row>
    <row r="95" spans="1:29">
      <c r="A95" s="13" t="s">
        <v>27</v>
      </c>
      <c r="B95" s="42">
        <v>5357811.18</v>
      </c>
      <c r="C95" s="13">
        <v>330854.02870000002</v>
      </c>
      <c r="D95" s="25">
        <v>391</v>
      </c>
      <c r="E95" s="25">
        <v>250</v>
      </c>
      <c r="F95" s="25">
        <v>3</v>
      </c>
      <c r="G95" s="20">
        <v>19.7</v>
      </c>
      <c r="H95" s="20">
        <v>0.2</v>
      </c>
      <c r="I95" s="20">
        <v>8.6</v>
      </c>
      <c r="J95" s="33">
        <v>0.01</v>
      </c>
      <c r="K95" s="33">
        <v>4.0000000000000001E-3</v>
      </c>
      <c r="L95" s="33">
        <v>0.16</v>
      </c>
      <c r="M95" s="33">
        <v>0.08</v>
      </c>
      <c r="N95" s="33">
        <v>0.13700000000000001</v>
      </c>
      <c r="O95" s="13" t="s">
        <v>18</v>
      </c>
      <c r="P95" s="13" t="s">
        <v>19</v>
      </c>
      <c r="Q95" s="13">
        <v>2004</v>
      </c>
      <c r="S95" s="8">
        <f t="shared" si="12"/>
        <v>0.10653950953678475</v>
      </c>
      <c r="T95" s="8">
        <f t="shared" si="13"/>
        <v>8.1967213114754092E-2</v>
      </c>
      <c r="U95" s="8">
        <f t="shared" si="14"/>
        <v>1.4354066985645933E-2</v>
      </c>
      <c r="V95" s="8">
        <f t="shared" si="15"/>
        <v>5.2533333333333335E-2</v>
      </c>
      <c r="W95" s="8">
        <f t="shared" si="16"/>
        <v>3.7807183364839322E-4</v>
      </c>
      <c r="X95" s="8">
        <f t="shared" si="17"/>
        <v>1.0817610062893081E-2</v>
      </c>
      <c r="Y95" s="8">
        <f t="shared" si="18"/>
        <v>3.4013605442176874E-3</v>
      </c>
      <c r="Z95" s="8">
        <f t="shared" si="19"/>
        <v>2.3809523809523808E-2</v>
      </c>
      <c r="AA95" s="8">
        <f t="shared" si="20"/>
        <v>2.072538860103627E-2</v>
      </c>
      <c r="AB95" s="8">
        <f t="shared" si="21"/>
        <v>6.3492063492063492E-4</v>
      </c>
      <c r="AC95" s="8">
        <f t="shared" si="22"/>
        <v>6.6183574879227058E-3</v>
      </c>
    </row>
    <row r="96" spans="1:29">
      <c r="A96" s="13" t="s">
        <v>28</v>
      </c>
      <c r="B96" s="42">
        <v>5357669.47</v>
      </c>
      <c r="C96" s="13">
        <v>330666.23499999999</v>
      </c>
      <c r="D96" s="25">
        <v>288</v>
      </c>
      <c r="E96" s="25">
        <v>180</v>
      </c>
      <c r="F96" s="25">
        <v>3</v>
      </c>
      <c r="G96" s="20">
        <v>2.2999999999999998</v>
      </c>
      <c r="H96" s="20">
        <v>33.9</v>
      </c>
      <c r="I96" s="20">
        <v>9.6999999999999993</v>
      </c>
      <c r="J96" s="33">
        <v>0.01</v>
      </c>
      <c r="K96" s="33">
        <v>2E-3</v>
      </c>
      <c r="L96" s="33">
        <v>0.14000000000000001</v>
      </c>
      <c r="M96" s="33">
        <v>0.1</v>
      </c>
      <c r="N96" s="33">
        <v>0.19700000000000001</v>
      </c>
      <c r="O96" s="13" t="s">
        <v>18</v>
      </c>
      <c r="P96" s="13" t="s">
        <v>19</v>
      </c>
      <c r="Q96" s="13">
        <v>2004</v>
      </c>
      <c r="S96" s="8">
        <f t="shared" si="12"/>
        <v>7.8474114441416901E-2</v>
      </c>
      <c r="T96" s="8">
        <f t="shared" si="13"/>
        <v>5.9016393442622953E-2</v>
      </c>
      <c r="U96" s="8">
        <f t="shared" si="14"/>
        <v>1.4354066985645933E-2</v>
      </c>
      <c r="V96" s="8">
        <f t="shared" si="15"/>
        <v>6.1333333333333327E-3</v>
      </c>
      <c r="W96" s="8">
        <f t="shared" si="16"/>
        <v>6.4083175803402642E-2</v>
      </c>
      <c r="X96" s="8">
        <f t="shared" si="17"/>
        <v>1.220125786163522E-2</v>
      </c>
      <c r="Y96" s="8">
        <f t="shared" si="18"/>
        <v>3.4013605442176874E-3</v>
      </c>
      <c r="Z96" s="8">
        <f t="shared" si="19"/>
        <v>1.1904761904761904E-2</v>
      </c>
      <c r="AA96" s="8">
        <f t="shared" si="20"/>
        <v>1.8134715025906738E-2</v>
      </c>
      <c r="AB96" s="8">
        <f t="shared" si="21"/>
        <v>7.9365079365079365E-4</v>
      </c>
      <c r="AC96" s="8">
        <f t="shared" si="22"/>
        <v>9.516908212560387E-3</v>
      </c>
    </row>
    <row r="97" spans="1:29">
      <c r="A97" s="13" t="s">
        <v>29</v>
      </c>
      <c r="B97" s="42">
        <v>5357598.4400000004</v>
      </c>
      <c r="C97" s="13">
        <v>331459.68060000002</v>
      </c>
      <c r="D97" s="25">
        <v>475</v>
      </c>
      <c r="E97" s="25">
        <v>280</v>
      </c>
      <c r="F97" s="25">
        <v>3</v>
      </c>
      <c r="G97" s="20">
        <v>5.5</v>
      </c>
      <c r="H97" s="20">
        <v>0.2</v>
      </c>
      <c r="I97" s="20">
        <v>16.2</v>
      </c>
      <c r="J97" s="33">
        <v>0.01</v>
      </c>
      <c r="K97" s="33">
        <v>1.2999999999999999E-2</v>
      </c>
      <c r="L97" s="33">
        <v>0.24</v>
      </c>
      <c r="M97" s="33">
        <v>0.14000000000000001</v>
      </c>
      <c r="N97" s="33">
        <v>0.108</v>
      </c>
      <c r="O97" s="13" t="s">
        <v>18</v>
      </c>
      <c r="P97" s="13" t="s">
        <v>19</v>
      </c>
      <c r="Q97" s="13">
        <v>2004</v>
      </c>
      <c r="S97" s="8">
        <f t="shared" si="12"/>
        <v>0.12942779291553133</v>
      </c>
      <c r="T97" s="8">
        <f t="shared" si="13"/>
        <v>9.1803278688524587E-2</v>
      </c>
      <c r="U97" s="8">
        <f t="shared" si="14"/>
        <v>1.4354066985645933E-2</v>
      </c>
      <c r="V97" s="8">
        <f t="shared" si="15"/>
        <v>1.4666666666666666E-2</v>
      </c>
      <c r="W97" s="8">
        <f t="shared" si="16"/>
        <v>3.7807183364839322E-4</v>
      </c>
      <c r="X97" s="8">
        <f t="shared" si="17"/>
        <v>2.0377358490566037E-2</v>
      </c>
      <c r="Y97" s="8">
        <f t="shared" si="18"/>
        <v>3.4013605442176874E-3</v>
      </c>
      <c r="Z97" s="8">
        <f t="shared" si="19"/>
        <v>7.738095238095237E-2</v>
      </c>
      <c r="AA97" s="8">
        <f t="shared" si="20"/>
        <v>3.1088082901554404E-2</v>
      </c>
      <c r="AB97" s="8">
        <f t="shared" si="21"/>
        <v>1.1111111111111111E-3</v>
      </c>
      <c r="AC97" s="8">
        <f t="shared" si="22"/>
        <v>5.2173913043478265E-3</v>
      </c>
    </row>
    <row r="98" spans="1:29">
      <c r="A98" s="13" t="s">
        <v>30</v>
      </c>
      <c r="B98" s="42">
        <v>5357842.71</v>
      </c>
      <c r="C98" s="13">
        <v>330642.32760000002</v>
      </c>
      <c r="D98" s="25">
        <v>1290</v>
      </c>
      <c r="E98" s="25">
        <v>1010</v>
      </c>
      <c r="F98" s="25">
        <v>2</v>
      </c>
      <c r="G98" s="20">
        <v>256</v>
      </c>
      <c r="H98" s="20">
        <v>24.2</v>
      </c>
      <c r="I98" s="20">
        <v>29.4</v>
      </c>
      <c r="J98" s="33">
        <v>0.01</v>
      </c>
      <c r="K98" s="33">
        <v>1E-3</v>
      </c>
      <c r="L98" s="33">
        <v>0.65</v>
      </c>
      <c r="M98" s="33">
        <v>0.64</v>
      </c>
      <c r="N98" s="33">
        <v>1.43</v>
      </c>
      <c r="O98" s="13" t="s">
        <v>18</v>
      </c>
      <c r="P98" s="13" t="s">
        <v>19</v>
      </c>
      <c r="Q98" s="13">
        <v>2004</v>
      </c>
      <c r="S98" s="8">
        <f t="shared" si="12"/>
        <v>0.35149863760217986</v>
      </c>
      <c r="T98" s="8">
        <f t="shared" si="13"/>
        <v>0.33114754098360655</v>
      </c>
      <c r="U98" s="8">
        <f t="shared" si="14"/>
        <v>9.5693779904306216E-3</v>
      </c>
      <c r="V98" s="8">
        <f t="shared" si="15"/>
        <v>0.68266666666666664</v>
      </c>
      <c r="W98" s="8">
        <f t="shared" si="16"/>
        <v>4.5746691871455573E-2</v>
      </c>
      <c r="X98" s="8">
        <f t="shared" si="17"/>
        <v>3.6981132075471698E-2</v>
      </c>
      <c r="Y98" s="8">
        <f t="shared" si="18"/>
        <v>3.4013605442176874E-3</v>
      </c>
      <c r="Z98" s="8">
        <f t="shared" si="19"/>
        <v>5.9523809523809521E-3</v>
      </c>
      <c r="AA98" s="8">
        <f t="shared" si="20"/>
        <v>8.4196891191709852E-2</v>
      </c>
      <c r="AB98" s="8">
        <f t="shared" si="21"/>
        <v>5.0793650793650794E-3</v>
      </c>
      <c r="AC98" s="8">
        <f t="shared" si="22"/>
        <v>6.908212560386473E-2</v>
      </c>
    </row>
    <row r="99" spans="1:29">
      <c r="A99" s="13" t="s">
        <v>31</v>
      </c>
      <c r="B99" s="42">
        <v>5358004.8600000003</v>
      </c>
      <c r="C99" s="13">
        <v>330674.897</v>
      </c>
      <c r="D99" s="25">
        <v>352</v>
      </c>
      <c r="E99" s="25">
        <v>230</v>
      </c>
      <c r="F99" s="25">
        <v>3</v>
      </c>
      <c r="G99" s="20">
        <v>3</v>
      </c>
      <c r="H99" s="20">
        <v>0.2</v>
      </c>
      <c r="I99" s="20">
        <v>12.6</v>
      </c>
      <c r="J99" s="33">
        <v>0.01</v>
      </c>
      <c r="K99" s="33">
        <v>1.4999999999999999E-2</v>
      </c>
      <c r="L99" s="33">
        <v>0.19</v>
      </c>
      <c r="M99" s="33">
        <v>0.15</v>
      </c>
      <c r="N99" s="33">
        <v>9.2999999999999999E-2</v>
      </c>
      <c r="O99" s="13" t="s">
        <v>18</v>
      </c>
      <c r="P99" s="13" t="s">
        <v>19</v>
      </c>
      <c r="Q99" s="13">
        <v>2004</v>
      </c>
      <c r="S99" s="8">
        <f t="shared" si="12"/>
        <v>9.5912806539509537E-2</v>
      </c>
      <c r="T99" s="8">
        <f t="shared" si="13"/>
        <v>7.5409836065573776E-2</v>
      </c>
      <c r="U99" s="8">
        <f t="shared" si="14"/>
        <v>1.4354066985645933E-2</v>
      </c>
      <c r="V99" s="8">
        <f t="shared" si="15"/>
        <v>8.0000000000000002E-3</v>
      </c>
      <c r="W99" s="8">
        <f t="shared" si="16"/>
        <v>3.7807183364839322E-4</v>
      </c>
      <c r="X99" s="8">
        <f t="shared" si="17"/>
        <v>1.5849056603773583E-2</v>
      </c>
      <c r="Y99" s="8">
        <f t="shared" si="18"/>
        <v>3.4013605442176874E-3</v>
      </c>
      <c r="Z99" s="8">
        <f t="shared" si="19"/>
        <v>8.9285714285714274E-2</v>
      </c>
      <c r="AA99" s="8">
        <f t="shared" si="20"/>
        <v>2.4611398963730571E-2</v>
      </c>
      <c r="AB99" s="8">
        <f t="shared" si="21"/>
        <v>1.1904761904761904E-3</v>
      </c>
      <c r="AC99" s="8">
        <f t="shared" si="22"/>
        <v>4.4927536231884058E-3</v>
      </c>
    </row>
    <row r="100" spans="1:29">
      <c r="A100" s="13" t="s">
        <v>32</v>
      </c>
      <c r="B100" s="42">
        <v>5357727.68</v>
      </c>
      <c r="C100" s="13">
        <v>330599.36379999999</v>
      </c>
      <c r="D100" s="25">
        <v>516</v>
      </c>
      <c r="E100" s="25">
        <v>290</v>
      </c>
      <c r="F100" s="25">
        <v>117</v>
      </c>
      <c r="G100" s="20">
        <v>5.0999999999999996</v>
      </c>
      <c r="H100" s="20">
        <v>104</v>
      </c>
      <c r="I100" s="20">
        <v>14.9</v>
      </c>
      <c r="J100" s="33">
        <v>0.06</v>
      </c>
      <c r="K100" s="33">
        <v>1E-3</v>
      </c>
      <c r="L100" s="33">
        <v>0.17</v>
      </c>
      <c r="M100" s="33">
        <v>0.25</v>
      </c>
      <c r="N100" s="33">
        <v>0.224</v>
      </c>
      <c r="O100" s="13" t="s">
        <v>18</v>
      </c>
      <c r="P100" s="13" t="s">
        <v>19</v>
      </c>
      <c r="Q100" s="13">
        <v>2004</v>
      </c>
      <c r="S100" s="8">
        <f t="shared" si="12"/>
        <v>0.14059945504087193</v>
      </c>
      <c r="T100" s="8">
        <f t="shared" si="13"/>
        <v>9.5081967213114751E-2</v>
      </c>
      <c r="U100" s="8">
        <f t="shared" si="14"/>
        <v>0.55980861244019142</v>
      </c>
      <c r="V100" s="8">
        <f t="shared" si="15"/>
        <v>1.3599999999999999E-2</v>
      </c>
      <c r="W100" s="8">
        <f t="shared" si="16"/>
        <v>0.19659735349716445</v>
      </c>
      <c r="X100" s="8">
        <f t="shared" si="17"/>
        <v>1.8742138364779875E-2</v>
      </c>
      <c r="Y100" s="8">
        <f t="shared" si="18"/>
        <v>2.0408163265306121E-2</v>
      </c>
      <c r="Z100" s="8">
        <f t="shared" si="19"/>
        <v>5.9523809523809521E-3</v>
      </c>
      <c r="AA100" s="8">
        <f t="shared" si="20"/>
        <v>2.2020725388601038E-2</v>
      </c>
      <c r="AB100" s="8">
        <f t="shared" si="21"/>
        <v>1.984126984126984E-3</v>
      </c>
      <c r="AC100" s="8">
        <f t="shared" si="22"/>
        <v>1.0821256038647344E-2</v>
      </c>
    </row>
    <row r="101" spans="1:29">
      <c r="A101" s="13" t="s">
        <v>33</v>
      </c>
      <c r="B101" s="42">
        <v>5357780.34</v>
      </c>
      <c r="C101" s="13">
        <v>331040.43640000001</v>
      </c>
      <c r="D101" s="25">
        <v>1220</v>
      </c>
      <c r="E101" s="25">
        <v>670</v>
      </c>
      <c r="F101" s="25">
        <v>12</v>
      </c>
      <c r="G101" s="20">
        <v>87.1</v>
      </c>
      <c r="H101" s="20">
        <v>0.3</v>
      </c>
      <c r="I101" s="20">
        <v>65.7</v>
      </c>
      <c r="J101" s="33">
        <v>0.01</v>
      </c>
      <c r="K101" s="33">
        <v>3.0000000000000001E-3</v>
      </c>
      <c r="L101" s="33">
        <v>0.6</v>
      </c>
      <c r="M101" s="33">
        <v>0.22</v>
      </c>
      <c r="N101" s="33">
        <v>0.24399999999999999</v>
      </c>
      <c r="O101" s="13" t="s">
        <v>18</v>
      </c>
      <c r="P101" s="13" t="s">
        <v>19</v>
      </c>
      <c r="Q101" s="13">
        <v>2004</v>
      </c>
      <c r="S101" s="8">
        <f t="shared" si="12"/>
        <v>0.33242506811989103</v>
      </c>
      <c r="T101" s="8">
        <f t="shared" si="13"/>
        <v>0.21967213114754097</v>
      </c>
      <c r="U101" s="8">
        <f t="shared" si="14"/>
        <v>5.7416267942583733E-2</v>
      </c>
      <c r="V101" s="8">
        <f t="shared" si="15"/>
        <v>0.23226666666666665</v>
      </c>
      <c r="W101" s="8">
        <f t="shared" si="16"/>
        <v>5.6710775047258974E-4</v>
      </c>
      <c r="X101" s="8">
        <f t="shared" si="17"/>
        <v>8.2641509433962271E-2</v>
      </c>
      <c r="Y101" s="8">
        <f t="shared" si="18"/>
        <v>3.4013605442176874E-3</v>
      </c>
      <c r="Z101" s="8">
        <f t="shared" si="19"/>
        <v>1.7857142857142856E-2</v>
      </c>
      <c r="AA101" s="8">
        <f t="shared" si="20"/>
        <v>7.7720207253886009E-2</v>
      </c>
      <c r="AB101" s="8">
        <f t="shared" si="21"/>
        <v>1.746031746031746E-3</v>
      </c>
      <c r="AC101" s="8">
        <f t="shared" si="22"/>
        <v>1.178743961352657E-2</v>
      </c>
    </row>
    <row r="102" spans="1:29">
      <c r="A102" s="13" t="s">
        <v>34</v>
      </c>
      <c r="B102" s="42">
        <v>5358027.3899999997</v>
      </c>
      <c r="C102" s="13">
        <v>331277.77720000001</v>
      </c>
      <c r="D102" s="25">
        <v>522</v>
      </c>
      <c r="E102" s="25">
        <v>320</v>
      </c>
      <c r="F102" s="25">
        <v>2</v>
      </c>
      <c r="G102" s="20">
        <v>47.7</v>
      </c>
      <c r="H102" s="20">
        <v>0.2</v>
      </c>
      <c r="I102" s="20">
        <v>9.5</v>
      </c>
      <c r="J102" s="33">
        <v>0.02</v>
      </c>
      <c r="K102" s="33">
        <v>6.0000000000000001E-3</v>
      </c>
      <c r="L102" s="33">
        <v>0.31</v>
      </c>
      <c r="M102" s="33">
        <v>0.09</v>
      </c>
      <c r="N102" s="33">
        <v>0.23799999999999999</v>
      </c>
      <c r="O102" s="13" t="s">
        <v>18</v>
      </c>
      <c r="P102" s="13" t="s">
        <v>19</v>
      </c>
      <c r="Q102" s="13">
        <v>2004</v>
      </c>
      <c r="S102" s="8">
        <f t="shared" si="12"/>
        <v>0.14223433242506811</v>
      </c>
      <c r="T102" s="8">
        <f t="shared" si="13"/>
        <v>0.10491803278688525</v>
      </c>
      <c r="U102" s="8">
        <f t="shared" si="14"/>
        <v>9.5693779904306216E-3</v>
      </c>
      <c r="V102" s="8">
        <f t="shared" si="15"/>
        <v>0.12720000000000001</v>
      </c>
      <c r="W102" s="8">
        <f t="shared" si="16"/>
        <v>3.7807183364839322E-4</v>
      </c>
      <c r="X102" s="8">
        <f t="shared" si="17"/>
        <v>1.1949685534591196E-2</v>
      </c>
      <c r="Y102" s="8">
        <f t="shared" si="18"/>
        <v>6.8027210884353748E-3</v>
      </c>
      <c r="Z102" s="8">
        <f t="shared" si="19"/>
        <v>3.5714285714285712E-2</v>
      </c>
      <c r="AA102" s="8">
        <f t="shared" si="20"/>
        <v>4.0155440414507776E-2</v>
      </c>
      <c r="AB102" s="8">
        <f t="shared" si="21"/>
        <v>7.1428571428571429E-4</v>
      </c>
      <c r="AC102" s="8">
        <f t="shared" si="22"/>
        <v>1.1497584541062802E-2</v>
      </c>
    </row>
    <row r="103" spans="1:29">
      <c r="A103" s="15" t="s">
        <v>35</v>
      </c>
      <c r="B103" s="43">
        <v>5357795.5889999997</v>
      </c>
      <c r="C103" s="14">
        <v>331244.5148</v>
      </c>
      <c r="D103" s="26">
        <v>518</v>
      </c>
      <c r="E103" s="26">
        <v>320</v>
      </c>
      <c r="F103" s="26">
        <v>5</v>
      </c>
      <c r="G103" s="21">
        <v>31.4</v>
      </c>
      <c r="H103" s="21">
        <v>55.6</v>
      </c>
      <c r="I103" s="21">
        <v>20.7</v>
      </c>
      <c r="J103" s="35">
        <v>0.03</v>
      </c>
      <c r="K103" s="35">
        <v>1.2E-2</v>
      </c>
      <c r="L103" s="35">
        <v>0.22</v>
      </c>
      <c r="M103" s="35">
        <v>7.0000000000000007E-2</v>
      </c>
      <c r="N103" s="35">
        <v>8.3000000000000004E-2</v>
      </c>
      <c r="O103" s="13" t="s">
        <v>18</v>
      </c>
      <c r="P103" s="13" t="s">
        <v>19</v>
      </c>
      <c r="Q103" s="13">
        <v>2004</v>
      </c>
      <c r="S103" s="8">
        <f t="shared" si="12"/>
        <v>0.14114441416893733</v>
      </c>
      <c r="T103" s="8">
        <f t="shared" si="13"/>
        <v>0.10491803278688525</v>
      </c>
      <c r="U103" s="8">
        <f t="shared" si="14"/>
        <v>2.3923444976076555E-2</v>
      </c>
      <c r="V103" s="8">
        <f t="shared" si="15"/>
        <v>8.3733333333333326E-2</v>
      </c>
      <c r="W103" s="8">
        <f t="shared" si="16"/>
        <v>0.1051039697542533</v>
      </c>
      <c r="X103" s="8">
        <f t="shared" si="17"/>
        <v>2.6037735849056602E-2</v>
      </c>
      <c r="Y103" s="8">
        <f t="shared" si="18"/>
        <v>1.020408163265306E-2</v>
      </c>
      <c r="Z103" s="8">
        <f t="shared" si="19"/>
        <v>7.1428571428571425E-2</v>
      </c>
      <c r="AA103" s="8">
        <f t="shared" si="20"/>
        <v>2.8497409326424871E-2</v>
      </c>
      <c r="AB103" s="8">
        <f t="shared" si="21"/>
        <v>5.5555555555555556E-4</v>
      </c>
      <c r="AC103" s="8">
        <f t="shared" si="22"/>
        <v>4.0096618357487925E-3</v>
      </c>
    </row>
    <row r="104" spans="1:29">
      <c r="A104" s="46" t="s">
        <v>17</v>
      </c>
      <c r="B104" s="47">
        <v>5357594.63</v>
      </c>
      <c r="C104" s="46">
        <v>331577.48479999998</v>
      </c>
      <c r="D104" s="48">
        <v>355</v>
      </c>
      <c r="E104" s="48">
        <v>290</v>
      </c>
      <c r="F104" s="48">
        <v>5</v>
      </c>
      <c r="G104" s="50">
        <v>5.7</v>
      </c>
      <c r="H104" s="50">
        <v>4.9000000000000004</v>
      </c>
      <c r="I104" s="50">
        <v>7.6</v>
      </c>
      <c r="J104" s="47">
        <v>0.62</v>
      </c>
      <c r="K104" s="47">
        <v>1.0999999999999999E-2</v>
      </c>
      <c r="L104" s="47">
        <v>0.49</v>
      </c>
      <c r="M104" s="47">
        <v>0.45</v>
      </c>
      <c r="N104" s="47">
        <v>3.7999999999999999E-2</v>
      </c>
      <c r="O104" s="46" t="s">
        <v>18</v>
      </c>
      <c r="P104" s="46" t="s">
        <v>19</v>
      </c>
      <c r="Q104" s="46">
        <v>2005</v>
      </c>
      <c r="S104" s="8">
        <f t="shared" si="12"/>
        <v>9.6730245231607628E-2</v>
      </c>
      <c r="T104" s="8">
        <f t="shared" si="13"/>
        <v>9.5081967213114751E-2</v>
      </c>
      <c r="U104" s="8">
        <f t="shared" si="14"/>
        <v>2.3923444976076555E-2</v>
      </c>
      <c r="V104" s="8">
        <f t="shared" si="15"/>
        <v>1.52E-2</v>
      </c>
      <c r="W104" s="8">
        <f t="shared" si="16"/>
        <v>9.2627599243856346E-3</v>
      </c>
      <c r="X104" s="8">
        <f t="shared" si="17"/>
        <v>9.5597484276729559E-3</v>
      </c>
      <c r="Y104" s="8">
        <f t="shared" si="18"/>
        <v>0.21088435374149661</v>
      </c>
      <c r="Z104" s="8">
        <f t="shared" si="19"/>
        <v>6.5476190476190466E-2</v>
      </c>
      <c r="AA104" s="8">
        <f t="shared" si="20"/>
        <v>6.3471502590673579E-2</v>
      </c>
      <c r="AB104" s="8">
        <f t="shared" si="21"/>
        <v>3.5714285714285713E-3</v>
      </c>
      <c r="AC104" s="8">
        <f t="shared" si="22"/>
        <v>1.8357487922705314E-3</v>
      </c>
    </row>
    <row r="105" spans="1:29">
      <c r="A105" s="46" t="s">
        <v>20</v>
      </c>
      <c r="B105" s="47">
        <v>5357602.9400000004</v>
      </c>
      <c r="C105" s="46">
        <v>331480.12310000003</v>
      </c>
      <c r="D105" s="48">
        <v>964</v>
      </c>
      <c r="E105" s="48">
        <v>600</v>
      </c>
      <c r="F105" s="48">
        <v>11</v>
      </c>
      <c r="G105" s="50">
        <v>60.2</v>
      </c>
      <c r="H105" s="50">
        <v>20.399999999999999</v>
      </c>
      <c r="I105" s="50">
        <v>53.9</v>
      </c>
      <c r="J105" s="47">
        <v>0.13</v>
      </c>
      <c r="K105" s="47">
        <v>7.2999999999999995E-2</v>
      </c>
      <c r="L105" s="47">
        <v>4.24</v>
      </c>
      <c r="M105" s="47">
        <v>1.07</v>
      </c>
      <c r="N105" s="47">
        <v>1.96</v>
      </c>
      <c r="O105" s="46" t="s">
        <v>18</v>
      </c>
      <c r="P105" s="46" t="s">
        <v>19</v>
      </c>
      <c r="Q105" s="46">
        <v>2005</v>
      </c>
      <c r="S105" s="8">
        <f t="shared" si="12"/>
        <v>0.26267029972752043</v>
      </c>
      <c r="T105" s="8">
        <f t="shared" si="13"/>
        <v>0.19672131147540983</v>
      </c>
      <c r="U105" s="8">
        <f t="shared" si="14"/>
        <v>5.2631578947368418E-2</v>
      </c>
      <c r="V105" s="8">
        <f t="shared" si="15"/>
        <v>0.16053333333333333</v>
      </c>
      <c r="W105" s="8">
        <f t="shared" si="16"/>
        <v>3.8563327032136101E-2</v>
      </c>
      <c r="X105" s="8">
        <f t="shared" si="17"/>
        <v>6.7798742138364773E-2</v>
      </c>
      <c r="Y105" s="8">
        <f t="shared" si="18"/>
        <v>4.4217687074829932E-2</v>
      </c>
      <c r="Z105" s="8">
        <f t="shared" si="19"/>
        <v>0.43452380952380948</v>
      </c>
      <c r="AA105" s="8">
        <f t="shared" si="20"/>
        <v>0.5492227979274612</v>
      </c>
      <c r="AB105" s="8">
        <f t="shared" si="21"/>
        <v>8.4920634920634917E-3</v>
      </c>
      <c r="AC105" s="8">
        <f t="shared" si="22"/>
        <v>9.4685990338164258E-2</v>
      </c>
    </row>
    <row r="106" spans="1:29">
      <c r="A106" s="46" t="s">
        <v>21</v>
      </c>
      <c r="B106" s="47">
        <v>5357696.5</v>
      </c>
      <c r="C106" s="46">
        <v>331467.30330000003</v>
      </c>
      <c r="D106" s="48">
        <v>2720</v>
      </c>
      <c r="E106" s="48">
        <v>1930</v>
      </c>
      <c r="F106" s="48">
        <v>43</v>
      </c>
      <c r="G106" s="50">
        <v>184</v>
      </c>
      <c r="H106" s="50">
        <v>0.2</v>
      </c>
      <c r="I106" s="50">
        <v>322</v>
      </c>
      <c r="J106" s="47">
        <v>0.1</v>
      </c>
      <c r="K106" s="47">
        <v>7.0000000000000001E-3</v>
      </c>
      <c r="L106" s="47">
        <v>2.69</v>
      </c>
      <c r="M106" s="47">
        <v>1</v>
      </c>
      <c r="N106" s="47">
        <v>1.23</v>
      </c>
      <c r="O106" s="46" t="s">
        <v>18</v>
      </c>
      <c r="P106" s="46" t="s">
        <v>19</v>
      </c>
      <c r="Q106" s="46">
        <v>2005</v>
      </c>
      <c r="S106" s="8">
        <f t="shared" si="12"/>
        <v>0.74114441416893728</v>
      </c>
      <c r="T106" s="8">
        <f t="shared" si="13"/>
        <v>0.63278688524590165</v>
      </c>
      <c r="U106" s="8">
        <f t="shared" si="14"/>
        <v>0.20574162679425836</v>
      </c>
      <c r="V106" s="8">
        <f t="shared" si="15"/>
        <v>0.49066666666666664</v>
      </c>
      <c r="W106" s="8">
        <f t="shared" si="16"/>
        <v>3.7807183364839322E-4</v>
      </c>
      <c r="X106" s="8">
        <f t="shared" si="17"/>
        <v>0.40503144654088052</v>
      </c>
      <c r="Y106" s="8">
        <f t="shared" si="18"/>
        <v>3.4013605442176874E-2</v>
      </c>
      <c r="Z106" s="8">
        <f t="shared" si="19"/>
        <v>4.1666666666666664E-2</v>
      </c>
      <c r="AA106" s="8">
        <f t="shared" si="20"/>
        <v>0.3484455958549223</v>
      </c>
      <c r="AB106" s="8">
        <f t="shared" si="21"/>
        <v>7.9365079365079361E-3</v>
      </c>
      <c r="AC106" s="8">
        <f t="shared" si="22"/>
        <v>5.9420289855072465E-2</v>
      </c>
    </row>
    <row r="107" spans="1:29">
      <c r="A107" s="46" t="s">
        <v>22</v>
      </c>
      <c r="B107" s="47">
        <v>5357757.4800000004</v>
      </c>
      <c r="C107" s="46">
        <v>331495.02189999999</v>
      </c>
      <c r="D107" s="48">
        <v>1000</v>
      </c>
      <c r="E107" s="48">
        <v>650</v>
      </c>
      <c r="F107" s="48">
        <v>8</v>
      </c>
      <c r="G107" s="50">
        <v>77.2</v>
      </c>
      <c r="H107" s="50">
        <v>0.2</v>
      </c>
      <c r="I107" s="50">
        <v>18.7</v>
      </c>
      <c r="J107" s="47">
        <v>0.21</v>
      </c>
      <c r="K107" s="47">
        <v>0.122</v>
      </c>
      <c r="L107" s="47">
        <v>6.2</v>
      </c>
      <c r="M107" s="47">
        <v>1.2</v>
      </c>
      <c r="N107" s="47">
        <v>2.2400000000000002</v>
      </c>
      <c r="O107" s="46" t="s">
        <v>18</v>
      </c>
      <c r="P107" s="46" t="s">
        <v>19</v>
      </c>
      <c r="Q107" s="46">
        <v>2005</v>
      </c>
      <c r="S107" s="8">
        <f t="shared" si="12"/>
        <v>0.27247956403269757</v>
      </c>
      <c r="T107" s="8">
        <f t="shared" si="13"/>
        <v>0.21311475409836064</v>
      </c>
      <c r="U107" s="8">
        <f t="shared" si="14"/>
        <v>3.8277511961722487E-2</v>
      </c>
      <c r="V107" s="8">
        <f t="shared" si="15"/>
        <v>0.20586666666666667</v>
      </c>
      <c r="W107" s="8">
        <f t="shared" si="16"/>
        <v>3.7807183364839322E-4</v>
      </c>
      <c r="X107" s="8">
        <f t="shared" si="17"/>
        <v>2.3522012578616351E-2</v>
      </c>
      <c r="Y107" s="8">
        <f t="shared" si="18"/>
        <v>7.1428571428571425E-2</v>
      </c>
      <c r="Z107" s="8">
        <f t="shared" si="19"/>
        <v>0.72619047619047616</v>
      </c>
      <c r="AA107" s="8">
        <f t="shared" si="20"/>
        <v>0.80310880829015552</v>
      </c>
      <c r="AB107" s="8">
        <f t="shared" si="21"/>
        <v>9.5238095238095229E-3</v>
      </c>
      <c r="AC107" s="8">
        <f t="shared" si="22"/>
        <v>0.10821256038647345</v>
      </c>
    </row>
    <row r="108" spans="1:29">
      <c r="A108" s="46" t="s">
        <v>23</v>
      </c>
      <c r="B108" s="51">
        <v>5357708.2750000004</v>
      </c>
      <c r="C108" s="52">
        <v>331255.60230000003</v>
      </c>
      <c r="D108" s="53">
        <v>2260</v>
      </c>
      <c r="E108" s="53">
        <v>1530</v>
      </c>
      <c r="F108" s="53">
        <v>31</v>
      </c>
      <c r="G108" s="54">
        <v>190</v>
      </c>
      <c r="H108" s="54">
        <v>17.5</v>
      </c>
      <c r="I108" s="54">
        <v>349</v>
      </c>
      <c r="J108" s="55">
        <v>0.05</v>
      </c>
      <c r="K108" s="55">
        <v>1.7999999999999999E-2</v>
      </c>
      <c r="L108" s="55">
        <v>1.37</v>
      </c>
      <c r="M108" s="55">
        <v>0.35</v>
      </c>
      <c r="N108" s="55">
        <v>0.86699999999999999</v>
      </c>
      <c r="O108" s="46" t="s">
        <v>18</v>
      </c>
      <c r="P108" s="46" t="s">
        <v>19</v>
      </c>
      <c r="Q108" s="46">
        <v>2005</v>
      </c>
      <c r="S108" s="8">
        <f t="shared" si="12"/>
        <v>0.61580381471389645</v>
      </c>
      <c r="T108" s="8">
        <f t="shared" si="13"/>
        <v>0.50163934426229506</v>
      </c>
      <c r="U108" s="8">
        <f t="shared" si="14"/>
        <v>0.14832535885167464</v>
      </c>
      <c r="V108" s="8">
        <f t="shared" si="15"/>
        <v>0.50666666666666671</v>
      </c>
      <c r="W108" s="8">
        <f t="shared" si="16"/>
        <v>3.3081285444234401E-2</v>
      </c>
      <c r="X108" s="8">
        <f t="shared" si="17"/>
        <v>0.43899371069182391</v>
      </c>
      <c r="Y108" s="8">
        <f t="shared" si="18"/>
        <v>1.7006802721088437E-2</v>
      </c>
      <c r="Z108" s="8">
        <f t="shared" si="19"/>
        <v>0.10714285714285712</v>
      </c>
      <c r="AA108" s="8">
        <f t="shared" si="20"/>
        <v>0.17746113989637308</v>
      </c>
      <c r="AB108" s="8">
        <f t="shared" si="21"/>
        <v>2.7777777777777775E-3</v>
      </c>
      <c r="AC108" s="8">
        <f t="shared" si="22"/>
        <v>4.1884057971014493E-2</v>
      </c>
    </row>
    <row r="109" spans="1:29">
      <c r="A109" s="46" t="s">
        <v>24</v>
      </c>
      <c r="B109" s="47">
        <v>5357792.47</v>
      </c>
      <c r="C109" s="46">
        <v>331262.5319</v>
      </c>
      <c r="D109" s="48">
        <v>2140</v>
      </c>
      <c r="E109" s="48">
        <v>1720</v>
      </c>
      <c r="F109" s="48">
        <v>40</v>
      </c>
      <c r="G109" s="50">
        <v>327</v>
      </c>
      <c r="H109" s="50">
        <v>18.7</v>
      </c>
      <c r="I109" s="50">
        <v>116</v>
      </c>
      <c r="J109" s="47">
        <v>0.04</v>
      </c>
      <c r="K109" s="47">
        <v>3.0000000000000001E-3</v>
      </c>
      <c r="L109" s="47">
        <v>1.1100000000000001</v>
      </c>
      <c r="M109" s="47">
        <v>1.75</v>
      </c>
      <c r="N109" s="47">
        <v>0.45200000000000001</v>
      </c>
      <c r="O109" s="46" t="s">
        <v>18</v>
      </c>
      <c r="P109" s="46" t="s">
        <v>19</v>
      </c>
      <c r="Q109" s="46">
        <v>2005</v>
      </c>
      <c r="S109" s="8">
        <f t="shared" si="12"/>
        <v>0.5831062670299727</v>
      </c>
      <c r="T109" s="8">
        <f t="shared" si="13"/>
        <v>0.56393442622950818</v>
      </c>
      <c r="U109" s="8">
        <f t="shared" si="14"/>
        <v>0.19138755980861244</v>
      </c>
      <c r="V109" s="8">
        <f t="shared" si="15"/>
        <v>0.872</v>
      </c>
      <c r="W109" s="8">
        <f t="shared" si="16"/>
        <v>3.5349716446124765E-2</v>
      </c>
      <c r="X109" s="8">
        <f t="shared" si="17"/>
        <v>0.14591194968553459</v>
      </c>
      <c r="Y109" s="8">
        <f t="shared" si="18"/>
        <v>1.360544217687075E-2</v>
      </c>
      <c r="Z109" s="8">
        <f t="shared" si="19"/>
        <v>1.7857142857142856E-2</v>
      </c>
      <c r="AA109" s="8">
        <f t="shared" si="20"/>
        <v>0.14378238341968913</v>
      </c>
      <c r="AB109" s="8">
        <f t="shared" si="21"/>
        <v>1.3888888888888888E-2</v>
      </c>
      <c r="AC109" s="8">
        <f t="shared" si="22"/>
        <v>2.1835748792270532E-2</v>
      </c>
    </row>
    <row r="110" spans="1:29">
      <c r="A110" s="46" t="s">
        <v>25</v>
      </c>
      <c r="B110" s="47">
        <v>5357886.37</v>
      </c>
      <c r="C110" s="46">
        <v>331262.53200000001</v>
      </c>
      <c r="D110" s="48">
        <v>1830</v>
      </c>
      <c r="E110" s="48">
        <v>1460</v>
      </c>
      <c r="F110" s="48">
        <v>48</v>
      </c>
      <c r="G110" s="50">
        <v>304</v>
      </c>
      <c r="H110" s="50">
        <v>20.8</v>
      </c>
      <c r="I110" s="50">
        <v>88.6</v>
      </c>
      <c r="J110" s="47">
        <v>0.05</v>
      </c>
      <c r="K110" s="47">
        <v>4.0000000000000001E-3</v>
      </c>
      <c r="L110" s="47">
        <v>2.19</v>
      </c>
      <c r="M110" s="47">
        <v>126</v>
      </c>
      <c r="N110" s="47">
        <v>4.68</v>
      </c>
      <c r="O110" s="46" t="s">
        <v>18</v>
      </c>
      <c r="P110" s="46" t="s">
        <v>19</v>
      </c>
      <c r="Q110" s="46">
        <v>2005</v>
      </c>
      <c r="S110" s="8">
        <f t="shared" si="12"/>
        <v>0.49863760217983649</v>
      </c>
      <c r="T110" s="8">
        <f t="shared" si="13"/>
        <v>0.47868852459016392</v>
      </c>
      <c r="U110" s="8">
        <f t="shared" si="14"/>
        <v>0.22966507177033493</v>
      </c>
      <c r="V110" s="8">
        <f t="shared" si="15"/>
        <v>0.81066666666666665</v>
      </c>
      <c r="W110" s="8">
        <f t="shared" si="16"/>
        <v>3.9319470699432896E-2</v>
      </c>
      <c r="X110" s="8">
        <f t="shared" si="17"/>
        <v>0.11144654088050314</v>
      </c>
      <c r="Y110" s="8">
        <f t="shared" si="18"/>
        <v>1.7006802721088437E-2</v>
      </c>
      <c r="Z110" s="8">
        <f t="shared" si="19"/>
        <v>2.3809523809523808E-2</v>
      </c>
      <c r="AA110" s="8">
        <f t="shared" si="20"/>
        <v>0.28367875647668395</v>
      </c>
      <c r="AB110" s="8">
        <f t="shared" si="21"/>
        <v>1</v>
      </c>
      <c r="AC110" s="8">
        <f t="shared" si="22"/>
        <v>0.22608695652173913</v>
      </c>
    </row>
    <row r="111" spans="1:29">
      <c r="A111" s="46" t="s">
        <v>26</v>
      </c>
      <c r="B111" s="47">
        <v>5357732.18</v>
      </c>
      <c r="C111" s="46">
        <v>330849.52439999999</v>
      </c>
      <c r="D111" s="48">
        <v>2330</v>
      </c>
      <c r="E111" s="48">
        <v>1650</v>
      </c>
      <c r="F111" s="48">
        <v>36</v>
      </c>
      <c r="G111" s="50">
        <v>148</v>
      </c>
      <c r="H111" s="50">
        <v>17</v>
      </c>
      <c r="I111" s="50">
        <v>155</v>
      </c>
      <c r="J111" s="47">
        <v>0.05</v>
      </c>
      <c r="K111" s="47">
        <v>6.0000000000000001E-3</v>
      </c>
      <c r="L111" s="47">
        <v>1.85</v>
      </c>
      <c r="M111" s="47">
        <v>6.55</v>
      </c>
      <c r="N111" s="47">
        <v>2.4</v>
      </c>
      <c r="O111" s="46" t="s">
        <v>18</v>
      </c>
      <c r="P111" s="46" t="s">
        <v>19</v>
      </c>
      <c r="Q111" s="46">
        <v>2005</v>
      </c>
      <c r="S111" s="8">
        <f t="shared" si="12"/>
        <v>0.63487738419618533</v>
      </c>
      <c r="T111" s="8">
        <f t="shared" si="13"/>
        <v>0.54098360655737709</v>
      </c>
      <c r="U111" s="8">
        <f t="shared" si="14"/>
        <v>0.17224880382775121</v>
      </c>
      <c r="V111" s="8">
        <f t="shared" si="15"/>
        <v>0.39466666666666667</v>
      </c>
      <c r="W111" s="8">
        <f t="shared" si="16"/>
        <v>3.2136105860113423E-2</v>
      </c>
      <c r="X111" s="8">
        <f t="shared" si="17"/>
        <v>0.19496855345911951</v>
      </c>
      <c r="Y111" s="8">
        <f t="shared" si="18"/>
        <v>1.7006802721088437E-2</v>
      </c>
      <c r="Z111" s="8">
        <f t="shared" si="19"/>
        <v>3.5714285714285712E-2</v>
      </c>
      <c r="AA111" s="8">
        <f t="shared" si="20"/>
        <v>0.23963730569948188</v>
      </c>
      <c r="AB111" s="8">
        <f t="shared" si="21"/>
        <v>5.198412698412698E-2</v>
      </c>
      <c r="AC111" s="8">
        <f t="shared" si="22"/>
        <v>0.11594202898550725</v>
      </c>
    </row>
    <row r="112" spans="1:29">
      <c r="A112" s="46" t="s">
        <v>27</v>
      </c>
      <c r="B112" s="47">
        <v>5357811.18</v>
      </c>
      <c r="C112" s="46">
        <v>330854.02870000002</v>
      </c>
      <c r="D112" s="48">
        <v>456</v>
      </c>
      <c r="E112" s="48">
        <v>290</v>
      </c>
      <c r="F112" s="48">
        <v>4</v>
      </c>
      <c r="G112" s="50">
        <v>25.9</v>
      </c>
      <c r="H112" s="50">
        <v>2.2000000000000002</v>
      </c>
      <c r="I112" s="50">
        <v>9.1</v>
      </c>
      <c r="J112" s="47">
        <v>0.01</v>
      </c>
      <c r="K112" s="47">
        <v>6.0000000000000001E-3</v>
      </c>
      <c r="L112" s="47">
        <v>0.27</v>
      </c>
      <c r="M112" s="47">
        <v>0.08</v>
      </c>
      <c r="N112" s="47">
        <v>0.11600000000000001</v>
      </c>
      <c r="O112" s="46" t="s">
        <v>18</v>
      </c>
      <c r="P112" s="46" t="s">
        <v>19</v>
      </c>
      <c r="Q112" s="46">
        <v>2005</v>
      </c>
      <c r="S112" s="8">
        <f t="shared" si="12"/>
        <v>0.12425068119891008</v>
      </c>
      <c r="T112" s="8">
        <f t="shared" si="13"/>
        <v>9.5081967213114751E-2</v>
      </c>
      <c r="U112" s="8">
        <f t="shared" si="14"/>
        <v>1.9138755980861243E-2</v>
      </c>
      <c r="V112" s="8">
        <f t="shared" si="15"/>
        <v>6.9066666666666665E-2</v>
      </c>
      <c r="W112" s="8">
        <f t="shared" si="16"/>
        <v>4.1587901701323256E-3</v>
      </c>
      <c r="X112" s="8">
        <f t="shared" si="17"/>
        <v>1.1446540880503144E-2</v>
      </c>
      <c r="Y112" s="8">
        <f t="shared" si="18"/>
        <v>3.4013605442176874E-3</v>
      </c>
      <c r="Z112" s="8">
        <f t="shared" si="19"/>
        <v>3.5714285714285712E-2</v>
      </c>
      <c r="AA112" s="8">
        <f t="shared" si="20"/>
        <v>3.4974093264248711E-2</v>
      </c>
      <c r="AB112" s="8">
        <f t="shared" si="21"/>
        <v>6.3492063492063492E-4</v>
      </c>
      <c r="AC112" s="8">
        <f t="shared" si="22"/>
        <v>5.6038647342995171E-3</v>
      </c>
    </row>
    <row r="113" spans="1:29">
      <c r="A113" s="46" t="s">
        <v>28</v>
      </c>
      <c r="B113" s="47">
        <v>5357669.47</v>
      </c>
      <c r="C113" s="46">
        <v>330666.23499999999</v>
      </c>
      <c r="D113" s="48">
        <v>282</v>
      </c>
      <c r="E113" s="48">
        <v>170</v>
      </c>
      <c r="F113" s="48">
        <v>2</v>
      </c>
      <c r="G113" s="50">
        <v>2.7</v>
      </c>
      <c r="H113" s="50">
        <v>34.9</v>
      </c>
      <c r="I113" s="50">
        <v>9.4</v>
      </c>
      <c r="J113" s="47">
        <v>0.03</v>
      </c>
      <c r="K113" s="47">
        <v>3.0000000000000001E-3</v>
      </c>
      <c r="L113" s="47">
        <v>0.22</v>
      </c>
      <c r="M113" s="47">
        <v>0.09</v>
      </c>
      <c r="N113" s="47">
        <v>0.23</v>
      </c>
      <c r="O113" s="46" t="s">
        <v>18</v>
      </c>
      <c r="P113" s="46" t="s">
        <v>19</v>
      </c>
      <c r="Q113" s="46">
        <v>2005</v>
      </c>
      <c r="S113" s="8">
        <f t="shared" si="12"/>
        <v>7.6839237057220705E-2</v>
      </c>
      <c r="T113" s="8">
        <f t="shared" si="13"/>
        <v>5.5737704918032788E-2</v>
      </c>
      <c r="U113" s="8">
        <f t="shared" si="14"/>
        <v>9.5693779904306216E-3</v>
      </c>
      <c r="V113" s="8">
        <f t="shared" si="15"/>
        <v>7.2000000000000007E-3</v>
      </c>
      <c r="W113" s="8">
        <f t="shared" si="16"/>
        <v>6.5973534971644612E-2</v>
      </c>
      <c r="X113" s="8">
        <f t="shared" si="17"/>
        <v>1.1823899371069183E-2</v>
      </c>
      <c r="Y113" s="8">
        <f t="shared" si="18"/>
        <v>1.020408163265306E-2</v>
      </c>
      <c r="Z113" s="8">
        <f t="shared" si="19"/>
        <v>1.7857142857142856E-2</v>
      </c>
      <c r="AA113" s="8">
        <f t="shared" si="20"/>
        <v>2.8497409326424871E-2</v>
      </c>
      <c r="AB113" s="8">
        <f t="shared" si="21"/>
        <v>7.1428571428571429E-4</v>
      </c>
      <c r="AC113" s="8">
        <f t="shared" si="22"/>
        <v>1.1111111111111112E-2</v>
      </c>
    </row>
    <row r="114" spans="1:29">
      <c r="A114" s="46" t="s">
        <v>29</v>
      </c>
      <c r="B114" s="47">
        <v>5357598.4400000004</v>
      </c>
      <c r="C114" s="46">
        <v>331459.68060000002</v>
      </c>
      <c r="D114" s="48">
        <v>467</v>
      </c>
      <c r="E114" s="48">
        <v>270</v>
      </c>
      <c r="F114" s="48">
        <v>4</v>
      </c>
      <c r="G114" s="50">
        <v>5.5</v>
      </c>
      <c r="H114" s="50">
        <v>0.2</v>
      </c>
      <c r="I114" s="50">
        <v>16.399999999999999</v>
      </c>
      <c r="J114" s="47">
        <v>0.13</v>
      </c>
      <c r="K114" s="47">
        <v>0.13500000000000001</v>
      </c>
      <c r="L114" s="47">
        <v>2.6</v>
      </c>
      <c r="M114" s="47">
        <v>0.89</v>
      </c>
      <c r="N114" s="47">
        <v>0.96399999999999997</v>
      </c>
      <c r="O114" s="46" t="s">
        <v>18</v>
      </c>
      <c r="P114" s="46" t="s">
        <v>19</v>
      </c>
      <c r="Q114" s="46">
        <v>2005</v>
      </c>
      <c r="S114" s="8">
        <f t="shared" si="12"/>
        <v>0.12724795640326975</v>
      </c>
      <c r="T114" s="8">
        <f t="shared" si="13"/>
        <v>8.8524590163934422E-2</v>
      </c>
      <c r="U114" s="8">
        <f t="shared" si="14"/>
        <v>1.9138755980861243E-2</v>
      </c>
      <c r="V114" s="8">
        <f t="shared" si="15"/>
        <v>1.4666666666666666E-2</v>
      </c>
      <c r="W114" s="8">
        <f t="shared" si="16"/>
        <v>3.7807183364839322E-4</v>
      </c>
      <c r="X114" s="8">
        <f t="shared" si="17"/>
        <v>2.062893081761006E-2</v>
      </c>
      <c r="Y114" s="8">
        <f t="shared" si="18"/>
        <v>4.4217687074829932E-2</v>
      </c>
      <c r="Z114" s="8">
        <f t="shared" si="19"/>
        <v>0.8035714285714286</v>
      </c>
      <c r="AA114" s="8">
        <f t="shared" si="20"/>
        <v>0.33678756476683941</v>
      </c>
      <c r="AB114" s="8">
        <f t="shared" si="21"/>
        <v>7.0634920634920634E-3</v>
      </c>
      <c r="AC114" s="8">
        <f t="shared" si="22"/>
        <v>4.6570048309178741E-2</v>
      </c>
    </row>
    <row r="115" spans="1:29">
      <c r="A115" s="46" t="s">
        <v>30</v>
      </c>
      <c r="B115" s="47">
        <v>5357842.71</v>
      </c>
      <c r="C115" s="46">
        <v>330642.32760000002</v>
      </c>
      <c r="D115" s="48">
        <v>1190</v>
      </c>
      <c r="E115" s="48">
        <v>980</v>
      </c>
      <c r="F115" s="48">
        <v>4</v>
      </c>
      <c r="G115" s="50">
        <v>233</v>
      </c>
      <c r="H115" s="50">
        <v>22.4</v>
      </c>
      <c r="I115" s="50">
        <v>29.5</v>
      </c>
      <c r="J115" s="47">
        <v>0.06</v>
      </c>
      <c r="K115" s="47">
        <v>5.0000000000000001E-3</v>
      </c>
      <c r="L115" s="47">
        <v>7.72</v>
      </c>
      <c r="M115" s="47">
        <v>16.8</v>
      </c>
      <c r="N115" s="47">
        <v>20.7</v>
      </c>
      <c r="O115" s="46" t="s">
        <v>18</v>
      </c>
      <c r="P115" s="46" t="s">
        <v>19</v>
      </c>
      <c r="Q115" s="46">
        <v>2005</v>
      </c>
      <c r="S115" s="8">
        <f t="shared" si="12"/>
        <v>0.3242506811989101</v>
      </c>
      <c r="T115" s="8">
        <f t="shared" si="13"/>
        <v>0.32131147540983607</v>
      </c>
      <c r="U115" s="8">
        <f t="shared" si="14"/>
        <v>1.9138755980861243E-2</v>
      </c>
      <c r="V115" s="8">
        <f t="shared" si="15"/>
        <v>0.62133333333333329</v>
      </c>
      <c r="W115" s="8">
        <f t="shared" si="16"/>
        <v>4.2344045368620034E-2</v>
      </c>
      <c r="X115" s="8">
        <f t="shared" si="17"/>
        <v>3.7106918238993709E-2</v>
      </c>
      <c r="Y115" s="8">
        <f t="shared" si="18"/>
        <v>2.0408163265306121E-2</v>
      </c>
      <c r="Z115" s="8">
        <f t="shared" si="19"/>
        <v>2.976190476190476E-2</v>
      </c>
      <c r="AA115" s="8">
        <f t="shared" si="20"/>
        <v>1</v>
      </c>
      <c r="AB115" s="8">
        <f t="shared" si="21"/>
        <v>0.13333333333333333</v>
      </c>
      <c r="AC115" s="8">
        <f t="shared" si="22"/>
        <v>1</v>
      </c>
    </row>
    <row r="116" spans="1:29">
      <c r="A116" s="46" t="s">
        <v>31</v>
      </c>
      <c r="B116" s="47">
        <v>5358004.8600000003</v>
      </c>
      <c r="C116" s="46">
        <v>330674.897</v>
      </c>
      <c r="D116" s="48">
        <v>327</v>
      </c>
      <c r="E116" s="48">
        <v>180</v>
      </c>
      <c r="F116" s="48">
        <v>4</v>
      </c>
      <c r="G116" s="50">
        <v>2.5</v>
      </c>
      <c r="H116" s="50">
        <v>0.2</v>
      </c>
      <c r="I116" s="50">
        <v>12.5</v>
      </c>
      <c r="J116" s="47">
        <v>0.17</v>
      </c>
      <c r="K116" s="47">
        <v>0.16800000000000001</v>
      </c>
      <c r="L116" s="47">
        <v>2.11</v>
      </c>
      <c r="M116" s="47">
        <v>1.36</v>
      </c>
      <c r="N116" s="47">
        <v>0.88700000000000001</v>
      </c>
      <c r="O116" s="46" t="s">
        <v>18</v>
      </c>
      <c r="P116" s="46" t="s">
        <v>19</v>
      </c>
      <c r="Q116" s="46">
        <v>2005</v>
      </c>
      <c r="S116" s="8">
        <f t="shared" si="12"/>
        <v>8.9100817438692095E-2</v>
      </c>
      <c r="T116" s="8">
        <f t="shared" si="13"/>
        <v>5.9016393442622953E-2</v>
      </c>
      <c r="U116" s="8">
        <f t="shared" si="14"/>
        <v>1.9138755980861243E-2</v>
      </c>
      <c r="V116" s="8">
        <f t="shared" si="15"/>
        <v>6.6666666666666671E-3</v>
      </c>
      <c r="W116" s="8">
        <f t="shared" si="16"/>
        <v>3.7807183364839322E-4</v>
      </c>
      <c r="X116" s="8">
        <f t="shared" si="17"/>
        <v>1.5723270440251572E-2</v>
      </c>
      <c r="Y116" s="8">
        <f t="shared" si="18"/>
        <v>5.7823129251700682E-2</v>
      </c>
      <c r="Z116" s="8">
        <f t="shared" si="19"/>
        <v>1</v>
      </c>
      <c r="AA116" s="8">
        <f t="shared" si="20"/>
        <v>0.27331606217616577</v>
      </c>
      <c r="AB116" s="8">
        <f t="shared" si="21"/>
        <v>1.0793650793650795E-2</v>
      </c>
      <c r="AC116" s="8">
        <f t="shared" si="22"/>
        <v>4.2850241545893723E-2</v>
      </c>
    </row>
    <row r="117" spans="1:29">
      <c r="A117" s="46" t="s">
        <v>32</v>
      </c>
      <c r="B117" s="47">
        <v>5357727.68</v>
      </c>
      <c r="C117" s="46">
        <v>330599.36379999999</v>
      </c>
      <c r="D117" s="48">
        <v>351</v>
      </c>
      <c r="E117" s="48">
        <v>220</v>
      </c>
      <c r="F117" s="48">
        <v>4</v>
      </c>
      <c r="G117" s="50">
        <v>4.2</v>
      </c>
      <c r="H117" s="50">
        <v>52.7</v>
      </c>
      <c r="I117" s="50">
        <v>7.3</v>
      </c>
      <c r="J117" s="47">
        <v>0.03</v>
      </c>
      <c r="K117" s="47">
        <v>1E-3</v>
      </c>
      <c r="L117" s="47">
        <v>0.15</v>
      </c>
      <c r="M117" s="47">
        <v>0.1</v>
      </c>
      <c r="N117" s="47">
        <v>0.315</v>
      </c>
      <c r="O117" s="46" t="s">
        <v>18</v>
      </c>
      <c r="P117" s="46" t="s">
        <v>19</v>
      </c>
      <c r="Q117" s="46">
        <v>2005</v>
      </c>
      <c r="S117" s="8">
        <f t="shared" si="12"/>
        <v>9.5640326975476836E-2</v>
      </c>
      <c r="T117" s="8">
        <f t="shared" si="13"/>
        <v>7.2131147540983612E-2</v>
      </c>
      <c r="U117" s="8">
        <f t="shared" si="14"/>
        <v>1.9138755980861243E-2</v>
      </c>
      <c r="V117" s="8">
        <f t="shared" si="15"/>
        <v>1.12E-2</v>
      </c>
      <c r="W117" s="8">
        <f t="shared" si="16"/>
        <v>9.9621928166351612E-2</v>
      </c>
      <c r="X117" s="8">
        <f t="shared" si="17"/>
        <v>9.1823899371069172E-3</v>
      </c>
      <c r="Y117" s="8">
        <f t="shared" si="18"/>
        <v>1.020408163265306E-2</v>
      </c>
      <c r="Z117" s="8">
        <f t="shared" si="19"/>
        <v>5.9523809523809521E-3</v>
      </c>
      <c r="AA117" s="8">
        <f t="shared" si="20"/>
        <v>1.9430051813471502E-2</v>
      </c>
      <c r="AB117" s="8">
        <f t="shared" si="21"/>
        <v>7.9365079365079365E-4</v>
      </c>
      <c r="AC117" s="8">
        <f t="shared" si="22"/>
        <v>1.5217391304347827E-2</v>
      </c>
    </row>
    <row r="118" spans="1:29">
      <c r="A118" s="46" t="s">
        <v>33</v>
      </c>
      <c r="B118" s="47">
        <v>5357780.34</v>
      </c>
      <c r="C118" s="46">
        <v>331040.43640000001</v>
      </c>
      <c r="D118" s="48">
        <v>1120</v>
      </c>
      <c r="E118" s="48">
        <v>740</v>
      </c>
      <c r="F118" s="48">
        <v>16</v>
      </c>
      <c r="G118" s="50">
        <v>81.3</v>
      </c>
      <c r="H118" s="50">
        <v>0.2</v>
      </c>
      <c r="I118" s="50">
        <v>67.7</v>
      </c>
      <c r="J118" s="47">
        <v>0.01</v>
      </c>
      <c r="K118" s="47">
        <v>6.0000000000000001E-3</v>
      </c>
      <c r="L118" s="47">
        <v>0.63</v>
      </c>
      <c r="M118" s="47">
        <v>0.19</v>
      </c>
      <c r="N118" s="47">
        <v>0.2</v>
      </c>
      <c r="O118" s="46" t="s">
        <v>18</v>
      </c>
      <c r="P118" s="46" t="s">
        <v>19</v>
      </c>
      <c r="Q118" s="46">
        <v>2005</v>
      </c>
      <c r="S118" s="8">
        <f t="shared" si="12"/>
        <v>0.30517711171662126</v>
      </c>
      <c r="T118" s="8">
        <f t="shared" si="13"/>
        <v>0.24262295081967214</v>
      </c>
      <c r="U118" s="8">
        <f t="shared" si="14"/>
        <v>7.6555023923444973E-2</v>
      </c>
      <c r="V118" s="8">
        <f t="shared" si="15"/>
        <v>0.21679999999999999</v>
      </c>
      <c r="W118" s="8">
        <f t="shared" si="16"/>
        <v>3.7807183364839322E-4</v>
      </c>
      <c r="X118" s="8">
        <f t="shared" si="17"/>
        <v>8.5157232704402522E-2</v>
      </c>
      <c r="Y118" s="8">
        <f t="shared" si="18"/>
        <v>3.4013605442176874E-3</v>
      </c>
      <c r="Z118" s="8">
        <f t="shared" si="19"/>
        <v>3.5714285714285712E-2</v>
      </c>
      <c r="AA118" s="8">
        <f t="shared" si="20"/>
        <v>8.1606217616580309E-2</v>
      </c>
      <c r="AB118" s="8">
        <f t="shared" si="21"/>
        <v>1.507936507936508E-3</v>
      </c>
      <c r="AC118" s="8">
        <f t="shared" si="22"/>
        <v>9.6618357487922718E-3</v>
      </c>
    </row>
    <row r="119" spans="1:29">
      <c r="A119" s="46" t="s">
        <v>34</v>
      </c>
      <c r="B119" s="47">
        <v>5358027.3899999997</v>
      </c>
      <c r="C119" s="46">
        <v>331277.77720000001</v>
      </c>
      <c r="D119" s="48">
        <v>545</v>
      </c>
      <c r="E119" s="48">
        <v>340</v>
      </c>
      <c r="F119" s="48">
        <v>5</v>
      </c>
      <c r="G119" s="50">
        <v>42.9</v>
      </c>
      <c r="H119" s="50">
        <v>0.2</v>
      </c>
      <c r="I119" s="50">
        <v>10</v>
      </c>
      <c r="J119" s="47">
        <v>0.39</v>
      </c>
      <c r="K119" s="47">
        <v>3.3000000000000002E-2</v>
      </c>
      <c r="L119" s="47">
        <v>3.18</v>
      </c>
      <c r="M119" s="47">
        <v>0.84</v>
      </c>
      <c r="N119" s="47">
        <v>2.4700000000000002</v>
      </c>
      <c r="O119" s="46" t="s">
        <v>18</v>
      </c>
      <c r="P119" s="46" t="s">
        <v>19</v>
      </c>
      <c r="Q119" s="46">
        <v>2005</v>
      </c>
      <c r="S119" s="8">
        <f t="shared" si="12"/>
        <v>0.14850136239782016</v>
      </c>
      <c r="T119" s="8">
        <f t="shared" si="13"/>
        <v>0.11147540983606558</v>
      </c>
      <c r="U119" s="8">
        <f t="shared" si="14"/>
        <v>2.3923444976076555E-2</v>
      </c>
      <c r="V119" s="8">
        <f t="shared" si="15"/>
        <v>0.1144</v>
      </c>
      <c r="W119" s="8">
        <f t="shared" si="16"/>
        <v>3.7807183364839322E-4</v>
      </c>
      <c r="X119" s="8">
        <f t="shared" si="17"/>
        <v>1.2578616352201259E-2</v>
      </c>
      <c r="Y119" s="8">
        <f t="shared" si="18"/>
        <v>0.1326530612244898</v>
      </c>
      <c r="Z119" s="8">
        <f t="shared" si="19"/>
        <v>0.19642857142857142</v>
      </c>
      <c r="AA119" s="8">
        <f t="shared" si="20"/>
        <v>0.41191709844559588</v>
      </c>
      <c r="AB119" s="8">
        <f t="shared" si="21"/>
        <v>6.6666666666666662E-3</v>
      </c>
      <c r="AC119" s="8">
        <f t="shared" si="22"/>
        <v>0.11932367149758455</v>
      </c>
    </row>
    <row r="120" spans="1:29">
      <c r="A120" s="58" t="s">
        <v>35</v>
      </c>
      <c r="B120" s="51">
        <v>5357795.5889999997</v>
      </c>
      <c r="C120" s="52">
        <v>331244.5148</v>
      </c>
      <c r="D120" s="59">
        <v>523</v>
      </c>
      <c r="E120" s="59">
        <v>390</v>
      </c>
      <c r="F120" s="59">
        <v>7</v>
      </c>
      <c r="G120" s="60">
        <v>37.700000000000003</v>
      </c>
      <c r="H120" s="60">
        <v>48.8</v>
      </c>
      <c r="I120" s="60">
        <v>25.9</v>
      </c>
      <c r="J120" s="62">
        <v>7.0000000000000007E-2</v>
      </c>
      <c r="K120" s="62">
        <v>6.0000000000000001E-3</v>
      </c>
      <c r="L120" s="62">
        <v>0.36</v>
      </c>
      <c r="M120" s="62">
        <v>0.15</v>
      </c>
      <c r="N120" s="62">
        <v>7.1999999999999995E-2</v>
      </c>
      <c r="O120" s="46" t="s">
        <v>18</v>
      </c>
      <c r="P120" s="46" t="s">
        <v>19</v>
      </c>
      <c r="Q120" s="46">
        <v>2005</v>
      </c>
      <c r="S120" s="8">
        <f t="shared" si="12"/>
        <v>0.14250681198910081</v>
      </c>
      <c r="T120" s="8">
        <f t="shared" si="13"/>
        <v>0.12786885245901639</v>
      </c>
      <c r="U120" s="8">
        <f t="shared" si="14"/>
        <v>3.3492822966507178E-2</v>
      </c>
      <c r="V120" s="8">
        <f t="shared" si="15"/>
        <v>0.10053333333333334</v>
      </c>
      <c r="W120" s="8">
        <f t="shared" si="16"/>
        <v>9.2249527410207935E-2</v>
      </c>
      <c r="X120" s="8">
        <f t="shared" si="17"/>
        <v>3.2578616352201259E-2</v>
      </c>
      <c r="Y120" s="8">
        <f t="shared" si="18"/>
        <v>2.3809523809523812E-2</v>
      </c>
      <c r="Z120" s="8">
        <f t="shared" si="19"/>
        <v>3.5714285714285712E-2</v>
      </c>
      <c r="AA120" s="8">
        <f t="shared" si="20"/>
        <v>4.6632124352331605E-2</v>
      </c>
      <c r="AB120" s="8">
        <f t="shared" si="21"/>
        <v>1.1904761904761904E-3</v>
      </c>
      <c r="AC120" s="8">
        <f t="shared" si="22"/>
        <v>3.4782608695652171E-3</v>
      </c>
    </row>
    <row r="121" spans="1:29">
      <c r="A121" s="13" t="s">
        <v>17</v>
      </c>
      <c r="B121" s="42">
        <v>5357594.63</v>
      </c>
      <c r="C121" s="13">
        <v>331577.48479999998</v>
      </c>
      <c r="D121" s="25">
        <v>329</v>
      </c>
      <c r="E121" s="25">
        <v>280</v>
      </c>
      <c r="F121" s="25">
        <v>5</v>
      </c>
      <c r="G121" s="20">
        <v>5.6</v>
      </c>
      <c r="H121" s="20">
        <v>2.9</v>
      </c>
      <c r="I121" s="20">
        <v>9.6999999999999993</v>
      </c>
      <c r="K121" s="33">
        <v>1.4E-2</v>
      </c>
      <c r="L121" s="33">
        <v>0.12</v>
      </c>
      <c r="M121" s="33">
        <v>0.17</v>
      </c>
      <c r="N121" s="33">
        <v>2.7E-2</v>
      </c>
      <c r="O121" s="13" t="s">
        <v>18</v>
      </c>
      <c r="P121" s="13" t="s">
        <v>19</v>
      </c>
      <c r="Q121" s="13">
        <v>2006</v>
      </c>
      <c r="S121" s="8">
        <f t="shared" si="12"/>
        <v>8.9645776566757499E-2</v>
      </c>
      <c r="T121" s="8">
        <f t="shared" si="13"/>
        <v>9.1803278688524587E-2</v>
      </c>
      <c r="U121" s="8">
        <f t="shared" si="14"/>
        <v>2.3923444976076555E-2</v>
      </c>
      <c r="V121" s="8">
        <f t="shared" si="15"/>
        <v>1.4933333333333333E-2</v>
      </c>
      <c r="W121" s="8">
        <f t="shared" si="16"/>
        <v>5.4820415879017013E-3</v>
      </c>
      <c r="X121" s="8">
        <f t="shared" si="17"/>
        <v>1.220125786163522E-2</v>
      </c>
      <c r="Y121" s="8">
        <f t="shared" si="18"/>
        <v>0</v>
      </c>
      <c r="Z121" s="8">
        <f t="shared" si="19"/>
        <v>8.3333333333333329E-2</v>
      </c>
      <c r="AA121" s="8">
        <f t="shared" si="20"/>
        <v>1.5544041450777202E-2</v>
      </c>
      <c r="AB121" s="8">
        <f t="shared" si="21"/>
        <v>1.3492063492063493E-3</v>
      </c>
      <c r="AC121" s="8">
        <f t="shared" si="22"/>
        <v>1.3043478260869566E-3</v>
      </c>
    </row>
    <row r="122" spans="1:29">
      <c r="A122" s="13" t="s">
        <v>20</v>
      </c>
      <c r="B122" s="42">
        <v>5357602.9400000004</v>
      </c>
      <c r="C122" s="13">
        <v>331480.12310000003</v>
      </c>
      <c r="D122" s="25">
        <v>952</v>
      </c>
      <c r="E122" s="25">
        <v>740</v>
      </c>
      <c r="F122" s="25">
        <v>16</v>
      </c>
      <c r="G122" s="20">
        <v>71</v>
      </c>
      <c r="H122" s="20">
        <v>17.7</v>
      </c>
      <c r="I122" s="20">
        <v>66.3</v>
      </c>
      <c r="K122" s="33">
        <v>6.0000000000000001E-3</v>
      </c>
      <c r="L122" s="33">
        <v>0.36</v>
      </c>
      <c r="M122" s="33">
        <v>0.26</v>
      </c>
      <c r="N122" s="33">
        <v>0.21299999999999999</v>
      </c>
      <c r="O122" s="13" t="s">
        <v>18</v>
      </c>
      <c r="P122" s="13" t="s">
        <v>19</v>
      </c>
      <c r="Q122" s="13">
        <v>2006</v>
      </c>
      <c r="S122" s="8">
        <f t="shared" si="12"/>
        <v>0.25940054495912807</v>
      </c>
      <c r="T122" s="8">
        <f t="shared" si="13"/>
        <v>0.24262295081967214</v>
      </c>
      <c r="U122" s="8">
        <f t="shared" si="14"/>
        <v>7.6555023923444973E-2</v>
      </c>
      <c r="V122" s="8">
        <f t="shared" si="15"/>
        <v>0.18933333333333333</v>
      </c>
      <c r="W122" s="8">
        <f t="shared" si="16"/>
        <v>3.3459357277882795E-2</v>
      </c>
      <c r="X122" s="8">
        <f t="shared" si="17"/>
        <v>8.3396226415094338E-2</v>
      </c>
      <c r="Y122" s="8">
        <f t="shared" si="18"/>
        <v>0</v>
      </c>
      <c r="Z122" s="8">
        <f t="shared" si="19"/>
        <v>3.5714285714285712E-2</v>
      </c>
      <c r="AA122" s="8">
        <f t="shared" si="20"/>
        <v>4.6632124352331605E-2</v>
      </c>
      <c r="AB122" s="8">
        <f t="shared" si="21"/>
        <v>2.0634920634920637E-3</v>
      </c>
      <c r="AC122" s="8">
        <f t="shared" si="22"/>
        <v>1.0289855072463768E-2</v>
      </c>
    </row>
    <row r="123" spans="1:29">
      <c r="A123" s="13" t="s">
        <v>21</v>
      </c>
      <c r="B123" s="42">
        <v>5357696.5</v>
      </c>
      <c r="C123" s="13">
        <v>331467.30330000003</v>
      </c>
      <c r="D123" s="25">
        <v>2610</v>
      </c>
      <c r="E123" s="25">
        <v>1990</v>
      </c>
      <c r="F123" s="25">
        <v>71</v>
      </c>
      <c r="G123" s="20">
        <v>188</v>
      </c>
      <c r="H123" s="20">
        <v>1.7</v>
      </c>
      <c r="I123" s="20">
        <v>378</v>
      </c>
      <c r="J123" s="33">
        <v>0.01</v>
      </c>
      <c r="K123" s="33">
        <v>7.0000000000000001E-3</v>
      </c>
      <c r="L123" s="33">
        <v>1.28</v>
      </c>
      <c r="M123" s="33">
        <v>0.41</v>
      </c>
      <c r="N123" s="33">
        <v>0.57099999999999995</v>
      </c>
      <c r="O123" s="13" t="s">
        <v>18</v>
      </c>
      <c r="P123" s="13" t="s">
        <v>19</v>
      </c>
      <c r="Q123" s="13">
        <v>2006</v>
      </c>
      <c r="S123" s="8">
        <f t="shared" si="12"/>
        <v>0.71117166212534055</v>
      </c>
      <c r="T123" s="8">
        <f t="shared" si="13"/>
        <v>0.65245901639344261</v>
      </c>
      <c r="U123" s="8">
        <f t="shared" si="14"/>
        <v>0.33971291866028708</v>
      </c>
      <c r="V123" s="8">
        <f t="shared" si="15"/>
        <v>0.5013333333333333</v>
      </c>
      <c r="W123" s="8">
        <f t="shared" si="16"/>
        <v>3.2136105860113419E-3</v>
      </c>
      <c r="X123" s="8">
        <f t="shared" si="17"/>
        <v>0.47547169811320755</v>
      </c>
      <c r="Y123" s="8">
        <f t="shared" si="18"/>
        <v>3.4013605442176874E-3</v>
      </c>
      <c r="Z123" s="8">
        <f t="shared" si="19"/>
        <v>4.1666666666666664E-2</v>
      </c>
      <c r="AA123" s="8">
        <f t="shared" si="20"/>
        <v>0.16580310880829016</v>
      </c>
      <c r="AB123" s="8">
        <f t="shared" si="21"/>
        <v>3.2539682539682539E-3</v>
      </c>
      <c r="AC123" s="8">
        <f t="shared" si="22"/>
        <v>2.7584541062801931E-2</v>
      </c>
    </row>
    <row r="124" spans="1:29">
      <c r="A124" s="13" t="s">
        <v>22</v>
      </c>
      <c r="B124" s="42">
        <v>5357757.4800000004</v>
      </c>
      <c r="C124" s="13">
        <v>331495.02189999999</v>
      </c>
      <c r="D124" s="25">
        <v>1050</v>
      </c>
      <c r="E124" s="25">
        <v>760</v>
      </c>
      <c r="F124" s="25">
        <v>12</v>
      </c>
      <c r="G124" s="20">
        <v>98.3</v>
      </c>
      <c r="H124" s="20">
        <v>1.7</v>
      </c>
      <c r="I124" s="20">
        <v>23.9</v>
      </c>
      <c r="J124" s="33">
        <v>0.1</v>
      </c>
      <c r="K124" s="33">
        <v>0.02</v>
      </c>
      <c r="L124" s="33">
        <v>0.6</v>
      </c>
      <c r="M124" s="33">
        <v>2.9</v>
      </c>
      <c r="N124" s="33">
        <v>0.27</v>
      </c>
      <c r="O124" s="13" t="s">
        <v>18</v>
      </c>
      <c r="P124" s="13" t="s">
        <v>19</v>
      </c>
      <c r="Q124" s="13">
        <v>2006</v>
      </c>
      <c r="S124" s="8">
        <f t="shared" si="12"/>
        <v>0.28610354223433243</v>
      </c>
      <c r="T124" s="8">
        <f t="shared" si="13"/>
        <v>0.24918032786885247</v>
      </c>
      <c r="U124" s="8">
        <f t="shared" si="14"/>
        <v>5.7416267942583733E-2</v>
      </c>
      <c r="V124" s="8">
        <f t="shared" si="15"/>
        <v>0.26213333333333333</v>
      </c>
      <c r="W124" s="8">
        <f t="shared" si="16"/>
        <v>3.2136105860113419E-3</v>
      </c>
      <c r="X124" s="8">
        <f t="shared" si="17"/>
        <v>3.0062893081761004E-2</v>
      </c>
      <c r="Y124" s="8">
        <f t="shared" si="18"/>
        <v>3.4013605442176874E-2</v>
      </c>
      <c r="Z124" s="8">
        <f t="shared" si="19"/>
        <v>0.11904761904761904</v>
      </c>
      <c r="AA124" s="8">
        <f t="shared" si="20"/>
        <v>7.7720207253886009E-2</v>
      </c>
      <c r="AB124" s="8">
        <f t="shared" si="21"/>
        <v>2.3015873015873014E-2</v>
      </c>
      <c r="AC124" s="8">
        <f t="shared" si="22"/>
        <v>1.3043478260869566E-2</v>
      </c>
    </row>
    <row r="125" spans="1:29">
      <c r="A125" s="13" t="s">
        <v>23</v>
      </c>
      <c r="B125" s="43">
        <v>5357708.2750000004</v>
      </c>
      <c r="C125" s="14">
        <v>331255.60230000003</v>
      </c>
      <c r="D125" s="9">
        <v>2200</v>
      </c>
      <c r="E125" s="9">
        <v>1630</v>
      </c>
      <c r="F125" s="9">
        <v>46</v>
      </c>
      <c r="G125" s="10">
        <v>187</v>
      </c>
      <c r="H125" s="10">
        <v>4.4000000000000004</v>
      </c>
      <c r="I125" s="10">
        <v>366</v>
      </c>
      <c r="J125" s="38">
        <v>0.01</v>
      </c>
      <c r="K125" s="11">
        <v>1.6E-2</v>
      </c>
      <c r="L125" s="11">
        <v>0.52</v>
      </c>
      <c r="M125" s="11">
        <v>0.26</v>
      </c>
      <c r="N125" s="11">
        <v>0.38400000000000001</v>
      </c>
      <c r="O125" s="13" t="s">
        <v>18</v>
      </c>
      <c r="P125" s="13" t="s">
        <v>19</v>
      </c>
      <c r="Q125" s="13">
        <v>2006</v>
      </c>
      <c r="S125" s="8">
        <f t="shared" si="12"/>
        <v>0.59945504087193457</v>
      </c>
      <c r="T125" s="8">
        <f t="shared" si="13"/>
        <v>0.53442622950819674</v>
      </c>
      <c r="U125" s="8">
        <f t="shared" si="14"/>
        <v>0.22009569377990432</v>
      </c>
      <c r="V125" s="8">
        <f t="shared" si="15"/>
        <v>0.49866666666666665</v>
      </c>
      <c r="W125" s="8">
        <f t="shared" si="16"/>
        <v>8.3175803402646513E-3</v>
      </c>
      <c r="X125" s="8">
        <f t="shared" si="17"/>
        <v>0.46037735849056605</v>
      </c>
      <c r="Y125" s="8">
        <f t="shared" si="18"/>
        <v>3.4013605442176874E-3</v>
      </c>
      <c r="Z125" s="8">
        <f t="shared" si="19"/>
        <v>9.5238095238095233E-2</v>
      </c>
      <c r="AA125" s="8">
        <f t="shared" si="20"/>
        <v>6.7357512953367879E-2</v>
      </c>
      <c r="AB125" s="8">
        <f t="shared" si="21"/>
        <v>2.0634920634920637E-3</v>
      </c>
      <c r="AC125" s="8">
        <f t="shared" si="22"/>
        <v>1.8550724637681159E-2</v>
      </c>
    </row>
    <row r="126" spans="1:29">
      <c r="A126" s="13" t="s">
        <v>24</v>
      </c>
      <c r="B126" s="42">
        <v>5357792.47</v>
      </c>
      <c r="C126" s="13">
        <v>331262.5319</v>
      </c>
      <c r="D126" s="25">
        <v>2010</v>
      </c>
      <c r="E126" s="25">
        <v>1640</v>
      </c>
      <c r="F126" s="25">
        <v>58</v>
      </c>
      <c r="G126" s="20">
        <v>308</v>
      </c>
      <c r="H126" s="20">
        <v>12.9</v>
      </c>
      <c r="I126" s="20">
        <v>129</v>
      </c>
      <c r="J126" s="33">
        <v>0.01</v>
      </c>
      <c r="K126" s="33">
        <v>1E-3</v>
      </c>
      <c r="L126" s="33">
        <v>0.75</v>
      </c>
      <c r="M126" s="33">
        <v>0.32</v>
      </c>
      <c r="N126" s="33">
        <v>0.61099999999999999</v>
      </c>
      <c r="O126" s="13" t="s">
        <v>18</v>
      </c>
      <c r="P126" s="13" t="s">
        <v>19</v>
      </c>
      <c r="Q126" s="13">
        <v>2006</v>
      </c>
      <c r="S126" s="8">
        <f t="shared" si="12"/>
        <v>0.54768392370572205</v>
      </c>
      <c r="T126" s="8">
        <f t="shared" si="13"/>
        <v>0.53770491803278686</v>
      </c>
      <c r="U126" s="8">
        <f t="shared" si="14"/>
        <v>0.27751196172248804</v>
      </c>
      <c r="V126" s="8">
        <f t="shared" si="15"/>
        <v>0.82133333333333336</v>
      </c>
      <c r="W126" s="8">
        <f t="shared" si="16"/>
        <v>2.4385633270321363E-2</v>
      </c>
      <c r="X126" s="8">
        <f t="shared" si="17"/>
        <v>0.16226415094339622</v>
      </c>
      <c r="Y126" s="8">
        <f t="shared" si="18"/>
        <v>3.4013605442176874E-3</v>
      </c>
      <c r="Z126" s="8">
        <f t="shared" si="19"/>
        <v>5.9523809523809521E-3</v>
      </c>
      <c r="AA126" s="8">
        <f t="shared" si="20"/>
        <v>9.7150259067357511E-2</v>
      </c>
      <c r="AB126" s="8">
        <f t="shared" si="21"/>
        <v>2.5396825396825397E-3</v>
      </c>
      <c r="AC126" s="8">
        <f t="shared" si="22"/>
        <v>2.9516908212560387E-2</v>
      </c>
    </row>
    <row r="127" spans="1:29">
      <c r="A127" s="13" t="s">
        <v>25</v>
      </c>
      <c r="B127" s="42">
        <v>5357886.37</v>
      </c>
      <c r="C127" s="13">
        <v>331262.53200000001</v>
      </c>
      <c r="D127" s="25">
        <v>1690</v>
      </c>
      <c r="E127" s="25">
        <v>1550</v>
      </c>
      <c r="F127" s="25">
        <v>75</v>
      </c>
      <c r="G127" s="20">
        <v>14.5</v>
      </c>
      <c r="H127" s="20">
        <v>19.399999999999999</v>
      </c>
      <c r="I127" s="20">
        <v>105</v>
      </c>
      <c r="J127" s="33">
        <v>0.01</v>
      </c>
      <c r="K127" s="33">
        <v>1E-3</v>
      </c>
      <c r="L127" s="33">
        <v>0.71</v>
      </c>
      <c r="M127" s="33">
        <v>0.65</v>
      </c>
      <c r="N127" s="33">
        <v>2.0299999999999998</v>
      </c>
      <c r="O127" s="13" t="s">
        <v>18</v>
      </c>
      <c r="P127" s="13" t="s">
        <v>19</v>
      </c>
      <c r="Q127" s="13">
        <v>2006</v>
      </c>
      <c r="S127" s="8">
        <f t="shared" si="12"/>
        <v>0.46049046321525888</v>
      </c>
      <c r="T127" s="8">
        <f t="shared" si="13"/>
        <v>0.50819672131147542</v>
      </c>
      <c r="U127" s="8">
        <f t="shared" si="14"/>
        <v>0.35885167464114831</v>
      </c>
      <c r="V127" s="8">
        <f t="shared" si="15"/>
        <v>3.8666666666666669E-2</v>
      </c>
      <c r="W127" s="8">
        <f t="shared" si="16"/>
        <v>3.6672967863894138E-2</v>
      </c>
      <c r="X127" s="8">
        <f t="shared" si="17"/>
        <v>0.13207547169811321</v>
      </c>
      <c r="Y127" s="8">
        <f t="shared" si="18"/>
        <v>3.4013605442176874E-3</v>
      </c>
      <c r="Z127" s="8">
        <f t="shared" si="19"/>
        <v>5.9523809523809521E-3</v>
      </c>
      <c r="AA127" s="8">
        <f t="shared" si="20"/>
        <v>9.1968911917098439E-2</v>
      </c>
      <c r="AB127" s="8">
        <f t="shared" si="21"/>
        <v>5.1587301587301586E-3</v>
      </c>
      <c r="AC127" s="8">
        <f t="shared" si="22"/>
        <v>9.8067632850241546E-2</v>
      </c>
    </row>
    <row r="128" spans="1:29">
      <c r="A128" s="13" t="s">
        <v>26</v>
      </c>
      <c r="B128" s="42">
        <v>5357732.18</v>
      </c>
      <c r="C128" s="13">
        <v>330849.52439999999</v>
      </c>
      <c r="D128" s="25">
        <v>2010</v>
      </c>
      <c r="E128" s="25">
        <v>1550</v>
      </c>
      <c r="F128" s="25">
        <v>56</v>
      </c>
      <c r="G128" s="20">
        <v>149</v>
      </c>
      <c r="H128" s="20">
        <v>3.5</v>
      </c>
      <c r="I128" s="20">
        <v>172</v>
      </c>
      <c r="J128" s="33">
        <v>0.01</v>
      </c>
      <c r="K128" s="33">
        <v>3.0000000000000001E-3</v>
      </c>
      <c r="L128" s="33">
        <v>0.91</v>
      </c>
      <c r="M128" s="33">
        <v>0.34</v>
      </c>
      <c r="N128" s="33">
        <v>1.07</v>
      </c>
      <c r="O128" s="13" t="s">
        <v>18</v>
      </c>
      <c r="P128" s="13" t="s">
        <v>19</v>
      </c>
      <c r="Q128" s="13">
        <v>2006</v>
      </c>
      <c r="S128" s="8">
        <f t="shared" si="12"/>
        <v>0.54768392370572205</v>
      </c>
      <c r="T128" s="8">
        <f t="shared" si="13"/>
        <v>0.50819672131147542</v>
      </c>
      <c r="U128" s="8">
        <f t="shared" si="14"/>
        <v>0.26794258373205743</v>
      </c>
      <c r="V128" s="8">
        <f t="shared" si="15"/>
        <v>0.39733333333333332</v>
      </c>
      <c r="W128" s="8">
        <f t="shared" si="16"/>
        <v>6.6162570888468808E-3</v>
      </c>
      <c r="X128" s="8">
        <f t="shared" si="17"/>
        <v>0.21635220125786164</v>
      </c>
      <c r="Y128" s="8">
        <f t="shared" si="18"/>
        <v>3.4013605442176874E-3</v>
      </c>
      <c r="Z128" s="8">
        <f t="shared" si="19"/>
        <v>1.7857142857142856E-2</v>
      </c>
      <c r="AA128" s="8">
        <f t="shared" si="20"/>
        <v>0.11787564766839378</v>
      </c>
      <c r="AB128" s="8">
        <f t="shared" si="21"/>
        <v>2.6984126984126986E-3</v>
      </c>
      <c r="AC128" s="8">
        <f t="shared" si="22"/>
        <v>5.1690821256038653E-2</v>
      </c>
    </row>
    <row r="129" spans="1:29">
      <c r="A129" s="13" t="s">
        <v>27</v>
      </c>
      <c r="B129" s="42">
        <v>5357811.18</v>
      </c>
      <c r="C129" s="13">
        <v>330854.02870000002</v>
      </c>
      <c r="D129" s="25">
        <v>522</v>
      </c>
      <c r="E129" s="25">
        <v>360</v>
      </c>
      <c r="F129" s="25">
        <v>7</v>
      </c>
      <c r="G129" s="20">
        <v>33.799999999999997</v>
      </c>
      <c r="H129" s="20">
        <v>1.7</v>
      </c>
      <c r="I129" s="20">
        <v>10.5</v>
      </c>
      <c r="J129" s="33">
        <v>0.1</v>
      </c>
      <c r="K129" s="33">
        <v>0.01</v>
      </c>
      <c r="L129" s="33">
        <v>0.2</v>
      </c>
      <c r="M129" s="33">
        <v>3</v>
      </c>
      <c r="N129" s="33">
        <v>0.25</v>
      </c>
      <c r="O129" s="13" t="s">
        <v>18</v>
      </c>
      <c r="P129" s="13" t="s">
        <v>19</v>
      </c>
      <c r="Q129" s="13">
        <v>2006</v>
      </c>
      <c r="S129" s="8">
        <f t="shared" si="12"/>
        <v>0.14223433242506811</v>
      </c>
      <c r="T129" s="8">
        <f t="shared" si="13"/>
        <v>0.11803278688524591</v>
      </c>
      <c r="U129" s="8">
        <f t="shared" si="14"/>
        <v>3.3492822966507178E-2</v>
      </c>
      <c r="V129" s="8">
        <f t="shared" si="15"/>
        <v>9.0133333333333329E-2</v>
      </c>
      <c r="W129" s="8">
        <f t="shared" si="16"/>
        <v>3.2136105860113419E-3</v>
      </c>
      <c r="X129" s="8">
        <f t="shared" si="17"/>
        <v>1.3207547169811321E-2</v>
      </c>
      <c r="Y129" s="8">
        <f t="shared" si="18"/>
        <v>3.4013605442176874E-2</v>
      </c>
      <c r="Z129" s="8">
        <f t="shared" si="19"/>
        <v>5.9523809523809521E-2</v>
      </c>
      <c r="AA129" s="8">
        <f t="shared" si="20"/>
        <v>2.5906735751295339E-2</v>
      </c>
      <c r="AB129" s="8">
        <f t="shared" si="21"/>
        <v>2.3809523809523808E-2</v>
      </c>
      <c r="AC129" s="8">
        <f t="shared" si="22"/>
        <v>1.2077294685990338E-2</v>
      </c>
    </row>
    <row r="130" spans="1:29">
      <c r="A130" s="13" t="s">
        <v>28</v>
      </c>
      <c r="B130" s="42">
        <v>5357669.47</v>
      </c>
      <c r="C130" s="13">
        <v>330666.23499999999</v>
      </c>
      <c r="D130" s="25">
        <v>266</v>
      </c>
      <c r="E130" s="25">
        <v>210</v>
      </c>
      <c r="F130" s="25">
        <v>2</v>
      </c>
      <c r="G130" s="20">
        <v>3.1</v>
      </c>
      <c r="H130" s="20">
        <v>35.1</v>
      </c>
      <c r="I130" s="20">
        <v>9.1999999999999993</v>
      </c>
      <c r="J130" s="33">
        <v>0.01</v>
      </c>
      <c r="K130" s="33">
        <v>7.0000000000000001E-3</v>
      </c>
      <c r="L130" s="33">
        <v>0.08</v>
      </c>
      <c r="M130" s="33">
        <v>0.37</v>
      </c>
      <c r="N130" s="33">
        <v>0.183</v>
      </c>
      <c r="O130" s="13" t="s">
        <v>18</v>
      </c>
      <c r="P130" s="13" t="s">
        <v>19</v>
      </c>
      <c r="Q130" s="13">
        <v>2006</v>
      </c>
      <c r="S130" s="8">
        <f t="shared" si="12"/>
        <v>7.2479564032697549E-2</v>
      </c>
      <c r="T130" s="8">
        <f t="shared" si="13"/>
        <v>6.8852459016393447E-2</v>
      </c>
      <c r="U130" s="8">
        <f t="shared" si="14"/>
        <v>9.5693779904306216E-3</v>
      </c>
      <c r="V130" s="8">
        <f t="shared" si="15"/>
        <v>8.266666666666667E-3</v>
      </c>
      <c r="W130" s="8">
        <f t="shared" si="16"/>
        <v>6.6351606805293006E-2</v>
      </c>
      <c r="X130" s="8">
        <f t="shared" si="17"/>
        <v>1.1572327044025157E-2</v>
      </c>
      <c r="Y130" s="8">
        <f t="shared" si="18"/>
        <v>3.4013605442176874E-3</v>
      </c>
      <c r="Z130" s="8">
        <f t="shared" si="19"/>
        <v>4.1666666666666664E-2</v>
      </c>
      <c r="AA130" s="8">
        <f t="shared" si="20"/>
        <v>1.0362694300518135E-2</v>
      </c>
      <c r="AB130" s="8">
        <f t="shared" si="21"/>
        <v>2.9365079365079364E-3</v>
      </c>
      <c r="AC130" s="8">
        <f t="shared" si="22"/>
        <v>8.8405797101449284E-3</v>
      </c>
    </row>
    <row r="131" spans="1:29">
      <c r="A131" s="13" t="s">
        <v>29</v>
      </c>
      <c r="B131" s="42">
        <v>5357598.4400000004</v>
      </c>
      <c r="C131" s="13">
        <v>331459.68060000002</v>
      </c>
      <c r="D131" s="25">
        <v>453</v>
      </c>
      <c r="E131" s="25">
        <v>310</v>
      </c>
      <c r="F131" s="25">
        <v>6</v>
      </c>
      <c r="G131" s="20">
        <v>6.8</v>
      </c>
      <c r="H131" s="20">
        <v>1.7</v>
      </c>
      <c r="I131" s="20">
        <v>16.399999999999999</v>
      </c>
      <c r="J131" s="33">
        <v>0.01</v>
      </c>
      <c r="K131" s="33">
        <v>0.02</v>
      </c>
      <c r="L131" s="33">
        <v>0.16</v>
      </c>
      <c r="M131" s="33">
        <v>0.49</v>
      </c>
      <c r="N131" s="33">
        <v>9.9000000000000005E-2</v>
      </c>
      <c r="O131" s="13" t="s">
        <v>18</v>
      </c>
      <c r="P131" s="13" t="s">
        <v>19</v>
      </c>
      <c r="Q131" s="13">
        <v>2006</v>
      </c>
      <c r="S131" s="8">
        <f t="shared" ref="S131:S194" si="23">D131/D$410</f>
        <v>0.12343324250681199</v>
      </c>
      <c r="T131" s="8">
        <f t="shared" ref="T131:T194" si="24">E131/E$410</f>
        <v>0.10163934426229508</v>
      </c>
      <c r="U131" s="8">
        <f t="shared" ref="U131:U194" si="25">F131/F$410</f>
        <v>2.8708133971291867E-2</v>
      </c>
      <c r="V131" s="8">
        <f t="shared" ref="V131:V194" si="26">G131/G$410</f>
        <v>1.8133333333333331E-2</v>
      </c>
      <c r="W131" s="8">
        <f t="shared" ref="W131:W194" si="27">H131/H$410</f>
        <v>3.2136105860113419E-3</v>
      </c>
      <c r="X131" s="8">
        <f t="shared" ref="X131:X194" si="28">I131/I$410</f>
        <v>2.062893081761006E-2</v>
      </c>
      <c r="Y131" s="8">
        <f t="shared" ref="Y131:Y194" si="29">J131/J$410</f>
        <v>3.4013605442176874E-3</v>
      </c>
      <c r="Z131" s="8">
        <f t="shared" ref="Z131:Z194" si="30">K131/K$410</f>
        <v>0.11904761904761904</v>
      </c>
      <c r="AA131" s="8">
        <f t="shared" ref="AA131:AA194" si="31">L131/L$410</f>
        <v>2.072538860103627E-2</v>
      </c>
      <c r="AB131" s="8">
        <f t="shared" ref="AB131:AB194" si="32">M131/M$410</f>
        <v>3.8888888888888888E-3</v>
      </c>
      <c r="AC131" s="8">
        <f t="shared" ref="AC131:AC194" si="33">N131/N$410</f>
        <v>4.7826086956521746E-3</v>
      </c>
    </row>
    <row r="132" spans="1:29">
      <c r="A132" s="13" t="s">
        <v>30</v>
      </c>
      <c r="B132" s="42">
        <v>5357842.71</v>
      </c>
      <c r="C132" s="13">
        <v>330642.32760000002</v>
      </c>
      <c r="D132" s="25">
        <v>1120</v>
      </c>
      <c r="E132" s="25">
        <v>890</v>
      </c>
      <c r="F132" s="25">
        <v>3</v>
      </c>
      <c r="G132" s="20">
        <v>239</v>
      </c>
      <c r="H132" s="20">
        <v>18.600000000000001</v>
      </c>
      <c r="I132" s="20">
        <v>26.9</v>
      </c>
      <c r="J132" s="33">
        <v>0.01</v>
      </c>
      <c r="K132" s="33">
        <v>1E-3</v>
      </c>
      <c r="L132" s="33">
        <v>0.59</v>
      </c>
      <c r="M132" s="33">
        <v>0.17</v>
      </c>
      <c r="N132" s="33">
        <v>1.66</v>
      </c>
      <c r="O132" s="13" t="s">
        <v>18</v>
      </c>
      <c r="P132" s="13" t="s">
        <v>19</v>
      </c>
      <c r="Q132" s="13">
        <v>2006</v>
      </c>
      <c r="S132" s="8">
        <f t="shared" si="23"/>
        <v>0.30517711171662126</v>
      </c>
      <c r="T132" s="8">
        <f t="shared" si="24"/>
        <v>0.29180327868852457</v>
      </c>
      <c r="U132" s="8">
        <f t="shared" si="25"/>
        <v>1.4354066985645933E-2</v>
      </c>
      <c r="V132" s="8">
        <f t="shared" si="26"/>
        <v>0.63733333333333331</v>
      </c>
      <c r="W132" s="8">
        <f t="shared" si="27"/>
        <v>3.5160680529300568E-2</v>
      </c>
      <c r="X132" s="8">
        <f t="shared" si="28"/>
        <v>3.3836477987421384E-2</v>
      </c>
      <c r="Y132" s="8">
        <f t="shared" si="29"/>
        <v>3.4013605442176874E-3</v>
      </c>
      <c r="Z132" s="8">
        <f t="shared" si="30"/>
        <v>5.9523809523809521E-3</v>
      </c>
      <c r="AA132" s="8">
        <f t="shared" si="31"/>
        <v>7.6424870466321237E-2</v>
      </c>
      <c r="AB132" s="8">
        <f t="shared" si="32"/>
        <v>1.3492063492063493E-3</v>
      </c>
      <c r="AC132" s="8">
        <f t="shared" si="33"/>
        <v>8.0193236714975843E-2</v>
      </c>
    </row>
    <row r="133" spans="1:29">
      <c r="A133" s="13" t="s">
        <v>31</v>
      </c>
      <c r="B133" s="42">
        <v>5358004.8600000003</v>
      </c>
      <c r="C133" s="13">
        <v>330674.897</v>
      </c>
      <c r="D133" s="25">
        <v>313</v>
      </c>
      <c r="E133" s="25">
        <v>210</v>
      </c>
      <c r="F133" s="25">
        <v>4</v>
      </c>
      <c r="G133" s="20">
        <v>2.6</v>
      </c>
      <c r="H133" s="20">
        <v>1.7</v>
      </c>
      <c r="I133" s="20">
        <v>12.4</v>
      </c>
      <c r="J133" s="33">
        <v>0.01</v>
      </c>
      <c r="K133" s="33">
        <v>2.1999999999999999E-2</v>
      </c>
      <c r="L133" s="33">
        <v>0.1</v>
      </c>
      <c r="M133" s="33">
        <v>0.18</v>
      </c>
      <c r="N133" s="33">
        <v>6.2E-2</v>
      </c>
      <c r="O133" s="13" t="s">
        <v>18</v>
      </c>
      <c r="P133" s="13" t="s">
        <v>19</v>
      </c>
      <c r="Q133" s="13">
        <v>2006</v>
      </c>
      <c r="S133" s="8">
        <f t="shared" si="23"/>
        <v>8.5286103542234329E-2</v>
      </c>
      <c r="T133" s="8">
        <f t="shared" si="24"/>
        <v>6.8852459016393447E-2</v>
      </c>
      <c r="U133" s="8">
        <f t="shared" si="25"/>
        <v>1.9138755980861243E-2</v>
      </c>
      <c r="V133" s="8">
        <f t="shared" si="26"/>
        <v>6.9333333333333339E-3</v>
      </c>
      <c r="W133" s="8">
        <f t="shared" si="27"/>
        <v>3.2136105860113419E-3</v>
      </c>
      <c r="X133" s="8">
        <f t="shared" si="28"/>
        <v>1.5597484276729559E-2</v>
      </c>
      <c r="Y133" s="8">
        <f t="shared" si="29"/>
        <v>3.4013605442176874E-3</v>
      </c>
      <c r="Z133" s="8">
        <f t="shared" si="30"/>
        <v>0.13095238095238093</v>
      </c>
      <c r="AA133" s="8">
        <f t="shared" si="31"/>
        <v>1.2953367875647669E-2</v>
      </c>
      <c r="AB133" s="8">
        <f t="shared" si="32"/>
        <v>1.4285714285714286E-3</v>
      </c>
      <c r="AC133" s="8">
        <f t="shared" si="33"/>
        <v>2.9951690821256038E-3</v>
      </c>
    </row>
    <row r="134" spans="1:29">
      <c r="A134" s="13" t="s">
        <v>32</v>
      </c>
      <c r="B134" s="42">
        <v>5357727.68</v>
      </c>
      <c r="C134" s="13">
        <v>330599.36379999999</v>
      </c>
      <c r="D134" s="25">
        <v>391</v>
      </c>
      <c r="E134" s="25">
        <v>280</v>
      </c>
      <c r="F134" s="25">
        <v>122</v>
      </c>
      <c r="G134" s="20">
        <v>4.5999999999999996</v>
      </c>
      <c r="H134" s="20">
        <v>66.599999999999994</v>
      </c>
      <c r="I134" s="20">
        <v>7.8</v>
      </c>
      <c r="J134" s="33">
        <v>0.01</v>
      </c>
      <c r="K134" s="33">
        <v>1E-3</v>
      </c>
      <c r="L134" s="33">
        <v>7.0000000000000007E-2</v>
      </c>
      <c r="M134" s="33">
        <v>0.3</v>
      </c>
      <c r="N134" s="33">
        <v>0.47399999999999998</v>
      </c>
      <c r="O134" s="13" t="s">
        <v>18</v>
      </c>
      <c r="P134" s="13" t="s">
        <v>19</v>
      </c>
      <c r="Q134" s="13">
        <v>2006</v>
      </c>
      <c r="S134" s="8">
        <f t="shared" si="23"/>
        <v>0.10653950953678475</v>
      </c>
      <c r="T134" s="8">
        <f t="shared" si="24"/>
        <v>9.1803278688524587E-2</v>
      </c>
      <c r="U134" s="8">
        <f t="shared" si="25"/>
        <v>0.58373205741626799</v>
      </c>
      <c r="V134" s="8">
        <f t="shared" si="26"/>
        <v>1.2266666666666665E-2</v>
      </c>
      <c r="W134" s="8">
        <f t="shared" si="27"/>
        <v>0.12589792060491492</v>
      </c>
      <c r="X134" s="8">
        <f t="shared" si="28"/>
        <v>9.8113207547169817E-3</v>
      </c>
      <c r="Y134" s="8">
        <f t="shared" si="29"/>
        <v>3.4013605442176874E-3</v>
      </c>
      <c r="Z134" s="8">
        <f t="shared" si="30"/>
        <v>5.9523809523809521E-3</v>
      </c>
      <c r="AA134" s="8">
        <f t="shared" si="31"/>
        <v>9.0673575129533689E-3</v>
      </c>
      <c r="AB134" s="8">
        <f t="shared" si="32"/>
        <v>2.3809523809523807E-3</v>
      </c>
      <c r="AC134" s="8">
        <f t="shared" si="33"/>
        <v>2.289855072463768E-2</v>
      </c>
    </row>
    <row r="135" spans="1:29">
      <c r="A135" s="13" t="s">
        <v>33</v>
      </c>
      <c r="B135" s="42">
        <v>5357780.34</v>
      </c>
      <c r="C135" s="13">
        <v>331040.43640000001</v>
      </c>
      <c r="D135" s="25">
        <v>1030</v>
      </c>
      <c r="E135" s="25">
        <v>690</v>
      </c>
      <c r="F135" s="25">
        <v>20</v>
      </c>
      <c r="G135" s="20">
        <v>79.900000000000006</v>
      </c>
      <c r="H135" s="20">
        <v>1.7</v>
      </c>
      <c r="I135" s="20">
        <v>62.9</v>
      </c>
      <c r="J135" s="33">
        <v>0.1</v>
      </c>
      <c r="K135" s="33">
        <v>8.0000000000000002E-3</v>
      </c>
      <c r="L135" s="33">
        <v>0.39</v>
      </c>
      <c r="M135" s="33">
        <v>1.42</v>
      </c>
      <c r="N135" s="33">
        <v>0.20100000000000001</v>
      </c>
      <c r="O135" s="13" t="s">
        <v>18</v>
      </c>
      <c r="P135" s="13" t="s">
        <v>19</v>
      </c>
      <c r="Q135" s="13">
        <v>2006</v>
      </c>
      <c r="S135" s="8">
        <f t="shared" si="23"/>
        <v>0.28065395095367845</v>
      </c>
      <c r="T135" s="8">
        <f t="shared" si="24"/>
        <v>0.2262295081967213</v>
      </c>
      <c r="U135" s="8">
        <f t="shared" si="25"/>
        <v>9.569377990430622E-2</v>
      </c>
      <c r="V135" s="8">
        <f t="shared" si="26"/>
        <v>0.21306666666666668</v>
      </c>
      <c r="W135" s="8">
        <f t="shared" si="27"/>
        <v>3.2136105860113419E-3</v>
      </c>
      <c r="X135" s="8">
        <f t="shared" si="28"/>
        <v>7.9119496855345917E-2</v>
      </c>
      <c r="Y135" s="8">
        <f t="shared" si="29"/>
        <v>3.4013605442176874E-2</v>
      </c>
      <c r="Z135" s="8">
        <f t="shared" si="30"/>
        <v>4.7619047619047616E-2</v>
      </c>
      <c r="AA135" s="8">
        <f t="shared" si="31"/>
        <v>5.0518134715025913E-2</v>
      </c>
      <c r="AB135" s="8">
        <f t="shared" si="32"/>
        <v>1.126984126984127E-2</v>
      </c>
      <c r="AC135" s="8">
        <f t="shared" si="33"/>
        <v>9.7101449275362323E-3</v>
      </c>
    </row>
    <row r="136" spans="1:29">
      <c r="A136" s="13" t="s">
        <v>34</v>
      </c>
      <c r="B136" s="42">
        <v>5358027.3899999997</v>
      </c>
      <c r="C136" s="13">
        <v>331277.77720000001</v>
      </c>
      <c r="D136" s="25">
        <v>575</v>
      </c>
      <c r="E136" s="25">
        <v>460</v>
      </c>
      <c r="F136" s="25">
        <v>5</v>
      </c>
      <c r="G136" s="20">
        <v>55.3</v>
      </c>
      <c r="H136" s="20">
        <v>1.6</v>
      </c>
      <c r="I136" s="20">
        <v>8.8000000000000007</v>
      </c>
      <c r="K136" s="33">
        <v>8.0000000000000002E-3</v>
      </c>
      <c r="L136" s="33">
        <v>0.24</v>
      </c>
      <c r="M136" s="33">
        <v>0.56999999999999995</v>
      </c>
      <c r="N136" s="33">
        <v>0.26400000000000001</v>
      </c>
      <c r="O136" s="13" t="s">
        <v>18</v>
      </c>
      <c r="P136" s="13" t="s">
        <v>19</v>
      </c>
      <c r="Q136" s="13">
        <v>2006</v>
      </c>
      <c r="S136" s="8">
        <f t="shared" si="23"/>
        <v>0.1566757493188011</v>
      </c>
      <c r="T136" s="8">
        <f t="shared" si="24"/>
        <v>0.15081967213114755</v>
      </c>
      <c r="U136" s="8">
        <f t="shared" si="25"/>
        <v>2.3923444976076555E-2</v>
      </c>
      <c r="V136" s="8">
        <f t="shared" si="26"/>
        <v>0.14746666666666666</v>
      </c>
      <c r="W136" s="8">
        <f t="shared" si="27"/>
        <v>3.0245746691871457E-3</v>
      </c>
      <c r="X136" s="8">
        <f t="shared" si="28"/>
        <v>1.1069182389937107E-2</v>
      </c>
      <c r="Y136" s="8">
        <f t="shared" si="29"/>
        <v>0</v>
      </c>
      <c r="Z136" s="8">
        <f t="shared" si="30"/>
        <v>4.7619047619047616E-2</v>
      </c>
      <c r="AA136" s="8">
        <f t="shared" si="31"/>
        <v>3.1088082901554404E-2</v>
      </c>
      <c r="AB136" s="8">
        <f t="shared" si="32"/>
        <v>4.5238095238095237E-3</v>
      </c>
      <c r="AC136" s="8">
        <f t="shared" si="33"/>
        <v>1.2753623188405798E-2</v>
      </c>
    </row>
    <row r="137" spans="1:29">
      <c r="A137" s="15" t="s">
        <v>35</v>
      </c>
      <c r="B137" s="43">
        <v>5357795.5889999997</v>
      </c>
      <c r="C137" s="14">
        <v>331244.5148</v>
      </c>
      <c r="D137" s="26">
        <v>621</v>
      </c>
      <c r="E137" s="26">
        <v>440</v>
      </c>
      <c r="F137" s="26">
        <v>12</v>
      </c>
      <c r="G137" s="21">
        <v>54.9</v>
      </c>
      <c r="H137" s="21">
        <v>47.4</v>
      </c>
      <c r="I137" s="21">
        <v>41</v>
      </c>
      <c r="J137" s="36">
        <v>0.01</v>
      </c>
      <c r="K137" s="35">
        <v>1.4E-2</v>
      </c>
      <c r="L137" s="35">
        <v>0.2</v>
      </c>
      <c r="M137" s="35">
        <v>0.44</v>
      </c>
      <c r="N137" s="35">
        <v>0.10299999999999999</v>
      </c>
      <c r="O137" s="13" t="s">
        <v>18</v>
      </c>
      <c r="P137" s="13" t="s">
        <v>19</v>
      </c>
      <c r="Q137" s="13">
        <v>2006</v>
      </c>
      <c r="S137" s="8">
        <f t="shared" si="23"/>
        <v>0.16920980926430518</v>
      </c>
      <c r="T137" s="8">
        <f t="shared" si="24"/>
        <v>0.14426229508196722</v>
      </c>
      <c r="U137" s="8">
        <f t="shared" si="25"/>
        <v>5.7416267942583733E-2</v>
      </c>
      <c r="V137" s="8">
        <f t="shared" si="26"/>
        <v>0.1464</v>
      </c>
      <c r="W137" s="8">
        <f t="shared" si="27"/>
        <v>8.9603024574669191E-2</v>
      </c>
      <c r="X137" s="8">
        <f t="shared" si="28"/>
        <v>5.157232704402516E-2</v>
      </c>
      <c r="Y137" s="8">
        <f t="shared" si="29"/>
        <v>3.4013605442176874E-3</v>
      </c>
      <c r="Z137" s="8">
        <f t="shared" si="30"/>
        <v>8.3333333333333329E-2</v>
      </c>
      <c r="AA137" s="8">
        <f t="shared" si="31"/>
        <v>2.5906735751295339E-2</v>
      </c>
      <c r="AB137" s="8">
        <f t="shared" si="32"/>
        <v>3.4920634920634921E-3</v>
      </c>
      <c r="AC137" s="8">
        <f t="shared" si="33"/>
        <v>4.975845410628019E-3</v>
      </c>
    </row>
    <row r="138" spans="1:29">
      <c r="A138" s="46" t="s">
        <v>17</v>
      </c>
      <c r="B138" s="47">
        <v>5357594.63</v>
      </c>
      <c r="C138" s="46">
        <v>331577.48479999998</v>
      </c>
      <c r="D138" s="48">
        <v>296</v>
      </c>
      <c r="E138" s="48">
        <v>220</v>
      </c>
      <c r="F138" s="48">
        <v>7</v>
      </c>
      <c r="G138" s="50">
        <v>2.6</v>
      </c>
      <c r="H138" s="50">
        <v>2.1</v>
      </c>
      <c r="I138" s="50">
        <v>9.4</v>
      </c>
      <c r="J138" s="47">
        <v>0</v>
      </c>
      <c r="K138" s="47">
        <v>0</v>
      </c>
      <c r="L138" s="47">
        <v>0</v>
      </c>
      <c r="M138" s="47">
        <v>0</v>
      </c>
      <c r="N138" s="47">
        <v>0</v>
      </c>
      <c r="O138" s="46" t="s">
        <v>36</v>
      </c>
      <c r="P138" s="46" t="s">
        <v>37</v>
      </c>
      <c r="Q138" s="46">
        <v>2007</v>
      </c>
      <c r="S138" s="8">
        <f t="shared" si="23"/>
        <v>8.0653950953678472E-2</v>
      </c>
      <c r="T138" s="8">
        <f t="shared" si="24"/>
        <v>7.2131147540983612E-2</v>
      </c>
      <c r="U138" s="8">
        <f t="shared" si="25"/>
        <v>3.3492822966507178E-2</v>
      </c>
      <c r="V138" s="8">
        <f t="shared" si="26"/>
        <v>6.9333333333333339E-3</v>
      </c>
      <c r="W138" s="8">
        <f t="shared" si="27"/>
        <v>3.9697542533081286E-3</v>
      </c>
      <c r="X138" s="8">
        <f t="shared" si="28"/>
        <v>1.1823899371069183E-2</v>
      </c>
      <c r="Y138" s="8">
        <f t="shared" si="29"/>
        <v>0</v>
      </c>
      <c r="Z138" s="8">
        <f t="shared" si="30"/>
        <v>0</v>
      </c>
      <c r="AA138" s="8">
        <f t="shared" si="31"/>
        <v>0</v>
      </c>
      <c r="AB138" s="8">
        <f t="shared" si="32"/>
        <v>0</v>
      </c>
      <c r="AC138" s="8">
        <f t="shared" si="33"/>
        <v>0</v>
      </c>
    </row>
    <row r="139" spans="1:29">
      <c r="A139" s="46" t="s">
        <v>20</v>
      </c>
      <c r="B139" s="47">
        <v>5357602.9400000004</v>
      </c>
      <c r="C139" s="46">
        <v>331480.12310000003</v>
      </c>
      <c r="D139" s="48">
        <v>918</v>
      </c>
      <c r="E139" s="48">
        <v>688</v>
      </c>
      <c r="F139" s="48">
        <v>24.2</v>
      </c>
      <c r="G139" s="50">
        <v>69.400000000000006</v>
      </c>
      <c r="H139" s="50">
        <v>1.8</v>
      </c>
      <c r="I139" s="50">
        <v>77.099999999999994</v>
      </c>
      <c r="J139" s="47">
        <v>0.01</v>
      </c>
      <c r="K139" s="47">
        <v>8.0000000000000002E-3</v>
      </c>
      <c r="L139" s="47">
        <v>0.55000000000000004</v>
      </c>
      <c r="M139" s="47">
        <v>3.23</v>
      </c>
      <c r="N139" s="47">
        <v>0.436</v>
      </c>
      <c r="O139" s="46" t="s">
        <v>36</v>
      </c>
      <c r="P139" s="46" t="s">
        <v>37</v>
      </c>
      <c r="Q139" s="46">
        <v>2007</v>
      </c>
      <c r="S139" s="8">
        <f t="shared" si="23"/>
        <v>0.25013623978201632</v>
      </c>
      <c r="T139" s="8">
        <f t="shared" si="24"/>
        <v>0.22557377049180327</v>
      </c>
      <c r="U139" s="8">
        <f t="shared" si="25"/>
        <v>0.11578947368421053</v>
      </c>
      <c r="V139" s="8">
        <f t="shared" si="26"/>
        <v>0.18506666666666668</v>
      </c>
      <c r="W139" s="8">
        <f t="shared" si="27"/>
        <v>3.4026465028355389E-3</v>
      </c>
      <c r="X139" s="8">
        <f t="shared" si="28"/>
        <v>9.6981132075471696E-2</v>
      </c>
      <c r="Y139" s="8">
        <f t="shared" si="29"/>
        <v>3.4013605442176874E-3</v>
      </c>
      <c r="Z139" s="8">
        <f t="shared" si="30"/>
        <v>4.7619047619047616E-2</v>
      </c>
      <c r="AA139" s="8">
        <f t="shared" si="31"/>
        <v>7.1243523316062179E-2</v>
      </c>
      <c r="AB139" s="8">
        <f t="shared" si="32"/>
        <v>2.5634920634920635E-2</v>
      </c>
      <c r="AC139" s="8">
        <f t="shared" si="33"/>
        <v>2.1062801932367151E-2</v>
      </c>
    </row>
    <row r="140" spans="1:29">
      <c r="A140" s="46" t="s">
        <v>21</v>
      </c>
      <c r="B140" s="47">
        <v>5357696.5</v>
      </c>
      <c r="C140" s="46">
        <v>331467.30330000003</v>
      </c>
      <c r="D140" s="48">
        <v>2360</v>
      </c>
      <c r="E140" s="48">
        <v>2210</v>
      </c>
      <c r="F140" s="48">
        <v>80.8</v>
      </c>
      <c r="G140" s="50">
        <v>220</v>
      </c>
      <c r="H140" s="50">
        <v>1.8</v>
      </c>
      <c r="I140" s="50">
        <v>449</v>
      </c>
      <c r="J140" s="47">
        <v>0.02</v>
      </c>
      <c r="K140" s="47">
        <v>1.7000000000000001E-2</v>
      </c>
      <c r="L140" s="47">
        <v>1.55</v>
      </c>
      <c r="M140" s="47">
        <v>16.8</v>
      </c>
      <c r="N140" s="47">
        <v>0.57299999999999995</v>
      </c>
      <c r="O140" s="46" t="s">
        <v>36</v>
      </c>
      <c r="P140" s="46" t="s">
        <v>37</v>
      </c>
      <c r="Q140" s="46">
        <v>2007</v>
      </c>
      <c r="S140" s="8">
        <f t="shared" si="23"/>
        <v>0.64305177111716616</v>
      </c>
      <c r="T140" s="8">
        <f t="shared" si="24"/>
        <v>0.72459016393442621</v>
      </c>
      <c r="U140" s="8">
        <f t="shared" si="25"/>
        <v>0.38660287081339711</v>
      </c>
      <c r="V140" s="8">
        <f t="shared" si="26"/>
        <v>0.58666666666666667</v>
      </c>
      <c r="W140" s="8">
        <f t="shared" si="27"/>
        <v>3.4026465028355389E-3</v>
      </c>
      <c r="X140" s="8">
        <f t="shared" si="28"/>
        <v>0.56477987421383646</v>
      </c>
      <c r="Y140" s="8">
        <f t="shared" si="29"/>
        <v>6.8027210884353748E-3</v>
      </c>
      <c r="Z140" s="8">
        <f t="shared" si="30"/>
        <v>0.10119047619047619</v>
      </c>
      <c r="AA140" s="8">
        <f t="shared" si="31"/>
        <v>0.20077720207253888</v>
      </c>
      <c r="AB140" s="8">
        <f t="shared" si="32"/>
        <v>0.13333333333333333</v>
      </c>
      <c r="AC140" s="8">
        <f t="shared" si="33"/>
        <v>2.7681159420289855E-2</v>
      </c>
    </row>
    <row r="141" spans="1:29">
      <c r="A141" s="46" t="s">
        <v>22</v>
      </c>
      <c r="B141" s="47">
        <v>5357757.4800000004</v>
      </c>
      <c r="C141" s="46">
        <v>331495.02189999999</v>
      </c>
      <c r="D141" s="48">
        <v>1010</v>
      </c>
      <c r="E141" s="48">
        <v>722</v>
      </c>
      <c r="F141" s="48">
        <v>15.3</v>
      </c>
      <c r="G141" s="50">
        <v>130</v>
      </c>
      <c r="H141" s="50">
        <v>2.4</v>
      </c>
      <c r="I141" s="50">
        <v>31.5</v>
      </c>
      <c r="J141" s="47">
        <v>0.01</v>
      </c>
      <c r="K141" s="47">
        <v>1.7999999999999999E-2</v>
      </c>
      <c r="L141" s="47">
        <v>0.71</v>
      </c>
      <c r="M141" s="47">
        <v>3.16</v>
      </c>
      <c r="N141" s="47">
        <v>0.27300000000000002</v>
      </c>
      <c r="O141" s="46" t="s">
        <v>36</v>
      </c>
      <c r="P141" s="46" t="s">
        <v>37</v>
      </c>
      <c r="Q141" s="46">
        <v>2007</v>
      </c>
      <c r="S141" s="8">
        <f t="shared" si="23"/>
        <v>0.27520435967302453</v>
      </c>
      <c r="T141" s="8">
        <f t="shared" si="24"/>
        <v>0.23672131147540984</v>
      </c>
      <c r="U141" s="8">
        <f t="shared" si="25"/>
        <v>7.320574162679426E-2</v>
      </c>
      <c r="V141" s="8">
        <f t="shared" si="26"/>
        <v>0.34666666666666668</v>
      </c>
      <c r="W141" s="8">
        <f t="shared" si="27"/>
        <v>4.5368620037807179E-3</v>
      </c>
      <c r="X141" s="8">
        <f t="shared" si="28"/>
        <v>3.962264150943396E-2</v>
      </c>
      <c r="Y141" s="8">
        <f t="shared" si="29"/>
        <v>3.4013605442176874E-3</v>
      </c>
      <c r="Z141" s="8">
        <f t="shared" si="30"/>
        <v>0.10714285714285712</v>
      </c>
      <c r="AA141" s="8">
        <f t="shared" si="31"/>
        <v>9.1968911917098439E-2</v>
      </c>
      <c r="AB141" s="8">
        <f t="shared" si="32"/>
        <v>2.507936507936508E-2</v>
      </c>
      <c r="AC141" s="8">
        <f t="shared" si="33"/>
        <v>1.3188405797101451E-2</v>
      </c>
    </row>
    <row r="142" spans="1:29">
      <c r="A142" s="46" t="s">
        <v>23</v>
      </c>
      <c r="B142" s="51">
        <v>5357708.2750000004</v>
      </c>
      <c r="C142" s="52">
        <v>331255.60230000003</v>
      </c>
      <c r="D142" s="53">
        <v>831</v>
      </c>
      <c r="E142" s="53">
        <v>630</v>
      </c>
      <c r="F142" s="53">
        <v>7.29</v>
      </c>
      <c r="G142" s="54">
        <v>7.3</v>
      </c>
      <c r="H142" s="54">
        <v>102</v>
      </c>
      <c r="I142" s="54">
        <v>63.9</v>
      </c>
      <c r="J142" s="63">
        <v>0.01</v>
      </c>
      <c r="K142" s="63">
        <v>1E-3</v>
      </c>
      <c r="L142" s="55">
        <v>0.22</v>
      </c>
      <c r="M142" s="63">
        <v>0.05</v>
      </c>
      <c r="N142" s="55">
        <v>0.01</v>
      </c>
      <c r="O142" s="46" t="s">
        <v>36</v>
      </c>
      <c r="P142" s="46" t="s">
        <v>37</v>
      </c>
      <c r="Q142" s="46">
        <v>2007</v>
      </c>
      <c r="S142" s="8">
        <f t="shared" si="23"/>
        <v>0.22643051771117167</v>
      </c>
      <c r="T142" s="8">
        <f t="shared" si="24"/>
        <v>0.20655737704918034</v>
      </c>
      <c r="U142" s="8">
        <f t="shared" si="25"/>
        <v>3.4880382775119616E-2</v>
      </c>
      <c r="V142" s="8">
        <f t="shared" si="26"/>
        <v>1.9466666666666667E-2</v>
      </c>
      <c r="W142" s="8">
        <f t="shared" si="27"/>
        <v>0.19281663516068054</v>
      </c>
      <c r="X142" s="8">
        <f t="shared" si="28"/>
        <v>8.0377358490566042E-2</v>
      </c>
      <c r="Y142" s="8">
        <f t="shared" si="29"/>
        <v>3.4013605442176874E-3</v>
      </c>
      <c r="Z142" s="8">
        <f t="shared" si="30"/>
        <v>5.9523809523809521E-3</v>
      </c>
      <c r="AA142" s="8">
        <f t="shared" si="31"/>
        <v>2.8497409326424871E-2</v>
      </c>
      <c r="AB142" s="8">
        <f t="shared" si="32"/>
        <v>3.9682539682539683E-4</v>
      </c>
      <c r="AC142" s="8">
        <f t="shared" si="33"/>
        <v>4.8309178743961357E-4</v>
      </c>
    </row>
    <row r="143" spans="1:29">
      <c r="A143" s="46" t="s">
        <v>24</v>
      </c>
      <c r="B143" s="47">
        <v>5357792.47</v>
      </c>
      <c r="C143" s="46">
        <v>331262.5319</v>
      </c>
      <c r="D143" s="48">
        <v>1470</v>
      </c>
      <c r="E143" s="48">
        <v>1180</v>
      </c>
      <c r="F143" s="48">
        <v>55.8</v>
      </c>
      <c r="G143" s="50">
        <v>190</v>
      </c>
      <c r="H143" s="50">
        <v>41.7</v>
      </c>
      <c r="I143" s="50">
        <v>129</v>
      </c>
      <c r="J143" s="47">
        <v>0.01</v>
      </c>
      <c r="K143" s="47">
        <v>3.0000000000000001E-3</v>
      </c>
      <c r="L143" s="47">
        <v>0.94</v>
      </c>
      <c r="M143" s="47">
        <v>28.4</v>
      </c>
      <c r="N143" s="47">
        <v>0.47299999999999998</v>
      </c>
      <c r="O143" s="46" t="s">
        <v>36</v>
      </c>
      <c r="P143" s="46" t="s">
        <v>37</v>
      </c>
      <c r="Q143" s="46">
        <v>2007</v>
      </c>
      <c r="S143" s="8">
        <f t="shared" si="23"/>
        <v>0.40054495912806537</v>
      </c>
      <c r="T143" s="8">
        <f t="shared" si="24"/>
        <v>0.38688524590163936</v>
      </c>
      <c r="U143" s="8">
        <f t="shared" si="25"/>
        <v>0.26698564593301433</v>
      </c>
      <c r="V143" s="8">
        <f t="shared" si="26"/>
        <v>0.50666666666666671</v>
      </c>
      <c r="W143" s="8">
        <f t="shared" si="27"/>
        <v>7.8827977315689982E-2</v>
      </c>
      <c r="X143" s="8">
        <f t="shared" si="28"/>
        <v>0.16226415094339622</v>
      </c>
      <c r="Y143" s="8">
        <f t="shared" si="29"/>
        <v>3.4013605442176874E-3</v>
      </c>
      <c r="Z143" s="8">
        <f t="shared" si="30"/>
        <v>1.7857142857142856E-2</v>
      </c>
      <c r="AA143" s="8">
        <f t="shared" si="31"/>
        <v>0.12176165803108809</v>
      </c>
      <c r="AB143" s="8">
        <f t="shared" si="32"/>
        <v>0.22539682539682537</v>
      </c>
      <c r="AC143" s="8">
        <f t="shared" si="33"/>
        <v>2.2850241545893719E-2</v>
      </c>
    </row>
    <row r="144" spans="1:29">
      <c r="A144" s="46" t="s">
        <v>25</v>
      </c>
      <c r="B144" s="47">
        <v>5357886.37</v>
      </c>
      <c r="C144" s="46">
        <v>331262.53200000001</v>
      </c>
      <c r="D144" s="48">
        <v>1310</v>
      </c>
      <c r="E144" s="48">
        <v>1030</v>
      </c>
      <c r="F144" s="48">
        <v>72.599999999999994</v>
      </c>
      <c r="G144" s="50">
        <v>302</v>
      </c>
      <c r="H144" s="50">
        <v>17.399999999999999</v>
      </c>
      <c r="I144" s="50">
        <v>103</v>
      </c>
      <c r="J144" s="47">
        <v>0.02</v>
      </c>
      <c r="K144" s="47">
        <v>4.0000000000000001E-3</v>
      </c>
      <c r="L144" s="47">
        <v>1.35</v>
      </c>
      <c r="M144" s="47">
        <v>86.4</v>
      </c>
      <c r="N144" s="47">
        <v>2.0299999999999998</v>
      </c>
      <c r="O144" s="46" t="s">
        <v>36</v>
      </c>
      <c r="P144" s="46" t="s">
        <v>37</v>
      </c>
      <c r="Q144" s="46">
        <v>2007</v>
      </c>
      <c r="S144" s="8">
        <f t="shared" si="23"/>
        <v>0.35694822888283378</v>
      </c>
      <c r="T144" s="8">
        <f t="shared" si="24"/>
        <v>0.3377049180327869</v>
      </c>
      <c r="U144" s="8">
        <f t="shared" si="25"/>
        <v>0.34736842105263155</v>
      </c>
      <c r="V144" s="8">
        <f t="shared" si="26"/>
        <v>0.80533333333333335</v>
      </c>
      <c r="W144" s="8">
        <f t="shared" si="27"/>
        <v>3.2892249527410204E-2</v>
      </c>
      <c r="X144" s="8">
        <f t="shared" si="28"/>
        <v>0.12955974842767295</v>
      </c>
      <c r="Y144" s="8">
        <f t="shared" si="29"/>
        <v>6.8027210884353748E-3</v>
      </c>
      <c r="Z144" s="8">
        <f t="shared" si="30"/>
        <v>2.3809523809523808E-2</v>
      </c>
      <c r="AA144" s="8">
        <f t="shared" si="31"/>
        <v>0.17487046632124353</v>
      </c>
      <c r="AB144" s="8">
        <f t="shared" si="32"/>
        <v>0.68571428571428572</v>
      </c>
      <c r="AC144" s="8">
        <f t="shared" si="33"/>
        <v>9.8067632850241546E-2</v>
      </c>
    </row>
    <row r="145" spans="1:29">
      <c r="A145" s="46" t="s">
        <v>26</v>
      </c>
      <c r="B145" s="47">
        <v>5357732.18</v>
      </c>
      <c r="C145" s="46">
        <v>330849.52439999999</v>
      </c>
      <c r="D145" s="48">
        <v>1850</v>
      </c>
      <c r="E145" s="48">
        <v>1590</v>
      </c>
      <c r="F145" s="48">
        <v>67.599999999999994</v>
      </c>
      <c r="G145" s="50">
        <v>190</v>
      </c>
      <c r="H145" s="50">
        <v>1.9</v>
      </c>
      <c r="I145" s="50">
        <v>245</v>
      </c>
      <c r="J145" s="47">
        <v>0.02</v>
      </c>
      <c r="K145" s="47">
        <v>8.9999999999999993E-3</v>
      </c>
      <c r="L145" s="47">
        <v>1.33</v>
      </c>
      <c r="M145" s="47">
        <v>22.4</v>
      </c>
      <c r="N145" s="47">
        <v>1.1299999999999999</v>
      </c>
      <c r="O145" s="46" t="s">
        <v>36</v>
      </c>
      <c r="P145" s="46" t="s">
        <v>37</v>
      </c>
      <c r="Q145" s="46">
        <v>2007</v>
      </c>
      <c r="S145" s="8">
        <f t="shared" si="23"/>
        <v>0.50408719346049047</v>
      </c>
      <c r="T145" s="8">
        <f t="shared" si="24"/>
        <v>0.52131147540983602</v>
      </c>
      <c r="U145" s="8">
        <f t="shared" si="25"/>
        <v>0.32344497607655498</v>
      </c>
      <c r="V145" s="8">
        <f t="shared" si="26"/>
        <v>0.50666666666666671</v>
      </c>
      <c r="W145" s="8">
        <f t="shared" si="27"/>
        <v>3.591682419659735E-3</v>
      </c>
      <c r="X145" s="8">
        <f t="shared" si="28"/>
        <v>0.3081761006289308</v>
      </c>
      <c r="Y145" s="8">
        <f t="shared" si="29"/>
        <v>6.8027210884353748E-3</v>
      </c>
      <c r="Z145" s="8">
        <f t="shared" si="30"/>
        <v>5.3571428571428562E-2</v>
      </c>
      <c r="AA145" s="8">
        <f t="shared" si="31"/>
        <v>0.17227979274611399</v>
      </c>
      <c r="AB145" s="8">
        <f t="shared" si="32"/>
        <v>0.17777777777777776</v>
      </c>
      <c r="AC145" s="8">
        <f t="shared" si="33"/>
        <v>5.4589371980676323E-2</v>
      </c>
    </row>
    <row r="146" spans="1:29">
      <c r="A146" s="46" t="s">
        <v>27</v>
      </c>
      <c r="B146" s="47">
        <v>5357811.18</v>
      </c>
      <c r="C146" s="46">
        <v>330854.02870000002</v>
      </c>
      <c r="D146" s="48">
        <v>531</v>
      </c>
      <c r="E146" s="48">
        <v>325</v>
      </c>
      <c r="F146" s="48">
        <v>7.9</v>
      </c>
      <c r="G146" s="50">
        <v>48.2</v>
      </c>
      <c r="H146" s="50">
        <v>7.5</v>
      </c>
      <c r="I146" s="50">
        <v>12.5</v>
      </c>
      <c r="J146" s="47">
        <v>0.01</v>
      </c>
      <c r="K146" s="47">
        <v>7.0000000000000001E-3</v>
      </c>
      <c r="L146" s="47">
        <v>0.22</v>
      </c>
      <c r="M146" s="47">
        <v>5.31</v>
      </c>
      <c r="N146" s="47">
        <v>0.312</v>
      </c>
      <c r="O146" s="46" t="s">
        <v>36</v>
      </c>
      <c r="P146" s="46" t="s">
        <v>37</v>
      </c>
      <c r="Q146" s="46">
        <v>2007</v>
      </c>
      <c r="S146" s="8">
        <f t="shared" si="23"/>
        <v>0.1446866485013624</v>
      </c>
      <c r="T146" s="8">
        <f t="shared" si="24"/>
        <v>0.10655737704918032</v>
      </c>
      <c r="U146" s="8">
        <f t="shared" si="25"/>
        <v>3.7799043062200957E-2</v>
      </c>
      <c r="V146" s="8">
        <f t="shared" si="26"/>
        <v>0.12853333333333333</v>
      </c>
      <c r="W146" s="8">
        <f t="shared" si="27"/>
        <v>1.4177693761814745E-2</v>
      </c>
      <c r="X146" s="8">
        <f t="shared" si="28"/>
        <v>1.5723270440251572E-2</v>
      </c>
      <c r="Y146" s="8">
        <f t="shared" si="29"/>
        <v>3.4013605442176874E-3</v>
      </c>
      <c r="Z146" s="8">
        <f t="shared" si="30"/>
        <v>4.1666666666666664E-2</v>
      </c>
      <c r="AA146" s="8">
        <f t="shared" si="31"/>
        <v>2.8497409326424871E-2</v>
      </c>
      <c r="AB146" s="8">
        <f t="shared" si="32"/>
        <v>4.2142857142857142E-2</v>
      </c>
      <c r="AC146" s="8">
        <f t="shared" si="33"/>
        <v>1.5072463768115942E-2</v>
      </c>
    </row>
    <row r="147" spans="1:29">
      <c r="A147" s="46" t="s">
        <v>28</v>
      </c>
      <c r="B147" s="47">
        <v>5357669.47</v>
      </c>
      <c r="C147" s="46">
        <v>330666.23499999999</v>
      </c>
      <c r="D147" s="48">
        <v>254</v>
      </c>
      <c r="E147" s="48">
        <v>158</v>
      </c>
      <c r="F147" s="48">
        <v>1.3</v>
      </c>
      <c r="G147" s="50">
        <v>3.2</v>
      </c>
      <c r="H147" s="50">
        <v>38.700000000000003</v>
      </c>
      <c r="I147" s="50">
        <v>8.6</v>
      </c>
      <c r="J147" s="47">
        <v>0.01</v>
      </c>
      <c r="K147" s="47">
        <v>4.0000000000000001E-3</v>
      </c>
      <c r="L147" s="47">
        <v>0.1</v>
      </c>
      <c r="M147" s="47">
        <v>0.27</v>
      </c>
      <c r="N147" s="47">
        <v>0.25600000000000001</v>
      </c>
      <c r="O147" s="46" t="s">
        <v>36</v>
      </c>
      <c r="P147" s="46" t="s">
        <v>37</v>
      </c>
      <c r="Q147" s="46">
        <v>2007</v>
      </c>
      <c r="S147" s="8">
        <f t="shared" si="23"/>
        <v>6.9209809264305172E-2</v>
      </c>
      <c r="T147" s="8">
        <f t="shared" si="24"/>
        <v>5.1803278688524593E-2</v>
      </c>
      <c r="U147" s="8">
        <f t="shared" si="25"/>
        <v>6.2200956937799043E-3</v>
      </c>
      <c r="V147" s="8">
        <f t="shared" si="26"/>
        <v>8.5333333333333337E-3</v>
      </c>
      <c r="W147" s="8">
        <f t="shared" si="27"/>
        <v>7.3156899810964085E-2</v>
      </c>
      <c r="X147" s="8">
        <f t="shared" si="28"/>
        <v>1.0817610062893081E-2</v>
      </c>
      <c r="Y147" s="8">
        <f t="shared" si="29"/>
        <v>3.4013605442176874E-3</v>
      </c>
      <c r="Z147" s="8">
        <f t="shared" si="30"/>
        <v>2.3809523809523808E-2</v>
      </c>
      <c r="AA147" s="8">
        <f t="shared" si="31"/>
        <v>1.2953367875647669E-2</v>
      </c>
      <c r="AB147" s="8">
        <f t="shared" si="32"/>
        <v>2.142857142857143E-3</v>
      </c>
      <c r="AC147" s="8">
        <f t="shared" si="33"/>
        <v>1.2367149758454108E-2</v>
      </c>
    </row>
    <row r="148" spans="1:29">
      <c r="A148" s="46" t="s">
        <v>29</v>
      </c>
      <c r="B148" s="47">
        <v>5357598.4400000004</v>
      </c>
      <c r="C148" s="46">
        <v>331459.68060000002</v>
      </c>
      <c r="D148" s="48">
        <v>409</v>
      </c>
      <c r="E148" s="48">
        <v>250</v>
      </c>
      <c r="F148" s="48">
        <v>6.5</v>
      </c>
      <c r="G148" s="50">
        <v>6.2</v>
      </c>
      <c r="H148" s="50">
        <v>1.9</v>
      </c>
      <c r="I148" s="50">
        <v>16.5</v>
      </c>
      <c r="J148" s="47">
        <v>0.01</v>
      </c>
      <c r="K148" s="47">
        <v>1.7999999999999999E-2</v>
      </c>
      <c r="L148" s="47">
        <v>0.19</v>
      </c>
      <c r="M148" s="47">
        <v>0.73</v>
      </c>
      <c r="N148" s="47">
        <v>9.8000000000000004E-2</v>
      </c>
      <c r="O148" s="46" t="s">
        <v>36</v>
      </c>
      <c r="P148" s="46" t="s">
        <v>37</v>
      </c>
      <c r="Q148" s="46">
        <v>2007</v>
      </c>
      <c r="S148" s="8">
        <f t="shared" si="23"/>
        <v>0.11144414168937329</v>
      </c>
      <c r="T148" s="8">
        <f t="shared" si="24"/>
        <v>8.1967213114754092E-2</v>
      </c>
      <c r="U148" s="8">
        <f t="shared" si="25"/>
        <v>3.1100478468899521E-2</v>
      </c>
      <c r="V148" s="8">
        <f t="shared" si="26"/>
        <v>1.6533333333333334E-2</v>
      </c>
      <c r="W148" s="8">
        <f t="shared" si="27"/>
        <v>3.591682419659735E-3</v>
      </c>
      <c r="X148" s="8">
        <f t="shared" si="28"/>
        <v>2.0754716981132074E-2</v>
      </c>
      <c r="Y148" s="8">
        <f t="shared" si="29"/>
        <v>3.4013605442176874E-3</v>
      </c>
      <c r="Z148" s="8">
        <f t="shared" si="30"/>
        <v>0.10714285714285712</v>
      </c>
      <c r="AA148" s="8">
        <f t="shared" si="31"/>
        <v>2.4611398963730571E-2</v>
      </c>
      <c r="AB148" s="8">
        <f t="shared" si="32"/>
        <v>5.7936507936507935E-3</v>
      </c>
      <c r="AC148" s="8">
        <f t="shared" si="33"/>
        <v>4.7342995169082133E-3</v>
      </c>
    </row>
    <row r="149" spans="1:29">
      <c r="A149" s="46" t="s">
        <v>30</v>
      </c>
      <c r="B149" s="47">
        <v>5357842.71</v>
      </c>
      <c r="C149" s="46">
        <v>330642.32760000002</v>
      </c>
      <c r="D149" s="48">
        <v>922</v>
      </c>
      <c r="E149" s="48">
        <v>623</v>
      </c>
      <c r="F149" s="48">
        <v>3.8</v>
      </c>
      <c r="G149" s="50">
        <v>247</v>
      </c>
      <c r="H149" s="50">
        <v>29.4</v>
      </c>
      <c r="I149" s="50">
        <v>29.8</v>
      </c>
      <c r="J149" s="47">
        <v>0.01</v>
      </c>
      <c r="K149" s="47">
        <v>1E-3</v>
      </c>
      <c r="L149" s="47">
        <v>0.61</v>
      </c>
      <c r="M149" s="47">
        <v>7.03</v>
      </c>
      <c r="N149" s="47">
        <v>1.83</v>
      </c>
      <c r="O149" s="46" t="s">
        <v>36</v>
      </c>
      <c r="P149" s="46" t="s">
        <v>37</v>
      </c>
      <c r="Q149" s="46">
        <v>2007</v>
      </c>
      <c r="S149" s="8">
        <f t="shared" si="23"/>
        <v>0.25122615803814713</v>
      </c>
      <c r="T149" s="8">
        <f t="shared" si="24"/>
        <v>0.20426229508196722</v>
      </c>
      <c r="U149" s="8">
        <f t="shared" si="25"/>
        <v>1.8181818181818181E-2</v>
      </c>
      <c r="V149" s="8">
        <f t="shared" si="26"/>
        <v>0.65866666666666662</v>
      </c>
      <c r="W149" s="8">
        <f t="shared" si="27"/>
        <v>5.5576559546313797E-2</v>
      </c>
      <c r="X149" s="8">
        <f t="shared" si="28"/>
        <v>3.748427672955975E-2</v>
      </c>
      <c r="Y149" s="8">
        <f t="shared" si="29"/>
        <v>3.4013605442176874E-3</v>
      </c>
      <c r="Z149" s="8">
        <f t="shared" si="30"/>
        <v>5.9523809523809521E-3</v>
      </c>
      <c r="AA149" s="8">
        <f t="shared" si="31"/>
        <v>7.901554404145078E-2</v>
      </c>
      <c r="AB149" s="8">
        <f t="shared" si="32"/>
        <v>5.5793650793650798E-2</v>
      </c>
      <c r="AC149" s="8">
        <f t="shared" si="33"/>
        <v>8.8405797101449288E-2</v>
      </c>
    </row>
    <row r="150" spans="1:29">
      <c r="A150" s="46" t="s">
        <v>31</v>
      </c>
      <c r="B150" s="47">
        <v>5358004.8600000003</v>
      </c>
      <c r="C150" s="46">
        <v>330674.897</v>
      </c>
      <c r="D150" s="48">
        <v>290</v>
      </c>
      <c r="E150" s="48">
        <v>175</v>
      </c>
      <c r="F150" s="48">
        <v>4.4000000000000004</v>
      </c>
      <c r="G150" s="50">
        <v>2.2999999999999998</v>
      </c>
      <c r="H150" s="50">
        <v>0.3</v>
      </c>
      <c r="I150" s="50">
        <v>12.2</v>
      </c>
      <c r="J150" s="47">
        <v>0.01</v>
      </c>
      <c r="K150" s="47">
        <v>1.2999999999999999E-2</v>
      </c>
      <c r="L150" s="47">
        <v>0.15</v>
      </c>
      <c r="M150" s="47">
        <v>0.19</v>
      </c>
      <c r="N150" s="47">
        <v>9.2999999999999999E-2</v>
      </c>
      <c r="O150" s="46" t="s">
        <v>36</v>
      </c>
      <c r="P150" s="46" t="s">
        <v>37</v>
      </c>
      <c r="Q150" s="46">
        <v>2007</v>
      </c>
      <c r="S150" s="8">
        <f t="shared" si="23"/>
        <v>7.901907356948229E-2</v>
      </c>
      <c r="T150" s="8">
        <f t="shared" si="24"/>
        <v>5.737704918032787E-2</v>
      </c>
      <c r="U150" s="8">
        <f t="shared" si="25"/>
        <v>2.1052631578947371E-2</v>
      </c>
      <c r="V150" s="8">
        <f t="shared" si="26"/>
        <v>6.1333333333333327E-3</v>
      </c>
      <c r="W150" s="8">
        <f t="shared" si="27"/>
        <v>5.6710775047258974E-4</v>
      </c>
      <c r="X150" s="8">
        <f t="shared" si="28"/>
        <v>1.5345911949685534E-2</v>
      </c>
      <c r="Y150" s="8">
        <f t="shared" si="29"/>
        <v>3.4013605442176874E-3</v>
      </c>
      <c r="Z150" s="8">
        <f t="shared" si="30"/>
        <v>7.738095238095237E-2</v>
      </c>
      <c r="AA150" s="8">
        <f t="shared" si="31"/>
        <v>1.9430051813471502E-2</v>
      </c>
      <c r="AB150" s="8">
        <f t="shared" si="32"/>
        <v>1.507936507936508E-3</v>
      </c>
      <c r="AC150" s="8">
        <f t="shared" si="33"/>
        <v>4.4927536231884058E-3</v>
      </c>
    </row>
    <row r="151" spans="1:29">
      <c r="A151" s="46" t="s">
        <v>32</v>
      </c>
      <c r="B151" s="47">
        <v>5357727.68</v>
      </c>
      <c r="C151" s="46">
        <v>330599.36379999999</v>
      </c>
      <c r="D151" s="48">
        <v>525</v>
      </c>
      <c r="E151" s="48">
        <v>404</v>
      </c>
      <c r="F151" s="48">
        <v>6.7</v>
      </c>
      <c r="G151" s="50">
        <v>5.3</v>
      </c>
      <c r="H151" s="50">
        <v>185</v>
      </c>
      <c r="I151" s="50">
        <v>10.5</v>
      </c>
      <c r="J151" s="47">
        <v>0.01</v>
      </c>
      <c r="K151" s="47">
        <v>1E-3</v>
      </c>
      <c r="L151" s="47">
        <v>0.11</v>
      </c>
      <c r="M151" s="57">
        <v>0.05</v>
      </c>
      <c r="N151" s="47">
        <v>0.45400000000000001</v>
      </c>
      <c r="O151" s="46" t="s">
        <v>36</v>
      </c>
      <c r="P151" s="46" t="s">
        <v>37</v>
      </c>
      <c r="Q151" s="46">
        <v>2007</v>
      </c>
      <c r="S151" s="8">
        <f t="shared" si="23"/>
        <v>0.14305177111716622</v>
      </c>
      <c r="T151" s="8">
        <f t="shared" si="24"/>
        <v>0.13245901639344262</v>
      </c>
      <c r="U151" s="8">
        <f t="shared" si="25"/>
        <v>3.2057416267942583E-2</v>
      </c>
      <c r="V151" s="8">
        <f t="shared" si="26"/>
        <v>1.4133333333333333E-2</v>
      </c>
      <c r="W151" s="8">
        <f t="shared" si="27"/>
        <v>0.34971644612476371</v>
      </c>
      <c r="X151" s="8">
        <f t="shared" si="28"/>
        <v>1.3207547169811321E-2</v>
      </c>
      <c r="Y151" s="8">
        <f t="shared" si="29"/>
        <v>3.4013605442176874E-3</v>
      </c>
      <c r="Z151" s="8">
        <f t="shared" si="30"/>
        <v>5.9523809523809521E-3</v>
      </c>
      <c r="AA151" s="8">
        <f t="shared" si="31"/>
        <v>1.4248704663212436E-2</v>
      </c>
      <c r="AB151" s="8">
        <f t="shared" si="32"/>
        <v>3.9682539682539683E-4</v>
      </c>
      <c r="AC151" s="8">
        <f t="shared" si="33"/>
        <v>2.1932367149758457E-2</v>
      </c>
    </row>
    <row r="152" spans="1:29">
      <c r="A152" s="46" t="s">
        <v>33</v>
      </c>
      <c r="B152" s="47">
        <v>5357780.34</v>
      </c>
      <c r="C152" s="46">
        <v>331040.43640000001</v>
      </c>
      <c r="D152" s="48">
        <v>716</v>
      </c>
      <c r="E152" s="48">
        <v>482</v>
      </c>
      <c r="F152" s="48">
        <v>13.4</v>
      </c>
      <c r="G152" s="50">
        <v>71.7</v>
      </c>
      <c r="H152" s="50">
        <v>1.8</v>
      </c>
      <c r="I152" s="50">
        <v>40</v>
      </c>
      <c r="J152" s="47">
        <v>0.1</v>
      </c>
      <c r="K152" s="47">
        <v>7.0000000000000001E-3</v>
      </c>
      <c r="L152" s="47">
        <v>0.35</v>
      </c>
      <c r="M152" s="47">
        <v>1.45</v>
      </c>
      <c r="N152" s="47">
        <v>0.187</v>
      </c>
      <c r="O152" s="46" t="s">
        <v>36</v>
      </c>
      <c r="P152" s="46" t="s">
        <v>37</v>
      </c>
      <c r="Q152" s="46">
        <v>2007</v>
      </c>
      <c r="S152" s="8">
        <f t="shared" si="23"/>
        <v>0.19509536784741144</v>
      </c>
      <c r="T152" s="8">
        <f t="shared" si="24"/>
        <v>0.15803278688524591</v>
      </c>
      <c r="U152" s="8">
        <f t="shared" si="25"/>
        <v>6.4114832535885166E-2</v>
      </c>
      <c r="V152" s="8">
        <f t="shared" si="26"/>
        <v>0.19120000000000001</v>
      </c>
      <c r="W152" s="8">
        <f t="shared" si="27"/>
        <v>3.4026465028355389E-3</v>
      </c>
      <c r="X152" s="8">
        <f t="shared" si="28"/>
        <v>5.0314465408805034E-2</v>
      </c>
      <c r="Y152" s="8">
        <f t="shared" si="29"/>
        <v>3.4013605442176874E-2</v>
      </c>
      <c r="Z152" s="8">
        <f t="shared" si="30"/>
        <v>4.1666666666666664E-2</v>
      </c>
      <c r="AA152" s="8">
        <f t="shared" si="31"/>
        <v>4.5336787564766841E-2</v>
      </c>
      <c r="AB152" s="8">
        <f t="shared" si="32"/>
        <v>1.1507936507936507E-2</v>
      </c>
      <c r="AC152" s="8">
        <f t="shared" si="33"/>
        <v>9.0338164251207737E-3</v>
      </c>
    </row>
    <row r="153" spans="1:29">
      <c r="A153" s="46" t="s">
        <v>34</v>
      </c>
      <c r="B153" s="47">
        <v>5358027.3899999997</v>
      </c>
      <c r="C153" s="46">
        <v>331277.77720000001</v>
      </c>
      <c r="D153" s="48">
        <v>546</v>
      </c>
      <c r="E153" s="48">
        <v>341</v>
      </c>
      <c r="F153" s="48">
        <v>6</v>
      </c>
      <c r="G153" s="50">
        <v>65.5</v>
      </c>
      <c r="H153" s="50">
        <v>2</v>
      </c>
      <c r="I153" s="50">
        <v>10.5</v>
      </c>
      <c r="J153" s="47">
        <v>0.01</v>
      </c>
      <c r="K153" s="47">
        <v>6.0000000000000001E-3</v>
      </c>
      <c r="L153" s="47">
        <v>0.38</v>
      </c>
      <c r="M153" s="47">
        <v>1.45</v>
      </c>
      <c r="N153" s="47">
        <v>0.38500000000000001</v>
      </c>
      <c r="O153" s="46" t="s">
        <v>36</v>
      </c>
      <c r="P153" s="46" t="s">
        <v>37</v>
      </c>
      <c r="Q153" s="46">
        <v>2007</v>
      </c>
      <c r="S153" s="8">
        <f t="shared" si="23"/>
        <v>0.14877384196185287</v>
      </c>
      <c r="T153" s="8">
        <f t="shared" si="24"/>
        <v>0.11180327868852459</v>
      </c>
      <c r="U153" s="8">
        <f t="shared" si="25"/>
        <v>2.8708133971291867E-2</v>
      </c>
      <c r="V153" s="8">
        <f t="shared" si="26"/>
        <v>0.17466666666666666</v>
      </c>
      <c r="W153" s="8">
        <f t="shared" si="27"/>
        <v>3.780718336483932E-3</v>
      </c>
      <c r="X153" s="8">
        <f t="shared" si="28"/>
        <v>1.3207547169811321E-2</v>
      </c>
      <c r="Y153" s="8">
        <f t="shared" si="29"/>
        <v>3.4013605442176874E-3</v>
      </c>
      <c r="Z153" s="8">
        <f t="shared" si="30"/>
        <v>3.5714285714285712E-2</v>
      </c>
      <c r="AA153" s="8">
        <f t="shared" si="31"/>
        <v>4.9222797927461141E-2</v>
      </c>
      <c r="AB153" s="8">
        <f t="shared" si="32"/>
        <v>1.1507936507936507E-2</v>
      </c>
      <c r="AC153" s="8">
        <f t="shared" si="33"/>
        <v>1.8599033816425123E-2</v>
      </c>
    </row>
    <row r="154" spans="1:29">
      <c r="A154" s="58" t="s">
        <v>35</v>
      </c>
      <c r="B154" s="51">
        <v>5357795.5889999997</v>
      </c>
      <c r="C154" s="52">
        <v>331244.5148</v>
      </c>
      <c r="D154" s="59">
        <v>544</v>
      </c>
      <c r="E154" s="59">
        <v>350</v>
      </c>
      <c r="F154" s="59">
        <v>12.5</v>
      </c>
      <c r="G154" s="60">
        <v>66.400000000000006</v>
      </c>
      <c r="H154" s="60">
        <v>35.1</v>
      </c>
      <c r="I154" s="60">
        <v>36.4</v>
      </c>
      <c r="J154" s="61">
        <v>1.2E-2</v>
      </c>
      <c r="K154" s="62">
        <v>0.01</v>
      </c>
      <c r="L154" s="62">
        <v>0.23</v>
      </c>
      <c r="M154" s="62">
        <v>0.38</v>
      </c>
      <c r="N154" s="62">
        <v>0.11600000000000001</v>
      </c>
      <c r="O154" s="46" t="s">
        <v>36</v>
      </c>
      <c r="P154" s="46" t="s">
        <v>37</v>
      </c>
      <c r="Q154" s="46">
        <v>2007</v>
      </c>
      <c r="S154" s="8">
        <f t="shared" si="23"/>
        <v>0.14822888283378746</v>
      </c>
      <c r="T154" s="8">
        <f t="shared" si="24"/>
        <v>0.11475409836065574</v>
      </c>
      <c r="U154" s="8">
        <f t="shared" si="25"/>
        <v>5.9808612440191387E-2</v>
      </c>
      <c r="V154" s="8">
        <f t="shared" si="26"/>
        <v>0.17706666666666668</v>
      </c>
      <c r="W154" s="8">
        <f t="shared" si="27"/>
        <v>6.6351606805293006E-2</v>
      </c>
      <c r="X154" s="8">
        <f t="shared" si="28"/>
        <v>4.5786163522012577E-2</v>
      </c>
      <c r="Y154" s="8">
        <f t="shared" si="29"/>
        <v>4.0816326530612249E-3</v>
      </c>
      <c r="Z154" s="8">
        <f t="shared" si="30"/>
        <v>5.9523809523809521E-2</v>
      </c>
      <c r="AA154" s="8">
        <f t="shared" si="31"/>
        <v>2.9792746113989639E-2</v>
      </c>
      <c r="AB154" s="8">
        <f t="shared" si="32"/>
        <v>3.0158730158730161E-3</v>
      </c>
      <c r="AC154" s="8">
        <f t="shared" si="33"/>
        <v>5.6038647342995171E-3</v>
      </c>
    </row>
    <row r="155" spans="1:29">
      <c r="A155" s="13" t="s">
        <v>17</v>
      </c>
      <c r="B155" s="42">
        <v>5357594.63</v>
      </c>
      <c r="C155" s="13">
        <v>331577.48479999998</v>
      </c>
      <c r="D155" s="25">
        <v>419</v>
      </c>
      <c r="E155" s="25">
        <v>360</v>
      </c>
      <c r="F155" s="25">
        <v>7</v>
      </c>
      <c r="G155" s="20">
        <v>23.4</v>
      </c>
      <c r="H155" s="20">
        <v>6.4</v>
      </c>
      <c r="I155" s="20">
        <v>9.3000000000000007</v>
      </c>
      <c r="J155" s="33">
        <v>0</v>
      </c>
      <c r="K155" s="33">
        <v>0</v>
      </c>
      <c r="L155" s="33">
        <v>0</v>
      </c>
      <c r="M155" s="33">
        <v>0</v>
      </c>
      <c r="N155" s="33">
        <v>0</v>
      </c>
      <c r="O155" s="13" t="s">
        <v>36</v>
      </c>
      <c r="P155" s="13" t="s">
        <v>37</v>
      </c>
      <c r="Q155" s="13">
        <v>2008</v>
      </c>
      <c r="S155" s="8">
        <f t="shared" si="23"/>
        <v>0.11416893732970028</v>
      </c>
      <c r="T155" s="8">
        <f t="shared" si="24"/>
        <v>0.11803278688524591</v>
      </c>
      <c r="U155" s="8">
        <f t="shared" si="25"/>
        <v>3.3492822966507178E-2</v>
      </c>
      <c r="V155" s="8">
        <f t="shared" si="26"/>
        <v>6.2399999999999997E-2</v>
      </c>
      <c r="W155" s="8">
        <f t="shared" si="27"/>
        <v>1.2098298676748583E-2</v>
      </c>
      <c r="X155" s="8">
        <f t="shared" si="28"/>
        <v>1.169811320754717E-2</v>
      </c>
      <c r="Y155" s="8">
        <f t="shared" si="29"/>
        <v>0</v>
      </c>
      <c r="Z155" s="8">
        <f t="shared" si="30"/>
        <v>0</v>
      </c>
      <c r="AA155" s="8">
        <f t="shared" si="31"/>
        <v>0</v>
      </c>
      <c r="AB155" s="8">
        <f t="shared" si="32"/>
        <v>0</v>
      </c>
      <c r="AC155" s="8">
        <f t="shared" si="33"/>
        <v>0</v>
      </c>
    </row>
    <row r="156" spans="1:29">
      <c r="A156" s="13" t="s">
        <v>20</v>
      </c>
      <c r="B156" s="42">
        <v>5357602.9400000004</v>
      </c>
      <c r="C156" s="13">
        <v>331480.12310000003</v>
      </c>
      <c r="D156" s="25">
        <v>1550</v>
      </c>
      <c r="E156" s="25">
        <v>1040</v>
      </c>
      <c r="F156" s="25">
        <v>25</v>
      </c>
      <c r="G156" s="20">
        <v>101</v>
      </c>
      <c r="H156" s="20">
        <v>12.1</v>
      </c>
      <c r="I156" s="20">
        <v>135</v>
      </c>
      <c r="J156" s="33">
        <v>0.1</v>
      </c>
      <c r="K156" s="33">
        <v>0.01</v>
      </c>
      <c r="L156" s="33">
        <v>0.6</v>
      </c>
      <c r="M156" s="33">
        <v>5.5</v>
      </c>
      <c r="N156" s="33">
        <v>0.48</v>
      </c>
      <c r="O156" s="13" t="s">
        <v>36</v>
      </c>
      <c r="P156" s="13" t="s">
        <v>37</v>
      </c>
      <c r="Q156" s="13">
        <v>2008</v>
      </c>
      <c r="S156" s="8">
        <f t="shared" si="23"/>
        <v>0.42234332425068122</v>
      </c>
      <c r="T156" s="8">
        <f t="shared" si="24"/>
        <v>0.34098360655737703</v>
      </c>
      <c r="U156" s="8">
        <f t="shared" si="25"/>
        <v>0.11961722488038277</v>
      </c>
      <c r="V156" s="8">
        <f t="shared" si="26"/>
        <v>0.26933333333333331</v>
      </c>
      <c r="W156" s="8">
        <f t="shared" si="27"/>
        <v>2.2873345935727787E-2</v>
      </c>
      <c r="X156" s="8">
        <f t="shared" si="28"/>
        <v>0.16981132075471697</v>
      </c>
      <c r="Y156" s="8">
        <f t="shared" si="29"/>
        <v>3.4013605442176874E-2</v>
      </c>
      <c r="Z156" s="8">
        <f t="shared" si="30"/>
        <v>5.9523809523809521E-2</v>
      </c>
      <c r="AA156" s="8">
        <f t="shared" si="31"/>
        <v>7.7720207253886009E-2</v>
      </c>
      <c r="AB156" s="8">
        <f t="shared" si="32"/>
        <v>4.3650793650793648E-2</v>
      </c>
      <c r="AC156" s="8">
        <f t="shared" si="33"/>
        <v>2.318840579710145E-2</v>
      </c>
    </row>
    <row r="157" spans="1:29">
      <c r="A157" s="13" t="s">
        <v>21</v>
      </c>
      <c r="B157" s="42">
        <v>5357696.5</v>
      </c>
      <c r="C157" s="13">
        <v>331467.30330000003</v>
      </c>
      <c r="D157" s="25">
        <v>3500</v>
      </c>
      <c r="E157" s="25">
        <v>2640</v>
      </c>
      <c r="F157" s="25">
        <v>93</v>
      </c>
      <c r="G157" s="20">
        <v>188</v>
      </c>
      <c r="H157" s="20">
        <v>1.4</v>
      </c>
      <c r="I157" s="20">
        <v>487</v>
      </c>
      <c r="J157" s="33">
        <v>0.1</v>
      </c>
      <c r="K157" s="33">
        <v>0.01</v>
      </c>
      <c r="L157" s="33">
        <v>2</v>
      </c>
      <c r="M157" s="33">
        <v>23</v>
      </c>
      <c r="N157" s="33">
        <v>0.57999999999999996</v>
      </c>
      <c r="O157" s="13" t="s">
        <v>36</v>
      </c>
      <c r="P157" s="13" t="s">
        <v>37</v>
      </c>
      <c r="Q157" s="13">
        <v>2008</v>
      </c>
      <c r="S157" s="8">
        <f t="shared" si="23"/>
        <v>0.9536784741144414</v>
      </c>
      <c r="T157" s="8">
        <f t="shared" si="24"/>
        <v>0.86557377049180328</v>
      </c>
      <c r="U157" s="8">
        <f t="shared" si="25"/>
        <v>0.44497607655502391</v>
      </c>
      <c r="V157" s="8">
        <f t="shared" si="26"/>
        <v>0.5013333333333333</v>
      </c>
      <c r="W157" s="8">
        <f t="shared" si="27"/>
        <v>2.6465028355387521E-3</v>
      </c>
      <c r="X157" s="8">
        <f t="shared" si="28"/>
        <v>0.61257861635220123</v>
      </c>
      <c r="Y157" s="8">
        <f t="shared" si="29"/>
        <v>3.4013605442176874E-2</v>
      </c>
      <c r="Z157" s="8">
        <f t="shared" si="30"/>
        <v>5.9523809523809521E-2</v>
      </c>
      <c r="AA157" s="8">
        <f t="shared" si="31"/>
        <v>0.2590673575129534</v>
      </c>
      <c r="AB157" s="8">
        <f t="shared" si="32"/>
        <v>0.18253968253968253</v>
      </c>
      <c r="AC157" s="8">
        <f t="shared" si="33"/>
        <v>2.8019323671497582E-2</v>
      </c>
    </row>
    <row r="158" spans="1:29">
      <c r="A158" s="13" t="s">
        <v>22</v>
      </c>
      <c r="B158" s="42">
        <v>5357757.4800000004</v>
      </c>
      <c r="C158" s="13">
        <v>331495.02189999999</v>
      </c>
      <c r="D158" s="25">
        <v>1370</v>
      </c>
      <c r="E158" s="25">
        <v>1030</v>
      </c>
      <c r="F158" s="25">
        <v>16</v>
      </c>
      <c r="G158" s="20">
        <v>136</v>
      </c>
      <c r="H158" s="20">
        <v>1.9</v>
      </c>
      <c r="I158" s="20">
        <v>39.1</v>
      </c>
      <c r="J158" s="33">
        <v>0.01</v>
      </c>
      <c r="K158" s="33">
        <v>1.7999999999999999E-2</v>
      </c>
      <c r="L158" s="33">
        <v>0.81</v>
      </c>
      <c r="M158" s="33">
        <v>3.78</v>
      </c>
      <c r="N158" s="33">
        <v>0.32</v>
      </c>
      <c r="O158" s="13" t="s">
        <v>36</v>
      </c>
      <c r="P158" s="13" t="s">
        <v>37</v>
      </c>
      <c r="Q158" s="13">
        <v>2008</v>
      </c>
      <c r="S158" s="8">
        <f t="shared" si="23"/>
        <v>0.37329700272479566</v>
      </c>
      <c r="T158" s="8">
        <f t="shared" si="24"/>
        <v>0.3377049180327869</v>
      </c>
      <c r="U158" s="8">
        <f t="shared" si="25"/>
        <v>7.6555023923444973E-2</v>
      </c>
      <c r="V158" s="8">
        <f t="shared" si="26"/>
        <v>0.36266666666666669</v>
      </c>
      <c r="W158" s="8">
        <f t="shared" si="27"/>
        <v>3.591682419659735E-3</v>
      </c>
      <c r="X158" s="8">
        <f t="shared" si="28"/>
        <v>4.918238993710692E-2</v>
      </c>
      <c r="Y158" s="8">
        <f t="shared" si="29"/>
        <v>3.4013605442176874E-3</v>
      </c>
      <c r="Z158" s="8">
        <f t="shared" si="30"/>
        <v>0.10714285714285712</v>
      </c>
      <c r="AA158" s="8">
        <f t="shared" si="31"/>
        <v>0.10492227979274613</v>
      </c>
      <c r="AB158" s="8">
        <f t="shared" si="32"/>
        <v>0.03</v>
      </c>
      <c r="AC158" s="8">
        <f t="shared" si="33"/>
        <v>1.5458937198067634E-2</v>
      </c>
    </row>
    <row r="159" spans="1:29">
      <c r="A159" s="16" t="s">
        <v>23</v>
      </c>
      <c r="B159" s="44">
        <v>5357708.2750000004</v>
      </c>
      <c r="C159" s="17">
        <v>331255.60230000003</v>
      </c>
      <c r="D159" s="9">
        <v>875</v>
      </c>
      <c r="E159" s="9">
        <v>620</v>
      </c>
      <c r="F159" s="9">
        <v>9</v>
      </c>
      <c r="G159" s="10">
        <v>18.600000000000001</v>
      </c>
      <c r="H159" s="10">
        <v>33</v>
      </c>
      <c r="I159" s="10">
        <v>66.2</v>
      </c>
      <c r="J159" s="38">
        <v>0.01</v>
      </c>
      <c r="K159" s="38">
        <v>1E-3</v>
      </c>
      <c r="L159" s="11">
        <v>0.16</v>
      </c>
      <c r="M159" s="38">
        <v>0.05</v>
      </c>
      <c r="N159" s="11">
        <v>5.2999999999999999E-2</v>
      </c>
      <c r="O159" s="13" t="s">
        <v>36</v>
      </c>
      <c r="P159" s="13" t="s">
        <v>37</v>
      </c>
      <c r="Q159" s="13">
        <v>2008</v>
      </c>
      <c r="S159" s="8">
        <f t="shared" si="23"/>
        <v>0.23841961852861035</v>
      </c>
      <c r="T159" s="8">
        <f t="shared" si="24"/>
        <v>0.20327868852459016</v>
      </c>
      <c r="U159" s="8">
        <f t="shared" si="25"/>
        <v>4.3062200956937802E-2</v>
      </c>
      <c r="V159" s="8">
        <f t="shared" si="26"/>
        <v>4.9600000000000005E-2</v>
      </c>
      <c r="W159" s="8">
        <f t="shared" si="27"/>
        <v>6.2381852551984876E-2</v>
      </c>
      <c r="X159" s="8">
        <f t="shared" si="28"/>
        <v>8.3270440251572334E-2</v>
      </c>
      <c r="Y159" s="8">
        <f t="shared" si="29"/>
        <v>3.4013605442176874E-3</v>
      </c>
      <c r="Z159" s="8">
        <f t="shared" si="30"/>
        <v>5.9523809523809521E-3</v>
      </c>
      <c r="AA159" s="8">
        <f t="shared" si="31"/>
        <v>2.072538860103627E-2</v>
      </c>
      <c r="AB159" s="8">
        <f t="shared" si="32"/>
        <v>3.9682539682539683E-4</v>
      </c>
      <c r="AC159" s="8">
        <f t="shared" si="33"/>
        <v>2.5603864734299515E-3</v>
      </c>
    </row>
    <row r="160" spans="1:29">
      <c r="A160" s="13" t="s">
        <v>24</v>
      </c>
      <c r="B160" s="42">
        <v>5357792.47</v>
      </c>
      <c r="C160" s="13">
        <v>331262.5319</v>
      </c>
      <c r="D160" s="25">
        <v>1800</v>
      </c>
      <c r="E160" s="25">
        <v>1250</v>
      </c>
      <c r="F160" s="25">
        <v>46</v>
      </c>
      <c r="G160" s="20">
        <v>226</v>
      </c>
      <c r="H160" s="20">
        <v>46.2</v>
      </c>
      <c r="I160" s="20">
        <v>144</v>
      </c>
      <c r="J160" s="33">
        <v>0.1</v>
      </c>
      <c r="K160" s="33">
        <v>0.01</v>
      </c>
      <c r="L160" s="33">
        <v>0.8</v>
      </c>
      <c r="M160" s="33">
        <v>23.5</v>
      </c>
      <c r="N160" s="33">
        <v>0.4</v>
      </c>
      <c r="O160" s="13" t="s">
        <v>36</v>
      </c>
      <c r="P160" s="13" t="s">
        <v>37</v>
      </c>
      <c r="Q160" s="13">
        <v>2008</v>
      </c>
      <c r="S160" s="8">
        <f t="shared" si="23"/>
        <v>0.49046321525885561</v>
      </c>
      <c r="T160" s="8">
        <f t="shared" si="24"/>
        <v>0.4098360655737705</v>
      </c>
      <c r="U160" s="8">
        <f t="shared" si="25"/>
        <v>0.22009569377990432</v>
      </c>
      <c r="V160" s="8">
        <f t="shared" si="26"/>
        <v>0.60266666666666668</v>
      </c>
      <c r="W160" s="8">
        <f t="shared" si="27"/>
        <v>8.733459357277884E-2</v>
      </c>
      <c r="X160" s="8">
        <f t="shared" si="28"/>
        <v>0.1811320754716981</v>
      </c>
      <c r="Y160" s="8">
        <f t="shared" si="29"/>
        <v>3.4013605442176874E-2</v>
      </c>
      <c r="Z160" s="8">
        <f t="shared" si="30"/>
        <v>5.9523809523809521E-2</v>
      </c>
      <c r="AA160" s="8">
        <f t="shared" si="31"/>
        <v>0.10362694300518135</v>
      </c>
      <c r="AB160" s="8">
        <f t="shared" si="32"/>
        <v>0.18650793650793651</v>
      </c>
      <c r="AC160" s="8">
        <f t="shared" si="33"/>
        <v>1.9323671497584544E-2</v>
      </c>
    </row>
    <row r="161" spans="1:29">
      <c r="A161" s="13" t="s">
        <v>25</v>
      </c>
      <c r="B161" s="42">
        <v>5357886.37</v>
      </c>
      <c r="C161" s="13">
        <v>331262.53200000001</v>
      </c>
      <c r="D161" s="25">
        <v>1760</v>
      </c>
      <c r="E161" s="25">
        <v>1450</v>
      </c>
      <c r="F161" s="25">
        <v>68</v>
      </c>
      <c r="G161" s="20">
        <v>314</v>
      </c>
      <c r="H161" s="20">
        <v>19.399999999999999</v>
      </c>
      <c r="I161" s="20">
        <v>110</v>
      </c>
      <c r="J161" s="33">
        <v>0.1</v>
      </c>
      <c r="K161" s="33">
        <v>0.01</v>
      </c>
      <c r="L161" s="33">
        <v>1.3</v>
      </c>
      <c r="M161" s="33">
        <v>95.2</v>
      </c>
      <c r="N161" s="33">
        <v>2.2400000000000002</v>
      </c>
      <c r="O161" s="13" t="s">
        <v>36</v>
      </c>
      <c r="P161" s="13" t="s">
        <v>37</v>
      </c>
      <c r="Q161" s="13">
        <v>2008</v>
      </c>
      <c r="S161" s="8">
        <f t="shared" si="23"/>
        <v>0.47956403269754766</v>
      </c>
      <c r="T161" s="8">
        <f t="shared" si="24"/>
        <v>0.47540983606557374</v>
      </c>
      <c r="U161" s="8">
        <f t="shared" si="25"/>
        <v>0.32535885167464113</v>
      </c>
      <c r="V161" s="8">
        <f t="shared" si="26"/>
        <v>0.83733333333333337</v>
      </c>
      <c r="W161" s="8">
        <f t="shared" si="27"/>
        <v>3.6672967863894138E-2</v>
      </c>
      <c r="X161" s="8">
        <f t="shared" si="28"/>
        <v>0.13836477987421383</v>
      </c>
      <c r="Y161" s="8">
        <f t="shared" si="29"/>
        <v>3.4013605442176874E-2</v>
      </c>
      <c r="Z161" s="8">
        <f t="shared" si="30"/>
        <v>5.9523809523809521E-2</v>
      </c>
      <c r="AA161" s="8">
        <f t="shared" si="31"/>
        <v>0.1683937823834197</v>
      </c>
      <c r="AB161" s="8">
        <f t="shared" si="32"/>
        <v>0.75555555555555554</v>
      </c>
      <c r="AC161" s="8">
        <f t="shared" si="33"/>
        <v>0.10821256038647345</v>
      </c>
    </row>
    <row r="162" spans="1:29">
      <c r="A162" s="13" t="s">
        <v>26</v>
      </c>
      <c r="B162" s="42">
        <v>5357732.18</v>
      </c>
      <c r="C162" s="13">
        <v>330849.52439999999</v>
      </c>
      <c r="D162" s="25">
        <v>2420</v>
      </c>
      <c r="E162" s="25">
        <v>1630</v>
      </c>
      <c r="F162" s="25">
        <v>54</v>
      </c>
      <c r="G162" s="20">
        <v>155</v>
      </c>
      <c r="H162" s="20">
        <v>2.4</v>
      </c>
      <c r="I162" s="20">
        <v>299</v>
      </c>
      <c r="J162" s="33">
        <v>0.1</v>
      </c>
      <c r="K162" s="33">
        <v>0.01</v>
      </c>
      <c r="L162" s="33">
        <v>1.2</v>
      </c>
      <c r="M162" s="33">
        <v>20.5</v>
      </c>
      <c r="N162" s="33">
        <v>0.84</v>
      </c>
      <c r="O162" s="13" t="s">
        <v>36</v>
      </c>
      <c r="P162" s="13" t="s">
        <v>37</v>
      </c>
      <c r="Q162" s="13">
        <v>2008</v>
      </c>
      <c r="S162" s="8">
        <f t="shared" si="23"/>
        <v>0.65940054495912803</v>
      </c>
      <c r="T162" s="8">
        <f t="shared" si="24"/>
        <v>0.53442622950819674</v>
      </c>
      <c r="U162" s="8">
        <f t="shared" si="25"/>
        <v>0.25837320574162681</v>
      </c>
      <c r="V162" s="8">
        <f t="shared" si="26"/>
        <v>0.41333333333333333</v>
      </c>
      <c r="W162" s="8">
        <f t="shared" si="27"/>
        <v>4.5368620037807179E-3</v>
      </c>
      <c r="X162" s="8">
        <f t="shared" si="28"/>
        <v>0.37610062893081764</v>
      </c>
      <c r="Y162" s="8">
        <f t="shared" si="29"/>
        <v>3.4013605442176874E-2</v>
      </c>
      <c r="Z162" s="8">
        <f t="shared" si="30"/>
        <v>5.9523809523809521E-2</v>
      </c>
      <c r="AA162" s="8">
        <f t="shared" si="31"/>
        <v>0.15544041450777202</v>
      </c>
      <c r="AB162" s="8">
        <f t="shared" si="32"/>
        <v>0.1626984126984127</v>
      </c>
      <c r="AC162" s="8">
        <f t="shared" si="33"/>
        <v>4.0579710144927533E-2</v>
      </c>
    </row>
    <row r="163" spans="1:29">
      <c r="A163" s="13" t="s">
        <v>27</v>
      </c>
      <c r="B163" s="42">
        <v>5357811.18</v>
      </c>
      <c r="C163" s="13">
        <v>330854.02870000002</v>
      </c>
      <c r="D163" s="25">
        <v>573</v>
      </c>
      <c r="E163" s="25">
        <v>430</v>
      </c>
      <c r="F163" s="25">
        <v>7</v>
      </c>
      <c r="G163" s="20">
        <v>44.9</v>
      </c>
      <c r="H163" s="20">
        <v>2.8</v>
      </c>
      <c r="I163" s="20">
        <v>9.8000000000000007</v>
      </c>
      <c r="J163" s="33">
        <v>0.01</v>
      </c>
      <c r="K163" s="33">
        <v>6.0000000000000001E-3</v>
      </c>
      <c r="L163" s="33">
        <v>0.2</v>
      </c>
      <c r="M163" s="33">
        <v>4.38</v>
      </c>
      <c r="N163" s="33">
        <v>0.26</v>
      </c>
      <c r="O163" s="13" t="s">
        <v>36</v>
      </c>
      <c r="P163" s="13" t="s">
        <v>37</v>
      </c>
      <c r="Q163" s="13">
        <v>2008</v>
      </c>
      <c r="S163" s="8">
        <f t="shared" si="23"/>
        <v>0.1561307901907357</v>
      </c>
      <c r="T163" s="8">
        <f t="shared" si="24"/>
        <v>0.14098360655737704</v>
      </c>
      <c r="U163" s="8">
        <f t="shared" si="25"/>
        <v>3.3492822966507178E-2</v>
      </c>
      <c r="V163" s="8">
        <f t="shared" si="26"/>
        <v>0.11973333333333333</v>
      </c>
      <c r="W163" s="8">
        <f t="shared" si="27"/>
        <v>5.2930056710775043E-3</v>
      </c>
      <c r="X163" s="8">
        <f t="shared" si="28"/>
        <v>1.2327044025157233E-2</v>
      </c>
      <c r="Y163" s="8">
        <f t="shared" si="29"/>
        <v>3.4013605442176874E-3</v>
      </c>
      <c r="Z163" s="8">
        <f t="shared" si="30"/>
        <v>3.5714285714285712E-2</v>
      </c>
      <c r="AA163" s="8">
        <f t="shared" si="31"/>
        <v>2.5906735751295339E-2</v>
      </c>
      <c r="AB163" s="8">
        <f t="shared" si="32"/>
        <v>3.4761904761904758E-2</v>
      </c>
      <c r="AC163" s="8">
        <f t="shared" si="33"/>
        <v>1.2560386473429953E-2</v>
      </c>
    </row>
    <row r="164" spans="1:29">
      <c r="A164" s="13" t="s">
        <v>28</v>
      </c>
      <c r="B164" s="42">
        <v>5357669.47</v>
      </c>
      <c r="C164" s="13">
        <v>330666.23499999999</v>
      </c>
      <c r="D164" s="25">
        <v>266</v>
      </c>
      <c r="E164" s="25">
        <v>200</v>
      </c>
      <c r="F164" s="25">
        <v>2</v>
      </c>
      <c r="G164" s="20">
        <v>2.4</v>
      </c>
      <c r="H164" s="20">
        <v>37.6</v>
      </c>
      <c r="I164" s="20">
        <v>8.4</v>
      </c>
      <c r="J164" s="33">
        <v>0.01</v>
      </c>
      <c r="K164" s="33">
        <v>6.0000000000000001E-3</v>
      </c>
      <c r="L164" s="33">
        <v>0.09</v>
      </c>
      <c r="M164" s="33">
        <v>0.41</v>
      </c>
      <c r="N164" s="33">
        <v>0.22500000000000001</v>
      </c>
      <c r="O164" s="13" t="s">
        <v>36</v>
      </c>
      <c r="P164" s="13" t="s">
        <v>37</v>
      </c>
      <c r="Q164" s="13">
        <v>2008</v>
      </c>
      <c r="S164" s="8">
        <f t="shared" si="23"/>
        <v>7.2479564032697549E-2</v>
      </c>
      <c r="T164" s="8">
        <f t="shared" si="24"/>
        <v>6.5573770491803282E-2</v>
      </c>
      <c r="U164" s="8">
        <f t="shared" si="25"/>
        <v>9.5693779904306216E-3</v>
      </c>
      <c r="V164" s="8">
        <f t="shared" si="26"/>
        <v>6.3999999999999994E-3</v>
      </c>
      <c r="W164" s="8">
        <f t="shared" si="27"/>
        <v>7.1077504725897925E-2</v>
      </c>
      <c r="X164" s="8">
        <f t="shared" si="28"/>
        <v>1.0566037735849057E-2</v>
      </c>
      <c r="Y164" s="8">
        <f t="shared" si="29"/>
        <v>3.4013605442176874E-3</v>
      </c>
      <c r="Z164" s="8">
        <f t="shared" si="30"/>
        <v>3.5714285714285712E-2</v>
      </c>
      <c r="AA164" s="8">
        <f t="shared" si="31"/>
        <v>1.1658031088082901E-2</v>
      </c>
      <c r="AB164" s="8">
        <f t="shared" si="32"/>
        <v>3.2539682539682539E-3</v>
      </c>
      <c r="AC164" s="8">
        <f t="shared" si="33"/>
        <v>1.0869565217391306E-2</v>
      </c>
    </row>
    <row r="165" spans="1:29">
      <c r="A165" s="13" t="s">
        <v>29</v>
      </c>
      <c r="B165" s="42">
        <v>5357598.4400000004</v>
      </c>
      <c r="C165" s="13">
        <v>331459.68060000002</v>
      </c>
      <c r="D165" s="25">
        <v>461</v>
      </c>
      <c r="E165" s="25">
        <v>320</v>
      </c>
      <c r="F165" s="25">
        <v>6</v>
      </c>
      <c r="G165" s="20">
        <v>8</v>
      </c>
      <c r="H165" s="20">
        <v>1.5</v>
      </c>
      <c r="I165" s="20">
        <v>16.3</v>
      </c>
      <c r="J165" s="33">
        <v>0.01</v>
      </c>
      <c r="K165" s="33">
        <v>1.9E-2</v>
      </c>
      <c r="L165" s="33">
        <v>0.2</v>
      </c>
      <c r="M165" s="33">
        <v>1.08</v>
      </c>
      <c r="N165" s="33">
        <v>0.107</v>
      </c>
      <c r="O165" s="13" t="s">
        <v>36</v>
      </c>
      <c r="P165" s="13" t="s">
        <v>37</v>
      </c>
      <c r="Q165" s="13">
        <v>2008</v>
      </c>
      <c r="S165" s="8">
        <f t="shared" si="23"/>
        <v>0.12561307901907356</v>
      </c>
      <c r="T165" s="8">
        <f t="shared" si="24"/>
        <v>0.10491803278688525</v>
      </c>
      <c r="U165" s="8">
        <f t="shared" si="25"/>
        <v>2.8708133971291867E-2</v>
      </c>
      <c r="V165" s="8">
        <f t="shared" si="26"/>
        <v>2.1333333333333333E-2</v>
      </c>
      <c r="W165" s="8">
        <f t="shared" si="27"/>
        <v>2.8355387523629491E-3</v>
      </c>
      <c r="X165" s="8">
        <f t="shared" si="28"/>
        <v>2.0503144654088052E-2</v>
      </c>
      <c r="Y165" s="8">
        <f t="shared" si="29"/>
        <v>3.4013605442176874E-3</v>
      </c>
      <c r="Z165" s="8">
        <f t="shared" si="30"/>
        <v>0.11309523809523808</v>
      </c>
      <c r="AA165" s="8">
        <f t="shared" si="31"/>
        <v>2.5906735751295339E-2</v>
      </c>
      <c r="AB165" s="8">
        <f t="shared" si="32"/>
        <v>8.5714285714285719E-3</v>
      </c>
      <c r="AC165" s="8">
        <f t="shared" si="33"/>
        <v>5.1690821256038652E-3</v>
      </c>
    </row>
    <row r="166" spans="1:29">
      <c r="A166" s="13" t="s">
        <v>30</v>
      </c>
      <c r="B166" s="42">
        <v>5357842.71</v>
      </c>
      <c r="C166" s="13">
        <v>330642.32760000002</v>
      </c>
      <c r="D166" s="25">
        <v>1130</v>
      </c>
      <c r="E166" s="25">
        <v>1090</v>
      </c>
      <c r="F166" s="25">
        <v>6</v>
      </c>
      <c r="G166" s="20">
        <v>232</v>
      </c>
      <c r="H166" s="20">
        <v>26.1</v>
      </c>
      <c r="I166" s="20">
        <v>32.200000000000003</v>
      </c>
      <c r="J166" s="33">
        <v>0.1</v>
      </c>
      <c r="K166" s="33">
        <v>0.01</v>
      </c>
      <c r="L166" s="33">
        <v>0.6</v>
      </c>
      <c r="M166" s="33">
        <v>16.100000000000001</v>
      </c>
      <c r="N166" s="33">
        <v>1.69</v>
      </c>
      <c r="O166" s="13" t="s">
        <v>36</v>
      </c>
      <c r="P166" s="13" t="s">
        <v>37</v>
      </c>
      <c r="Q166" s="13">
        <v>2008</v>
      </c>
      <c r="S166" s="8">
        <f t="shared" si="23"/>
        <v>0.30790190735694822</v>
      </c>
      <c r="T166" s="8">
        <f t="shared" si="24"/>
        <v>0.35737704918032787</v>
      </c>
      <c r="U166" s="8">
        <f t="shared" si="25"/>
        <v>2.8708133971291867E-2</v>
      </c>
      <c r="V166" s="8">
        <f t="shared" si="26"/>
        <v>0.6186666666666667</v>
      </c>
      <c r="W166" s="8">
        <f t="shared" si="27"/>
        <v>4.9338374291115317E-2</v>
      </c>
      <c r="X166" s="8">
        <f t="shared" si="28"/>
        <v>4.0503144654088052E-2</v>
      </c>
      <c r="Y166" s="8">
        <f t="shared" si="29"/>
        <v>3.4013605442176874E-2</v>
      </c>
      <c r="Z166" s="8">
        <f t="shared" si="30"/>
        <v>5.9523809523809521E-2</v>
      </c>
      <c r="AA166" s="8">
        <f t="shared" si="31"/>
        <v>7.7720207253886009E-2</v>
      </c>
      <c r="AB166" s="8">
        <f t="shared" si="32"/>
        <v>0.1277777777777778</v>
      </c>
      <c r="AC166" s="8">
        <f t="shared" si="33"/>
        <v>8.1642512077294685E-2</v>
      </c>
    </row>
    <row r="167" spans="1:29">
      <c r="A167" s="13" t="s">
        <v>31</v>
      </c>
      <c r="B167" s="42">
        <v>5358004.8600000003</v>
      </c>
      <c r="C167" s="13">
        <v>330674.897</v>
      </c>
      <c r="D167" s="25">
        <v>336</v>
      </c>
      <c r="E167" s="25">
        <v>220</v>
      </c>
      <c r="F167" s="25">
        <v>4</v>
      </c>
      <c r="G167" s="31">
        <v>1.7</v>
      </c>
      <c r="H167" s="20">
        <v>0.9</v>
      </c>
      <c r="I167" s="20">
        <v>14.6</v>
      </c>
      <c r="J167" s="33">
        <v>0.01</v>
      </c>
      <c r="K167" s="33">
        <v>2.1999999999999999E-2</v>
      </c>
      <c r="L167" s="33">
        <v>0.13</v>
      </c>
      <c r="M167" s="33">
        <v>0.49</v>
      </c>
      <c r="N167" s="33">
        <v>7.2999999999999995E-2</v>
      </c>
      <c r="O167" s="13" t="s">
        <v>36</v>
      </c>
      <c r="P167" s="13" t="s">
        <v>37</v>
      </c>
      <c r="Q167" s="13">
        <v>2008</v>
      </c>
      <c r="S167" s="8">
        <f t="shared" si="23"/>
        <v>9.1553133514986382E-2</v>
      </c>
      <c r="T167" s="8">
        <f t="shared" si="24"/>
        <v>7.2131147540983612E-2</v>
      </c>
      <c r="U167" s="8">
        <f t="shared" si="25"/>
        <v>1.9138755980861243E-2</v>
      </c>
      <c r="V167" s="8">
        <f t="shared" si="26"/>
        <v>4.5333333333333328E-3</v>
      </c>
      <c r="W167" s="8">
        <f t="shared" si="27"/>
        <v>1.7013232514177694E-3</v>
      </c>
      <c r="X167" s="8">
        <f t="shared" si="28"/>
        <v>1.8364779874213834E-2</v>
      </c>
      <c r="Y167" s="8">
        <f t="shared" si="29"/>
        <v>3.4013605442176874E-3</v>
      </c>
      <c r="Z167" s="8">
        <f t="shared" si="30"/>
        <v>0.13095238095238093</v>
      </c>
      <c r="AA167" s="8">
        <f t="shared" si="31"/>
        <v>1.683937823834197E-2</v>
      </c>
      <c r="AB167" s="8">
        <f t="shared" si="32"/>
        <v>3.8888888888888888E-3</v>
      </c>
      <c r="AC167" s="8">
        <f t="shared" si="33"/>
        <v>3.5265700483091788E-3</v>
      </c>
    </row>
    <row r="168" spans="1:29">
      <c r="A168" s="13" t="s">
        <v>32</v>
      </c>
      <c r="B168" s="42">
        <v>5357727.68</v>
      </c>
      <c r="C168" s="13">
        <v>330599.36379999999</v>
      </c>
      <c r="D168" s="25">
        <v>476</v>
      </c>
      <c r="E168" s="25">
        <v>390</v>
      </c>
      <c r="F168" s="25">
        <v>0</v>
      </c>
      <c r="G168" s="20">
        <v>3.7</v>
      </c>
      <c r="H168" s="20">
        <v>99.6</v>
      </c>
      <c r="I168" s="20">
        <v>10.7</v>
      </c>
      <c r="J168" s="33">
        <v>0.01</v>
      </c>
      <c r="K168" s="33">
        <v>1E-3</v>
      </c>
      <c r="L168" s="33">
        <v>7.0000000000000007E-2</v>
      </c>
      <c r="M168" s="33">
        <v>0.05</v>
      </c>
      <c r="N168" s="33">
        <v>0.44900000000000001</v>
      </c>
      <c r="O168" s="13" t="s">
        <v>36</v>
      </c>
      <c r="P168" s="13" t="s">
        <v>37</v>
      </c>
      <c r="Q168" s="13">
        <v>2008</v>
      </c>
      <c r="S168" s="8">
        <f t="shared" si="23"/>
        <v>0.12970027247956403</v>
      </c>
      <c r="T168" s="8">
        <f t="shared" si="24"/>
        <v>0.12786885245901639</v>
      </c>
      <c r="U168" s="8">
        <f t="shared" si="25"/>
        <v>0</v>
      </c>
      <c r="V168" s="8">
        <f t="shared" si="26"/>
        <v>9.8666666666666677E-3</v>
      </c>
      <c r="W168" s="8">
        <f t="shared" si="27"/>
        <v>0.18827977315689981</v>
      </c>
      <c r="X168" s="8">
        <f t="shared" si="28"/>
        <v>1.3459119496855345E-2</v>
      </c>
      <c r="Y168" s="8">
        <f t="shared" si="29"/>
        <v>3.4013605442176874E-3</v>
      </c>
      <c r="Z168" s="8">
        <f t="shared" si="30"/>
        <v>5.9523809523809521E-3</v>
      </c>
      <c r="AA168" s="8">
        <f t="shared" si="31"/>
        <v>9.0673575129533689E-3</v>
      </c>
      <c r="AB168" s="8">
        <f t="shared" si="32"/>
        <v>3.9682539682539683E-4</v>
      </c>
      <c r="AC168" s="8">
        <f t="shared" si="33"/>
        <v>2.1690821256038648E-2</v>
      </c>
    </row>
    <row r="169" spans="1:29">
      <c r="A169" s="13" t="s">
        <v>33</v>
      </c>
      <c r="B169" s="42">
        <v>5357780.34</v>
      </c>
      <c r="C169" s="13">
        <v>331040.43640000001</v>
      </c>
      <c r="D169" s="25">
        <v>1250</v>
      </c>
      <c r="E169" s="25">
        <v>770</v>
      </c>
      <c r="F169" s="25">
        <v>21</v>
      </c>
      <c r="G169" s="20">
        <v>103</v>
      </c>
      <c r="H169" s="20">
        <v>1.4</v>
      </c>
      <c r="I169" s="20">
        <v>90.1</v>
      </c>
      <c r="J169" s="33">
        <v>0.1</v>
      </c>
      <c r="K169" s="33">
        <v>8.9999999999999993E-3</v>
      </c>
      <c r="L169" s="33">
        <v>0.51</v>
      </c>
      <c r="M169" s="33">
        <v>3.88</v>
      </c>
      <c r="N169" s="33">
        <v>0.27800000000000002</v>
      </c>
      <c r="O169" s="13" t="s">
        <v>36</v>
      </c>
      <c r="P169" s="13" t="s">
        <v>37</v>
      </c>
      <c r="Q169" s="13">
        <v>2008</v>
      </c>
      <c r="S169" s="8">
        <f t="shared" si="23"/>
        <v>0.34059945504087191</v>
      </c>
      <c r="T169" s="8">
        <f t="shared" si="24"/>
        <v>0.25245901639344265</v>
      </c>
      <c r="U169" s="8">
        <f t="shared" si="25"/>
        <v>0.10047846889952153</v>
      </c>
      <c r="V169" s="8">
        <f t="shared" si="26"/>
        <v>0.27466666666666667</v>
      </c>
      <c r="W169" s="8">
        <f t="shared" si="27"/>
        <v>2.6465028355387521E-3</v>
      </c>
      <c r="X169" s="8">
        <f t="shared" si="28"/>
        <v>0.11333333333333333</v>
      </c>
      <c r="Y169" s="8">
        <f t="shared" si="29"/>
        <v>3.4013605442176874E-2</v>
      </c>
      <c r="Z169" s="8">
        <f t="shared" si="30"/>
        <v>5.3571428571428562E-2</v>
      </c>
      <c r="AA169" s="8">
        <f t="shared" si="31"/>
        <v>6.6062176165803108E-2</v>
      </c>
      <c r="AB169" s="8">
        <f t="shared" si="32"/>
        <v>3.0793650793650793E-2</v>
      </c>
      <c r="AC169" s="8">
        <f t="shared" si="33"/>
        <v>1.3429951690821257E-2</v>
      </c>
    </row>
    <row r="170" spans="1:29">
      <c r="A170" s="13" t="s">
        <v>34</v>
      </c>
      <c r="B170" s="42">
        <v>5358027.3899999997</v>
      </c>
      <c r="C170" s="13">
        <v>331277.77720000001</v>
      </c>
      <c r="D170" s="25">
        <v>711</v>
      </c>
      <c r="E170" s="25">
        <v>550</v>
      </c>
      <c r="F170" s="25">
        <v>6</v>
      </c>
      <c r="G170" s="20">
        <v>76.400000000000006</v>
      </c>
      <c r="H170" s="20">
        <v>1.5</v>
      </c>
      <c r="I170" s="20">
        <v>10.4</v>
      </c>
      <c r="J170" s="33">
        <v>0.01</v>
      </c>
      <c r="K170" s="33">
        <v>8.0000000000000002E-3</v>
      </c>
      <c r="L170" s="33">
        <v>0.39</v>
      </c>
      <c r="M170" s="33">
        <v>2.37</v>
      </c>
      <c r="N170" s="33">
        <v>0.42399999999999999</v>
      </c>
      <c r="O170" s="13" t="s">
        <v>36</v>
      </c>
      <c r="P170" s="13" t="s">
        <v>37</v>
      </c>
      <c r="Q170" s="13">
        <v>2008</v>
      </c>
      <c r="S170" s="8">
        <f t="shared" si="23"/>
        <v>0.19373297002724796</v>
      </c>
      <c r="T170" s="8">
        <f t="shared" si="24"/>
        <v>0.18032786885245902</v>
      </c>
      <c r="U170" s="8">
        <f t="shared" si="25"/>
        <v>2.8708133971291867E-2</v>
      </c>
      <c r="V170" s="8">
        <f t="shared" si="26"/>
        <v>0.20373333333333335</v>
      </c>
      <c r="W170" s="8">
        <f t="shared" si="27"/>
        <v>2.8355387523629491E-3</v>
      </c>
      <c r="X170" s="8">
        <f t="shared" si="28"/>
        <v>1.3081761006289308E-2</v>
      </c>
      <c r="Y170" s="8">
        <f t="shared" si="29"/>
        <v>3.4013605442176874E-3</v>
      </c>
      <c r="Z170" s="8">
        <f t="shared" si="30"/>
        <v>4.7619047619047616E-2</v>
      </c>
      <c r="AA170" s="8">
        <f t="shared" si="31"/>
        <v>5.0518134715025913E-2</v>
      </c>
      <c r="AB170" s="8">
        <f t="shared" si="32"/>
        <v>1.8809523809523811E-2</v>
      </c>
      <c r="AC170" s="8">
        <f t="shared" si="33"/>
        <v>2.0483091787439612E-2</v>
      </c>
    </row>
    <row r="171" spans="1:29">
      <c r="A171" s="16" t="s">
        <v>35</v>
      </c>
      <c r="B171" s="44">
        <v>5357795.5889999997</v>
      </c>
      <c r="C171" s="17">
        <v>331244.5148</v>
      </c>
      <c r="D171" s="26">
        <v>970</v>
      </c>
      <c r="E171" s="26">
        <v>690</v>
      </c>
      <c r="F171" s="26">
        <v>21</v>
      </c>
      <c r="G171" s="21">
        <v>116</v>
      </c>
      <c r="H171" s="21">
        <v>39.799999999999997</v>
      </c>
      <c r="I171" s="21">
        <v>82.8</v>
      </c>
      <c r="J171" s="36">
        <v>0.01</v>
      </c>
      <c r="K171" s="35">
        <v>0.01</v>
      </c>
      <c r="L171" s="35">
        <v>0.28999999999999998</v>
      </c>
      <c r="M171" s="35">
        <v>0.48</v>
      </c>
      <c r="N171" s="35">
        <v>0.13600000000000001</v>
      </c>
      <c r="O171" s="13" t="s">
        <v>36</v>
      </c>
      <c r="P171" s="13" t="s">
        <v>37</v>
      </c>
      <c r="Q171" s="13">
        <v>2008</v>
      </c>
      <c r="S171" s="8">
        <f t="shared" si="23"/>
        <v>0.26430517711171664</v>
      </c>
      <c r="T171" s="8">
        <f t="shared" si="24"/>
        <v>0.2262295081967213</v>
      </c>
      <c r="U171" s="8">
        <f t="shared" si="25"/>
        <v>0.10047846889952153</v>
      </c>
      <c r="V171" s="8">
        <f t="shared" si="26"/>
        <v>0.30933333333333335</v>
      </c>
      <c r="W171" s="8">
        <f t="shared" si="27"/>
        <v>7.5236294896030245E-2</v>
      </c>
      <c r="X171" s="8">
        <f t="shared" si="28"/>
        <v>0.10415094339622641</v>
      </c>
      <c r="Y171" s="8">
        <f t="shared" si="29"/>
        <v>3.4013605442176874E-3</v>
      </c>
      <c r="Z171" s="8">
        <f t="shared" si="30"/>
        <v>5.9523809523809521E-2</v>
      </c>
      <c r="AA171" s="8">
        <f t="shared" si="31"/>
        <v>3.756476683937824E-2</v>
      </c>
      <c r="AB171" s="8">
        <f t="shared" si="32"/>
        <v>3.8095238095238095E-3</v>
      </c>
      <c r="AC171" s="8">
        <f t="shared" si="33"/>
        <v>6.5700483091787444E-3</v>
      </c>
    </row>
    <row r="172" spans="1:29" ht="23.4">
      <c r="A172" s="46" t="s">
        <v>17</v>
      </c>
      <c r="B172" s="47">
        <v>5357594.63</v>
      </c>
      <c r="C172" s="46">
        <v>331577.48479999998</v>
      </c>
      <c r="D172" s="48">
        <v>387</v>
      </c>
      <c r="E172" s="48">
        <v>330</v>
      </c>
      <c r="F172" s="48">
        <v>7</v>
      </c>
      <c r="G172" s="50">
        <v>13.3</v>
      </c>
      <c r="H172" s="50">
        <v>1.5</v>
      </c>
      <c r="I172" s="50">
        <v>10.5</v>
      </c>
      <c r="J172" s="47">
        <v>0</v>
      </c>
      <c r="K172" s="47">
        <v>0</v>
      </c>
      <c r="L172" s="47">
        <v>0</v>
      </c>
      <c r="M172" s="47">
        <v>0</v>
      </c>
      <c r="N172" s="47">
        <v>0</v>
      </c>
      <c r="O172" s="46" t="s">
        <v>18</v>
      </c>
      <c r="P172" s="46" t="s">
        <v>38</v>
      </c>
      <c r="Q172" s="46">
        <v>2009</v>
      </c>
      <c r="R172" s="74">
        <v>2009</v>
      </c>
      <c r="S172" s="75">
        <f t="shared" si="23"/>
        <v>0.10544959128065395</v>
      </c>
      <c r="T172" s="75">
        <f t="shared" si="24"/>
        <v>0.10819672131147541</v>
      </c>
      <c r="U172" s="75">
        <f t="shared" si="25"/>
        <v>3.3492822966507178E-2</v>
      </c>
      <c r="V172" s="75">
        <f t="shared" si="26"/>
        <v>3.5466666666666667E-2</v>
      </c>
      <c r="W172" s="75">
        <f t="shared" si="27"/>
        <v>2.8355387523629491E-3</v>
      </c>
      <c r="X172" s="75">
        <f t="shared" si="28"/>
        <v>1.3207547169811321E-2</v>
      </c>
      <c r="Y172" s="75">
        <f t="shared" si="29"/>
        <v>0</v>
      </c>
      <c r="Z172" s="75">
        <f t="shared" si="30"/>
        <v>0</v>
      </c>
      <c r="AA172" s="75">
        <f t="shared" si="31"/>
        <v>0</v>
      </c>
      <c r="AB172" s="75">
        <f t="shared" si="32"/>
        <v>0</v>
      </c>
      <c r="AC172" s="75">
        <f t="shared" si="33"/>
        <v>0</v>
      </c>
    </row>
    <row r="173" spans="1:29">
      <c r="A173" s="46" t="s">
        <v>20</v>
      </c>
      <c r="B173" s="47">
        <v>5357602.9400000004</v>
      </c>
      <c r="C173" s="46">
        <v>331480.12310000003</v>
      </c>
      <c r="D173" s="48">
        <v>2390</v>
      </c>
      <c r="E173" s="48">
        <v>1610</v>
      </c>
      <c r="F173" s="48">
        <v>48.6</v>
      </c>
      <c r="G173" s="50">
        <v>118</v>
      </c>
      <c r="H173" s="50">
        <v>8.6</v>
      </c>
      <c r="I173" s="50">
        <v>266</v>
      </c>
      <c r="J173" s="47">
        <v>0.1</v>
      </c>
      <c r="K173" s="47">
        <v>0.01</v>
      </c>
      <c r="L173" s="47">
        <v>1.34</v>
      </c>
      <c r="M173" s="47">
        <v>15</v>
      </c>
      <c r="N173" s="47">
        <v>0.86699999999999999</v>
      </c>
      <c r="O173" s="46" t="s">
        <v>18</v>
      </c>
      <c r="P173" s="46" t="s">
        <v>38</v>
      </c>
      <c r="Q173" s="46">
        <v>2009</v>
      </c>
      <c r="S173" s="75">
        <f t="shared" si="23"/>
        <v>0.6512261580381471</v>
      </c>
      <c r="T173" s="75">
        <f t="shared" si="24"/>
        <v>0.52786885245901638</v>
      </c>
      <c r="U173" s="75">
        <f t="shared" si="25"/>
        <v>0.23253588516746412</v>
      </c>
      <c r="V173" s="75">
        <f t="shared" si="26"/>
        <v>0.31466666666666665</v>
      </c>
      <c r="W173" s="75">
        <f t="shared" si="27"/>
        <v>1.6257088846880905E-2</v>
      </c>
      <c r="X173" s="75">
        <f t="shared" si="28"/>
        <v>0.33459119496855344</v>
      </c>
      <c r="Y173" s="75">
        <f t="shared" si="29"/>
        <v>3.4013605442176874E-2</v>
      </c>
      <c r="Z173" s="75">
        <f t="shared" si="30"/>
        <v>5.9523809523809521E-2</v>
      </c>
      <c r="AA173" s="75">
        <f t="shared" si="31"/>
        <v>0.17357512953367876</v>
      </c>
      <c r="AB173" s="75">
        <f t="shared" si="32"/>
        <v>0.11904761904761904</v>
      </c>
      <c r="AC173" s="75">
        <f t="shared" si="33"/>
        <v>4.1884057971014493E-2</v>
      </c>
    </row>
    <row r="174" spans="1:29">
      <c r="A174" s="46" t="s">
        <v>21</v>
      </c>
      <c r="B174" s="47">
        <v>5357696.5</v>
      </c>
      <c r="C174" s="46">
        <v>331467.30330000003</v>
      </c>
      <c r="D174" s="48">
        <v>3390</v>
      </c>
      <c r="E174" s="48">
        <v>2400</v>
      </c>
      <c r="F174" s="48">
        <v>77</v>
      </c>
      <c r="G174" s="50">
        <v>186</v>
      </c>
      <c r="H174" s="50">
        <v>0.4</v>
      </c>
      <c r="I174" s="50">
        <v>512</v>
      </c>
      <c r="J174" s="47">
        <v>0.1</v>
      </c>
      <c r="K174" s="47">
        <v>0.01</v>
      </c>
      <c r="L174" s="47">
        <v>1.97</v>
      </c>
      <c r="M174" s="47">
        <v>25</v>
      </c>
      <c r="N174" s="47">
        <v>0.54900000000000004</v>
      </c>
      <c r="O174" s="46" t="s">
        <v>18</v>
      </c>
      <c r="P174" s="46" t="s">
        <v>38</v>
      </c>
      <c r="Q174" s="46">
        <v>2009</v>
      </c>
      <c r="S174" s="75">
        <f t="shared" si="23"/>
        <v>0.92370572207084467</v>
      </c>
      <c r="T174" s="75">
        <f t="shared" si="24"/>
        <v>0.78688524590163933</v>
      </c>
      <c r="U174" s="75">
        <f t="shared" si="25"/>
        <v>0.36842105263157893</v>
      </c>
      <c r="V174" s="75">
        <f t="shared" si="26"/>
        <v>0.496</v>
      </c>
      <c r="W174" s="75">
        <f t="shared" si="27"/>
        <v>7.5614366729678643E-4</v>
      </c>
      <c r="X174" s="75">
        <f t="shared" si="28"/>
        <v>0.64402515723270437</v>
      </c>
      <c r="Y174" s="75">
        <f t="shared" si="29"/>
        <v>3.4013605442176874E-2</v>
      </c>
      <c r="Z174" s="75">
        <f t="shared" si="30"/>
        <v>5.9523809523809521E-2</v>
      </c>
      <c r="AA174" s="75">
        <f t="shared" si="31"/>
        <v>0.25518134715025909</v>
      </c>
      <c r="AB174" s="75">
        <f t="shared" si="32"/>
        <v>0.1984126984126984</v>
      </c>
      <c r="AC174" s="75">
        <f t="shared" si="33"/>
        <v>2.6521739130434787E-2</v>
      </c>
    </row>
    <row r="175" spans="1:29">
      <c r="A175" s="46" t="s">
        <v>22</v>
      </c>
      <c r="B175" s="47">
        <v>5357757.4800000004</v>
      </c>
      <c r="C175" s="46">
        <v>331495.02189999999</v>
      </c>
      <c r="D175" s="48">
        <v>1570</v>
      </c>
      <c r="E175" s="48">
        <v>1070</v>
      </c>
      <c r="F175" s="48">
        <v>19.8</v>
      </c>
      <c r="G175" s="50">
        <v>148</v>
      </c>
      <c r="H175" s="50">
        <v>0.3</v>
      </c>
      <c r="I175" s="50">
        <v>44.2</v>
      </c>
      <c r="J175" s="47">
        <v>0.01</v>
      </c>
      <c r="K175" s="47">
        <v>2.1999999999999999E-2</v>
      </c>
      <c r="L175" s="47">
        <v>0.80900000000000005</v>
      </c>
      <c r="M175" s="47">
        <v>3.87</v>
      </c>
      <c r="N175" s="47">
        <v>0.33200000000000002</v>
      </c>
      <c r="O175" s="46" t="s">
        <v>18</v>
      </c>
      <c r="P175" s="46" t="s">
        <v>38</v>
      </c>
      <c r="Q175" s="46">
        <v>2009</v>
      </c>
      <c r="S175" s="75">
        <f t="shared" si="23"/>
        <v>0.42779291553133514</v>
      </c>
      <c r="T175" s="75">
        <f t="shared" si="24"/>
        <v>0.35081967213114756</v>
      </c>
      <c r="U175" s="75">
        <f t="shared" si="25"/>
        <v>9.4736842105263161E-2</v>
      </c>
      <c r="V175" s="75">
        <f t="shared" si="26"/>
        <v>0.39466666666666667</v>
      </c>
      <c r="W175" s="75">
        <f t="shared" si="27"/>
        <v>5.6710775047258974E-4</v>
      </c>
      <c r="X175" s="75">
        <f t="shared" si="28"/>
        <v>5.5597484276729565E-2</v>
      </c>
      <c r="Y175" s="75">
        <f t="shared" si="29"/>
        <v>3.4013605442176874E-3</v>
      </c>
      <c r="Z175" s="75">
        <f t="shared" si="30"/>
        <v>0.13095238095238093</v>
      </c>
      <c r="AA175" s="75">
        <f t="shared" si="31"/>
        <v>0.10479274611398964</v>
      </c>
      <c r="AB175" s="75">
        <f t="shared" si="32"/>
        <v>3.0714285714285715E-2</v>
      </c>
      <c r="AC175" s="75">
        <f t="shared" si="33"/>
        <v>1.603864734299517E-2</v>
      </c>
    </row>
    <row r="176" spans="1:29">
      <c r="A176" s="46" t="s">
        <v>23</v>
      </c>
      <c r="B176" s="51">
        <v>5357708.2750000004</v>
      </c>
      <c r="C176" s="52">
        <v>331255.60230000003</v>
      </c>
      <c r="D176" s="53">
        <v>1430</v>
      </c>
      <c r="E176" s="53">
        <v>864</v>
      </c>
      <c r="F176" s="53">
        <v>8.9</v>
      </c>
      <c r="G176" s="54">
        <v>69.5</v>
      </c>
      <c r="H176" s="54">
        <v>37.6</v>
      </c>
      <c r="I176" s="54">
        <v>143</v>
      </c>
      <c r="J176" s="63">
        <v>0.01</v>
      </c>
      <c r="K176" s="55">
        <v>3.8E-3</v>
      </c>
      <c r="L176" s="55">
        <v>0.40100000000000002</v>
      </c>
      <c r="M176" s="55">
        <v>0.13900000000000001</v>
      </c>
      <c r="N176" s="55">
        <v>0.46</v>
      </c>
      <c r="O176" s="46" t="s">
        <v>18</v>
      </c>
      <c r="P176" s="46" t="s">
        <v>38</v>
      </c>
      <c r="Q176" s="46">
        <v>2009</v>
      </c>
      <c r="S176" s="75">
        <f t="shared" si="23"/>
        <v>0.38964577656675747</v>
      </c>
      <c r="T176" s="75">
        <f t="shared" si="24"/>
        <v>0.28327868852459015</v>
      </c>
      <c r="U176" s="75">
        <f t="shared" si="25"/>
        <v>4.2583732057416272E-2</v>
      </c>
      <c r="V176" s="75">
        <f t="shared" si="26"/>
        <v>0.18533333333333332</v>
      </c>
      <c r="W176" s="75">
        <f t="shared" si="27"/>
        <v>7.1077504725897925E-2</v>
      </c>
      <c r="X176" s="75">
        <f t="shared" si="28"/>
        <v>0.17987421383647798</v>
      </c>
      <c r="Y176" s="75">
        <f t="shared" si="29"/>
        <v>3.4013605442176874E-3</v>
      </c>
      <c r="Z176" s="75">
        <f t="shared" si="30"/>
        <v>2.2619047619047618E-2</v>
      </c>
      <c r="AA176" s="75">
        <f t="shared" si="31"/>
        <v>5.1943005181347153E-2</v>
      </c>
      <c r="AB176" s="75">
        <f t="shared" si="32"/>
        <v>1.1031746031746033E-3</v>
      </c>
      <c r="AC176" s="75">
        <f t="shared" si="33"/>
        <v>2.2222222222222223E-2</v>
      </c>
    </row>
    <row r="177" spans="1:29">
      <c r="A177" s="46" t="s">
        <v>24</v>
      </c>
      <c r="B177" s="47">
        <v>5357792.47</v>
      </c>
      <c r="C177" s="46">
        <v>331262.5319</v>
      </c>
      <c r="D177" s="48">
        <v>1970</v>
      </c>
      <c r="E177" s="48">
        <v>1330</v>
      </c>
      <c r="F177" s="48">
        <v>45.5</v>
      </c>
      <c r="G177" s="50">
        <v>269</v>
      </c>
      <c r="H177" s="50">
        <v>27.9</v>
      </c>
      <c r="I177" s="50">
        <v>132</v>
      </c>
      <c r="J177" s="47">
        <v>0.1</v>
      </c>
      <c r="K177" s="47">
        <v>0.01</v>
      </c>
      <c r="L177" s="47">
        <v>1</v>
      </c>
      <c r="M177" s="47">
        <v>25.3</v>
      </c>
      <c r="N177" s="47">
        <v>0.437</v>
      </c>
      <c r="O177" s="46" t="s">
        <v>18</v>
      </c>
      <c r="P177" s="46" t="s">
        <v>38</v>
      </c>
      <c r="Q177" s="46">
        <v>2009</v>
      </c>
      <c r="S177" s="75">
        <f t="shared" si="23"/>
        <v>0.53678474114441421</v>
      </c>
      <c r="T177" s="75">
        <f t="shared" si="24"/>
        <v>0.43606557377049182</v>
      </c>
      <c r="U177" s="75">
        <f t="shared" si="25"/>
        <v>0.21770334928229665</v>
      </c>
      <c r="V177" s="75">
        <f t="shared" si="26"/>
        <v>0.71733333333333338</v>
      </c>
      <c r="W177" s="75">
        <f t="shared" si="27"/>
        <v>5.2741020793950849E-2</v>
      </c>
      <c r="X177" s="75">
        <f t="shared" si="28"/>
        <v>0.16603773584905659</v>
      </c>
      <c r="Y177" s="75">
        <f t="shared" si="29"/>
        <v>3.4013605442176874E-2</v>
      </c>
      <c r="Z177" s="75">
        <f t="shared" si="30"/>
        <v>5.9523809523809521E-2</v>
      </c>
      <c r="AA177" s="75">
        <f t="shared" si="31"/>
        <v>0.1295336787564767</v>
      </c>
      <c r="AB177" s="75">
        <f t="shared" si="32"/>
        <v>0.2007936507936508</v>
      </c>
      <c r="AC177" s="75">
        <f t="shared" si="33"/>
        <v>2.1111111111111112E-2</v>
      </c>
    </row>
    <row r="178" spans="1:29">
      <c r="A178" s="46" t="s">
        <v>25</v>
      </c>
      <c r="B178" s="47">
        <v>5357886.37</v>
      </c>
      <c r="C178" s="46">
        <v>331262.53200000001</v>
      </c>
      <c r="D178" s="48">
        <v>1840</v>
      </c>
      <c r="E178" s="48">
        <v>1450</v>
      </c>
      <c r="F178" s="48">
        <v>63.2</v>
      </c>
      <c r="G178" s="50">
        <v>352</v>
      </c>
      <c r="H178" s="50">
        <v>21</v>
      </c>
      <c r="I178" s="50">
        <v>109</v>
      </c>
      <c r="J178" s="47">
        <v>0.1</v>
      </c>
      <c r="K178" s="47">
        <v>0.01</v>
      </c>
      <c r="L178" s="47">
        <v>1.26</v>
      </c>
      <c r="M178" s="47">
        <v>86.9</v>
      </c>
      <c r="N178" s="47">
        <v>1.85</v>
      </c>
      <c r="O178" s="46" t="s">
        <v>18</v>
      </c>
      <c r="P178" s="46" t="s">
        <v>38</v>
      </c>
      <c r="Q178" s="46">
        <v>2009</v>
      </c>
      <c r="S178" s="75">
        <f t="shared" si="23"/>
        <v>0.50136239782016345</v>
      </c>
      <c r="T178" s="75">
        <f t="shared" si="24"/>
        <v>0.47540983606557374</v>
      </c>
      <c r="U178" s="75">
        <f t="shared" si="25"/>
        <v>0.30239234449760766</v>
      </c>
      <c r="V178" s="75">
        <f t="shared" si="26"/>
        <v>0.93866666666666665</v>
      </c>
      <c r="W178" s="75">
        <f t="shared" si="27"/>
        <v>3.9697542533081283E-2</v>
      </c>
      <c r="X178" s="75">
        <f t="shared" si="28"/>
        <v>0.13710691823899371</v>
      </c>
      <c r="Y178" s="75">
        <f t="shared" si="29"/>
        <v>3.4013605442176874E-2</v>
      </c>
      <c r="Z178" s="75">
        <f t="shared" si="30"/>
        <v>5.9523809523809521E-2</v>
      </c>
      <c r="AA178" s="75">
        <f t="shared" si="31"/>
        <v>0.16321243523316062</v>
      </c>
      <c r="AB178" s="75">
        <f t="shared" si="32"/>
        <v>0.68968253968253967</v>
      </c>
      <c r="AC178" s="75">
        <f t="shared" si="33"/>
        <v>8.9371980676328511E-2</v>
      </c>
    </row>
    <row r="179" spans="1:29">
      <c r="A179" s="46" t="s">
        <v>26</v>
      </c>
      <c r="B179" s="47">
        <v>5357732.18</v>
      </c>
      <c r="C179" s="46">
        <v>330849.52439999999</v>
      </c>
      <c r="D179" s="48">
        <v>2220</v>
      </c>
      <c r="E179" s="48">
        <v>1440</v>
      </c>
      <c r="F179" s="48">
        <v>46.5</v>
      </c>
      <c r="G179" s="50">
        <v>126</v>
      </c>
      <c r="H179" s="50">
        <v>0.4</v>
      </c>
      <c r="I179" s="50">
        <v>224</v>
      </c>
      <c r="J179" s="47">
        <v>0.1</v>
      </c>
      <c r="K179" s="47">
        <v>0.01</v>
      </c>
      <c r="L179" s="47">
        <v>1.23</v>
      </c>
      <c r="M179" s="47">
        <v>26.9</v>
      </c>
      <c r="N179" s="47">
        <v>0.88900000000000001</v>
      </c>
      <c r="O179" s="46" t="s">
        <v>18</v>
      </c>
      <c r="P179" s="46" t="s">
        <v>38</v>
      </c>
      <c r="Q179" s="46">
        <v>2009</v>
      </c>
      <c r="S179" s="75">
        <f t="shared" si="23"/>
        <v>0.60490463215258861</v>
      </c>
      <c r="T179" s="75">
        <f t="shared" si="24"/>
        <v>0.47213114754098362</v>
      </c>
      <c r="U179" s="75">
        <f t="shared" si="25"/>
        <v>0.22248803827751196</v>
      </c>
      <c r="V179" s="75">
        <f t="shared" si="26"/>
        <v>0.33600000000000002</v>
      </c>
      <c r="W179" s="75">
        <f t="shared" si="27"/>
        <v>7.5614366729678643E-4</v>
      </c>
      <c r="X179" s="75">
        <f t="shared" si="28"/>
        <v>0.28176100628930817</v>
      </c>
      <c r="Y179" s="75">
        <f t="shared" si="29"/>
        <v>3.4013605442176874E-2</v>
      </c>
      <c r="Z179" s="75">
        <f t="shared" si="30"/>
        <v>5.9523809523809521E-2</v>
      </c>
      <c r="AA179" s="75">
        <f t="shared" si="31"/>
        <v>0.15932642487046633</v>
      </c>
      <c r="AB179" s="75">
        <f t="shared" si="32"/>
        <v>0.21349206349206348</v>
      </c>
      <c r="AC179" s="75">
        <f t="shared" si="33"/>
        <v>4.2946859903381644E-2</v>
      </c>
    </row>
    <row r="180" spans="1:29">
      <c r="A180" s="46" t="s">
        <v>27</v>
      </c>
      <c r="B180" s="47">
        <v>5357811.18</v>
      </c>
      <c r="C180" s="46">
        <v>330854.02870000002</v>
      </c>
      <c r="D180" s="48">
        <v>552</v>
      </c>
      <c r="E180" s="48">
        <v>373</v>
      </c>
      <c r="F180" s="48">
        <v>6.7</v>
      </c>
      <c r="G180" s="50">
        <v>38.5</v>
      </c>
      <c r="H180" s="50">
        <v>0.3</v>
      </c>
      <c r="I180" s="50">
        <v>10</v>
      </c>
      <c r="J180" s="47">
        <v>0.01</v>
      </c>
      <c r="K180" s="47">
        <v>8.9999999999999993E-3</v>
      </c>
      <c r="L180" s="47">
        <v>0.183</v>
      </c>
      <c r="M180" s="47">
        <v>2.75</v>
      </c>
      <c r="N180" s="47">
        <v>0.17499999999999999</v>
      </c>
      <c r="O180" s="46" t="s">
        <v>18</v>
      </c>
      <c r="P180" s="46" t="s">
        <v>38</v>
      </c>
      <c r="Q180" s="46">
        <v>2009</v>
      </c>
      <c r="S180" s="75">
        <f t="shared" si="23"/>
        <v>0.15040871934604905</v>
      </c>
      <c r="T180" s="75">
        <f t="shared" si="24"/>
        <v>0.12229508196721312</v>
      </c>
      <c r="U180" s="75">
        <f t="shared" si="25"/>
        <v>3.2057416267942583E-2</v>
      </c>
      <c r="V180" s="75">
        <f t="shared" si="26"/>
        <v>0.10266666666666667</v>
      </c>
      <c r="W180" s="75">
        <f t="shared" si="27"/>
        <v>5.6710775047258974E-4</v>
      </c>
      <c r="X180" s="75">
        <f t="shared" si="28"/>
        <v>1.2578616352201259E-2</v>
      </c>
      <c r="Y180" s="75">
        <f t="shared" si="29"/>
        <v>3.4013605442176874E-3</v>
      </c>
      <c r="Z180" s="75">
        <f t="shared" si="30"/>
        <v>5.3571428571428562E-2</v>
      </c>
      <c r="AA180" s="75">
        <f t="shared" si="31"/>
        <v>2.3704663212435233E-2</v>
      </c>
      <c r="AB180" s="75">
        <f t="shared" si="32"/>
        <v>2.1825396825396824E-2</v>
      </c>
      <c r="AC180" s="75">
        <f t="shared" si="33"/>
        <v>8.4541062801932361E-3</v>
      </c>
    </row>
    <row r="181" spans="1:29">
      <c r="A181" s="46" t="s">
        <v>28</v>
      </c>
      <c r="B181" s="47">
        <v>5357669.47</v>
      </c>
      <c r="C181" s="46">
        <v>330666.23499999999</v>
      </c>
      <c r="D181" s="48">
        <v>268</v>
      </c>
      <c r="E181" s="48">
        <v>184</v>
      </c>
      <c r="F181" s="48">
        <v>3.6</v>
      </c>
      <c r="G181" s="50">
        <v>2.86</v>
      </c>
      <c r="H181" s="50">
        <v>36.700000000000003</v>
      </c>
      <c r="I181" s="50">
        <v>6.9</v>
      </c>
      <c r="J181" s="47">
        <v>0.01</v>
      </c>
      <c r="K181" s="47">
        <v>7.0000000000000001E-3</v>
      </c>
      <c r="L181" s="47">
        <v>8.5000000000000006E-2</v>
      </c>
      <c r="M181" s="47">
        <v>0.44600000000000001</v>
      </c>
      <c r="N181" s="47">
        <v>0.17299999999999999</v>
      </c>
      <c r="O181" s="46" t="s">
        <v>18</v>
      </c>
      <c r="P181" s="46" t="s">
        <v>38</v>
      </c>
      <c r="Q181" s="46">
        <v>2009</v>
      </c>
      <c r="S181" s="75">
        <f t="shared" si="23"/>
        <v>7.3024523160762939E-2</v>
      </c>
      <c r="T181" s="75">
        <f t="shared" si="24"/>
        <v>6.032786885245902E-2</v>
      </c>
      <c r="U181" s="75">
        <f t="shared" si="25"/>
        <v>1.7224880382775119E-2</v>
      </c>
      <c r="V181" s="75">
        <f t="shared" si="26"/>
        <v>7.6266666666666661E-3</v>
      </c>
      <c r="W181" s="75">
        <f t="shared" si="27"/>
        <v>6.9376181474480159E-2</v>
      </c>
      <c r="X181" s="75">
        <f t="shared" si="28"/>
        <v>8.6792452830188691E-3</v>
      </c>
      <c r="Y181" s="75">
        <f t="shared" si="29"/>
        <v>3.4013605442176874E-3</v>
      </c>
      <c r="Z181" s="75">
        <f t="shared" si="30"/>
        <v>4.1666666666666664E-2</v>
      </c>
      <c r="AA181" s="75">
        <f t="shared" si="31"/>
        <v>1.1010362694300519E-2</v>
      </c>
      <c r="AB181" s="75">
        <f t="shared" si="32"/>
        <v>3.5396825396825397E-3</v>
      </c>
      <c r="AC181" s="75">
        <f t="shared" si="33"/>
        <v>8.3574879227053134E-3</v>
      </c>
    </row>
    <row r="182" spans="1:29">
      <c r="A182" s="46" t="s">
        <v>29</v>
      </c>
      <c r="B182" s="47">
        <v>5357598.4400000004</v>
      </c>
      <c r="C182" s="46">
        <v>331459.68060000002</v>
      </c>
      <c r="D182" s="48">
        <v>477</v>
      </c>
      <c r="E182" s="48">
        <v>308</v>
      </c>
      <c r="F182" s="48">
        <v>7.5</v>
      </c>
      <c r="G182" s="50">
        <v>8.58</v>
      </c>
      <c r="H182" s="50">
        <v>0.3</v>
      </c>
      <c r="I182" s="50">
        <v>14.9</v>
      </c>
      <c r="J182" s="47">
        <v>0.01</v>
      </c>
      <c r="K182" s="47">
        <v>1.4E-2</v>
      </c>
      <c r="L182" s="47">
        <v>0.23899999999999999</v>
      </c>
      <c r="M182" s="47">
        <v>0.16600000000000001</v>
      </c>
      <c r="N182" s="47">
        <v>7.0199999999999999E-2</v>
      </c>
      <c r="O182" s="46" t="s">
        <v>18</v>
      </c>
      <c r="P182" s="46" t="s">
        <v>38</v>
      </c>
      <c r="Q182" s="46">
        <v>2009</v>
      </c>
      <c r="S182" s="75">
        <f t="shared" si="23"/>
        <v>0.12997275204359673</v>
      </c>
      <c r="T182" s="75">
        <f t="shared" si="24"/>
        <v>0.10098360655737705</v>
      </c>
      <c r="U182" s="75">
        <f t="shared" si="25"/>
        <v>3.5885167464114832E-2</v>
      </c>
      <c r="V182" s="75">
        <f t="shared" si="26"/>
        <v>2.2880000000000001E-2</v>
      </c>
      <c r="W182" s="75">
        <f t="shared" si="27"/>
        <v>5.6710775047258974E-4</v>
      </c>
      <c r="X182" s="75">
        <f t="shared" si="28"/>
        <v>1.8742138364779875E-2</v>
      </c>
      <c r="Y182" s="75">
        <f t="shared" si="29"/>
        <v>3.4013605442176874E-3</v>
      </c>
      <c r="Z182" s="75">
        <f t="shared" si="30"/>
        <v>8.3333333333333329E-2</v>
      </c>
      <c r="AA182" s="75">
        <f t="shared" si="31"/>
        <v>3.0958549222797928E-2</v>
      </c>
      <c r="AB182" s="75">
        <f t="shared" si="32"/>
        <v>1.3174603174603175E-3</v>
      </c>
      <c r="AC182" s="75">
        <f t="shared" si="33"/>
        <v>3.3913043478260869E-3</v>
      </c>
    </row>
    <row r="183" spans="1:29">
      <c r="A183" s="46" t="s">
        <v>30</v>
      </c>
      <c r="B183" s="47">
        <v>5357842.71</v>
      </c>
      <c r="C183" s="46">
        <v>330642.32760000002</v>
      </c>
      <c r="D183" s="48">
        <v>1150</v>
      </c>
      <c r="E183" s="48">
        <v>916</v>
      </c>
      <c r="F183" s="48">
        <v>6</v>
      </c>
      <c r="G183" s="50">
        <v>224</v>
      </c>
      <c r="H183" s="50">
        <v>17.8</v>
      </c>
      <c r="I183" s="50">
        <v>24.7</v>
      </c>
      <c r="J183" s="47">
        <v>0.01</v>
      </c>
      <c r="K183" s="47">
        <v>1E-3</v>
      </c>
      <c r="L183" s="47">
        <v>0.54400000000000004</v>
      </c>
      <c r="M183" s="47">
        <v>0.53200000000000003</v>
      </c>
      <c r="N183" s="47">
        <v>1.3</v>
      </c>
      <c r="O183" s="46" t="s">
        <v>18</v>
      </c>
      <c r="P183" s="46" t="s">
        <v>38</v>
      </c>
      <c r="Q183" s="46">
        <v>2009</v>
      </c>
      <c r="S183" s="75">
        <f t="shared" si="23"/>
        <v>0.3133514986376022</v>
      </c>
      <c r="T183" s="75">
        <f t="shared" si="24"/>
        <v>0.30032786885245899</v>
      </c>
      <c r="U183" s="75">
        <f t="shared" si="25"/>
        <v>2.8708133971291867E-2</v>
      </c>
      <c r="V183" s="75">
        <f t="shared" si="26"/>
        <v>0.59733333333333338</v>
      </c>
      <c r="W183" s="75">
        <f t="shared" si="27"/>
        <v>3.3648393194706992E-2</v>
      </c>
      <c r="X183" s="75">
        <f t="shared" si="28"/>
        <v>3.1069182389937108E-2</v>
      </c>
      <c r="Y183" s="75">
        <f t="shared" si="29"/>
        <v>3.4013605442176874E-3</v>
      </c>
      <c r="Z183" s="75">
        <f t="shared" si="30"/>
        <v>5.9523809523809521E-3</v>
      </c>
      <c r="AA183" s="75">
        <f t="shared" si="31"/>
        <v>7.0466321243523325E-2</v>
      </c>
      <c r="AB183" s="75">
        <f t="shared" si="32"/>
        <v>4.2222222222222227E-3</v>
      </c>
      <c r="AC183" s="75">
        <f t="shared" si="33"/>
        <v>6.280193236714976E-2</v>
      </c>
    </row>
    <row r="184" spans="1:29">
      <c r="A184" s="46" t="s">
        <v>31</v>
      </c>
      <c r="B184" s="47">
        <v>5358004.8600000003</v>
      </c>
      <c r="C184" s="46">
        <v>330674.897</v>
      </c>
      <c r="D184" s="48">
        <v>328</v>
      </c>
      <c r="E184" s="48">
        <v>209</v>
      </c>
      <c r="F184" s="48">
        <v>6.4</v>
      </c>
      <c r="G184" s="50">
        <v>2.64</v>
      </c>
      <c r="H184" s="50">
        <v>0.3</v>
      </c>
      <c r="I184" s="50">
        <v>11.3</v>
      </c>
      <c r="J184" s="47">
        <v>0.01</v>
      </c>
      <c r="K184" s="47">
        <v>2.3E-2</v>
      </c>
      <c r="L184" s="47">
        <v>0.124</v>
      </c>
      <c r="M184" s="47">
        <v>0.65200000000000002</v>
      </c>
      <c r="N184" s="47">
        <v>7.0000000000000007E-2</v>
      </c>
      <c r="O184" s="46" t="s">
        <v>18</v>
      </c>
      <c r="P184" s="46" t="s">
        <v>38</v>
      </c>
      <c r="Q184" s="46">
        <v>2009</v>
      </c>
      <c r="S184" s="75">
        <f t="shared" si="23"/>
        <v>8.9373297002724797E-2</v>
      </c>
      <c r="T184" s="75">
        <f t="shared" si="24"/>
        <v>6.8524590163934432E-2</v>
      </c>
      <c r="U184" s="75">
        <f t="shared" si="25"/>
        <v>3.0622009569377991E-2</v>
      </c>
      <c r="V184" s="75">
        <f t="shared" si="26"/>
        <v>7.0400000000000003E-3</v>
      </c>
      <c r="W184" s="75">
        <f t="shared" si="27"/>
        <v>5.6710775047258974E-4</v>
      </c>
      <c r="X184" s="75">
        <f t="shared" si="28"/>
        <v>1.4213836477987423E-2</v>
      </c>
      <c r="Y184" s="75">
        <f t="shared" si="29"/>
        <v>3.4013605442176874E-3</v>
      </c>
      <c r="Z184" s="75">
        <f t="shared" si="30"/>
        <v>0.13690476190476189</v>
      </c>
      <c r="AA184" s="75">
        <f t="shared" si="31"/>
        <v>1.6062176165803108E-2</v>
      </c>
      <c r="AB184" s="75">
        <f t="shared" si="32"/>
        <v>5.1746031746031746E-3</v>
      </c>
      <c r="AC184" s="75">
        <f t="shared" si="33"/>
        <v>3.3816425120772953E-3</v>
      </c>
    </row>
    <row r="185" spans="1:29">
      <c r="A185" s="46" t="s">
        <v>32</v>
      </c>
      <c r="B185" s="47">
        <v>5357727.68</v>
      </c>
      <c r="C185" s="46">
        <v>330599.36379999999</v>
      </c>
      <c r="D185" s="48">
        <v>456</v>
      </c>
      <c r="E185" s="48">
        <v>298</v>
      </c>
      <c r="F185" s="48">
        <v>0</v>
      </c>
      <c r="G185" s="50">
        <v>4.74</v>
      </c>
      <c r="H185" s="50">
        <v>93.9</v>
      </c>
      <c r="I185" s="50">
        <v>7.5</v>
      </c>
      <c r="J185" s="47">
        <v>0.01</v>
      </c>
      <c r="K185" s="47">
        <v>1E-3</v>
      </c>
      <c r="L185" s="47">
        <v>5.2999999999999999E-2</v>
      </c>
      <c r="M185" s="47">
        <v>0.05</v>
      </c>
      <c r="N185" s="47">
        <v>0.316</v>
      </c>
      <c r="O185" s="46" t="s">
        <v>18</v>
      </c>
      <c r="P185" s="46" t="s">
        <v>38</v>
      </c>
      <c r="Q185" s="46">
        <v>2009</v>
      </c>
      <c r="S185" s="75">
        <f t="shared" si="23"/>
        <v>0.12425068119891008</v>
      </c>
      <c r="T185" s="75">
        <f t="shared" si="24"/>
        <v>9.7704918032786886E-2</v>
      </c>
      <c r="U185" s="75">
        <f t="shared" si="25"/>
        <v>0</v>
      </c>
      <c r="V185" s="75">
        <f t="shared" si="26"/>
        <v>1.264E-2</v>
      </c>
      <c r="W185" s="75">
        <f t="shared" si="27"/>
        <v>0.17750472589792063</v>
      </c>
      <c r="X185" s="75">
        <f t="shared" si="28"/>
        <v>9.433962264150943E-3</v>
      </c>
      <c r="Y185" s="75">
        <f t="shared" si="29"/>
        <v>3.4013605442176874E-3</v>
      </c>
      <c r="Z185" s="75">
        <f t="shared" si="30"/>
        <v>5.9523809523809521E-3</v>
      </c>
      <c r="AA185" s="75">
        <f t="shared" si="31"/>
        <v>6.8652849740932645E-3</v>
      </c>
      <c r="AB185" s="75">
        <f t="shared" si="32"/>
        <v>3.9682539682539683E-4</v>
      </c>
      <c r="AC185" s="75">
        <f t="shared" si="33"/>
        <v>1.5265700483091789E-2</v>
      </c>
    </row>
    <row r="186" spans="1:29">
      <c r="A186" s="46" t="s">
        <v>33</v>
      </c>
      <c r="B186" s="47">
        <v>5357780.34</v>
      </c>
      <c r="C186" s="46">
        <v>331040.43640000001</v>
      </c>
      <c r="D186" s="48">
        <v>1070</v>
      </c>
      <c r="E186" s="48">
        <v>674</v>
      </c>
      <c r="F186" s="48">
        <v>18.100000000000001</v>
      </c>
      <c r="G186" s="50">
        <v>88.6</v>
      </c>
      <c r="H186" s="50">
        <v>0.3</v>
      </c>
      <c r="I186" s="50">
        <v>54</v>
      </c>
      <c r="J186" s="47">
        <v>0.1</v>
      </c>
      <c r="K186" s="47">
        <v>1.0999999999999999E-2</v>
      </c>
      <c r="L186" s="47">
        <v>0.45600000000000002</v>
      </c>
      <c r="M186" s="47">
        <v>2.96</v>
      </c>
      <c r="N186" s="47">
        <v>0.222</v>
      </c>
      <c r="O186" s="46" t="s">
        <v>18</v>
      </c>
      <c r="P186" s="46" t="s">
        <v>38</v>
      </c>
      <c r="Q186" s="46">
        <v>2009</v>
      </c>
      <c r="S186" s="75">
        <f t="shared" si="23"/>
        <v>0.29155313351498635</v>
      </c>
      <c r="T186" s="75">
        <f t="shared" si="24"/>
        <v>0.22098360655737706</v>
      </c>
      <c r="U186" s="75">
        <f t="shared" si="25"/>
        <v>8.660287081339714E-2</v>
      </c>
      <c r="V186" s="75">
        <f t="shared" si="26"/>
        <v>0.23626666666666665</v>
      </c>
      <c r="W186" s="75">
        <f t="shared" si="27"/>
        <v>5.6710775047258974E-4</v>
      </c>
      <c r="X186" s="75">
        <f t="shared" si="28"/>
        <v>6.7924528301886791E-2</v>
      </c>
      <c r="Y186" s="75">
        <f t="shared" si="29"/>
        <v>3.4013605442176874E-2</v>
      </c>
      <c r="Z186" s="75">
        <f t="shared" si="30"/>
        <v>6.5476190476190466E-2</v>
      </c>
      <c r="AA186" s="75">
        <f t="shared" si="31"/>
        <v>5.9067357512953375E-2</v>
      </c>
      <c r="AB186" s="75">
        <f t="shared" si="32"/>
        <v>2.3492063492063491E-2</v>
      </c>
      <c r="AC186" s="75">
        <f t="shared" si="33"/>
        <v>1.0724637681159421E-2</v>
      </c>
    </row>
    <row r="187" spans="1:29">
      <c r="A187" s="46" t="s">
        <v>34</v>
      </c>
      <c r="B187" s="47">
        <v>5358027.3899999997</v>
      </c>
      <c r="C187" s="46">
        <v>331277.77720000001</v>
      </c>
      <c r="D187" s="48">
        <v>716</v>
      </c>
      <c r="E187" s="48">
        <v>553</v>
      </c>
      <c r="F187" s="48">
        <v>1</v>
      </c>
      <c r="G187" s="50">
        <v>75.3</v>
      </c>
      <c r="H187" s="50">
        <v>0.3</v>
      </c>
      <c r="I187" s="50">
        <v>10.199999999999999</v>
      </c>
      <c r="J187" s="47">
        <v>0.01</v>
      </c>
      <c r="K187" s="47">
        <v>8.9999999999999993E-3</v>
      </c>
      <c r="L187" s="47">
        <v>0.41499999999999998</v>
      </c>
      <c r="M187" s="47">
        <v>2.4300000000000002</v>
      </c>
      <c r="N187" s="47">
        <v>0.44800000000000001</v>
      </c>
      <c r="O187" s="46" t="s">
        <v>18</v>
      </c>
      <c r="P187" s="46" t="s">
        <v>38</v>
      </c>
      <c r="Q187" s="46">
        <v>2009</v>
      </c>
      <c r="S187" s="75">
        <f t="shared" si="23"/>
        <v>0.19509536784741144</v>
      </c>
      <c r="T187" s="75">
        <f t="shared" si="24"/>
        <v>0.18131147540983605</v>
      </c>
      <c r="U187" s="75">
        <f t="shared" si="25"/>
        <v>4.7846889952153108E-3</v>
      </c>
      <c r="V187" s="75">
        <f t="shared" si="26"/>
        <v>0.20080000000000001</v>
      </c>
      <c r="W187" s="75">
        <f t="shared" si="27"/>
        <v>5.6710775047258974E-4</v>
      </c>
      <c r="X187" s="75">
        <f t="shared" si="28"/>
        <v>1.2830188679245283E-2</v>
      </c>
      <c r="Y187" s="75">
        <f t="shared" si="29"/>
        <v>3.4013605442176874E-3</v>
      </c>
      <c r="Z187" s="75">
        <f t="shared" si="30"/>
        <v>5.3571428571428562E-2</v>
      </c>
      <c r="AA187" s="75">
        <f t="shared" si="31"/>
        <v>5.3756476683937821E-2</v>
      </c>
      <c r="AB187" s="75">
        <f t="shared" si="32"/>
        <v>1.9285714285714288E-2</v>
      </c>
      <c r="AC187" s="75">
        <f t="shared" si="33"/>
        <v>2.1642512077294687E-2</v>
      </c>
    </row>
    <row r="188" spans="1:29">
      <c r="A188" s="58" t="s">
        <v>35</v>
      </c>
      <c r="B188" s="51">
        <v>5357795.5889999997</v>
      </c>
      <c r="C188" s="52">
        <v>331244.5148</v>
      </c>
      <c r="D188" s="59">
        <v>826</v>
      </c>
      <c r="E188" s="59">
        <v>572</v>
      </c>
      <c r="F188" s="59">
        <v>15.5</v>
      </c>
      <c r="G188" s="60">
        <v>93.5</v>
      </c>
      <c r="H188" s="60">
        <v>23.5</v>
      </c>
      <c r="I188" s="60">
        <v>51.8</v>
      </c>
      <c r="J188" s="61">
        <v>0.01</v>
      </c>
      <c r="K188" s="62">
        <v>1.11E-2</v>
      </c>
      <c r="L188" s="62">
        <v>0.28399999999999997</v>
      </c>
      <c r="M188" s="62">
        <v>0.57299999999999995</v>
      </c>
      <c r="N188" s="62">
        <v>0.13900000000000001</v>
      </c>
      <c r="O188" s="46" t="s">
        <v>18</v>
      </c>
      <c r="P188" s="46" t="s">
        <v>38</v>
      </c>
      <c r="Q188" s="46">
        <v>2009</v>
      </c>
      <c r="S188" s="75">
        <f t="shared" si="23"/>
        <v>0.22506811989100817</v>
      </c>
      <c r="T188" s="75">
        <f t="shared" si="24"/>
        <v>0.18754098360655738</v>
      </c>
      <c r="U188" s="75">
        <f t="shared" si="25"/>
        <v>7.4162679425837319E-2</v>
      </c>
      <c r="V188" s="75">
        <f t="shared" si="26"/>
        <v>0.24933333333333332</v>
      </c>
      <c r="W188" s="75">
        <f t="shared" si="27"/>
        <v>4.4423440453686201E-2</v>
      </c>
      <c r="X188" s="75">
        <f t="shared" si="28"/>
        <v>6.5157232704402518E-2</v>
      </c>
      <c r="Y188" s="75">
        <f t="shared" si="29"/>
        <v>3.4013605442176874E-3</v>
      </c>
      <c r="Z188" s="75">
        <f t="shared" si="30"/>
        <v>6.6071428571428573E-2</v>
      </c>
      <c r="AA188" s="75">
        <f t="shared" si="31"/>
        <v>3.6787564766839378E-2</v>
      </c>
      <c r="AB188" s="75">
        <f t="shared" si="32"/>
        <v>4.5476190476190469E-3</v>
      </c>
      <c r="AC188" s="75">
        <f t="shared" si="33"/>
        <v>6.7149758454106284E-3</v>
      </c>
    </row>
    <row r="189" spans="1:29">
      <c r="A189" s="13" t="s">
        <v>17</v>
      </c>
      <c r="B189" s="42">
        <v>5357594.63</v>
      </c>
      <c r="C189" s="13">
        <v>331577.48479999998</v>
      </c>
      <c r="D189" s="25">
        <v>371</v>
      </c>
      <c r="E189" s="25">
        <v>352</v>
      </c>
      <c r="F189" s="25">
        <v>5</v>
      </c>
      <c r="G189" s="20">
        <v>12.2</v>
      </c>
      <c r="H189" s="20">
        <v>1.1000000000000001</v>
      </c>
      <c r="I189" s="20">
        <v>10.199999999999999</v>
      </c>
      <c r="J189" s="33">
        <v>0</v>
      </c>
      <c r="K189" s="33">
        <v>0</v>
      </c>
      <c r="L189" s="33">
        <v>0</v>
      </c>
      <c r="M189" s="33">
        <v>0</v>
      </c>
      <c r="N189" s="33">
        <v>0</v>
      </c>
      <c r="O189" s="13" t="s">
        <v>36</v>
      </c>
      <c r="P189" s="13" t="s">
        <v>37</v>
      </c>
      <c r="Q189" s="13">
        <v>2010</v>
      </c>
      <c r="S189" s="8">
        <f t="shared" si="23"/>
        <v>0.10108991825613078</v>
      </c>
      <c r="T189" s="8">
        <f t="shared" si="24"/>
        <v>0.11540983606557377</v>
      </c>
      <c r="U189" s="8">
        <f t="shared" si="25"/>
        <v>2.3923444976076555E-2</v>
      </c>
      <c r="V189" s="8">
        <f t="shared" si="26"/>
        <v>3.2533333333333331E-2</v>
      </c>
      <c r="W189" s="8">
        <f t="shared" si="27"/>
        <v>2.0793950850661628E-3</v>
      </c>
      <c r="X189" s="8">
        <f t="shared" si="28"/>
        <v>1.2830188679245283E-2</v>
      </c>
      <c r="Y189" s="8">
        <f t="shared" si="29"/>
        <v>0</v>
      </c>
      <c r="Z189" s="8">
        <f t="shared" si="30"/>
        <v>0</v>
      </c>
      <c r="AA189" s="8">
        <f t="shared" si="31"/>
        <v>0</v>
      </c>
      <c r="AB189" s="8">
        <f t="shared" si="32"/>
        <v>0</v>
      </c>
      <c r="AC189" s="8">
        <f t="shared" si="33"/>
        <v>0</v>
      </c>
    </row>
    <row r="190" spans="1:29">
      <c r="A190" s="13" t="s">
        <v>20</v>
      </c>
      <c r="B190" s="42">
        <v>5357602.9400000004</v>
      </c>
      <c r="C190" s="13">
        <v>331480.12310000003</v>
      </c>
      <c r="D190" s="25">
        <v>2100</v>
      </c>
      <c r="E190" s="25">
        <v>1860</v>
      </c>
      <c r="F190" s="25">
        <v>74.2</v>
      </c>
      <c r="G190" s="20">
        <v>153</v>
      </c>
      <c r="H190" s="20">
        <v>3.8</v>
      </c>
      <c r="I190" s="20">
        <v>315</v>
      </c>
      <c r="J190" s="33">
        <v>0.1</v>
      </c>
      <c r="K190" s="33">
        <v>0.01</v>
      </c>
      <c r="L190" s="33">
        <v>1.33</v>
      </c>
      <c r="M190" s="33">
        <v>18.100000000000001</v>
      </c>
      <c r="N190" s="33">
        <v>0.98499999999999999</v>
      </c>
      <c r="O190" s="13" t="s">
        <v>36</v>
      </c>
      <c r="P190" s="13" t="s">
        <v>37</v>
      </c>
      <c r="Q190" s="13">
        <v>2010</v>
      </c>
      <c r="S190" s="8">
        <f t="shared" si="23"/>
        <v>0.57220708446866486</v>
      </c>
      <c r="T190" s="8">
        <f t="shared" si="24"/>
        <v>0.60983606557377046</v>
      </c>
      <c r="U190" s="8">
        <f t="shared" si="25"/>
        <v>0.35502392344497608</v>
      </c>
      <c r="V190" s="8">
        <f t="shared" si="26"/>
        <v>0.40799999999999997</v>
      </c>
      <c r="W190" s="8">
        <f t="shared" si="27"/>
        <v>7.1833648393194701E-3</v>
      </c>
      <c r="X190" s="8">
        <f t="shared" si="28"/>
        <v>0.39622641509433965</v>
      </c>
      <c r="Y190" s="8">
        <f t="shared" si="29"/>
        <v>3.4013605442176874E-2</v>
      </c>
      <c r="Z190" s="8">
        <f t="shared" si="30"/>
        <v>5.9523809523809521E-2</v>
      </c>
      <c r="AA190" s="8">
        <f t="shared" si="31"/>
        <v>0.17227979274611399</v>
      </c>
      <c r="AB190" s="8">
        <f t="shared" si="32"/>
        <v>0.14365079365079367</v>
      </c>
      <c r="AC190" s="8">
        <f t="shared" si="33"/>
        <v>4.7584541062801931E-2</v>
      </c>
    </row>
    <row r="191" spans="1:29">
      <c r="A191" s="13" t="s">
        <v>21</v>
      </c>
      <c r="B191" s="42">
        <v>5357696.5</v>
      </c>
      <c r="C191" s="13">
        <v>331467.30330000003</v>
      </c>
      <c r="D191" s="25">
        <v>2950</v>
      </c>
      <c r="E191" s="25">
        <v>2630</v>
      </c>
      <c r="F191" s="25">
        <v>109</v>
      </c>
      <c r="G191" s="20">
        <v>164</v>
      </c>
      <c r="H191" s="20">
        <v>1.1000000000000001</v>
      </c>
      <c r="I191" s="20">
        <v>558</v>
      </c>
      <c r="J191" s="33">
        <v>0.01</v>
      </c>
      <c r="K191" s="33">
        <v>6.0000000000000001E-3</v>
      </c>
      <c r="L191" s="33">
        <v>2.29</v>
      </c>
      <c r="M191" s="33">
        <v>4.05</v>
      </c>
      <c r="N191" s="33">
        <v>0.497</v>
      </c>
      <c r="O191" s="13" t="s">
        <v>36</v>
      </c>
      <c r="P191" s="13" t="s">
        <v>37</v>
      </c>
      <c r="Q191" s="13">
        <v>2010</v>
      </c>
      <c r="S191" s="8">
        <f t="shared" si="23"/>
        <v>0.80381471389645776</v>
      </c>
      <c r="T191" s="8">
        <f t="shared" si="24"/>
        <v>0.86229508196721316</v>
      </c>
      <c r="U191" s="8">
        <f t="shared" si="25"/>
        <v>0.52153110047846885</v>
      </c>
      <c r="V191" s="8">
        <f t="shared" si="26"/>
        <v>0.43733333333333335</v>
      </c>
      <c r="W191" s="8">
        <f t="shared" si="27"/>
        <v>2.0793950850661628E-3</v>
      </c>
      <c r="X191" s="8">
        <f t="shared" si="28"/>
        <v>0.70188679245283014</v>
      </c>
      <c r="Y191" s="8">
        <f t="shared" si="29"/>
        <v>3.4013605442176874E-3</v>
      </c>
      <c r="Z191" s="8">
        <f t="shared" si="30"/>
        <v>3.5714285714285712E-2</v>
      </c>
      <c r="AA191" s="8">
        <f t="shared" si="31"/>
        <v>0.29663212435233161</v>
      </c>
      <c r="AB191" s="8">
        <f t="shared" si="32"/>
        <v>3.214285714285714E-2</v>
      </c>
      <c r="AC191" s="8">
        <f t="shared" si="33"/>
        <v>2.4009661835748795E-2</v>
      </c>
    </row>
    <row r="192" spans="1:29">
      <c r="A192" s="13" t="s">
        <v>22</v>
      </c>
      <c r="B192" s="42">
        <v>5357757.4800000004</v>
      </c>
      <c r="C192" s="13">
        <v>331495.02189999999</v>
      </c>
      <c r="D192" s="25">
        <v>1310</v>
      </c>
      <c r="E192" s="25">
        <v>1190</v>
      </c>
      <c r="F192" s="25">
        <v>26.9</v>
      </c>
      <c r="G192" s="20">
        <v>164</v>
      </c>
      <c r="H192" s="20">
        <v>0.4</v>
      </c>
      <c r="I192" s="20">
        <v>61.1</v>
      </c>
      <c r="J192" s="33">
        <v>0.05</v>
      </c>
      <c r="K192" s="33">
        <v>2.1999999999999999E-2</v>
      </c>
      <c r="L192" s="33">
        <v>1.1399999999999999</v>
      </c>
      <c r="M192" s="33">
        <v>5.62</v>
      </c>
      <c r="N192" s="33">
        <v>0.40600000000000003</v>
      </c>
      <c r="O192" s="13" t="s">
        <v>36</v>
      </c>
      <c r="P192" s="13" t="s">
        <v>37</v>
      </c>
      <c r="Q192" s="13">
        <v>2010</v>
      </c>
      <c r="S192" s="8">
        <f t="shared" si="23"/>
        <v>0.35694822888283378</v>
      </c>
      <c r="T192" s="8">
        <f t="shared" si="24"/>
        <v>0.39016393442622949</v>
      </c>
      <c r="U192" s="8">
        <f t="shared" si="25"/>
        <v>0.12870813397129185</v>
      </c>
      <c r="V192" s="8">
        <f t="shared" si="26"/>
        <v>0.43733333333333335</v>
      </c>
      <c r="W192" s="8">
        <f t="shared" si="27"/>
        <v>7.5614366729678643E-4</v>
      </c>
      <c r="X192" s="8">
        <f t="shared" si="28"/>
        <v>7.6855345911949688E-2</v>
      </c>
      <c r="Y192" s="8">
        <f t="shared" si="29"/>
        <v>1.7006802721088437E-2</v>
      </c>
      <c r="Z192" s="8">
        <f t="shared" si="30"/>
        <v>0.13095238095238093</v>
      </c>
      <c r="AA192" s="8">
        <f t="shared" si="31"/>
        <v>0.14766839378238342</v>
      </c>
      <c r="AB192" s="8">
        <f t="shared" si="32"/>
        <v>4.4603174603174603E-2</v>
      </c>
      <c r="AC192" s="8">
        <f t="shared" si="33"/>
        <v>1.961352657004831E-2</v>
      </c>
    </row>
    <row r="193" spans="1:29">
      <c r="A193" s="13" t="s">
        <v>23</v>
      </c>
      <c r="B193" s="43">
        <v>5357708.2750000004</v>
      </c>
      <c r="C193" s="14">
        <v>331255.60230000003</v>
      </c>
      <c r="D193" s="26">
        <v>1290</v>
      </c>
      <c r="E193" s="26">
        <v>923</v>
      </c>
      <c r="F193" s="26">
        <v>22.9</v>
      </c>
      <c r="G193" s="21">
        <v>118</v>
      </c>
      <c r="H193" s="21">
        <v>20.100000000000001</v>
      </c>
      <c r="I193" s="21">
        <v>130</v>
      </c>
      <c r="J193" s="35">
        <v>0.01</v>
      </c>
      <c r="K193" s="35">
        <v>4.4999999999999997E-3</v>
      </c>
      <c r="L193" s="35">
        <v>0.34599999999999997</v>
      </c>
      <c r="M193" s="35">
        <v>0.28399999999999997</v>
      </c>
      <c r="N193" s="35">
        <v>0.29499999999999998</v>
      </c>
      <c r="O193" s="13" t="s">
        <v>36</v>
      </c>
      <c r="P193" s="13" t="s">
        <v>37</v>
      </c>
      <c r="Q193" s="13">
        <v>2010</v>
      </c>
      <c r="S193" s="8">
        <f t="shared" si="23"/>
        <v>0.35149863760217986</v>
      </c>
      <c r="T193" s="8">
        <f t="shared" si="24"/>
        <v>0.30262295081967211</v>
      </c>
      <c r="U193" s="8">
        <f t="shared" si="25"/>
        <v>0.10956937799043062</v>
      </c>
      <c r="V193" s="8">
        <f t="shared" si="26"/>
        <v>0.31466666666666665</v>
      </c>
      <c r="W193" s="8">
        <f t="shared" si="27"/>
        <v>3.7996219281663517E-2</v>
      </c>
      <c r="X193" s="8">
        <f t="shared" si="28"/>
        <v>0.16352201257861634</v>
      </c>
      <c r="Y193" s="8">
        <f t="shared" si="29"/>
        <v>3.4013605442176874E-3</v>
      </c>
      <c r="Z193" s="8">
        <f t="shared" si="30"/>
        <v>2.6785714285714281E-2</v>
      </c>
      <c r="AA193" s="8">
        <f t="shared" si="31"/>
        <v>4.4818652849740931E-2</v>
      </c>
      <c r="AB193" s="8">
        <f t="shared" si="32"/>
        <v>2.2539682539682538E-3</v>
      </c>
      <c r="AC193" s="8">
        <f t="shared" si="33"/>
        <v>1.4251207729468598E-2</v>
      </c>
    </row>
    <row r="194" spans="1:29">
      <c r="A194" s="13" t="s">
        <v>24</v>
      </c>
      <c r="B194" s="42">
        <v>5357792.47</v>
      </c>
      <c r="C194" s="13">
        <v>331262.5319</v>
      </c>
      <c r="D194" s="25">
        <v>1500</v>
      </c>
      <c r="E194" s="25">
        <v>1140</v>
      </c>
      <c r="F194" s="25">
        <v>53.8</v>
      </c>
      <c r="G194" s="20">
        <v>175</v>
      </c>
      <c r="H194" s="20">
        <v>30.4</v>
      </c>
      <c r="I194" s="20">
        <v>137</v>
      </c>
      <c r="J194" s="33">
        <v>0.1</v>
      </c>
      <c r="K194" s="33">
        <v>0.01</v>
      </c>
      <c r="L194" s="33">
        <v>0.84</v>
      </c>
      <c r="M194" s="33">
        <v>22.7</v>
      </c>
      <c r="N194" s="33">
        <v>0.40799999999999997</v>
      </c>
      <c r="O194" s="13" t="s">
        <v>36</v>
      </c>
      <c r="P194" s="13" t="s">
        <v>37</v>
      </c>
      <c r="Q194" s="13">
        <v>2010</v>
      </c>
      <c r="S194" s="8">
        <f t="shared" si="23"/>
        <v>0.40871934604904631</v>
      </c>
      <c r="T194" s="8">
        <f t="shared" si="24"/>
        <v>0.3737704918032787</v>
      </c>
      <c r="U194" s="8">
        <f t="shared" si="25"/>
        <v>0.25741626794258371</v>
      </c>
      <c r="V194" s="8">
        <f t="shared" si="26"/>
        <v>0.46666666666666667</v>
      </c>
      <c r="W194" s="8">
        <f t="shared" si="27"/>
        <v>5.7466918714555761E-2</v>
      </c>
      <c r="X194" s="8">
        <f t="shared" si="28"/>
        <v>0.17232704402515722</v>
      </c>
      <c r="Y194" s="8">
        <f t="shared" si="29"/>
        <v>3.4013605442176874E-2</v>
      </c>
      <c r="Z194" s="8">
        <f t="shared" si="30"/>
        <v>5.9523809523809521E-2</v>
      </c>
      <c r="AA194" s="8">
        <f t="shared" si="31"/>
        <v>0.10880829015544041</v>
      </c>
      <c r="AB194" s="8">
        <f t="shared" si="32"/>
        <v>0.18015873015873016</v>
      </c>
      <c r="AC194" s="8">
        <f t="shared" si="33"/>
        <v>1.9710144927536231E-2</v>
      </c>
    </row>
    <row r="195" spans="1:29">
      <c r="A195" s="13" t="s">
        <v>25</v>
      </c>
      <c r="B195" s="42">
        <v>5357886.37</v>
      </c>
      <c r="C195" s="13">
        <v>331262.53200000001</v>
      </c>
      <c r="D195" s="25">
        <v>1540</v>
      </c>
      <c r="E195" s="25">
        <v>1380</v>
      </c>
      <c r="F195" s="25">
        <v>121</v>
      </c>
      <c r="G195" s="20">
        <v>276</v>
      </c>
      <c r="H195" s="20">
        <v>24.5</v>
      </c>
      <c r="I195" s="20">
        <v>144</v>
      </c>
      <c r="J195" s="33">
        <v>0.1</v>
      </c>
      <c r="K195" s="33">
        <v>0.01</v>
      </c>
      <c r="L195" s="33">
        <v>1.1499999999999999</v>
      </c>
      <c r="M195" s="33">
        <v>80.5</v>
      </c>
      <c r="N195" s="33">
        <v>1.62</v>
      </c>
      <c r="O195" s="13" t="s">
        <v>36</v>
      </c>
      <c r="P195" s="13" t="s">
        <v>37</v>
      </c>
      <c r="Q195" s="13">
        <v>2010</v>
      </c>
      <c r="S195" s="8">
        <f t="shared" ref="S195:S258" si="34">D195/D$410</f>
        <v>0.4196185286103542</v>
      </c>
      <c r="T195" s="8">
        <f t="shared" ref="T195:T258" si="35">E195/E$410</f>
        <v>0.4524590163934426</v>
      </c>
      <c r="U195" s="8">
        <f t="shared" ref="U195:U258" si="36">F195/F$410</f>
        <v>0.57894736842105265</v>
      </c>
      <c r="V195" s="8">
        <f t="shared" ref="V195:V258" si="37">G195/G$410</f>
        <v>0.73599999999999999</v>
      </c>
      <c r="W195" s="8">
        <f t="shared" ref="W195:W258" si="38">H195/H$410</f>
        <v>4.6313799621928164E-2</v>
      </c>
      <c r="X195" s="8">
        <f t="shared" ref="X195:X258" si="39">I195/I$410</f>
        <v>0.1811320754716981</v>
      </c>
      <c r="Y195" s="8">
        <f t="shared" ref="Y195:Y258" si="40">J195/J$410</f>
        <v>3.4013605442176874E-2</v>
      </c>
      <c r="Z195" s="8">
        <f t="shared" ref="Z195:Z258" si="41">K195/K$410</f>
        <v>5.9523809523809521E-2</v>
      </c>
      <c r="AA195" s="8">
        <f t="shared" ref="AA195:AA258" si="42">L195/L$410</f>
        <v>0.14896373056994819</v>
      </c>
      <c r="AB195" s="8">
        <f t="shared" ref="AB195:AB258" si="43">M195/M$410</f>
        <v>0.63888888888888884</v>
      </c>
      <c r="AC195" s="8">
        <f t="shared" ref="AC195:AC258" si="44">N195/N$410</f>
        <v>7.8260869565217397E-2</v>
      </c>
    </row>
    <row r="196" spans="1:29">
      <c r="A196" s="13" t="s">
        <v>26</v>
      </c>
      <c r="B196" s="42">
        <v>5357732.18</v>
      </c>
      <c r="C196" s="13">
        <v>330849.52439999999</v>
      </c>
      <c r="D196" s="25">
        <v>1790</v>
      </c>
      <c r="E196" s="25">
        <v>1470</v>
      </c>
      <c r="F196" s="25">
        <v>50.4</v>
      </c>
      <c r="G196" s="20">
        <v>115</v>
      </c>
      <c r="H196" s="20">
        <v>3.5</v>
      </c>
      <c r="I196" s="20">
        <v>228</v>
      </c>
      <c r="J196" s="33">
        <v>0.1</v>
      </c>
      <c r="K196" s="33">
        <v>0.01</v>
      </c>
      <c r="L196" s="33">
        <v>1.01</v>
      </c>
      <c r="M196" s="33">
        <v>18.3</v>
      </c>
      <c r="N196" s="33">
        <v>0.74199999999999999</v>
      </c>
      <c r="O196" s="13" t="s">
        <v>36</v>
      </c>
      <c r="P196" s="13" t="s">
        <v>37</v>
      </c>
      <c r="Q196" s="13">
        <v>2010</v>
      </c>
      <c r="S196" s="8">
        <f t="shared" si="34"/>
        <v>0.4877384196185286</v>
      </c>
      <c r="T196" s="8">
        <f t="shared" si="35"/>
        <v>0.4819672131147541</v>
      </c>
      <c r="U196" s="8">
        <f t="shared" si="36"/>
        <v>0.24114832535885167</v>
      </c>
      <c r="V196" s="8">
        <f t="shared" si="37"/>
        <v>0.30666666666666664</v>
      </c>
      <c r="W196" s="8">
        <f t="shared" si="38"/>
        <v>6.6162570888468808E-3</v>
      </c>
      <c r="X196" s="8">
        <f t="shared" si="39"/>
        <v>0.28679245283018867</v>
      </c>
      <c r="Y196" s="8">
        <f t="shared" si="40"/>
        <v>3.4013605442176874E-2</v>
      </c>
      <c r="Z196" s="8">
        <f t="shared" si="41"/>
        <v>5.9523809523809521E-2</v>
      </c>
      <c r="AA196" s="8">
        <f t="shared" si="42"/>
        <v>0.13082901554404144</v>
      </c>
      <c r="AB196" s="8">
        <f t="shared" si="43"/>
        <v>0.14523809523809525</v>
      </c>
      <c r="AC196" s="8">
        <f t="shared" si="44"/>
        <v>3.5845410628019325E-2</v>
      </c>
    </row>
    <row r="197" spans="1:29">
      <c r="A197" s="13" t="s">
        <v>27</v>
      </c>
      <c r="B197" s="42">
        <v>5357811.18</v>
      </c>
      <c r="C197" s="13">
        <v>330854.02870000002</v>
      </c>
      <c r="D197" s="25">
        <v>775</v>
      </c>
      <c r="E197" s="25">
        <v>662</v>
      </c>
      <c r="F197" s="25">
        <v>14.8</v>
      </c>
      <c r="G197" s="20">
        <v>72.5</v>
      </c>
      <c r="H197" s="20">
        <v>42</v>
      </c>
      <c r="I197" s="20">
        <v>17.2</v>
      </c>
      <c r="J197" s="33">
        <v>0.1</v>
      </c>
      <c r="K197" s="33">
        <v>0.01</v>
      </c>
      <c r="L197" s="33">
        <v>0.34</v>
      </c>
      <c r="M197" s="33">
        <v>13.7</v>
      </c>
      <c r="N197" s="33">
        <v>0.61399999999999999</v>
      </c>
      <c r="O197" s="13" t="s">
        <v>36</v>
      </c>
      <c r="P197" s="13" t="s">
        <v>37</v>
      </c>
      <c r="Q197" s="13">
        <v>2010</v>
      </c>
      <c r="S197" s="8">
        <f t="shared" si="34"/>
        <v>0.21117166212534061</v>
      </c>
      <c r="T197" s="8">
        <f t="shared" si="35"/>
        <v>0.21704918032786885</v>
      </c>
      <c r="U197" s="8">
        <f t="shared" si="36"/>
        <v>7.0813397129186606E-2</v>
      </c>
      <c r="V197" s="8">
        <f t="shared" si="37"/>
        <v>0.19333333333333333</v>
      </c>
      <c r="W197" s="8">
        <f t="shared" si="38"/>
        <v>7.9395085066162566E-2</v>
      </c>
      <c r="X197" s="8">
        <f t="shared" si="39"/>
        <v>2.1635220125786163E-2</v>
      </c>
      <c r="Y197" s="8">
        <f t="shared" si="40"/>
        <v>3.4013605442176874E-2</v>
      </c>
      <c r="Z197" s="8">
        <f t="shared" si="41"/>
        <v>5.9523809523809521E-2</v>
      </c>
      <c r="AA197" s="8">
        <f t="shared" si="42"/>
        <v>4.4041450777202076E-2</v>
      </c>
      <c r="AB197" s="8">
        <f t="shared" si="43"/>
        <v>0.10873015873015872</v>
      </c>
      <c r="AC197" s="8">
        <f t="shared" si="44"/>
        <v>2.9661835748792272E-2</v>
      </c>
    </row>
    <row r="198" spans="1:29">
      <c r="A198" s="13" t="s">
        <v>28</v>
      </c>
      <c r="B198" s="42">
        <v>5357669.47</v>
      </c>
      <c r="C198" s="13">
        <v>330666.23499999999</v>
      </c>
      <c r="D198" s="25">
        <v>253</v>
      </c>
      <c r="E198" s="25">
        <v>218</v>
      </c>
      <c r="F198" s="25">
        <v>3.3</v>
      </c>
      <c r="G198" s="20">
        <v>2.99</v>
      </c>
      <c r="H198" s="20">
        <v>33.299999999999997</v>
      </c>
      <c r="I198" s="20">
        <v>5.8</v>
      </c>
      <c r="J198" s="33">
        <v>0.01</v>
      </c>
      <c r="K198" s="33">
        <v>4.0000000000000001E-3</v>
      </c>
      <c r="L198" s="33">
        <v>9.6000000000000002E-2</v>
      </c>
      <c r="M198" s="33">
        <v>0.38800000000000001</v>
      </c>
      <c r="N198" s="33">
        <v>0.254</v>
      </c>
      <c r="O198" s="13" t="s">
        <v>36</v>
      </c>
      <c r="P198" s="13" t="s">
        <v>37</v>
      </c>
      <c r="Q198" s="13">
        <v>2010</v>
      </c>
      <c r="S198" s="8">
        <f t="shared" si="34"/>
        <v>6.8937329700272484E-2</v>
      </c>
      <c r="T198" s="8">
        <f t="shared" si="35"/>
        <v>7.1475409836065568E-2</v>
      </c>
      <c r="U198" s="8">
        <f t="shared" si="36"/>
        <v>1.5789473684210527E-2</v>
      </c>
      <c r="V198" s="8">
        <f t="shared" si="37"/>
        <v>7.973333333333334E-3</v>
      </c>
      <c r="W198" s="8">
        <f t="shared" si="38"/>
        <v>6.294896030245746E-2</v>
      </c>
      <c r="X198" s="8">
        <f t="shared" si="39"/>
        <v>7.295597484276729E-3</v>
      </c>
      <c r="Y198" s="8">
        <f t="shared" si="40"/>
        <v>3.4013605442176874E-3</v>
      </c>
      <c r="Z198" s="8">
        <f t="shared" si="41"/>
        <v>2.3809523809523808E-2</v>
      </c>
      <c r="AA198" s="8">
        <f t="shared" si="42"/>
        <v>1.2435233160621763E-2</v>
      </c>
      <c r="AB198" s="8">
        <f t="shared" si="43"/>
        <v>3.0793650793650793E-3</v>
      </c>
      <c r="AC198" s="8">
        <f t="shared" si="44"/>
        <v>1.2270531400966183E-2</v>
      </c>
    </row>
    <row r="199" spans="1:29">
      <c r="A199" s="13" t="s">
        <v>29</v>
      </c>
      <c r="B199" s="42">
        <v>5357598.4400000004</v>
      </c>
      <c r="C199" s="13">
        <v>331459.68060000002</v>
      </c>
      <c r="D199" s="25">
        <v>447</v>
      </c>
      <c r="E199" s="25">
        <v>337</v>
      </c>
      <c r="F199" s="25">
        <v>8.6</v>
      </c>
      <c r="G199" s="20">
        <v>9.27</v>
      </c>
      <c r="H199" s="20">
        <v>0.3</v>
      </c>
      <c r="I199" s="20">
        <v>14.6</v>
      </c>
      <c r="J199" s="33">
        <v>0.01</v>
      </c>
      <c r="K199" s="33">
        <v>2.1000000000000001E-2</v>
      </c>
      <c r="L199" s="33">
        <v>0.19</v>
      </c>
      <c r="M199" s="33">
        <v>1.06</v>
      </c>
      <c r="N199" s="33">
        <v>9.9900000000000003E-2</v>
      </c>
      <c r="O199" s="13" t="s">
        <v>36</v>
      </c>
      <c r="P199" s="13" t="s">
        <v>37</v>
      </c>
      <c r="Q199" s="13">
        <v>2010</v>
      </c>
      <c r="S199" s="8">
        <f t="shared" si="34"/>
        <v>0.1217983651226158</v>
      </c>
      <c r="T199" s="8">
        <f t="shared" si="35"/>
        <v>0.11049180327868853</v>
      </c>
      <c r="U199" s="8">
        <f t="shared" si="36"/>
        <v>4.114832535885167E-2</v>
      </c>
      <c r="V199" s="8">
        <f t="shared" si="37"/>
        <v>2.4719999999999999E-2</v>
      </c>
      <c r="W199" s="8">
        <f t="shared" si="38"/>
        <v>5.6710775047258974E-4</v>
      </c>
      <c r="X199" s="8">
        <f t="shared" si="39"/>
        <v>1.8364779874213834E-2</v>
      </c>
      <c r="Y199" s="8">
        <f t="shared" si="40"/>
        <v>3.4013605442176874E-3</v>
      </c>
      <c r="Z199" s="8">
        <f t="shared" si="41"/>
        <v>0.125</v>
      </c>
      <c r="AA199" s="8">
        <f t="shared" si="42"/>
        <v>2.4611398963730571E-2</v>
      </c>
      <c r="AB199" s="8">
        <f t="shared" si="43"/>
        <v>8.4126984126984133E-3</v>
      </c>
      <c r="AC199" s="8">
        <f t="shared" si="44"/>
        <v>4.8260869565217397E-3</v>
      </c>
    </row>
    <row r="200" spans="1:29">
      <c r="A200" s="13" t="s">
        <v>30</v>
      </c>
      <c r="B200" s="42">
        <v>5357842.71</v>
      </c>
      <c r="C200" s="13">
        <v>330642.32760000002</v>
      </c>
      <c r="D200" s="25">
        <v>931</v>
      </c>
      <c r="E200" s="25">
        <v>826</v>
      </c>
      <c r="F200" s="25">
        <v>6.1</v>
      </c>
      <c r="G200" s="20">
        <v>192</v>
      </c>
      <c r="H200" s="20">
        <v>18.899999999999999</v>
      </c>
      <c r="I200" s="20">
        <v>22.9</v>
      </c>
      <c r="J200" s="33">
        <v>0.01</v>
      </c>
      <c r="K200" s="33">
        <v>1E-3</v>
      </c>
      <c r="L200" s="33">
        <v>0.55000000000000004</v>
      </c>
      <c r="M200" s="33">
        <v>3.56</v>
      </c>
      <c r="N200" s="33">
        <v>1.41</v>
      </c>
      <c r="O200" s="13" t="s">
        <v>36</v>
      </c>
      <c r="P200" s="13" t="s">
        <v>37</v>
      </c>
      <c r="Q200" s="13">
        <v>2010</v>
      </c>
      <c r="S200" s="8">
        <f t="shared" si="34"/>
        <v>0.25367847411444144</v>
      </c>
      <c r="T200" s="8">
        <f t="shared" si="35"/>
        <v>0.27081967213114755</v>
      </c>
      <c r="U200" s="8">
        <f t="shared" si="36"/>
        <v>2.9186602870813396E-2</v>
      </c>
      <c r="V200" s="8">
        <f t="shared" si="37"/>
        <v>0.51200000000000001</v>
      </c>
      <c r="W200" s="8">
        <f t="shared" si="38"/>
        <v>3.5727788279773152E-2</v>
      </c>
      <c r="X200" s="8">
        <f t="shared" si="39"/>
        <v>2.8805031446540879E-2</v>
      </c>
      <c r="Y200" s="8">
        <f t="shared" si="40"/>
        <v>3.4013605442176874E-3</v>
      </c>
      <c r="Z200" s="8">
        <f t="shared" si="41"/>
        <v>5.9523809523809521E-3</v>
      </c>
      <c r="AA200" s="8">
        <f t="shared" si="42"/>
        <v>7.1243523316062179E-2</v>
      </c>
      <c r="AB200" s="8">
        <f t="shared" si="43"/>
        <v>2.8253968253968254E-2</v>
      </c>
      <c r="AC200" s="8">
        <f t="shared" si="44"/>
        <v>6.8115942028985507E-2</v>
      </c>
    </row>
    <row r="201" spans="1:29">
      <c r="A201" s="13" t="s">
        <v>31</v>
      </c>
      <c r="B201" s="42">
        <v>5358004.8600000003</v>
      </c>
      <c r="C201" s="13">
        <v>330674.897</v>
      </c>
      <c r="D201" s="25">
        <v>309</v>
      </c>
      <c r="E201" s="25">
        <v>221</v>
      </c>
      <c r="F201" s="25">
        <v>7</v>
      </c>
      <c r="G201" s="20">
        <v>3.73</v>
      </c>
      <c r="H201" s="20">
        <v>0.3</v>
      </c>
      <c r="I201" s="20">
        <v>11</v>
      </c>
      <c r="J201" s="33">
        <v>0.01</v>
      </c>
      <c r="K201" s="33">
        <v>2.1000000000000001E-2</v>
      </c>
      <c r="L201" s="33">
        <v>0.125</v>
      </c>
      <c r="M201" s="33">
        <v>0.45600000000000002</v>
      </c>
      <c r="N201" s="33">
        <v>8.1299999999999997E-2</v>
      </c>
      <c r="O201" s="13" t="s">
        <v>36</v>
      </c>
      <c r="P201" s="13" t="s">
        <v>37</v>
      </c>
      <c r="Q201" s="13">
        <v>2010</v>
      </c>
      <c r="S201" s="8">
        <f t="shared" si="34"/>
        <v>8.4196185286103536E-2</v>
      </c>
      <c r="T201" s="8">
        <f t="shared" si="35"/>
        <v>7.2459016393442627E-2</v>
      </c>
      <c r="U201" s="8">
        <f t="shared" si="36"/>
        <v>3.3492822966507178E-2</v>
      </c>
      <c r="V201" s="8">
        <f t="shared" si="37"/>
        <v>9.9466666666666662E-3</v>
      </c>
      <c r="W201" s="8">
        <f t="shared" si="38"/>
        <v>5.6710775047258974E-4</v>
      </c>
      <c r="X201" s="8">
        <f t="shared" si="39"/>
        <v>1.3836477987421384E-2</v>
      </c>
      <c r="Y201" s="8">
        <f t="shared" si="40"/>
        <v>3.4013605442176874E-3</v>
      </c>
      <c r="Z201" s="8">
        <f t="shared" si="41"/>
        <v>0.125</v>
      </c>
      <c r="AA201" s="8">
        <f t="shared" si="42"/>
        <v>1.6191709844559588E-2</v>
      </c>
      <c r="AB201" s="8">
        <f t="shared" si="43"/>
        <v>3.6190476190476194E-3</v>
      </c>
      <c r="AC201" s="8">
        <f t="shared" si="44"/>
        <v>3.9275362318840577E-3</v>
      </c>
    </row>
    <row r="202" spans="1:29">
      <c r="A202" s="13" t="s">
        <v>32</v>
      </c>
      <c r="B202" s="42">
        <v>5357727.68</v>
      </c>
      <c r="C202" s="13">
        <v>330599.36379999999</v>
      </c>
      <c r="D202" s="25">
        <v>381</v>
      </c>
      <c r="E202" s="25">
        <v>260</v>
      </c>
      <c r="F202" s="25">
        <v>18.7</v>
      </c>
      <c r="G202" s="20">
        <v>4.93</v>
      </c>
      <c r="H202" s="20">
        <v>77.7</v>
      </c>
      <c r="I202" s="20">
        <v>6.7</v>
      </c>
      <c r="J202" s="33">
        <v>0.01</v>
      </c>
      <c r="K202" s="33">
        <v>1E-3</v>
      </c>
      <c r="L202" s="33">
        <v>5.2999999999999999E-2</v>
      </c>
      <c r="M202" s="33">
        <v>0.05</v>
      </c>
      <c r="N202" s="33">
        <v>0.13200000000000001</v>
      </c>
      <c r="O202" s="13" t="s">
        <v>36</v>
      </c>
      <c r="P202" s="13" t="s">
        <v>37</v>
      </c>
      <c r="Q202" s="13">
        <v>2010</v>
      </c>
      <c r="S202" s="8">
        <f t="shared" si="34"/>
        <v>0.10381471389645777</v>
      </c>
      <c r="T202" s="8">
        <f t="shared" si="35"/>
        <v>8.5245901639344257E-2</v>
      </c>
      <c r="U202" s="8">
        <f t="shared" si="36"/>
        <v>8.9473684210526316E-2</v>
      </c>
      <c r="V202" s="8">
        <f t="shared" si="37"/>
        <v>1.3146666666666666E-2</v>
      </c>
      <c r="W202" s="8">
        <f t="shared" si="38"/>
        <v>0.14688090737240075</v>
      </c>
      <c r="X202" s="8">
        <f t="shared" si="39"/>
        <v>8.4276729559748433E-3</v>
      </c>
      <c r="Y202" s="8">
        <f t="shared" si="40"/>
        <v>3.4013605442176874E-3</v>
      </c>
      <c r="Z202" s="8">
        <f t="shared" si="41"/>
        <v>5.9523809523809521E-3</v>
      </c>
      <c r="AA202" s="8">
        <f t="shared" si="42"/>
        <v>6.8652849740932645E-3</v>
      </c>
      <c r="AB202" s="8">
        <f t="shared" si="43"/>
        <v>3.9682539682539683E-4</v>
      </c>
      <c r="AC202" s="8">
        <f t="shared" si="44"/>
        <v>6.3768115942028991E-3</v>
      </c>
    </row>
    <row r="203" spans="1:29">
      <c r="A203" s="13" t="s">
        <v>33</v>
      </c>
      <c r="B203" s="42">
        <v>5357780.34</v>
      </c>
      <c r="C203" s="13">
        <v>331040.43640000001</v>
      </c>
      <c r="D203" s="25">
        <v>852</v>
      </c>
      <c r="E203" s="25">
        <v>671</v>
      </c>
      <c r="F203" s="25">
        <v>20.100000000000001</v>
      </c>
      <c r="G203" s="20">
        <v>91.8</v>
      </c>
      <c r="H203" s="20">
        <v>0.3</v>
      </c>
      <c r="I203" s="20">
        <v>49.5</v>
      </c>
      <c r="J203" s="33">
        <v>0.01</v>
      </c>
      <c r="K203" s="33">
        <v>1.2E-2</v>
      </c>
      <c r="L203" s="33">
        <v>0.442</v>
      </c>
      <c r="M203" s="33">
        <v>2.0499999999999998</v>
      </c>
      <c r="N203" s="33">
        <v>0.219</v>
      </c>
      <c r="O203" s="13" t="s">
        <v>36</v>
      </c>
      <c r="P203" s="13" t="s">
        <v>37</v>
      </c>
      <c r="Q203" s="13">
        <v>2010</v>
      </c>
      <c r="S203" s="8">
        <f t="shared" si="34"/>
        <v>0.2321525885558583</v>
      </c>
      <c r="T203" s="8">
        <f t="shared" si="35"/>
        <v>0.22</v>
      </c>
      <c r="U203" s="8">
        <f t="shared" si="36"/>
        <v>9.6172248803827756E-2</v>
      </c>
      <c r="V203" s="8">
        <f t="shared" si="37"/>
        <v>0.24479999999999999</v>
      </c>
      <c r="W203" s="8">
        <f t="shared" si="38"/>
        <v>5.6710775047258974E-4</v>
      </c>
      <c r="X203" s="8">
        <f t="shared" si="39"/>
        <v>6.2264150943396226E-2</v>
      </c>
      <c r="Y203" s="8">
        <f t="shared" si="40"/>
        <v>3.4013605442176874E-3</v>
      </c>
      <c r="Z203" s="8">
        <f t="shared" si="41"/>
        <v>7.1428571428571425E-2</v>
      </c>
      <c r="AA203" s="8">
        <f t="shared" si="42"/>
        <v>5.7253886010362694E-2</v>
      </c>
      <c r="AB203" s="8">
        <f t="shared" si="43"/>
        <v>1.6269841269841268E-2</v>
      </c>
      <c r="AC203" s="8">
        <f t="shared" si="44"/>
        <v>1.0579710144927536E-2</v>
      </c>
    </row>
    <row r="204" spans="1:29">
      <c r="A204" s="13" t="s">
        <v>34</v>
      </c>
      <c r="B204" s="42">
        <v>5358027.3899999997</v>
      </c>
      <c r="C204" s="13">
        <v>331277.77720000001</v>
      </c>
      <c r="D204" s="25">
        <v>698</v>
      </c>
      <c r="E204" s="25">
        <v>656</v>
      </c>
      <c r="F204" s="25">
        <v>9.6</v>
      </c>
      <c r="G204" s="20">
        <v>91.3</v>
      </c>
      <c r="H204" s="20">
        <v>0.4</v>
      </c>
      <c r="I204" s="20">
        <v>9.8000000000000007</v>
      </c>
      <c r="J204" s="33">
        <v>0.01</v>
      </c>
      <c r="K204" s="33">
        <v>0.01</v>
      </c>
      <c r="L204" s="33">
        <v>0.45100000000000001</v>
      </c>
      <c r="M204" s="33">
        <v>2.88</v>
      </c>
      <c r="N204" s="33">
        <v>0.503</v>
      </c>
      <c r="O204" s="13" t="s">
        <v>36</v>
      </c>
      <c r="P204" s="13" t="s">
        <v>37</v>
      </c>
      <c r="Q204" s="13">
        <v>2010</v>
      </c>
      <c r="S204" s="8">
        <f t="shared" si="34"/>
        <v>0.19019073569482289</v>
      </c>
      <c r="T204" s="8">
        <f t="shared" si="35"/>
        <v>0.21508196721311476</v>
      </c>
      <c r="U204" s="8">
        <f t="shared" si="36"/>
        <v>4.5933014354066985E-2</v>
      </c>
      <c r="V204" s="8">
        <f t="shared" si="37"/>
        <v>0.24346666666666666</v>
      </c>
      <c r="W204" s="8">
        <f t="shared" si="38"/>
        <v>7.5614366729678643E-4</v>
      </c>
      <c r="X204" s="8">
        <f t="shared" si="39"/>
        <v>1.2327044025157233E-2</v>
      </c>
      <c r="Y204" s="8">
        <f t="shared" si="40"/>
        <v>3.4013605442176874E-3</v>
      </c>
      <c r="Z204" s="8">
        <f t="shared" si="41"/>
        <v>5.9523809523809521E-2</v>
      </c>
      <c r="AA204" s="8">
        <f t="shared" si="42"/>
        <v>5.8419689119170989E-2</v>
      </c>
      <c r="AB204" s="8">
        <f t="shared" si="43"/>
        <v>2.2857142857142857E-2</v>
      </c>
      <c r="AC204" s="8">
        <f t="shared" si="44"/>
        <v>2.4299516908212561E-2</v>
      </c>
    </row>
    <row r="205" spans="1:29">
      <c r="A205" s="15" t="s">
        <v>35</v>
      </c>
      <c r="B205" s="43">
        <v>5357795.5889999997</v>
      </c>
      <c r="C205" s="14">
        <v>331244.5148</v>
      </c>
      <c r="D205" s="26">
        <v>998</v>
      </c>
      <c r="E205" s="26">
        <v>748</v>
      </c>
      <c r="F205" s="26">
        <v>27.7</v>
      </c>
      <c r="G205" s="21">
        <v>148</v>
      </c>
      <c r="H205" s="21">
        <v>18.100000000000001</v>
      </c>
      <c r="I205" s="21">
        <v>65.7</v>
      </c>
      <c r="J205" s="36">
        <v>0.01</v>
      </c>
      <c r="K205" s="35">
        <v>1.17E-2</v>
      </c>
      <c r="L205" s="35">
        <v>0.32300000000000001</v>
      </c>
      <c r="M205" s="35">
        <v>0.95799999999999996</v>
      </c>
      <c r="N205" s="35">
        <v>0.16600000000000001</v>
      </c>
      <c r="O205" s="13" t="s">
        <v>36</v>
      </c>
      <c r="P205" s="13" t="s">
        <v>37</v>
      </c>
      <c r="Q205" s="13">
        <v>2010</v>
      </c>
      <c r="S205" s="8">
        <f t="shared" si="34"/>
        <v>0.27193460490463217</v>
      </c>
      <c r="T205" s="8">
        <f t="shared" si="35"/>
        <v>0.24524590163934426</v>
      </c>
      <c r="U205" s="8">
        <f t="shared" si="36"/>
        <v>0.13253588516746412</v>
      </c>
      <c r="V205" s="8">
        <f t="shared" si="37"/>
        <v>0.39466666666666667</v>
      </c>
      <c r="W205" s="8">
        <f t="shared" si="38"/>
        <v>3.421550094517959E-2</v>
      </c>
      <c r="X205" s="8">
        <f t="shared" si="39"/>
        <v>8.2641509433962271E-2</v>
      </c>
      <c r="Y205" s="8">
        <f t="shared" si="40"/>
        <v>3.4013605442176874E-3</v>
      </c>
      <c r="Z205" s="8">
        <f t="shared" si="41"/>
        <v>6.9642857142857145E-2</v>
      </c>
      <c r="AA205" s="8">
        <f t="shared" si="42"/>
        <v>4.1839378238341975E-2</v>
      </c>
      <c r="AB205" s="8">
        <f t="shared" si="43"/>
        <v>7.603174603174603E-3</v>
      </c>
      <c r="AC205" s="8">
        <f t="shared" si="44"/>
        <v>8.019323671497585E-3</v>
      </c>
    </row>
    <row r="206" spans="1:29">
      <c r="A206" s="46" t="s">
        <v>17</v>
      </c>
      <c r="B206" s="64">
        <v>5357594.63</v>
      </c>
      <c r="C206" s="65">
        <v>331577.48479999998</v>
      </c>
      <c r="D206" s="66">
        <v>386</v>
      </c>
      <c r="E206" s="66">
        <v>254</v>
      </c>
      <c r="F206" s="66">
        <v>4.8</v>
      </c>
      <c r="G206" s="67">
        <v>12.3</v>
      </c>
      <c r="H206" s="67">
        <v>0.9</v>
      </c>
      <c r="I206" s="67">
        <v>8.4</v>
      </c>
      <c r="J206" s="64">
        <v>0</v>
      </c>
      <c r="K206" s="64">
        <v>0</v>
      </c>
      <c r="L206" s="64">
        <v>0</v>
      </c>
      <c r="M206" s="64">
        <v>0</v>
      </c>
      <c r="N206" s="64">
        <v>0</v>
      </c>
      <c r="O206" s="46" t="s">
        <v>18</v>
      </c>
      <c r="P206" s="46" t="s">
        <v>19</v>
      </c>
      <c r="Q206" s="46">
        <v>2011</v>
      </c>
      <c r="S206" s="8">
        <f t="shared" si="34"/>
        <v>0.10517711171662125</v>
      </c>
      <c r="T206" s="8">
        <f t="shared" si="35"/>
        <v>8.3278688524590166E-2</v>
      </c>
      <c r="U206" s="8">
        <f t="shared" si="36"/>
        <v>2.2966507177033493E-2</v>
      </c>
      <c r="V206" s="8">
        <f t="shared" si="37"/>
        <v>3.2800000000000003E-2</v>
      </c>
      <c r="W206" s="8">
        <f t="shared" si="38"/>
        <v>1.7013232514177694E-3</v>
      </c>
      <c r="X206" s="8">
        <f t="shared" si="39"/>
        <v>1.0566037735849057E-2</v>
      </c>
      <c r="Y206" s="8">
        <f t="shared" si="40"/>
        <v>0</v>
      </c>
      <c r="Z206" s="8">
        <f t="shared" si="41"/>
        <v>0</v>
      </c>
      <c r="AA206" s="8">
        <f t="shared" si="42"/>
        <v>0</v>
      </c>
      <c r="AB206" s="8">
        <f t="shared" si="43"/>
        <v>0</v>
      </c>
      <c r="AC206" s="8">
        <f t="shared" si="44"/>
        <v>0</v>
      </c>
    </row>
    <row r="207" spans="1:29">
      <c r="A207" s="46" t="s">
        <v>20</v>
      </c>
      <c r="B207" s="47">
        <v>5357602.9400000004</v>
      </c>
      <c r="C207" s="46">
        <v>331480.12310000003</v>
      </c>
      <c r="D207" s="48">
        <v>1950</v>
      </c>
      <c r="E207" s="48">
        <v>1190</v>
      </c>
      <c r="F207" s="48">
        <v>41</v>
      </c>
      <c r="G207" s="50">
        <v>119</v>
      </c>
      <c r="H207" s="50">
        <v>7.2</v>
      </c>
      <c r="I207" s="50">
        <v>182</v>
      </c>
      <c r="J207" s="47">
        <v>0.01</v>
      </c>
      <c r="K207" s="47">
        <v>8.9999999999999993E-3</v>
      </c>
      <c r="L207" s="47">
        <v>0.84699999999999998</v>
      </c>
      <c r="M207" s="47">
        <v>11</v>
      </c>
      <c r="N207" s="47">
        <v>0.60099999999999998</v>
      </c>
      <c r="O207" s="46" t="s">
        <v>18</v>
      </c>
      <c r="P207" s="46" t="s">
        <v>19</v>
      </c>
      <c r="Q207" s="46">
        <v>2011</v>
      </c>
      <c r="S207" s="8">
        <f t="shared" si="34"/>
        <v>0.53133514986376018</v>
      </c>
      <c r="T207" s="8">
        <f t="shared" si="35"/>
        <v>0.39016393442622949</v>
      </c>
      <c r="U207" s="8">
        <f t="shared" si="36"/>
        <v>0.19617224880382775</v>
      </c>
      <c r="V207" s="8">
        <f t="shared" si="37"/>
        <v>0.31733333333333336</v>
      </c>
      <c r="W207" s="8">
        <f t="shared" si="38"/>
        <v>1.3610586011342156E-2</v>
      </c>
      <c r="X207" s="8">
        <f t="shared" si="39"/>
        <v>0.2289308176100629</v>
      </c>
      <c r="Y207" s="8">
        <f t="shared" si="40"/>
        <v>3.4013605442176874E-3</v>
      </c>
      <c r="Z207" s="8">
        <f t="shared" si="41"/>
        <v>5.3571428571428562E-2</v>
      </c>
      <c r="AA207" s="8">
        <f t="shared" si="42"/>
        <v>0.10971502590673575</v>
      </c>
      <c r="AB207" s="8">
        <f t="shared" si="43"/>
        <v>8.7301587301587297E-2</v>
      </c>
      <c r="AC207" s="8">
        <f t="shared" si="44"/>
        <v>2.9033816425120772E-2</v>
      </c>
    </row>
    <row r="208" spans="1:29">
      <c r="A208" s="46" t="s">
        <v>21</v>
      </c>
      <c r="B208" s="47">
        <v>5357696.5</v>
      </c>
      <c r="C208" s="46">
        <v>331467.30330000003</v>
      </c>
      <c r="D208" s="48">
        <v>3670</v>
      </c>
      <c r="E208" s="48">
        <v>2600</v>
      </c>
      <c r="F208" s="48">
        <v>107</v>
      </c>
      <c r="G208" s="50">
        <v>171</v>
      </c>
      <c r="H208" s="50">
        <v>0.3</v>
      </c>
      <c r="I208" s="50">
        <v>552</v>
      </c>
      <c r="J208" s="47">
        <v>0.1</v>
      </c>
      <c r="K208" s="47">
        <v>0.01</v>
      </c>
      <c r="L208" s="47">
        <v>2.0099999999999998</v>
      </c>
      <c r="M208" s="47">
        <v>24.7</v>
      </c>
      <c r="N208" s="47">
        <v>0.47799999999999998</v>
      </c>
      <c r="O208" s="46" t="s">
        <v>18</v>
      </c>
      <c r="P208" s="46" t="s">
        <v>19</v>
      </c>
      <c r="Q208" s="46">
        <v>2011</v>
      </c>
      <c r="S208" s="8">
        <f t="shared" si="34"/>
        <v>1</v>
      </c>
      <c r="T208" s="8">
        <f t="shared" si="35"/>
        <v>0.85245901639344257</v>
      </c>
      <c r="U208" s="8">
        <f t="shared" si="36"/>
        <v>0.51196172248803828</v>
      </c>
      <c r="V208" s="8">
        <f t="shared" si="37"/>
        <v>0.45600000000000002</v>
      </c>
      <c r="W208" s="8">
        <f t="shared" si="38"/>
        <v>5.6710775047258974E-4</v>
      </c>
      <c r="X208" s="8">
        <f t="shared" si="39"/>
        <v>0.69433962264150939</v>
      </c>
      <c r="Y208" s="8">
        <f t="shared" si="40"/>
        <v>3.4013605442176874E-2</v>
      </c>
      <c r="Z208" s="8">
        <f t="shared" si="41"/>
        <v>5.9523809523809521E-2</v>
      </c>
      <c r="AA208" s="8">
        <f t="shared" si="42"/>
        <v>0.26036269430051812</v>
      </c>
      <c r="AB208" s="8">
        <f t="shared" si="43"/>
        <v>0.19603174603174603</v>
      </c>
      <c r="AC208" s="8">
        <f t="shared" si="44"/>
        <v>2.3091787439613525E-2</v>
      </c>
    </row>
    <row r="209" spans="1:29">
      <c r="A209" s="46" t="s">
        <v>22</v>
      </c>
      <c r="B209" s="47">
        <v>5357757.4800000004</v>
      </c>
      <c r="C209" s="46">
        <v>331495.02189999999</v>
      </c>
      <c r="D209" s="48">
        <v>1790</v>
      </c>
      <c r="E209" s="48">
        <v>1040</v>
      </c>
      <c r="F209" s="48">
        <v>29.3</v>
      </c>
      <c r="G209" s="50">
        <v>163</v>
      </c>
      <c r="H209" s="50">
        <v>0.3</v>
      </c>
      <c r="I209" s="50">
        <v>60.9</v>
      </c>
      <c r="J209" s="47">
        <v>2.7E-2</v>
      </c>
      <c r="K209" s="47">
        <v>1.7000000000000001E-2</v>
      </c>
      <c r="L209" s="47">
        <v>0.85099999999999998</v>
      </c>
      <c r="M209" s="47">
        <v>4.26</v>
      </c>
      <c r="N209" s="47">
        <v>0.39300000000000002</v>
      </c>
      <c r="O209" s="46" t="s">
        <v>18</v>
      </c>
      <c r="P209" s="46" t="s">
        <v>19</v>
      </c>
      <c r="Q209" s="46">
        <v>2011</v>
      </c>
      <c r="S209" s="8">
        <f t="shared" si="34"/>
        <v>0.4877384196185286</v>
      </c>
      <c r="T209" s="8">
        <f t="shared" si="35"/>
        <v>0.34098360655737703</v>
      </c>
      <c r="U209" s="8">
        <f t="shared" si="36"/>
        <v>0.14019138755980862</v>
      </c>
      <c r="V209" s="8">
        <f t="shared" si="37"/>
        <v>0.43466666666666665</v>
      </c>
      <c r="W209" s="8">
        <f t="shared" si="38"/>
        <v>5.6710775047258974E-4</v>
      </c>
      <c r="X209" s="8">
        <f t="shared" si="39"/>
        <v>7.6603773584905652E-2</v>
      </c>
      <c r="Y209" s="8">
        <f t="shared" si="40"/>
        <v>9.1836734693877559E-3</v>
      </c>
      <c r="Z209" s="8">
        <f t="shared" si="41"/>
        <v>0.10119047619047619</v>
      </c>
      <c r="AA209" s="8">
        <f t="shared" si="42"/>
        <v>0.11023316062176165</v>
      </c>
      <c r="AB209" s="8">
        <f t="shared" si="43"/>
        <v>3.380952380952381E-2</v>
      </c>
      <c r="AC209" s="8">
        <f t="shared" si="44"/>
        <v>1.8985507246376813E-2</v>
      </c>
    </row>
    <row r="210" spans="1:29">
      <c r="A210" s="46" t="s">
        <v>23</v>
      </c>
      <c r="B210" s="51">
        <v>5357708.2750000004</v>
      </c>
      <c r="C210" s="52">
        <v>331255.60230000003</v>
      </c>
      <c r="D210" s="59">
        <v>835</v>
      </c>
      <c r="E210" s="59">
        <v>458</v>
      </c>
      <c r="F210" s="59">
        <v>6.8</v>
      </c>
      <c r="G210" s="60">
        <v>20.7</v>
      </c>
      <c r="H210" s="60">
        <v>31.6</v>
      </c>
      <c r="I210" s="60">
        <v>21.4</v>
      </c>
      <c r="J210" s="62">
        <v>0.01</v>
      </c>
      <c r="K210" s="62">
        <v>1E-3</v>
      </c>
      <c r="L210" s="62">
        <v>0.14199999999999999</v>
      </c>
      <c r="M210" s="62">
        <v>0.05</v>
      </c>
      <c r="N210" s="62">
        <v>2.8199999999999999E-2</v>
      </c>
      <c r="O210" s="46" t="s">
        <v>18</v>
      </c>
      <c r="P210" s="46" t="s">
        <v>19</v>
      </c>
      <c r="Q210" s="46">
        <v>2011</v>
      </c>
      <c r="S210" s="8">
        <f t="shared" si="34"/>
        <v>0.22752043596730245</v>
      </c>
      <c r="T210" s="8">
        <f t="shared" si="35"/>
        <v>0.1501639344262295</v>
      </c>
      <c r="U210" s="8">
        <f t="shared" si="36"/>
        <v>3.2535885167464113E-2</v>
      </c>
      <c r="V210" s="8">
        <f t="shared" si="37"/>
        <v>5.5199999999999999E-2</v>
      </c>
      <c r="W210" s="8">
        <f t="shared" si="38"/>
        <v>5.9735349716446125E-2</v>
      </c>
      <c r="X210" s="8">
        <f t="shared" si="39"/>
        <v>2.6918238993710691E-2</v>
      </c>
      <c r="Y210" s="8">
        <f t="shared" si="40"/>
        <v>3.4013605442176874E-3</v>
      </c>
      <c r="Z210" s="8">
        <f t="shared" si="41"/>
        <v>5.9523809523809521E-3</v>
      </c>
      <c r="AA210" s="8">
        <f t="shared" si="42"/>
        <v>1.8393782383419689E-2</v>
      </c>
      <c r="AB210" s="8">
        <f t="shared" si="43"/>
        <v>3.9682539682539683E-4</v>
      </c>
      <c r="AC210" s="8">
        <f t="shared" si="44"/>
        <v>1.3623188405797102E-3</v>
      </c>
    </row>
    <row r="211" spans="1:29">
      <c r="A211" s="46" t="s">
        <v>24</v>
      </c>
      <c r="B211" s="47">
        <v>5357792.47</v>
      </c>
      <c r="C211" s="46">
        <v>331262.5319</v>
      </c>
      <c r="D211" s="48">
        <v>1770</v>
      </c>
      <c r="E211" s="48">
        <v>1080</v>
      </c>
      <c r="F211" s="48">
        <v>49.1</v>
      </c>
      <c r="G211" s="50">
        <v>174</v>
      </c>
      <c r="H211" s="50">
        <v>30.4</v>
      </c>
      <c r="I211" s="50">
        <v>144</v>
      </c>
      <c r="J211" s="47">
        <v>0.01</v>
      </c>
      <c r="K211" s="47">
        <v>2E-3</v>
      </c>
      <c r="L211" s="47">
        <v>0.67</v>
      </c>
      <c r="M211" s="47">
        <v>14.2</v>
      </c>
      <c r="N211" s="47">
        <v>0.32100000000000001</v>
      </c>
      <c r="O211" s="46" t="s">
        <v>18</v>
      </c>
      <c r="P211" s="46" t="s">
        <v>19</v>
      </c>
      <c r="Q211" s="46">
        <v>2011</v>
      </c>
      <c r="S211" s="8">
        <f t="shared" si="34"/>
        <v>0.48228882833787468</v>
      </c>
      <c r="T211" s="8">
        <f t="shared" si="35"/>
        <v>0.35409836065573769</v>
      </c>
      <c r="U211" s="8">
        <f t="shared" si="36"/>
        <v>0.23492822966507176</v>
      </c>
      <c r="V211" s="8">
        <f t="shared" si="37"/>
        <v>0.46400000000000002</v>
      </c>
      <c r="W211" s="8">
        <f t="shared" si="38"/>
        <v>5.7466918714555761E-2</v>
      </c>
      <c r="X211" s="8">
        <f t="shared" si="39"/>
        <v>0.1811320754716981</v>
      </c>
      <c r="Y211" s="8">
        <f t="shared" si="40"/>
        <v>3.4013605442176874E-3</v>
      </c>
      <c r="Z211" s="8">
        <f t="shared" si="41"/>
        <v>1.1904761904761904E-2</v>
      </c>
      <c r="AA211" s="8">
        <f t="shared" si="42"/>
        <v>8.6787564766839381E-2</v>
      </c>
      <c r="AB211" s="8">
        <f t="shared" si="43"/>
        <v>0.11269841269841269</v>
      </c>
      <c r="AC211" s="8">
        <f t="shared" si="44"/>
        <v>1.5507246376811595E-2</v>
      </c>
    </row>
    <row r="212" spans="1:29">
      <c r="A212" s="46" t="s">
        <v>25</v>
      </c>
      <c r="B212" s="47">
        <v>5357886.37</v>
      </c>
      <c r="C212" s="46">
        <v>331262.53200000001</v>
      </c>
      <c r="D212" s="48">
        <v>1810</v>
      </c>
      <c r="E212" s="48">
        <v>1340</v>
      </c>
      <c r="F212" s="48">
        <v>137</v>
      </c>
      <c r="G212" s="50">
        <v>290</v>
      </c>
      <c r="H212" s="50">
        <v>32</v>
      </c>
      <c r="I212" s="50">
        <v>167</v>
      </c>
      <c r="J212" s="47">
        <v>2.5999999999999999E-2</v>
      </c>
      <c r="K212" s="47">
        <v>4.0000000000000001E-3</v>
      </c>
      <c r="L212" s="47">
        <v>1.08</v>
      </c>
      <c r="M212" s="47">
        <v>67.5</v>
      </c>
      <c r="N212" s="47">
        <v>1.75</v>
      </c>
      <c r="O212" s="46" t="s">
        <v>18</v>
      </c>
      <c r="P212" s="46" t="s">
        <v>19</v>
      </c>
      <c r="Q212" s="46">
        <v>2011</v>
      </c>
      <c r="S212" s="8">
        <f t="shared" si="34"/>
        <v>0.49318801089918257</v>
      </c>
      <c r="T212" s="8">
        <f t="shared" si="35"/>
        <v>0.43934426229508194</v>
      </c>
      <c r="U212" s="8">
        <f t="shared" si="36"/>
        <v>0.65550239234449759</v>
      </c>
      <c r="V212" s="8">
        <f t="shared" si="37"/>
        <v>0.77333333333333332</v>
      </c>
      <c r="W212" s="8">
        <f t="shared" si="38"/>
        <v>6.0491493383742913E-2</v>
      </c>
      <c r="X212" s="8">
        <f t="shared" si="39"/>
        <v>0.21006289308176102</v>
      </c>
      <c r="Y212" s="8">
        <f t="shared" si="40"/>
        <v>8.8435374149659855E-3</v>
      </c>
      <c r="Z212" s="8">
        <f t="shared" si="41"/>
        <v>2.3809523809523808E-2</v>
      </c>
      <c r="AA212" s="8">
        <f t="shared" si="42"/>
        <v>0.13989637305699484</v>
      </c>
      <c r="AB212" s="8">
        <f t="shared" si="43"/>
        <v>0.5357142857142857</v>
      </c>
      <c r="AC212" s="8">
        <f t="shared" si="44"/>
        <v>8.4541062801932368E-2</v>
      </c>
    </row>
    <row r="213" spans="1:29">
      <c r="A213" s="46" t="s">
        <v>26</v>
      </c>
      <c r="B213" s="47">
        <v>5357732.18</v>
      </c>
      <c r="C213" s="46">
        <v>330849.52439999999</v>
      </c>
      <c r="D213" s="48">
        <v>2120</v>
      </c>
      <c r="E213" s="48">
        <v>1450</v>
      </c>
      <c r="F213" s="48">
        <v>46.6</v>
      </c>
      <c r="G213" s="50">
        <v>96.6</v>
      </c>
      <c r="H213" s="50">
        <v>72</v>
      </c>
      <c r="I213" s="50">
        <v>228</v>
      </c>
      <c r="J213" s="47">
        <v>0.01</v>
      </c>
      <c r="K213" s="47">
        <v>1E-3</v>
      </c>
      <c r="L213" s="47">
        <v>0.75</v>
      </c>
      <c r="M213" s="47">
        <v>10.5</v>
      </c>
      <c r="N213" s="47">
        <v>0.71799999999999997</v>
      </c>
      <c r="O213" s="46" t="s">
        <v>18</v>
      </c>
      <c r="P213" s="46" t="s">
        <v>19</v>
      </c>
      <c r="Q213" s="46">
        <v>2011</v>
      </c>
      <c r="S213" s="8">
        <f t="shared" si="34"/>
        <v>0.57765667574931878</v>
      </c>
      <c r="T213" s="8">
        <f t="shared" si="35"/>
        <v>0.47540983606557374</v>
      </c>
      <c r="U213" s="8">
        <f t="shared" si="36"/>
        <v>0.22296650717703351</v>
      </c>
      <c r="V213" s="8">
        <f t="shared" si="37"/>
        <v>0.2576</v>
      </c>
      <c r="W213" s="8">
        <f t="shared" si="38"/>
        <v>0.13610586011342155</v>
      </c>
      <c r="X213" s="8">
        <f t="shared" si="39"/>
        <v>0.28679245283018867</v>
      </c>
      <c r="Y213" s="8">
        <f t="shared" si="40"/>
        <v>3.4013605442176874E-3</v>
      </c>
      <c r="Z213" s="8">
        <f t="shared" si="41"/>
        <v>5.9523809523809521E-3</v>
      </c>
      <c r="AA213" s="8">
        <f t="shared" si="42"/>
        <v>9.7150259067357511E-2</v>
      </c>
      <c r="AB213" s="8">
        <f t="shared" si="43"/>
        <v>8.3333333333333329E-2</v>
      </c>
      <c r="AC213" s="8">
        <f t="shared" si="44"/>
        <v>3.4685990338164253E-2</v>
      </c>
    </row>
    <row r="214" spans="1:29">
      <c r="A214" s="46" t="s">
        <v>27</v>
      </c>
      <c r="B214" s="47">
        <v>5357811.18</v>
      </c>
      <c r="C214" s="46">
        <v>330854.02870000002</v>
      </c>
      <c r="D214" s="48">
        <v>714</v>
      </c>
      <c r="E214" s="48">
        <v>480</v>
      </c>
      <c r="F214" s="48">
        <v>7.9</v>
      </c>
      <c r="G214" s="50">
        <v>50.8</v>
      </c>
      <c r="H214" s="50">
        <v>33.1</v>
      </c>
      <c r="I214" s="50">
        <v>11.2</v>
      </c>
      <c r="J214" s="47">
        <v>0.01</v>
      </c>
      <c r="K214" s="47">
        <v>4.0000000000000001E-3</v>
      </c>
      <c r="L214" s="47">
        <v>0.23400000000000001</v>
      </c>
      <c r="M214" s="47">
        <v>3.93</v>
      </c>
      <c r="N214" s="47">
        <v>0.25800000000000001</v>
      </c>
      <c r="O214" s="46" t="s">
        <v>18</v>
      </c>
      <c r="P214" s="46" t="s">
        <v>19</v>
      </c>
      <c r="Q214" s="46">
        <v>2011</v>
      </c>
      <c r="S214" s="8">
        <f t="shared" si="34"/>
        <v>0.19455040871934604</v>
      </c>
      <c r="T214" s="8">
        <f t="shared" si="35"/>
        <v>0.15737704918032788</v>
      </c>
      <c r="U214" s="8">
        <f t="shared" si="36"/>
        <v>3.7799043062200957E-2</v>
      </c>
      <c r="V214" s="8">
        <f t="shared" si="37"/>
        <v>0.13546666666666665</v>
      </c>
      <c r="W214" s="8">
        <f t="shared" si="38"/>
        <v>6.257088846880908E-2</v>
      </c>
      <c r="X214" s="8">
        <f t="shared" si="39"/>
        <v>1.4088050314465408E-2</v>
      </c>
      <c r="Y214" s="8">
        <f t="shared" si="40"/>
        <v>3.4013605442176874E-3</v>
      </c>
      <c r="Z214" s="8">
        <f t="shared" si="41"/>
        <v>2.3809523809523808E-2</v>
      </c>
      <c r="AA214" s="8">
        <f t="shared" si="42"/>
        <v>3.0310880829015546E-2</v>
      </c>
      <c r="AB214" s="8">
        <f t="shared" si="43"/>
        <v>3.1190476190476192E-2</v>
      </c>
      <c r="AC214" s="8">
        <f t="shared" si="44"/>
        <v>1.246376811594203E-2</v>
      </c>
    </row>
    <row r="215" spans="1:29">
      <c r="A215" s="46" t="s">
        <v>28</v>
      </c>
      <c r="B215" s="47">
        <v>5357669.47</v>
      </c>
      <c r="C215" s="46">
        <v>330666.23499999999</v>
      </c>
      <c r="D215" s="48">
        <v>262</v>
      </c>
      <c r="E215" s="48">
        <v>128</v>
      </c>
      <c r="F215" s="48">
        <v>2.4</v>
      </c>
      <c r="G215" s="50">
        <v>2.17</v>
      </c>
      <c r="H215" s="50">
        <v>32.5</v>
      </c>
      <c r="I215" s="50">
        <v>5.6</v>
      </c>
      <c r="J215" s="47">
        <v>0.01</v>
      </c>
      <c r="K215" s="47">
        <v>6.0000000000000001E-3</v>
      </c>
      <c r="L215" s="47">
        <v>9.5000000000000001E-2</v>
      </c>
      <c r="M215" s="47">
        <v>0.55900000000000005</v>
      </c>
      <c r="N215" s="47">
        <v>0.189</v>
      </c>
      <c r="O215" s="46" t="s">
        <v>18</v>
      </c>
      <c r="P215" s="46" t="s">
        <v>19</v>
      </c>
      <c r="Q215" s="46">
        <v>2011</v>
      </c>
      <c r="S215" s="8">
        <f t="shared" si="34"/>
        <v>7.1389645776566757E-2</v>
      </c>
      <c r="T215" s="8">
        <f t="shared" si="35"/>
        <v>4.1967213114754098E-2</v>
      </c>
      <c r="U215" s="8">
        <f t="shared" si="36"/>
        <v>1.1483253588516746E-2</v>
      </c>
      <c r="V215" s="8">
        <f t="shared" si="37"/>
        <v>5.7866666666666665E-3</v>
      </c>
      <c r="W215" s="8">
        <f t="shared" si="38"/>
        <v>6.1436672967863891E-2</v>
      </c>
      <c r="X215" s="8">
        <f t="shared" si="39"/>
        <v>7.0440251572327041E-3</v>
      </c>
      <c r="Y215" s="8">
        <f t="shared" si="40"/>
        <v>3.4013605442176874E-3</v>
      </c>
      <c r="Z215" s="8">
        <f t="shared" si="41"/>
        <v>3.5714285714285712E-2</v>
      </c>
      <c r="AA215" s="8">
        <f t="shared" si="42"/>
        <v>1.2305699481865285E-2</v>
      </c>
      <c r="AB215" s="8">
        <f t="shared" si="43"/>
        <v>4.4365079365079373E-3</v>
      </c>
      <c r="AC215" s="8">
        <f t="shared" si="44"/>
        <v>9.1304347826086964E-3</v>
      </c>
    </row>
    <row r="216" spans="1:29">
      <c r="A216" s="46" t="s">
        <v>29</v>
      </c>
      <c r="B216" s="47">
        <v>5357598.4400000004</v>
      </c>
      <c r="C216" s="46">
        <v>331459.68060000002</v>
      </c>
      <c r="D216" s="48">
        <v>478</v>
      </c>
      <c r="E216" s="48">
        <v>282</v>
      </c>
      <c r="F216" s="48">
        <v>11.3</v>
      </c>
      <c r="G216" s="50">
        <v>9.66</v>
      </c>
      <c r="H216" s="50">
        <v>0.3</v>
      </c>
      <c r="I216" s="50">
        <v>14.7</v>
      </c>
      <c r="J216" s="47">
        <v>0.01</v>
      </c>
      <c r="K216" s="47">
        <v>1.9E-2</v>
      </c>
      <c r="L216" s="47">
        <v>0.19700000000000001</v>
      </c>
      <c r="M216" s="47">
        <v>0.65700000000000003</v>
      </c>
      <c r="N216" s="47">
        <v>0.1</v>
      </c>
      <c r="O216" s="46" t="s">
        <v>18</v>
      </c>
      <c r="P216" s="46" t="s">
        <v>19</v>
      </c>
      <c r="Q216" s="46">
        <v>2011</v>
      </c>
      <c r="S216" s="8">
        <f t="shared" si="34"/>
        <v>0.13024523160762944</v>
      </c>
      <c r="T216" s="8">
        <f t="shared" si="35"/>
        <v>9.2459016393442617E-2</v>
      </c>
      <c r="U216" s="8">
        <f t="shared" si="36"/>
        <v>5.406698564593302E-2</v>
      </c>
      <c r="V216" s="8">
        <f t="shared" si="37"/>
        <v>2.5760000000000002E-2</v>
      </c>
      <c r="W216" s="8">
        <f t="shared" si="38"/>
        <v>5.6710775047258974E-4</v>
      </c>
      <c r="X216" s="8">
        <f t="shared" si="39"/>
        <v>1.8490566037735849E-2</v>
      </c>
      <c r="Y216" s="8">
        <f t="shared" si="40"/>
        <v>3.4013605442176874E-3</v>
      </c>
      <c r="Z216" s="8">
        <f t="shared" si="41"/>
        <v>0.11309523809523808</v>
      </c>
      <c r="AA216" s="8">
        <f t="shared" si="42"/>
        <v>2.5518134715025908E-2</v>
      </c>
      <c r="AB216" s="8">
        <f t="shared" si="43"/>
        <v>5.2142857142857147E-3</v>
      </c>
      <c r="AC216" s="8">
        <f t="shared" si="44"/>
        <v>4.8309178743961359E-3</v>
      </c>
    </row>
    <row r="217" spans="1:29">
      <c r="A217" s="46" t="s">
        <v>30</v>
      </c>
      <c r="B217" s="47">
        <v>5357842.71</v>
      </c>
      <c r="C217" s="46">
        <v>330642.32760000002</v>
      </c>
      <c r="D217" s="48">
        <v>1030</v>
      </c>
      <c r="E217" s="48">
        <v>710</v>
      </c>
      <c r="F217" s="48">
        <v>5.4</v>
      </c>
      <c r="G217" s="50">
        <v>184</v>
      </c>
      <c r="H217" s="50">
        <v>23.6</v>
      </c>
      <c r="I217" s="50">
        <v>25.3</v>
      </c>
      <c r="J217" s="47">
        <v>0.01</v>
      </c>
      <c r="K217" s="47">
        <v>1E-3</v>
      </c>
      <c r="L217" s="47">
        <v>0.46</v>
      </c>
      <c r="M217" s="47">
        <v>1.84</v>
      </c>
      <c r="N217" s="47">
        <v>1.79</v>
      </c>
      <c r="O217" s="46" t="s">
        <v>18</v>
      </c>
      <c r="P217" s="46" t="s">
        <v>19</v>
      </c>
      <c r="Q217" s="46">
        <v>2011</v>
      </c>
      <c r="S217" s="8">
        <f t="shared" si="34"/>
        <v>0.28065395095367845</v>
      </c>
      <c r="T217" s="8">
        <f t="shared" si="35"/>
        <v>0.23278688524590163</v>
      </c>
      <c r="U217" s="8">
        <f t="shared" si="36"/>
        <v>2.583732057416268E-2</v>
      </c>
      <c r="V217" s="8">
        <f t="shared" si="37"/>
        <v>0.49066666666666664</v>
      </c>
      <c r="W217" s="8">
        <f t="shared" si="38"/>
        <v>4.4612476370510398E-2</v>
      </c>
      <c r="X217" s="8">
        <f t="shared" si="39"/>
        <v>3.1823899371069185E-2</v>
      </c>
      <c r="Y217" s="8">
        <f t="shared" si="40"/>
        <v>3.4013605442176874E-3</v>
      </c>
      <c r="Z217" s="8">
        <f t="shared" si="41"/>
        <v>5.9523809523809521E-3</v>
      </c>
      <c r="AA217" s="8">
        <f t="shared" si="42"/>
        <v>5.9585492227979278E-2</v>
      </c>
      <c r="AB217" s="8">
        <f t="shared" si="43"/>
        <v>1.4603174603174604E-2</v>
      </c>
      <c r="AC217" s="8">
        <f t="shared" si="44"/>
        <v>8.6473429951690828E-2</v>
      </c>
    </row>
    <row r="218" spans="1:29">
      <c r="A218" s="46" t="s">
        <v>31</v>
      </c>
      <c r="B218" s="47">
        <v>5358004.8600000003</v>
      </c>
      <c r="C218" s="46">
        <v>330674.897</v>
      </c>
      <c r="D218" s="48">
        <v>334</v>
      </c>
      <c r="E218" s="48">
        <v>196</v>
      </c>
      <c r="F218" s="48">
        <v>6.4</v>
      </c>
      <c r="G218" s="50">
        <v>1.85</v>
      </c>
      <c r="H218" s="50">
        <v>0.3</v>
      </c>
      <c r="I218" s="50">
        <v>11.1</v>
      </c>
      <c r="J218" s="47">
        <v>0.01</v>
      </c>
      <c r="K218" s="47">
        <v>2.1999999999999999E-2</v>
      </c>
      <c r="L218" s="47">
        <v>0.13100000000000001</v>
      </c>
      <c r="M218" s="47">
        <v>0.95199999999999996</v>
      </c>
      <c r="N218" s="47">
        <v>7.2300000000000003E-2</v>
      </c>
      <c r="O218" s="46" t="s">
        <v>18</v>
      </c>
      <c r="P218" s="46" t="s">
        <v>19</v>
      </c>
      <c r="Q218" s="46">
        <v>2011</v>
      </c>
      <c r="S218" s="8">
        <f t="shared" si="34"/>
        <v>9.1008174386920979E-2</v>
      </c>
      <c r="T218" s="8">
        <f t="shared" si="35"/>
        <v>6.4262295081967208E-2</v>
      </c>
      <c r="U218" s="8">
        <f t="shared" si="36"/>
        <v>3.0622009569377991E-2</v>
      </c>
      <c r="V218" s="8">
        <f t="shared" si="37"/>
        <v>4.9333333333333338E-3</v>
      </c>
      <c r="W218" s="8">
        <f t="shared" si="38"/>
        <v>5.6710775047258974E-4</v>
      </c>
      <c r="X218" s="8">
        <f t="shared" si="39"/>
        <v>1.3962264150943395E-2</v>
      </c>
      <c r="Y218" s="8">
        <f t="shared" si="40"/>
        <v>3.4013605442176874E-3</v>
      </c>
      <c r="Z218" s="8">
        <f t="shared" si="41"/>
        <v>0.13095238095238093</v>
      </c>
      <c r="AA218" s="8">
        <f t="shared" si="42"/>
        <v>1.6968911917098446E-2</v>
      </c>
      <c r="AB218" s="8">
        <f t="shared" si="43"/>
        <v>7.5555555555555549E-3</v>
      </c>
      <c r="AC218" s="8">
        <f t="shared" si="44"/>
        <v>3.4927536231884062E-3</v>
      </c>
    </row>
    <row r="219" spans="1:29">
      <c r="A219" s="46" t="s">
        <v>32</v>
      </c>
      <c r="B219" s="47">
        <v>5357727.68</v>
      </c>
      <c r="C219" s="46">
        <v>330599.36379999999</v>
      </c>
      <c r="D219" s="48">
        <v>445</v>
      </c>
      <c r="E219" s="48">
        <v>290</v>
      </c>
      <c r="F219" s="48">
        <v>0</v>
      </c>
      <c r="G219" s="50">
        <v>3.47</v>
      </c>
      <c r="H219" s="50">
        <v>97.4</v>
      </c>
      <c r="I219" s="50">
        <v>5.9</v>
      </c>
      <c r="J219" s="47">
        <v>0.01</v>
      </c>
      <c r="K219" s="47">
        <v>1E-3</v>
      </c>
      <c r="L219" s="47">
        <v>5.0999999999999997E-2</v>
      </c>
      <c r="M219" s="47">
        <v>0.05</v>
      </c>
      <c r="N219" s="47">
        <v>1E-3</v>
      </c>
      <c r="O219" s="46" t="s">
        <v>18</v>
      </c>
      <c r="P219" s="46" t="s">
        <v>19</v>
      </c>
      <c r="Q219" s="46">
        <v>2011</v>
      </c>
      <c r="S219" s="8">
        <f t="shared" si="34"/>
        <v>0.12125340599455041</v>
      </c>
      <c r="T219" s="8">
        <f t="shared" si="35"/>
        <v>9.5081967213114751E-2</v>
      </c>
      <c r="U219" s="8">
        <f t="shared" si="36"/>
        <v>0</v>
      </c>
      <c r="V219" s="8">
        <f t="shared" si="37"/>
        <v>9.2533333333333339E-3</v>
      </c>
      <c r="W219" s="8">
        <f t="shared" si="38"/>
        <v>0.18412098298676749</v>
      </c>
      <c r="X219" s="8">
        <f t="shared" si="39"/>
        <v>7.4213836477987427E-3</v>
      </c>
      <c r="Y219" s="8">
        <f t="shared" si="40"/>
        <v>3.4013605442176874E-3</v>
      </c>
      <c r="Z219" s="8">
        <f t="shared" si="41"/>
        <v>5.9523809523809521E-3</v>
      </c>
      <c r="AA219" s="8">
        <f t="shared" si="42"/>
        <v>6.6062176165803104E-3</v>
      </c>
      <c r="AB219" s="8">
        <f t="shared" si="43"/>
        <v>3.9682539682539683E-4</v>
      </c>
      <c r="AC219" s="8">
        <f t="shared" si="44"/>
        <v>4.8309178743961358E-5</v>
      </c>
    </row>
    <row r="220" spans="1:29">
      <c r="A220" s="46" t="s">
        <v>33</v>
      </c>
      <c r="B220" s="47">
        <v>5357780.34</v>
      </c>
      <c r="C220" s="46">
        <v>331040.43640000001</v>
      </c>
      <c r="D220" s="48">
        <v>1050</v>
      </c>
      <c r="E220" s="48">
        <v>638</v>
      </c>
      <c r="F220" s="48">
        <v>21.2</v>
      </c>
      <c r="G220" s="50">
        <v>84.9</v>
      </c>
      <c r="H220" s="50">
        <v>0.8</v>
      </c>
      <c r="I220" s="50">
        <v>54.9</v>
      </c>
      <c r="J220" s="47">
        <v>0.01</v>
      </c>
      <c r="K220" s="47">
        <v>8.9999999999999993E-3</v>
      </c>
      <c r="L220" s="47">
        <v>0.441</v>
      </c>
      <c r="M220" s="47">
        <v>0.14399999999999999</v>
      </c>
      <c r="N220" s="47">
        <v>0.215</v>
      </c>
      <c r="O220" s="46" t="s">
        <v>18</v>
      </c>
      <c r="P220" s="46" t="s">
        <v>19</v>
      </c>
      <c r="Q220" s="46">
        <v>2011</v>
      </c>
      <c r="S220" s="8">
        <f t="shared" si="34"/>
        <v>0.28610354223433243</v>
      </c>
      <c r="T220" s="8">
        <f t="shared" si="35"/>
        <v>0.20918032786885246</v>
      </c>
      <c r="U220" s="8">
        <f t="shared" si="36"/>
        <v>0.10143540669856459</v>
      </c>
      <c r="V220" s="8">
        <f t="shared" si="37"/>
        <v>0.22640000000000002</v>
      </c>
      <c r="W220" s="8">
        <f t="shared" si="38"/>
        <v>1.5122873345935729E-3</v>
      </c>
      <c r="X220" s="8">
        <f t="shared" si="39"/>
        <v>6.9056603773584899E-2</v>
      </c>
      <c r="Y220" s="8">
        <f t="shared" si="40"/>
        <v>3.4013605442176874E-3</v>
      </c>
      <c r="Z220" s="8">
        <f t="shared" si="41"/>
        <v>5.3571428571428562E-2</v>
      </c>
      <c r="AA220" s="8">
        <f t="shared" si="42"/>
        <v>5.7124352331606218E-2</v>
      </c>
      <c r="AB220" s="8">
        <f t="shared" si="43"/>
        <v>1.1428571428571427E-3</v>
      </c>
      <c r="AC220" s="8">
        <f t="shared" si="44"/>
        <v>1.0386473429951691E-2</v>
      </c>
    </row>
    <row r="221" spans="1:29">
      <c r="A221" s="46" t="s">
        <v>34</v>
      </c>
      <c r="B221" s="47">
        <v>5358027.3899999997</v>
      </c>
      <c r="C221" s="46">
        <v>331277.77720000001</v>
      </c>
      <c r="D221" s="48">
        <v>806</v>
      </c>
      <c r="E221" s="48">
        <v>519</v>
      </c>
      <c r="F221" s="48">
        <v>9.6999999999999993</v>
      </c>
      <c r="G221" s="50">
        <v>93.9</v>
      </c>
      <c r="H221" s="50">
        <v>0.3</v>
      </c>
      <c r="I221" s="50">
        <v>10</v>
      </c>
      <c r="J221" s="47">
        <v>0.01</v>
      </c>
      <c r="K221" s="47">
        <v>0.01</v>
      </c>
      <c r="L221" s="47">
        <v>0.42899999999999999</v>
      </c>
      <c r="M221" s="47">
        <v>2.63</v>
      </c>
      <c r="N221" s="47">
        <v>0.44900000000000001</v>
      </c>
      <c r="O221" s="46" t="s">
        <v>18</v>
      </c>
      <c r="P221" s="46" t="s">
        <v>19</v>
      </c>
      <c r="Q221" s="46">
        <v>2011</v>
      </c>
      <c r="S221" s="8">
        <f t="shared" si="34"/>
        <v>0.21961852861035422</v>
      </c>
      <c r="T221" s="8">
        <f t="shared" si="35"/>
        <v>0.17016393442622951</v>
      </c>
      <c r="U221" s="8">
        <f t="shared" si="36"/>
        <v>4.6411483253588515E-2</v>
      </c>
      <c r="V221" s="8">
        <f t="shared" si="37"/>
        <v>0.25040000000000001</v>
      </c>
      <c r="W221" s="8">
        <f t="shared" si="38"/>
        <v>5.6710775047258974E-4</v>
      </c>
      <c r="X221" s="8">
        <f t="shared" si="39"/>
        <v>1.2578616352201259E-2</v>
      </c>
      <c r="Y221" s="8">
        <f t="shared" si="40"/>
        <v>3.4013605442176874E-3</v>
      </c>
      <c r="Z221" s="8">
        <f t="shared" si="41"/>
        <v>5.9523809523809521E-2</v>
      </c>
      <c r="AA221" s="8">
        <f t="shared" si="42"/>
        <v>5.5569948186528495E-2</v>
      </c>
      <c r="AB221" s="8">
        <f t="shared" si="43"/>
        <v>2.0873015873015873E-2</v>
      </c>
      <c r="AC221" s="8">
        <f t="shared" si="44"/>
        <v>2.1690821256038648E-2</v>
      </c>
    </row>
    <row r="222" spans="1:29">
      <c r="A222" s="58" t="s">
        <v>35</v>
      </c>
      <c r="B222" s="51">
        <v>5357795.5889999997</v>
      </c>
      <c r="C222" s="52">
        <v>331244.5148</v>
      </c>
      <c r="D222" s="59">
        <v>1120</v>
      </c>
      <c r="E222" s="59">
        <v>749</v>
      </c>
      <c r="F222" s="59">
        <v>27.1</v>
      </c>
      <c r="G222" s="60">
        <v>145</v>
      </c>
      <c r="H222" s="60">
        <v>13.9</v>
      </c>
      <c r="I222" s="60">
        <v>65.7</v>
      </c>
      <c r="J222" s="61">
        <v>0.01</v>
      </c>
      <c r="K222" s="62">
        <v>9.1000000000000004E-3</v>
      </c>
      <c r="L222" s="62">
        <v>0.43099999999999999</v>
      </c>
      <c r="M222" s="62">
        <v>0.83099999999999996</v>
      </c>
      <c r="N222" s="62">
        <v>0.19600000000000001</v>
      </c>
      <c r="O222" s="46" t="s">
        <v>18</v>
      </c>
      <c r="P222" s="46" t="s">
        <v>19</v>
      </c>
      <c r="Q222" s="46">
        <v>2011</v>
      </c>
      <c r="S222" s="8">
        <f t="shared" si="34"/>
        <v>0.30517711171662126</v>
      </c>
      <c r="T222" s="8">
        <f t="shared" si="35"/>
        <v>0.24557377049180329</v>
      </c>
      <c r="U222" s="8">
        <f t="shared" si="36"/>
        <v>0.12966507177033493</v>
      </c>
      <c r="V222" s="8">
        <f t="shared" si="37"/>
        <v>0.38666666666666666</v>
      </c>
      <c r="W222" s="8">
        <f t="shared" si="38"/>
        <v>2.6275992438563326E-2</v>
      </c>
      <c r="X222" s="8">
        <f t="shared" si="39"/>
        <v>8.2641509433962271E-2</v>
      </c>
      <c r="Y222" s="8">
        <f t="shared" si="40"/>
        <v>3.4013605442176874E-3</v>
      </c>
      <c r="Z222" s="8">
        <f t="shared" si="41"/>
        <v>5.4166666666666669E-2</v>
      </c>
      <c r="AA222" s="8">
        <f t="shared" si="42"/>
        <v>5.5829015544041453E-2</v>
      </c>
      <c r="AB222" s="8">
        <f t="shared" si="43"/>
        <v>6.595238095238095E-3</v>
      </c>
      <c r="AC222" s="8">
        <f t="shared" si="44"/>
        <v>9.4685990338164265E-3</v>
      </c>
    </row>
    <row r="223" spans="1:29" ht="23.4">
      <c r="A223" s="13" t="s">
        <v>17</v>
      </c>
      <c r="B223" s="42">
        <v>5357594.63</v>
      </c>
      <c r="C223" s="13">
        <v>331577.48479999998</v>
      </c>
      <c r="D223" s="25">
        <v>462</v>
      </c>
      <c r="E223" s="25">
        <v>295</v>
      </c>
      <c r="F223" s="25">
        <v>5.9</v>
      </c>
      <c r="G223" s="20">
        <v>22.3</v>
      </c>
      <c r="H223" s="20">
        <v>0.3</v>
      </c>
      <c r="I223" s="20">
        <v>7.9</v>
      </c>
      <c r="J223" s="33">
        <v>0</v>
      </c>
      <c r="K223" s="33">
        <v>0</v>
      </c>
      <c r="L223" s="33">
        <v>0</v>
      </c>
      <c r="M223" s="33">
        <v>0</v>
      </c>
      <c r="N223" s="33">
        <v>0</v>
      </c>
      <c r="O223" s="13" t="s">
        <v>18</v>
      </c>
      <c r="P223" s="13" t="s">
        <v>19</v>
      </c>
      <c r="Q223" s="13">
        <v>2012</v>
      </c>
      <c r="R223" s="74">
        <v>2012</v>
      </c>
      <c r="S223" s="75">
        <f t="shared" si="34"/>
        <v>0.12588555858310627</v>
      </c>
      <c r="T223" s="75">
        <f t="shared" si="35"/>
        <v>9.6721311475409841E-2</v>
      </c>
      <c r="U223" s="75">
        <f t="shared" si="36"/>
        <v>2.8229665071770337E-2</v>
      </c>
      <c r="V223" s="75">
        <f t="shared" si="37"/>
        <v>5.9466666666666668E-2</v>
      </c>
      <c r="W223" s="75">
        <f t="shared" si="38"/>
        <v>5.6710775047258974E-4</v>
      </c>
      <c r="X223" s="75">
        <f t="shared" si="39"/>
        <v>9.9371069182389946E-3</v>
      </c>
      <c r="Y223" s="75">
        <f t="shared" si="40"/>
        <v>0</v>
      </c>
      <c r="Z223" s="75">
        <f t="shared" si="41"/>
        <v>0</v>
      </c>
      <c r="AA223" s="75">
        <f t="shared" si="42"/>
        <v>0</v>
      </c>
      <c r="AB223" s="75">
        <f t="shared" si="43"/>
        <v>0</v>
      </c>
      <c r="AC223" s="75">
        <f t="shared" si="44"/>
        <v>0</v>
      </c>
    </row>
    <row r="224" spans="1:29">
      <c r="A224" s="13" t="s">
        <v>20</v>
      </c>
      <c r="B224" s="42">
        <v>5357602.9400000004</v>
      </c>
      <c r="C224" s="13">
        <v>331480.12310000003</v>
      </c>
      <c r="D224" s="25">
        <v>1640</v>
      </c>
      <c r="E224" s="25">
        <v>1140</v>
      </c>
      <c r="F224" s="25">
        <v>26.1</v>
      </c>
      <c r="G224" s="20">
        <v>106</v>
      </c>
      <c r="H224" s="20">
        <v>3.2</v>
      </c>
      <c r="I224" s="20">
        <v>144</v>
      </c>
      <c r="J224" s="33">
        <v>0.05</v>
      </c>
      <c r="K224" s="33">
        <v>0.01</v>
      </c>
      <c r="L224" s="33">
        <v>0.74</v>
      </c>
      <c r="M224" s="33">
        <v>9.75</v>
      </c>
      <c r="N224" s="33">
        <v>0.47399999999999998</v>
      </c>
      <c r="O224" s="13" t="s">
        <v>18</v>
      </c>
      <c r="P224" s="13" t="s">
        <v>19</v>
      </c>
      <c r="Q224" s="13">
        <v>2012</v>
      </c>
      <c r="S224" s="75">
        <f t="shared" si="34"/>
        <v>0.44686648501362397</v>
      </c>
      <c r="T224" s="75">
        <f t="shared" si="35"/>
        <v>0.3737704918032787</v>
      </c>
      <c r="U224" s="75">
        <f t="shared" si="36"/>
        <v>0.12488038277511962</v>
      </c>
      <c r="V224" s="75">
        <f t="shared" si="37"/>
        <v>0.28266666666666668</v>
      </c>
      <c r="W224" s="75">
        <f t="shared" si="38"/>
        <v>6.0491493383742915E-3</v>
      </c>
      <c r="X224" s="75">
        <f t="shared" si="39"/>
        <v>0.1811320754716981</v>
      </c>
      <c r="Y224" s="75">
        <f t="shared" si="40"/>
        <v>1.7006802721088437E-2</v>
      </c>
      <c r="Z224" s="75">
        <f t="shared" si="41"/>
        <v>5.9523809523809521E-2</v>
      </c>
      <c r="AA224" s="75">
        <f t="shared" si="42"/>
        <v>9.5854922279792754E-2</v>
      </c>
      <c r="AB224" s="75">
        <f t="shared" si="43"/>
        <v>7.7380952380952384E-2</v>
      </c>
      <c r="AC224" s="75">
        <f t="shared" si="44"/>
        <v>2.289855072463768E-2</v>
      </c>
    </row>
    <row r="225" spans="1:29">
      <c r="A225" s="13" t="s">
        <v>21</v>
      </c>
      <c r="B225" s="42">
        <v>5357696.5</v>
      </c>
      <c r="C225" s="13">
        <v>331467.30330000003</v>
      </c>
      <c r="D225" s="25">
        <v>3150</v>
      </c>
      <c r="E225" s="25">
        <v>3050</v>
      </c>
      <c r="F225" s="25">
        <v>69.2</v>
      </c>
      <c r="G225" s="20">
        <v>155</v>
      </c>
      <c r="H225" s="20">
        <v>0.3</v>
      </c>
      <c r="I225" s="20">
        <v>527</v>
      </c>
      <c r="J225" s="33">
        <v>0.05</v>
      </c>
      <c r="K225" s="33">
        <v>0.01</v>
      </c>
      <c r="L225" s="33">
        <v>1.91</v>
      </c>
      <c r="M225" s="33">
        <v>25.1</v>
      </c>
      <c r="N225" s="33">
        <v>0.439</v>
      </c>
      <c r="O225" s="13" t="s">
        <v>18</v>
      </c>
      <c r="P225" s="13" t="s">
        <v>19</v>
      </c>
      <c r="Q225" s="13">
        <v>2012</v>
      </c>
      <c r="S225" s="75">
        <f t="shared" si="34"/>
        <v>0.85831062670299729</v>
      </c>
      <c r="T225" s="75">
        <f t="shared" si="35"/>
        <v>1</v>
      </c>
      <c r="U225" s="75">
        <f t="shared" si="36"/>
        <v>0.33110047846889956</v>
      </c>
      <c r="V225" s="75">
        <f t="shared" si="37"/>
        <v>0.41333333333333333</v>
      </c>
      <c r="W225" s="75">
        <f t="shared" si="38"/>
        <v>5.6710775047258974E-4</v>
      </c>
      <c r="X225" s="75">
        <f t="shared" si="39"/>
        <v>0.66289308176100625</v>
      </c>
      <c r="Y225" s="75">
        <f t="shared" si="40"/>
        <v>1.7006802721088437E-2</v>
      </c>
      <c r="Z225" s="75">
        <f t="shared" si="41"/>
        <v>5.9523809523809521E-2</v>
      </c>
      <c r="AA225" s="75">
        <f t="shared" si="42"/>
        <v>0.24740932642487046</v>
      </c>
      <c r="AB225" s="75">
        <f t="shared" si="43"/>
        <v>0.19920634920634922</v>
      </c>
      <c r="AC225" s="75">
        <f t="shared" si="44"/>
        <v>2.1207729468599036E-2</v>
      </c>
    </row>
    <row r="226" spans="1:29">
      <c r="A226" s="13" t="s">
        <v>22</v>
      </c>
      <c r="B226" s="42">
        <v>5357757.4800000004</v>
      </c>
      <c r="C226" s="13">
        <v>331495.02189999999</v>
      </c>
      <c r="D226" s="25">
        <v>1680</v>
      </c>
      <c r="E226" s="25">
        <v>1210</v>
      </c>
      <c r="F226" s="25">
        <v>19.2</v>
      </c>
      <c r="G226" s="20">
        <v>160</v>
      </c>
      <c r="H226" s="20">
        <v>0.3</v>
      </c>
      <c r="I226" s="20">
        <v>75.8</v>
      </c>
      <c r="J226" s="33">
        <v>0.05</v>
      </c>
      <c r="K226" s="33">
        <v>1.7000000000000001E-2</v>
      </c>
      <c r="L226" s="33">
        <v>0.96</v>
      </c>
      <c r="M226" s="33">
        <v>5.62</v>
      </c>
      <c r="N226" s="33">
        <v>0.40899999999999997</v>
      </c>
      <c r="O226" s="13" t="s">
        <v>18</v>
      </c>
      <c r="P226" s="13" t="s">
        <v>19</v>
      </c>
      <c r="Q226" s="13">
        <v>2012</v>
      </c>
      <c r="S226" s="75">
        <f t="shared" si="34"/>
        <v>0.45776566757493187</v>
      </c>
      <c r="T226" s="75">
        <f t="shared" si="35"/>
        <v>0.39672131147540984</v>
      </c>
      <c r="U226" s="75">
        <f t="shared" si="36"/>
        <v>9.186602870813397E-2</v>
      </c>
      <c r="V226" s="75">
        <f t="shared" si="37"/>
        <v>0.42666666666666669</v>
      </c>
      <c r="W226" s="75">
        <f t="shared" si="38"/>
        <v>5.6710775047258974E-4</v>
      </c>
      <c r="X226" s="75">
        <f t="shared" si="39"/>
        <v>9.534591194968553E-2</v>
      </c>
      <c r="Y226" s="75">
        <f t="shared" si="40"/>
        <v>1.7006802721088437E-2</v>
      </c>
      <c r="Z226" s="75">
        <f t="shared" si="41"/>
        <v>0.10119047619047619</v>
      </c>
      <c r="AA226" s="75">
        <f t="shared" si="42"/>
        <v>0.12435233160621761</v>
      </c>
      <c r="AB226" s="75">
        <f t="shared" si="43"/>
        <v>4.4603174603174603E-2</v>
      </c>
      <c r="AC226" s="75">
        <f t="shared" si="44"/>
        <v>1.9758454106280191E-2</v>
      </c>
    </row>
    <row r="227" spans="1:29">
      <c r="A227" s="13" t="s">
        <v>23</v>
      </c>
      <c r="B227" s="43">
        <v>5357708.2750000004</v>
      </c>
      <c r="C227" s="14">
        <v>331255.60230000003</v>
      </c>
      <c r="D227" s="26">
        <v>590</v>
      </c>
      <c r="E227" s="26">
        <v>418</v>
      </c>
      <c r="F227" s="26">
        <v>5.8</v>
      </c>
      <c r="G227" s="21">
        <v>3.82</v>
      </c>
      <c r="H227" s="21">
        <v>18.7</v>
      </c>
      <c r="I227" s="21">
        <v>26</v>
      </c>
      <c r="J227" s="35">
        <v>0.05</v>
      </c>
      <c r="K227" s="35">
        <v>1E-3</v>
      </c>
      <c r="L227" s="35">
        <v>0.112</v>
      </c>
      <c r="M227" s="35">
        <v>0.02</v>
      </c>
      <c r="N227" s="35">
        <v>7.5200000000000003E-2</v>
      </c>
      <c r="O227" s="13" t="s">
        <v>18</v>
      </c>
      <c r="P227" s="13" t="s">
        <v>19</v>
      </c>
      <c r="Q227" s="13">
        <v>2012</v>
      </c>
      <c r="S227" s="75">
        <f t="shared" si="34"/>
        <v>0.16076294277929154</v>
      </c>
      <c r="T227" s="75">
        <f t="shared" si="35"/>
        <v>0.13704918032786886</v>
      </c>
      <c r="U227" s="75">
        <f t="shared" si="36"/>
        <v>2.7751196172248804E-2</v>
      </c>
      <c r="V227" s="75">
        <f t="shared" si="37"/>
        <v>1.0186666666666667E-2</v>
      </c>
      <c r="W227" s="75">
        <f t="shared" si="38"/>
        <v>3.5349716446124765E-2</v>
      </c>
      <c r="X227" s="75">
        <f t="shared" si="39"/>
        <v>3.270440251572327E-2</v>
      </c>
      <c r="Y227" s="75">
        <f t="shared" si="40"/>
        <v>1.7006802721088437E-2</v>
      </c>
      <c r="Z227" s="75">
        <f t="shared" si="41"/>
        <v>5.9523809523809521E-3</v>
      </c>
      <c r="AA227" s="75">
        <f t="shared" si="42"/>
        <v>1.4507772020725389E-2</v>
      </c>
      <c r="AB227" s="75">
        <f t="shared" si="43"/>
        <v>1.5873015873015873E-4</v>
      </c>
      <c r="AC227" s="75">
        <f t="shared" si="44"/>
        <v>3.6328502415458939E-3</v>
      </c>
    </row>
    <row r="228" spans="1:29">
      <c r="A228" s="13" t="s">
        <v>24</v>
      </c>
      <c r="B228" s="42">
        <v>5357792.47</v>
      </c>
      <c r="C228" s="13">
        <v>331262.5319</v>
      </c>
      <c r="D228" s="25">
        <v>1460</v>
      </c>
      <c r="E228" s="25">
        <v>1070</v>
      </c>
      <c r="F228" s="25">
        <v>34.9</v>
      </c>
      <c r="G228" s="20">
        <v>122</v>
      </c>
      <c r="H228" s="20">
        <v>44.7</v>
      </c>
      <c r="I228" s="20">
        <v>140</v>
      </c>
      <c r="J228" s="33">
        <v>0.05</v>
      </c>
      <c r="K228" s="33">
        <v>0.01</v>
      </c>
      <c r="L228" s="33">
        <v>0.72</v>
      </c>
      <c r="M228" s="33">
        <v>18.600000000000001</v>
      </c>
      <c r="N228" s="33">
        <v>0.32700000000000001</v>
      </c>
      <c r="O228" s="13" t="s">
        <v>18</v>
      </c>
      <c r="P228" s="13" t="s">
        <v>19</v>
      </c>
      <c r="Q228" s="13">
        <v>2012</v>
      </c>
      <c r="S228" s="75">
        <f t="shared" si="34"/>
        <v>0.39782016348773841</v>
      </c>
      <c r="T228" s="75">
        <f t="shared" si="35"/>
        <v>0.35081967213114756</v>
      </c>
      <c r="U228" s="75">
        <f t="shared" si="36"/>
        <v>0.16698564593301435</v>
      </c>
      <c r="V228" s="75">
        <f t="shared" si="37"/>
        <v>0.32533333333333331</v>
      </c>
      <c r="W228" s="75">
        <f t="shared" si="38"/>
        <v>8.4499054820415878E-2</v>
      </c>
      <c r="X228" s="75">
        <f t="shared" si="39"/>
        <v>0.1761006289308176</v>
      </c>
      <c r="Y228" s="75">
        <f t="shared" si="40"/>
        <v>1.7006802721088437E-2</v>
      </c>
      <c r="Z228" s="75">
        <f t="shared" si="41"/>
        <v>5.9523809523809521E-2</v>
      </c>
      <c r="AA228" s="75">
        <f t="shared" si="42"/>
        <v>9.3264248704663211E-2</v>
      </c>
      <c r="AB228" s="75">
        <f t="shared" si="43"/>
        <v>0.14761904761904762</v>
      </c>
      <c r="AC228" s="75">
        <f t="shared" si="44"/>
        <v>1.5797101449275364E-2</v>
      </c>
    </row>
    <row r="229" spans="1:29">
      <c r="A229" s="13" t="s">
        <v>25</v>
      </c>
      <c r="B229" s="42">
        <v>5357886.37</v>
      </c>
      <c r="C229" s="13">
        <v>331262.53200000001</v>
      </c>
      <c r="D229" s="25">
        <v>1580</v>
      </c>
      <c r="E229" s="25">
        <v>1300</v>
      </c>
      <c r="F229" s="25">
        <v>74</v>
      </c>
      <c r="G229" s="20">
        <v>219</v>
      </c>
      <c r="H229" s="20">
        <v>33.5</v>
      </c>
      <c r="I229" s="20">
        <v>137</v>
      </c>
      <c r="J229" s="33">
        <v>0.05</v>
      </c>
      <c r="K229" s="33">
        <v>0.01</v>
      </c>
      <c r="L229" s="33">
        <v>1.26</v>
      </c>
      <c r="M229" s="33">
        <v>76.7</v>
      </c>
      <c r="N229" s="33">
        <v>2</v>
      </c>
      <c r="O229" s="13" t="s">
        <v>18</v>
      </c>
      <c r="P229" s="13" t="s">
        <v>19</v>
      </c>
      <c r="Q229" s="13">
        <v>2012</v>
      </c>
      <c r="S229" s="75">
        <f t="shared" si="34"/>
        <v>0.4305177111716621</v>
      </c>
      <c r="T229" s="75">
        <f t="shared" si="35"/>
        <v>0.42622950819672129</v>
      </c>
      <c r="U229" s="75">
        <f t="shared" si="36"/>
        <v>0.35406698564593303</v>
      </c>
      <c r="V229" s="75">
        <f t="shared" si="37"/>
        <v>0.58399999999999996</v>
      </c>
      <c r="W229" s="75">
        <f t="shared" si="38"/>
        <v>6.3327032136105854E-2</v>
      </c>
      <c r="X229" s="75">
        <f t="shared" si="39"/>
        <v>0.17232704402515722</v>
      </c>
      <c r="Y229" s="75">
        <f t="shared" si="40"/>
        <v>1.7006802721088437E-2</v>
      </c>
      <c r="Z229" s="75">
        <f t="shared" si="41"/>
        <v>5.9523809523809521E-2</v>
      </c>
      <c r="AA229" s="75">
        <f t="shared" si="42"/>
        <v>0.16321243523316062</v>
      </c>
      <c r="AB229" s="75">
        <f t="shared" si="43"/>
        <v>0.60873015873015879</v>
      </c>
      <c r="AC229" s="75">
        <f t="shared" si="44"/>
        <v>9.6618357487922704E-2</v>
      </c>
    </row>
    <row r="230" spans="1:29">
      <c r="A230" s="13" t="s">
        <v>26</v>
      </c>
      <c r="B230" s="42">
        <v>5357732.18</v>
      </c>
      <c r="C230" s="13">
        <v>330849.52439999999</v>
      </c>
      <c r="D230" s="25">
        <v>1840</v>
      </c>
      <c r="E230" s="25">
        <v>1340</v>
      </c>
      <c r="F230" s="25">
        <v>33.9</v>
      </c>
      <c r="G230" s="20">
        <v>72.900000000000006</v>
      </c>
      <c r="H230" s="20">
        <v>10.3</v>
      </c>
      <c r="I230" s="20">
        <v>246</v>
      </c>
      <c r="J230" s="33">
        <v>0.05</v>
      </c>
      <c r="K230" s="33">
        <v>0.01</v>
      </c>
      <c r="L230" s="33">
        <v>0.62</v>
      </c>
      <c r="M230" s="33">
        <v>9.2799999999999994</v>
      </c>
      <c r="N230" s="33">
        <v>0.52</v>
      </c>
      <c r="O230" s="13" t="s">
        <v>18</v>
      </c>
      <c r="P230" s="13" t="s">
        <v>19</v>
      </c>
      <c r="Q230" s="13">
        <v>2012</v>
      </c>
      <c r="S230" s="75">
        <f t="shared" si="34"/>
        <v>0.50136239782016345</v>
      </c>
      <c r="T230" s="75">
        <f t="shared" si="35"/>
        <v>0.43934426229508194</v>
      </c>
      <c r="U230" s="75">
        <f t="shared" si="36"/>
        <v>0.16220095693779904</v>
      </c>
      <c r="V230" s="75">
        <f t="shared" si="37"/>
        <v>0.19440000000000002</v>
      </c>
      <c r="W230" s="75">
        <f t="shared" si="38"/>
        <v>1.9470699432892251E-2</v>
      </c>
      <c r="X230" s="75">
        <f t="shared" si="39"/>
        <v>0.30943396226415093</v>
      </c>
      <c r="Y230" s="75">
        <f t="shared" si="40"/>
        <v>1.7006802721088437E-2</v>
      </c>
      <c r="Z230" s="75">
        <f t="shared" si="41"/>
        <v>5.9523809523809521E-2</v>
      </c>
      <c r="AA230" s="75">
        <f t="shared" si="42"/>
        <v>8.0310880829015552E-2</v>
      </c>
      <c r="AB230" s="75">
        <f t="shared" si="43"/>
        <v>7.3650793650793647E-2</v>
      </c>
      <c r="AC230" s="75">
        <f t="shared" si="44"/>
        <v>2.5120772946859906E-2</v>
      </c>
    </row>
    <row r="231" spans="1:29">
      <c r="A231" s="13" t="s">
        <v>27</v>
      </c>
      <c r="B231" s="42">
        <v>5357811.18</v>
      </c>
      <c r="C231" s="13">
        <v>330854.02870000002</v>
      </c>
      <c r="D231" s="25">
        <v>1130</v>
      </c>
      <c r="E231" s="25">
        <v>870</v>
      </c>
      <c r="F231" s="25">
        <v>28.8</v>
      </c>
      <c r="G231" s="20">
        <v>46.9</v>
      </c>
      <c r="H231" s="20">
        <v>242</v>
      </c>
      <c r="I231" s="20">
        <v>25.4</v>
      </c>
      <c r="J231" s="33">
        <v>0.05</v>
      </c>
      <c r="K231" s="33">
        <v>0.01</v>
      </c>
      <c r="L231" s="33">
        <v>0.47</v>
      </c>
      <c r="M231" s="33">
        <v>9.85</v>
      </c>
      <c r="N231" s="33">
        <v>0.54900000000000004</v>
      </c>
      <c r="O231" s="13" t="s">
        <v>18</v>
      </c>
      <c r="P231" s="13" t="s">
        <v>19</v>
      </c>
      <c r="Q231" s="13">
        <v>2012</v>
      </c>
      <c r="S231" s="75">
        <f t="shared" si="34"/>
        <v>0.30790190735694822</v>
      </c>
      <c r="T231" s="75">
        <f t="shared" si="35"/>
        <v>0.28524590163934427</v>
      </c>
      <c r="U231" s="75">
        <f t="shared" si="36"/>
        <v>0.13779904306220095</v>
      </c>
      <c r="V231" s="75">
        <f t="shared" si="37"/>
        <v>0.12506666666666666</v>
      </c>
      <c r="W231" s="75">
        <f t="shared" si="38"/>
        <v>0.45746691871455575</v>
      </c>
      <c r="X231" s="75">
        <f t="shared" si="39"/>
        <v>3.1949685534591196E-2</v>
      </c>
      <c r="Y231" s="75">
        <f t="shared" si="40"/>
        <v>1.7006802721088437E-2</v>
      </c>
      <c r="Z231" s="75">
        <f t="shared" si="41"/>
        <v>5.9523809523809521E-2</v>
      </c>
      <c r="AA231" s="75">
        <f t="shared" si="42"/>
        <v>6.0880829015544043E-2</v>
      </c>
      <c r="AB231" s="75">
        <f t="shared" si="43"/>
        <v>7.8174603174603174E-2</v>
      </c>
      <c r="AC231" s="75">
        <f t="shared" si="44"/>
        <v>2.6521739130434787E-2</v>
      </c>
    </row>
    <row r="232" spans="1:29">
      <c r="A232" s="13" t="s">
        <v>28</v>
      </c>
      <c r="B232" s="42">
        <v>5357669.47</v>
      </c>
      <c r="C232" s="13">
        <v>330666.23499999999</v>
      </c>
      <c r="D232" s="25">
        <v>232</v>
      </c>
      <c r="E232" s="25">
        <v>200</v>
      </c>
      <c r="F232" s="25">
        <v>2.9</v>
      </c>
      <c r="G232" s="20">
        <v>1.75</v>
      </c>
      <c r="H232" s="20">
        <v>25.6</v>
      </c>
      <c r="I232" s="20">
        <v>4.7</v>
      </c>
      <c r="J232" s="33">
        <v>1.0999999999999999E-2</v>
      </c>
      <c r="K232" s="33">
        <v>5.0000000000000001E-3</v>
      </c>
      <c r="L232" s="33">
        <v>7.4999999999999997E-2</v>
      </c>
      <c r="M232" s="33">
        <v>0.51800000000000002</v>
      </c>
      <c r="N232" s="33">
        <v>0.16300000000000001</v>
      </c>
      <c r="O232" s="13" t="s">
        <v>18</v>
      </c>
      <c r="P232" s="13" t="s">
        <v>19</v>
      </c>
      <c r="Q232" s="13">
        <v>2012</v>
      </c>
      <c r="S232" s="75">
        <f t="shared" si="34"/>
        <v>6.3215258855585835E-2</v>
      </c>
      <c r="T232" s="75">
        <f t="shared" si="35"/>
        <v>6.5573770491803282E-2</v>
      </c>
      <c r="U232" s="75">
        <f t="shared" si="36"/>
        <v>1.3875598086124402E-2</v>
      </c>
      <c r="V232" s="75">
        <f t="shared" si="37"/>
        <v>4.6666666666666671E-3</v>
      </c>
      <c r="W232" s="75">
        <f t="shared" si="38"/>
        <v>4.8393194706994332E-2</v>
      </c>
      <c r="X232" s="75">
        <f t="shared" si="39"/>
        <v>5.9119496855345914E-3</v>
      </c>
      <c r="Y232" s="75">
        <f t="shared" si="40"/>
        <v>3.7414965986394557E-3</v>
      </c>
      <c r="Z232" s="75">
        <f t="shared" si="41"/>
        <v>2.976190476190476E-2</v>
      </c>
      <c r="AA232" s="75">
        <f t="shared" si="42"/>
        <v>9.7150259067357511E-3</v>
      </c>
      <c r="AB232" s="75">
        <f t="shared" si="43"/>
        <v>4.1111111111111114E-3</v>
      </c>
      <c r="AC232" s="75">
        <f t="shared" si="44"/>
        <v>7.8743961352657002E-3</v>
      </c>
    </row>
    <row r="233" spans="1:29">
      <c r="A233" s="13" t="s">
        <v>29</v>
      </c>
      <c r="B233" s="42">
        <v>5357598.4400000004</v>
      </c>
      <c r="C233" s="13">
        <v>331459.68060000002</v>
      </c>
      <c r="D233" s="25">
        <v>463</v>
      </c>
      <c r="E233" s="25">
        <v>272</v>
      </c>
      <c r="F233" s="25">
        <v>4.9000000000000004</v>
      </c>
      <c r="G233" s="20">
        <v>10.4</v>
      </c>
      <c r="H233" s="20">
        <v>0.3</v>
      </c>
      <c r="I233" s="20">
        <v>13.2</v>
      </c>
      <c r="J233" s="33">
        <v>1.2E-2</v>
      </c>
      <c r="K233" s="33">
        <v>0.02</v>
      </c>
      <c r="L233" s="33">
        <v>0.23</v>
      </c>
      <c r="M233" s="33">
        <v>0.504</v>
      </c>
      <c r="N233" s="33">
        <v>8.6699999999999999E-2</v>
      </c>
      <c r="O233" s="13" t="s">
        <v>18</v>
      </c>
      <c r="P233" s="13" t="s">
        <v>19</v>
      </c>
      <c r="Q233" s="13">
        <v>2012</v>
      </c>
      <c r="S233" s="75">
        <f t="shared" si="34"/>
        <v>0.12615803814713897</v>
      </c>
      <c r="T233" s="75">
        <f t="shared" si="35"/>
        <v>8.9180327868852466E-2</v>
      </c>
      <c r="U233" s="75">
        <f t="shared" si="36"/>
        <v>2.3444976076555026E-2</v>
      </c>
      <c r="V233" s="75">
        <f t="shared" si="37"/>
        <v>2.7733333333333336E-2</v>
      </c>
      <c r="W233" s="75">
        <f t="shared" si="38"/>
        <v>5.6710775047258974E-4</v>
      </c>
      <c r="X233" s="75">
        <f t="shared" si="39"/>
        <v>1.6603773584905661E-2</v>
      </c>
      <c r="Y233" s="75">
        <f t="shared" si="40"/>
        <v>4.0816326530612249E-3</v>
      </c>
      <c r="Z233" s="75">
        <f t="shared" si="41"/>
        <v>0.11904761904761904</v>
      </c>
      <c r="AA233" s="75">
        <f t="shared" si="42"/>
        <v>2.9792746113989639E-2</v>
      </c>
      <c r="AB233" s="75">
        <f t="shared" si="43"/>
        <v>4.0000000000000001E-3</v>
      </c>
      <c r="AC233" s="75">
        <f t="shared" si="44"/>
        <v>4.1884057971014492E-3</v>
      </c>
    </row>
    <row r="234" spans="1:29">
      <c r="A234" s="13" t="s">
        <v>30</v>
      </c>
      <c r="B234" s="42">
        <v>5357842.71</v>
      </c>
      <c r="C234" s="13">
        <v>330642.32760000002</v>
      </c>
      <c r="D234" s="25">
        <v>933</v>
      </c>
      <c r="E234" s="25">
        <v>632</v>
      </c>
      <c r="F234" s="25">
        <v>2.7</v>
      </c>
      <c r="G234" s="20">
        <v>162</v>
      </c>
      <c r="H234" s="20">
        <v>33.9</v>
      </c>
      <c r="I234" s="20">
        <v>21.2</v>
      </c>
      <c r="J234" s="33">
        <v>1.2E-2</v>
      </c>
      <c r="K234" s="33">
        <v>2E-3</v>
      </c>
      <c r="L234" s="33">
        <v>0.51400000000000001</v>
      </c>
      <c r="M234" s="33">
        <v>12.6</v>
      </c>
      <c r="N234" s="33">
        <v>1.71</v>
      </c>
      <c r="O234" s="13" t="s">
        <v>18</v>
      </c>
      <c r="P234" s="13" t="s">
        <v>19</v>
      </c>
      <c r="Q234" s="13">
        <v>2012</v>
      </c>
      <c r="S234" s="75">
        <f t="shared" si="34"/>
        <v>0.25422343324250679</v>
      </c>
      <c r="T234" s="75">
        <f t="shared" si="35"/>
        <v>0.20721311475409837</v>
      </c>
      <c r="U234" s="75">
        <f t="shared" si="36"/>
        <v>1.291866028708134E-2</v>
      </c>
      <c r="V234" s="75">
        <f t="shared" si="37"/>
        <v>0.432</v>
      </c>
      <c r="W234" s="75">
        <f t="shared" si="38"/>
        <v>6.4083175803402642E-2</v>
      </c>
      <c r="X234" s="75">
        <f t="shared" si="39"/>
        <v>2.6666666666666665E-2</v>
      </c>
      <c r="Y234" s="75">
        <f t="shared" si="40"/>
        <v>4.0816326530612249E-3</v>
      </c>
      <c r="Z234" s="75">
        <f t="shared" si="41"/>
        <v>1.1904761904761904E-2</v>
      </c>
      <c r="AA234" s="75">
        <f t="shared" si="42"/>
        <v>6.6580310880829024E-2</v>
      </c>
      <c r="AB234" s="75">
        <f t="shared" si="43"/>
        <v>9.9999999999999992E-2</v>
      </c>
      <c r="AC234" s="75">
        <f t="shared" si="44"/>
        <v>8.2608695652173908E-2</v>
      </c>
    </row>
    <row r="235" spans="1:29">
      <c r="A235" s="13" t="s">
        <v>31</v>
      </c>
      <c r="B235" s="42">
        <v>5358004.8600000003</v>
      </c>
      <c r="C235" s="13">
        <v>330674.897</v>
      </c>
      <c r="D235" s="25">
        <v>315</v>
      </c>
      <c r="E235" s="25">
        <v>226</v>
      </c>
      <c r="F235" s="25">
        <v>4.2</v>
      </c>
      <c r="G235" s="20">
        <v>2.0099999999999998</v>
      </c>
      <c r="H235" s="20">
        <v>0.3</v>
      </c>
      <c r="I235" s="20">
        <v>9.5</v>
      </c>
      <c r="J235" s="33">
        <v>1.0999999999999999E-2</v>
      </c>
      <c r="K235" s="33">
        <v>1.9E-2</v>
      </c>
      <c r="L235" s="33">
        <v>0.14399999999999999</v>
      </c>
      <c r="M235" s="33">
        <v>0.52300000000000002</v>
      </c>
      <c r="N235" s="33">
        <v>7.0599999999999996E-2</v>
      </c>
      <c r="O235" s="13" t="s">
        <v>18</v>
      </c>
      <c r="P235" s="13" t="s">
        <v>19</v>
      </c>
      <c r="Q235" s="13">
        <v>2012</v>
      </c>
      <c r="S235" s="75">
        <f t="shared" si="34"/>
        <v>8.5831062670299732E-2</v>
      </c>
      <c r="T235" s="75">
        <f t="shared" si="35"/>
        <v>7.4098360655737702E-2</v>
      </c>
      <c r="U235" s="75">
        <f t="shared" si="36"/>
        <v>2.0095693779904306E-2</v>
      </c>
      <c r="V235" s="75">
        <f t="shared" si="37"/>
        <v>5.3599999999999993E-3</v>
      </c>
      <c r="W235" s="75">
        <f t="shared" si="38"/>
        <v>5.6710775047258974E-4</v>
      </c>
      <c r="X235" s="75">
        <f t="shared" si="39"/>
        <v>1.1949685534591196E-2</v>
      </c>
      <c r="Y235" s="75">
        <f t="shared" si="40"/>
        <v>3.7414965986394557E-3</v>
      </c>
      <c r="Z235" s="75">
        <f t="shared" si="41"/>
        <v>0.11309523809523808</v>
      </c>
      <c r="AA235" s="75">
        <f t="shared" si="42"/>
        <v>1.8652849740932641E-2</v>
      </c>
      <c r="AB235" s="75">
        <f t="shared" si="43"/>
        <v>4.1507936507936506E-3</v>
      </c>
      <c r="AC235" s="75">
        <f t="shared" si="44"/>
        <v>3.4106280193236713E-3</v>
      </c>
    </row>
    <row r="236" spans="1:29">
      <c r="A236" s="13" t="s">
        <v>32</v>
      </c>
      <c r="B236" s="42">
        <v>5357727.68</v>
      </c>
      <c r="C236" s="13">
        <v>330599.36379999999</v>
      </c>
      <c r="D236" s="25">
        <v>0</v>
      </c>
      <c r="E236" s="25">
        <v>0</v>
      </c>
      <c r="F236" s="25">
        <v>0</v>
      </c>
      <c r="G236" s="20">
        <v>0</v>
      </c>
      <c r="H236" s="20">
        <v>0</v>
      </c>
      <c r="I236" s="20">
        <v>0</v>
      </c>
      <c r="J236" s="33">
        <v>0</v>
      </c>
      <c r="K236" s="33">
        <v>0</v>
      </c>
      <c r="L236" s="33">
        <v>0</v>
      </c>
      <c r="M236" s="33">
        <v>0</v>
      </c>
      <c r="N236" s="33">
        <v>0</v>
      </c>
      <c r="O236" s="13" t="s">
        <v>18</v>
      </c>
      <c r="P236" s="13" t="s">
        <v>19</v>
      </c>
      <c r="Q236" s="13">
        <v>2012</v>
      </c>
      <c r="S236" s="75">
        <f t="shared" si="34"/>
        <v>0</v>
      </c>
      <c r="T236" s="75">
        <f t="shared" si="35"/>
        <v>0</v>
      </c>
      <c r="U236" s="75">
        <f t="shared" si="36"/>
        <v>0</v>
      </c>
      <c r="V236" s="75">
        <f t="shared" si="37"/>
        <v>0</v>
      </c>
      <c r="W236" s="75">
        <f t="shared" si="38"/>
        <v>0</v>
      </c>
      <c r="X236" s="75">
        <f t="shared" si="39"/>
        <v>0</v>
      </c>
      <c r="Y236" s="75">
        <f t="shared" si="40"/>
        <v>0</v>
      </c>
      <c r="Z236" s="75">
        <f t="shared" si="41"/>
        <v>0</v>
      </c>
      <c r="AA236" s="75">
        <f t="shared" si="42"/>
        <v>0</v>
      </c>
      <c r="AB236" s="75">
        <f t="shared" si="43"/>
        <v>0</v>
      </c>
      <c r="AC236" s="75">
        <f t="shared" si="44"/>
        <v>0</v>
      </c>
    </row>
    <row r="237" spans="1:29">
      <c r="A237" s="13" t="s">
        <v>33</v>
      </c>
      <c r="B237" s="42">
        <v>5357780.34</v>
      </c>
      <c r="C237" s="13">
        <v>331040.43640000001</v>
      </c>
      <c r="D237" s="25">
        <v>937</v>
      </c>
      <c r="E237" s="25">
        <v>583</v>
      </c>
      <c r="F237" s="25">
        <v>13.7</v>
      </c>
      <c r="G237" s="20">
        <v>73</v>
      </c>
      <c r="H237" s="20">
        <v>0.3</v>
      </c>
      <c r="I237" s="20">
        <v>48.4</v>
      </c>
      <c r="J237" s="33">
        <v>1.4999999999999999E-2</v>
      </c>
      <c r="K237" s="33">
        <v>8.0000000000000002E-3</v>
      </c>
      <c r="L237" s="33">
        <v>0.38700000000000001</v>
      </c>
      <c r="M237" s="33">
        <v>1.57</v>
      </c>
      <c r="N237" s="33">
        <v>0.19500000000000001</v>
      </c>
      <c r="O237" s="13" t="s">
        <v>18</v>
      </c>
      <c r="P237" s="13" t="s">
        <v>19</v>
      </c>
      <c r="Q237" s="13">
        <v>2012</v>
      </c>
      <c r="S237" s="75">
        <f t="shared" si="34"/>
        <v>0.2553133514986376</v>
      </c>
      <c r="T237" s="75">
        <f t="shared" si="35"/>
        <v>0.19114754098360656</v>
      </c>
      <c r="U237" s="75">
        <f t="shared" si="36"/>
        <v>6.5550239234449761E-2</v>
      </c>
      <c r="V237" s="75">
        <f t="shared" si="37"/>
        <v>0.19466666666666665</v>
      </c>
      <c r="W237" s="75">
        <f t="shared" si="38"/>
        <v>5.6710775047258974E-4</v>
      </c>
      <c r="X237" s="75">
        <f t="shared" si="39"/>
        <v>6.0880503144654083E-2</v>
      </c>
      <c r="Y237" s="75">
        <f t="shared" si="40"/>
        <v>5.1020408163265302E-3</v>
      </c>
      <c r="Z237" s="75">
        <f t="shared" si="41"/>
        <v>4.7619047619047616E-2</v>
      </c>
      <c r="AA237" s="75">
        <f t="shared" si="42"/>
        <v>5.0129533678756479E-2</v>
      </c>
      <c r="AB237" s="75">
        <f t="shared" si="43"/>
        <v>1.2460317460317461E-2</v>
      </c>
      <c r="AC237" s="75">
        <f t="shared" si="44"/>
        <v>9.4202898550724643E-3</v>
      </c>
    </row>
    <row r="238" spans="1:29">
      <c r="A238" s="13" t="s">
        <v>34</v>
      </c>
      <c r="B238" s="42">
        <v>5358027.3899999997</v>
      </c>
      <c r="C238" s="13">
        <v>331277.77720000001</v>
      </c>
      <c r="D238" s="25">
        <v>793</v>
      </c>
      <c r="E238" s="25">
        <v>533</v>
      </c>
      <c r="F238" s="25">
        <v>8</v>
      </c>
      <c r="G238" s="20">
        <v>92.6</v>
      </c>
      <c r="H238" s="20">
        <v>0.3</v>
      </c>
      <c r="I238" s="20">
        <v>9.3000000000000007</v>
      </c>
      <c r="J238" s="33">
        <v>1.0999999999999999E-2</v>
      </c>
      <c r="K238" s="33">
        <v>0.01</v>
      </c>
      <c r="L238" s="33">
        <v>0.45900000000000002</v>
      </c>
      <c r="M238" s="33">
        <v>3.14</v>
      </c>
      <c r="N238" s="33">
        <v>0.53500000000000003</v>
      </c>
      <c r="O238" s="13" t="s">
        <v>18</v>
      </c>
      <c r="P238" s="13" t="s">
        <v>19</v>
      </c>
      <c r="Q238" s="13">
        <v>2012</v>
      </c>
      <c r="S238" s="75">
        <f t="shared" si="34"/>
        <v>0.21607629427792915</v>
      </c>
      <c r="T238" s="75">
        <f t="shared" si="35"/>
        <v>0.17475409836065572</v>
      </c>
      <c r="U238" s="75">
        <f t="shared" si="36"/>
        <v>3.8277511961722487E-2</v>
      </c>
      <c r="V238" s="75">
        <f t="shared" si="37"/>
        <v>0.24693333333333331</v>
      </c>
      <c r="W238" s="75">
        <f t="shared" si="38"/>
        <v>5.6710775047258974E-4</v>
      </c>
      <c r="X238" s="75">
        <f t="shared" si="39"/>
        <v>1.169811320754717E-2</v>
      </c>
      <c r="Y238" s="75">
        <f t="shared" si="40"/>
        <v>3.7414965986394557E-3</v>
      </c>
      <c r="Z238" s="75">
        <f t="shared" si="41"/>
        <v>5.9523809523809521E-2</v>
      </c>
      <c r="AA238" s="75">
        <f t="shared" si="42"/>
        <v>5.9455958549222802E-2</v>
      </c>
      <c r="AB238" s="75">
        <f t="shared" si="43"/>
        <v>2.4920634920634923E-2</v>
      </c>
      <c r="AC238" s="75">
        <f t="shared" si="44"/>
        <v>2.5845410628019327E-2</v>
      </c>
    </row>
    <row r="239" spans="1:29">
      <c r="A239" s="15" t="s">
        <v>35</v>
      </c>
      <c r="B239" s="43">
        <v>5357795.5889999997</v>
      </c>
      <c r="C239" s="14">
        <v>331244.5148</v>
      </c>
      <c r="D239" s="26">
        <v>1030</v>
      </c>
      <c r="E239" s="26">
        <v>728</v>
      </c>
      <c r="F239" s="26">
        <v>19.5</v>
      </c>
      <c r="G239" s="21">
        <v>139</v>
      </c>
      <c r="H239" s="21">
        <v>6.97</v>
      </c>
      <c r="I239" s="21">
        <v>52.1</v>
      </c>
      <c r="J239" s="36">
        <v>0.05</v>
      </c>
      <c r="K239" s="35">
        <v>9.7000000000000003E-3</v>
      </c>
      <c r="L239" s="35">
        <v>0.38800000000000001</v>
      </c>
      <c r="M239" s="35">
        <v>1.27</v>
      </c>
      <c r="N239" s="35">
        <v>0.20599999999999999</v>
      </c>
      <c r="O239" s="13" t="s">
        <v>18</v>
      </c>
      <c r="P239" s="13" t="s">
        <v>19</v>
      </c>
      <c r="Q239" s="13">
        <v>2012</v>
      </c>
      <c r="S239" s="75">
        <f t="shared" si="34"/>
        <v>0.28065395095367845</v>
      </c>
      <c r="T239" s="75">
        <f t="shared" si="35"/>
        <v>0.23868852459016393</v>
      </c>
      <c r="U239" s="75">
        <f t="shared" si="36"/>
        <v>9.3301435406698566E-2</v>
      </c>
      <c r="V239" s="75">
        <f t="shared" si="37"/>
        <v>0.37066666666666664</v>
      </c>
      <c r="W239" s="75">
        <f t="shared" si="38"/>
        <v>1.3175803402646503E-2</v>
      </c>
      <c r="X239" s="75">
        <f t="shared" si="39"/>
        <v>6.5534591194968558E-2</v>
      </c>
      <c r="Y239" s="75">
        <f t="shared" si="40"/>
        <v>1.7006802721088437E-2</v>
      </c>
      <c r="Z239" s="75">
        <f t="shared" si="41"/>
        <v>5.7738095238095234E-2</v>
      </c>
      <c r="AA239" s="75">
        <f t="shared" si="42"/>
        <v>5.0259067357512954E-2</v>
      </c>
      <c r="AB239" s="75">
        <f t="shared" si="43"/>
        <v>1.007936507936508E-2</v>
      </c>
      <c r="AC239" s="75">
        <f t="shared" si="44"/>
        <v>9.951690821256038E-3</v>
      </c>
    </row>
    <row r="240" spans="1:29">
      <c r="A240" s="46" t="s">
        <v>17</v>
      </c>
      <c r="B240" s="47">
        <v>5357594.63</v>
      </c>
      <c r="C240" s="46">
        <v>331577.48479999998</v>
      </c>
      <c r="D240" s="48">
        <v>693</v>
      </c>
      <c r="E240" s="48">
        <v>458</v>
      </c>
      <c r="F240" s="48">
        <v>6.5</v>
      </c>
      <c r="G240" s="50">
        <v>155</v>
      </c>
      <c r="H240" s="50">
        <v>10.6</v>
      </c>
      <c r="I240" s="50">
        <v>89.2</v>
      </c>
      <c r="J240" s="47">
        <v>0</v>
      </c>
      <c r="K240" s="47">
        <v>0</v>
      </c>
      <c r="L240" s="47">
        <v>0</v>
      </c>
      <c r="M240" s="47">
        <v>0</v>
      </c>
      <c r="N240" s="47">
        <v>0</v>
      </c>
      <c r="O240" s="46" t="s">
        <v>18</v>
      </c>
      <c r="P240" s="46" t="s">
        <v>19</v>
      </c>
      <c r="Q240" s="46">
        <v>2013</v>
      </c>
      <c r="S240" s="8">
        <f t="shared" si="34"/>
        <v>0.18882833787465941</v>
      </c>
      <c r="T240" s="8">
        <f t="shared" si="35"/>
        <v>0.1501639344262295</v>
      </c>
      <c r="U240" s="8">
        <f t="shared" si="36"/>
        <v>3.1100478468899521E-2</v>
      </c>
      <c r="V240" s="8">
        <f t="shared" si="37"/>
        <v>0.41333333333333333</v>
      </c>
      <c r="W240" s="8">
        <f t="shared" si="38"/>
        <v>2.0037807183364838E-2</v>
      </c>
      <c r="X240" s="8">
        <f t="shared" si="39"/>
        <v>0.11220125786163522</v>
      </c>
      <c r="Y240" s="8">
        <f t="shared" si="40"/>
        <v>0</v>
      </c>
      <c r="Z240" s="8">
        <f t="shared" si="41"/>
        <v>0</v>
      </c>
      <c r="AA240" s="8">
        <f t="shared" si="42"/>
        <v>0</v>
      </c>
      <c r="AB240" s="8">
        <f t="shared" si="43"/>
        <v>0</v>
      </c>
      <c r="AC240" s="8">
        <f t="shared" si="44"/>
        <v>0</v>
      </c>
    </row>
    <row r="241" spans="1:29">
      <c r="A241" s="46" t="s">
        <v>20</v>
      </c>
      <c r="B241" s="47">
        <v>5357602.9400000004</v>
      </c>
      <c r="C241" s="46">
        <v>331480.12310000003</v>
      </c>
      <c r="D241" s="48">
        <v>1460</v>
      </c>
      <c r="E241" s="48">
        <v>933</v>
      </c>
      <c r="F241" s="48">
        <v>15.5</v>
      </c>
      <c r="G241" s="50">
        <v>97.3</v>
      </c>
      <c r="H241" s="50">
        <v>5.5</v>
      </c>
      <c r="I241" s="50">
        <v>117</v>
      </c>
      <c r="J241" s="47">
        <v>0.05</v>
      </c>
      <c r="K241" s="47">
        <v>0.01</v>
      </c>
      <c r="L241" s="47">
        <v>0.56000000000000005</v>
      </c>
      <c r="M241" s="47">
        <v>5.88</v>
      </c>
      <c r="N241" s="47">
        <v>0.32200000000000001</v>
      </c>
      <c r="O241" s="46" t="s">
        <v>18</v>
      </c>
      <c r="P241" s="46" t="s">
        <v>19</v>
      </c>
      <c r="Q241" s="46">
        <v>2013</v>
      </c>
      <c r="S241" s="8">
        <f t="shared" si="34"/>
        <v>0.39782016348773841</v>
      </c>
      <c r="T241" s="8">
        <f t="shared" si="35"/>
        <v>0.30590163934426229</v>
      </c>
      <c r="U241" s="8">
        <f t="shared" si="36"/>
        <v>7.4162679425837319E-2</v>
      </c>
      <c r="V241" s="8">
        <f t="shared" si="37"/>
        <v>0.25946666666666668</v>
      </c>
      <c r="W241" s="8">
        <f t="shared" si="38"/>
        <v>1.0396975425330813E-2</v>
      </c>
      <c r="X241" s="8">
        <f t="shared" si="39"/>
        <v>0.14716981132075471</v>
      </c>
      <c r="Y241" s="8">
        <f t="shared" si="40"/>
        <v>1.7006802721088437E-2</v>
      </c>
      <c r="Z241" s="8">
        <f t="shared" si="41"/>
        <v>5.9523809523809521E-2</v>
      </c>
      <c r="AA241" s="8">
        <f t="shared" si="42"/>
        <v>7.2538860103626951E-2</v>
      </c>
      <c r="AB241" s="8">
        <f t="shared" si="43"/>
        <v>4.6666666666666669E-2</v>
      </c>
      <c r="AC241" s="8">
        <f t="shared" si="44"/>
        <v>1.5555555555555557E-2</v>
      </c>
    </row>
    <row r="242" spans="1:29">
      <c r="A242" s="46" t="s">
        <v>21</v>
      </c>
      <c r="B242" s="47">
        <v>5357696.5</v>
      </c>
      <c r="C242" s="46">
        <v>331467.30330000003</v>
      </c>
      <c r="D242" s="48">
        <v>3010</v>
      </c>
      <c r="E242" s="48">
        <v>2080</v>
      </c>
      <c r="F242" s="48">
        <v>88</v>
      </c>
      <c r="G242" s="50">
        <v>191</v>
      </c>
      <c r="H242" s="50">
        <v>2.7</v>
      </c>
      <c r="I242" s="50">
        <v>634</v>
      </c>
      <c r="J242" s="47">
        <v>0.05</v>
      </c>
      <c r="K242" s="47">
        <v>0.01</v>
      </c>
      <c r="L242" s="47">
        <v>1.39</v>
      </c>
      <c r="M242" s="47">
        <v>14.8</v>
      </c>
      <c r="N242" s="47">
        <v>0.29699999999999999</v>
      </c>
      <c r="O242" s="46" t="s">
        <v>18</v>
      </c>
      <c r="P242" s="46" t="s">
        <v>19</v>
      </c>
      <c r="Q242" s="46">
        <v>2013</v>
      </c>
      <c r="S242" s="8">
        <f t="shared" si="34"/>
        <v>0.82016348773841963</v>
      </c>
      <c r="T242" s="8">
        <f t="shared" si="35"/>
        <v>0.68196721311475406</v>
      </c>
      <c r="U242" s="8">
        <f t="shared" si="36"/>
        <v>0.42105263157894735</v>
      </c>
      <c r="V242" s="8">
        <f t="shared" si="37"/>
        <v>0.5093333333333333</v>
      </c>
      <c r="W242" s="8">
        <f t="shared" si="38"/>
        <v>5.1039697542533081E-3</v>
      </c>
      <c r="X242" s="8">
        <f t="shared" si="39"/>
        <v>0.79748427672955979</v>
      </c>
      <c r="Y242" s="8">
        <f t="shared" si="40"/>
        <v>1.7006802721088437E-2</v>
      </c>
      <c r="Z242" s="8">
        <f t="shared" si="41"/>
        <v>5.9523809523809521E-2</v>
      </c>
      <c r="AA242" s="8">
        <f t="shared" si="42"/>
        <v>0.18005181347150259</v>
      </c>
      <c r="AB242" s="8">
        <f t="shared" si="43"/>
        <v>0.11746031746031746</v>
      </c>
      <c r="AC242" s="8">
        <f t="shared" si="44"/>
        <v>1.4347826086956521E-2</v>
      </c>
    </row>
    <row r="243" spans="1:29">
      <c r="A243" s="46" t="s">
        <v>22</v>
      </c>
      <c r="B243" s="47">
        <v>5357757.4800000004</v>
      </c>
      <c r="C243" s="46">
        <v>331495.02189999999</v>
      </c>
      <c r="D243" s="48">
        <v>2000</v>
      </c>
      <c r="E243" s="48">
        <v>1230</v>
      </c>
      <c r="F243" s="48">
        <v>22.6</v>
      </c>
      <c r="G243" s="50">
        <v>176</v>
      </c>
      <c r="H243" s="50">
        <v>1.5</v>
      </c>
      <c r="I243" s="50">
        <v>75.7</v>
      </c>
      <c r="J243" s="47">
        <v>3.2000000000000001E-2</v>
      </c>
      <c r="K243" s="47">
        <v>8.9999999999999993E-3</v>
      </c>
      <c r="L243" s="47">
        <v>0.78500000000000003</v>
      </c>
      <c r="M243" s="47">
        <v>1.25</v>
      </c>
      <c r="N243" s="47">
        <v>0.253</v>
      </c>
      <c r="O243" s="46" t="s">
        <v>18</v>
      </c>
      <c r="P243" s="46" t="s">
        <v>19</v>
      </c>
      <c r="Q243" s="46">
        <v>2013</v>
      </c>
      <c r="S243" s="8">
        <f t="shared" si="34"/>
        <v>0.54495912806539515</v>
      </c>
      <c r="T243" s="8">
        <f t="shared" si="35"/>
        <v>0.40327868852459015</v>
      </c>
      <c r="U243" s="8">
        <f t="shared" si="36"/>
        <v>0.10813397129186604</v>
      </c>
      <c r="V243" s="8">
        <f t="shared" si="37"/>
        <v>0.46933333333333332</v>
      </c>
      <c r="W243" s="8">
        <f t="shared" si="38"/>
        <v>2.8355387523629491E-3</v>
      </c>
      <c r="X243" s="8">
        <f t="shared" si="39"/>
        <v>9.5220125786163526E-2</v>
      </c>
      <c r="Y243" s="8">
        <f t="shared" si="40"/>
        <v>1.08843537414966E-2</v>
      </c>
      <c r="Z243" s="8">
        <f t="shared" si="41"/>
        <v>5.3571428571428562E-2</v>
      </c>
      <c r="AA243" s="8">
        <f t="shared" si="42"/>
        <v>0.1016839378238342</v>
      </c>
      <c r="AB243" s="8">
        <f t="shared" si="43"/>
        <v>9.9206349206349201E-3</v>
      </c>
      <c r="AC243" s="8">
        <f t="shared" si="44"/>
        <v>1.2222222222222223E-2</v>
      </c>
    </row>
    <row r="244" spans="1:29">
      <c r="A244" s="46" t="s">
        <v>23</v>
      </c>
      <c r="B244" s="51">
        <v>5357708.2750000004</v>
      </c>
      <c r="C244" s="52">
        <v>331255.60230000003</v>
      </c>
      <c r="D244" s="59">
        <v>855</v>
      </c>
      <c r="E244" s="59">
        <v>538</v>
      </c>
      <c r="F244" s="59">
        <v>8.6</v>
      </c>
      <c r="G244" s="60">
        <v>7.9</v>
      </c>
      <c r="H244" s="60">
        <v>36.9</v>
      </c>
      <c r="I244" s="60">
        <v>16.3</v>
      </c>
      <c r="J244" s="62">
        <v>0.05</v>
      </c>
      <c r="K244" s="62">
        <v>0.01</v>
      </c>
      <c r="L244" s="62">
        <v>0.18</v>
      </c>
      <c r="M244" s="62">
        <v>0.2</v>
      </c>
      <c r="N244" s="62">
        <v>0.01</v>
      </c>
      <c r="O244" s="46" t="s">
        <v>18</v>
      </c>
      <c r="P244" s="46" t="s">
        <v>19</v>
      </c>
      <c r="Q244" s="46">
        <v>2013</v>
      </c>
      <c r="S244" s="8">
        <f t="shared" si="34"/>
        <v>0.2329700272479564</v>
      </c>
      <c r="T244" s="8">
        <f t="shared" si="35"/>
        <v>0.17639344262295081</v>
      </c>
      <c r="U244" s="8">
        <f t="shared" si="36"/>
        <v>4.114832535885167E-2</v>
      </c>
      <c r="V244" s="8">
        <f t="shared" si="37"/>
        <v>2.1066666666666668E-2</v>
      </c>
      <c r="W244" s="8">
        <f t="shared" si="38"/>
        <v>6.9754253308128539E-2</v>
      </c>
      <c r="X244" s="8">
        <f t="shared" si="39"/>
        <v>2.0503144654088052E-2</v>
      </c>
      <c r="Y244" s="8">
        <f t="shared" si="40"/>
        <v>1.7006802721088437E-2</v>
      </c>
      <c r="Z244" s="8">
        <f t="shared" si="41"/>
        <v>5.9523809523809521E-2</v>
      </c>
      <c r="AA244" s="8">
        <f t="shared" si="42"/>
        <v>2.3316062176165803E-2</v>
      </c>
      <c r="AB244" s="8">
        <f t="shared" si="43"/>
        <v>1.5873015873015873E-3</v>
      </c>
      <c r="AC244" s="8">
        <f t="shared" si="44"/>
        <v>4.8309178743961357E-4</v>
      </c>
    </row>
    <row r="245" spans="1:29">
      <c r="A245" s="46" t="s">
        <v>24</v>
      </c>
      <c r="B245" s="47">
        <v>5357792.47</v>
      </c>
      <c r="C245" s="46">
        <v>331262.5319</v>
      </c>
      <c r="D245" s="48">
        <v>1350</v>
      </c>
      <c r="E245" s="48">
        <v>890</v>
      </c>
      <c r="F245" s="48">
        <v>53.4</v>
      </c>
      <c r="G245" s="50">
        <v>85.6</v>
      </c>
      <c r="H245" s="50">
        <v>45.7</v>
      </c>
      <c r="I245" s="50">
        <v>134</v>
      </c>
      <c r="J245" s="47">
        <v>0.05</v>
      </c>
      <c r="K245" s="47">
        <v>0.01</v>
      </c>
      <c r="L245" s="47">
        <v>0.52</v>
      </c>
      <c r="M245" s="47">
        <v>8.57</v>
      </c>
      <c r="N245" s="47">
        <v>0.24</v>
      </c>
      <c r="O245" s="46" t="s">
        <v>18</v>
      </c>
      <c r="P245" s="46" t="s">
        <v>19</v>
      </c>
      <c r="Q245" s="46">
        <v>2013</v>
      </c>
      <c r="S245" s="8">
        <f t="shared" si="34"/>
        <v>0.36784741144414168</v>
      </c>
      <c r="T245" s="8">
        <f t="shared" si="35"/>
        <v>0.29180327868852457</v>
      </c>
      <c r="U245" s="8">
        <f t="shared" si="36"/>
        <v>0.25550239234449762</v>
      </c>
      <c r="V245" s="8">
        <f t="shared" si="37"/>
        <v>0.22826666666666665</v>
      </c>
      <c r="W245" s="8">
        <f t="shared" si="38"/>
        <v>8.6389413988657848E-2</v>
      </c>
      <c r="X245" s="8">
        <f t="shared" si="39"/>
        <v>0.16855345911949685</v>
      </c>
      <c r="Y245" s="8">
        <f t="shared" si="40"/>
        <v>1.7006802721088437E-2</v>
      </c>
      <c r="Z245" s="8">
        <f t="shared" si="41"/>
        <v>5.9523809523809521E-2</v>
      </c>
      <c r="AA245" s="8">
        <f t="shared" si="42"/>
        <v>6.7357512953367879E-2</v>
      </c>
      <c r="AB245" s="8">
        <f t="shared" si="43"/>
        <v>6.8015873015873016E-2</v>
      </c>
      <c r="AC245" s="8">
        <f t="shared" si="44"/>
        <v>1.1594202898550725E-2</v>
      </c>
    </row>
    <row r="246" spans="1:29">
      <c r="A246" s="46" t="s">
        <v>25</v>
      </c>
      <c r="B246" s="47">
        <v>5357886.37</v>
      </c>
      <c r="C246" s="46">
        <v>331262.53200000001</v>
      </c>
      <c r="D246" s="48">
        <v>1750</v>
      </c>
      <c r="E246" s="48">
        <v>1410</v>
      </c>
      <c r="F246" s="48">
        <v>209</v>
      </c>
      <c r="G246" s="50">
        <v>228</v>
      </c>
      <c r="H246" s="50">
        <v>30.5</v>
      </c>
      <c r="I246" s="50">
        <v>185</v>
      </c>
      <c r="J246" s="47">
        <v>8.7999999999999995E-2</v>
      </c>
      <c r="K246" s="47">
        <v>0.01</v>
      </c>
      <c r="L246" s="47">
        <v>0.77</v>
      </c>
      <c r="M246" s="47">
        <v>57.2</v>
      </c>
      <c r="N246" s="47">
        <v>0.56299999999999994</v>
      </c>
      <c r="O246" s="46" t="s">
        <v>18</v>
      </c>
      <c r="P246" s="46" t="s">
        <v>19</v>
      </c>
      <c r="Q246" s="46">
        <v>2013</v>
      </c>
      <c r="S246" s="8">
        <f t="shared" si="34"/>
        <v>0.4768392370572207</v>
      </c>
      <c r="T246" s="8">
        <f t="shared" si="35"/>
        <v>0.46229508196721314</v>
      </c>
      <c r="U246" s="8">
        <f t="shared" si="36"/>
        <v>1</v>
      </c>
      <c r="V246" s="8">
        <f t="shared" si="37"/>
        <v>0.60799999999999998</v>
      </c>
      <c r="W246" s="8">
        <f t="shared" si="38"/>
        <v>5.7655954631379965E-2</v>
      </c>
      <c r="X246" s="8">
        <f t="shared" si="39"/>
        <v>0.23270440251572327</v>
      </c>
      <c r="Y246" s="8">
        <f t="shared" si="40"/>
        <v>2.9931972789115645E-2</v>
      </c>
      <c r="Z246" s="8">
        <f t="shared" si="41"/>
        <v>5.9523809523809521E-2</v>
      </c>
      <c r="AA246" s="8">
        <f t="shared" si="42"/>
        <v>9.9740932642487054E-2</v>
      </c>
      <c r="AB246" s="8">
        <f t="shared" si="43"/>
        <v>0.45396825396825397</v>
      </c>
      <c r="AC246" s="8">
        <f t="shared" si="44"/>
        <v>2.719806763285024E-2</v>
      </c>
    </row>
    <row r="247" spans="1:29">
      <c r="A247" s="46" t="s">
        <v>26</v>
      </c>
      <c r="B247" s="47">
        <v>5357732.18</v>
      </c>
      <c r="C247" s="46">
        <v>330849.52439999999</v>
      </c>
      <c r="D247" s="48">
        <v>2160</v>
      </c>
      <c r="E247" s="48">
        <v>1440</v>
      </c>
      <c r="F247" s="48">
        <v>31.5</v>
      </c>
      <c r="G247" s="50">
        <v>144</v>
      </c>
      <c r="H247" s="50">
        <v>3.1</v>
      </c>
      <c r="I247" s="50">
        <v>224</v>
      </c>
      <c r="J247" s="47">
        <v>0.05</v>
      </c>
      <c r="K247" s="47">
        <v>0.01</v>
      </c>
      <c r="L247" s="47">
        <v>0.69</v>
      </c>
      <c r="M247" s="47">
        <v>12.1</v>
      </c>
      <c r="N247" s="47">
        <v>0.64700000000000002</v>
      </c>
      <c r="O247" s="46" t="s">
        <v>18</v>
      </c>
      <c r="P247" s="46" t="s">
        <v>19</v>
      </c>
      <c r="Q247" s="46">
        <v>2013</v>
      </c>
      <c r="S247" s="8">
        <f t="shared" si="34"/>
        <v>0.58855585831062673</v>
      </c>
      <c r="T247" s="8">
        <f t="shared" si="35"/>
        <v>0.47213114754098362</v>
      </c>
      <c r="U247" s="8">
        <f t="shared" si="36"/>
        <v>0.15071770334928231</v>
      </c>
      <c r="V247" s="8">
        <f t="shared" si="37"/>
        <v>0.38400000000000001</v>
      </c>
      <c r="W247" s="8">
        <f t="shared" si="38"/>
        <v>5.8601134215500944E-3</v>
      </c>
      <c r="X247" s="8">
        <f t="shared" si="39"/>
        <v>0.28176100628930817</v>
      </c>
      <c r="Y247" s="8">
        <f t="shared" si="40"/>
        <v>1.7006802721088437E-2</v>
      </c>
      <c r="Z247" s="8">
        <f t="shared" si="41"/>
        <v>5.9523809523809521E-2</v>
      </c>
      <c r="AA247" s="8">
        <f t="shared" si="42"/>
        <v>8.937823834196891E-2</v>
      </c>
      <c r="AB247" s="8">
        <f t="shared" si="43"/>
        <v>9.6031746031746024E-2</v>
      </c>
      <c r="AC247" s="8">
        <f t="shared" si="44"/>
        <v>3.1256038647342999E-2</v>
      </c>
    </row>
    <row r="248" spans="1:29">
      <c r="A248" s="46" t="s">
        <v>27</v>
      </c>
      <c r="B248" s="47">
        <v>5357811.18</v>
      </c>
      <c r="C248" s="46">
        <v>330854.02870000002</v>
      </c>
      <c r="D248" s="48">
        <v>958</v>
      </c>
      <c r="E248" s="48">
        <v>713</v>
      </c>
      <c r="F248" s="48">
        <v>12.5</v>
      </c>
      <c r="G248" s="50">
        <v>42.8</v>
      </c>
      <c r="H248" s="50">
        <v>171</v>
      </c>
      <c r="I248" s="50">
        <v>19.2</v>
      </c>
      <c r="J248" s="47">
        <v>0.03</v>
      </c>
      <c r="K248" s="47">
        <v>4.0000000000000001E-3</v>
      </c>
      <c r="L248" s="47">
        <v>0.35099999999999998</v>
      </c>
      <c r="M248" s="47">
        <v>4.7699999999999996</v>
      </c>
      <c r="N248" s="47">
        <v>0.309</v>
      </c>
      <c r="O248" s="46" t="s">
        <v>18</v>
      </c>
      <c r="P248" s="46" t="s">
        <v>19</v>
      </c>
      <c r="Q248" s="46">
        <v>2013</v>
      </c>
      <c r="S248" s="8">
        <f t="shared" si="34"/>
        <v>0.26103542234332427</v>
      </c>
      <c r="T248" s="8">
        <f t="shared" si="35"/>
        <v>0.23377049180327869</v>
      </c>
      <c r="U248" s="8">
        <f t="shared" si="36"/>
        <v>5.9808612440191387E-2</v>
      </c>
      <c r="V248" s="8">
        <f t="shared" si="37"/>
        <v>0.11413333333333332</v>
      </c>
      <c r="W248" s="8">
        <f t="shared" si="38"/>
        <v>0.32325141776937616</v>
      </c>
      <c r="X248" s="8">
        <f t="shared" si="39"/>
        <v>2.4150943396226414E-2</v>
      </c>
      <c r="Y248" s="8">
        <f t="shared" si="40"/>
        <v>1.020408163265306E-2</v>
      </c>
      <c r="Z248" s="8">
        <f t="shared" si="41"/>
        <v>2.3809523809523808E-2</v>
      </c>
      <c r="AA248" s="8">
        <f t="shared" si="42"/>
        <v>4.5466321243523317E-2</v>
      </c>
      <c r="AB248" s="8">
        <f t="shared" si="43"/>
        <v>3.7857142857142853E-2</v>
      </c>
      <c r="AC248" s="8">
        <f t="shared" si="44"/>
        <v>1.4927536231884059E-2</v>
      </c>
    </row>
    <row r="249" spans="1:29">
      <c r="A249" s="46" t="s">
        <v>28</v>
      </c>
      <c r="B249" s="47">
        <v>5357669.47</v>
      </c>
      <c r="C249" s="46">
        <v>330666.23499999999</v>
      </c>
      <c r="D249" s="48">
        <v>244</v>
      </c>
      <c r="E249" s="48">
        <v>155</v>
      </c>
      <c r="F249" s="48">
        <v>3.9</v>
      </c>
      <c r="G249" s="50">
        <v>1.89</v>
      </c>
      <c r="H249" s="50">
        <v>26.7</v>
      </c>
      <c r="I249" s="50">
        <v>5.6</v>
      </c>
      <c r="J249" s="47">
        <v>2.8000000000000001E-2</v>
      </c>
      <c r="K249" s="47">
        <v>6.0000000000000001E-3</v>
      </c>
      <c r="L249" s="47">
        <v>7.8E-2</v>
      </c>
      <c r="M249" s="47">
        <v>0.62</v>
      </c>
      <c r="N249" s="47">
        <v>0.155</v>
      </c>
      <c r="O249" s="46" t="s">
        <v>18</v>
      </c>
      <c r="P249" s="46" t="s">
        <v>19</v>
      </c>
      <c r="Q249" s="46">
        <v>2013</v>
      </c>
      <c r="S249" s="8">
        <f t="shared" si="34"/>
        <v>6.6485013623978198E-2</v>
      </c>
      <c r="T249" s="8">
        <f t="shared" si="35"/>
        <v>5.0819672131147541E-2</v>
      </c>
      <c r="U249" s="8">
        <f t="shared" si="36"/>
        <v>1.8660287081339714E-2</v>
      </c>
      <c r="V249" s="8">
        <f t="shared" si="37"/>
        <v>5.0399999999999993E-3</v>
      </c>
      <c r="W249" s="8">
        <f t="shared" si="38"/>
        <v>5.0472589792060492E-2</v>
      </c>
      <c r="X249" s="8">
        <f t="shared" si="39"/>
        <v>7.0440251572327041E-3</v>
      </c>
      <c r="Y249" s="8">
        <f t="shared" si="40"/>
        <v>9.5238095238095247E-3</v>
      </c>
      <c r="Z249" s="8">
        <f t="shared" si="41"/>
        <v>3.5714285714285712E-2</v>
      </c>
      <c r="AA249" s="8">
        <f t="shared" si="42"/>
        <v>1.0103626943005182E-2</v>
      </c>
      <c r="AB249" s="8">
        <f t="shared" si="43"/>
        <v>4.9206349206349208E-3</v>
      </c>
      <c r="AC249" s="8">
        <f t="shared" si="44"/>
        <v>7.4879227053140096E-3</v>
      </c>
    </row>
    <row r="250" spans="1:29">
      <c r="A250" s="46" t="s">
        <v>29</v>
      </c>
      <c r="B250" s="47">
        <v>5357598.4400000004</v>
      </c>
      <c r="C250" s="46">
        <v>331459.68060000002</v>
      </c>
      <c r="D250" s="48">
        <v>479</v>
      </c>
      <c r="E250" s="48">
        <v>289</v>
      </c>
      <c r="F250" s="48">
        <v>6.8</v>
      </c>
      <c r="G250" s="50">
        <v>12.5</v>
      </c>
      <c r="H250" s="50">
        <v>0.4</v>
      </c>
      <c r="I250" s="50">
        <v>14.5</v>
      </c>
      <c r="J250" s="47">
        <v>2.5999999999999999E-2</v>
      </c>
      <c r="K250" s="47">
        <v>2.1000000000000001E-2</v>
      </c>
      <c r="L250" s="47">
        <v>0.22600000000000001</v>
      </c>
      <c r="M250" s="47">
        <v>0.67</v>
      </c>
      <c r="N250" s="47">
        <v>9.1499999999999998E-2</v>
      </c>
      <c r="O250" s="46" t="s">
        <v>18</v>
      </c>
      <c r="P250" s="46" t="s">
        <v>19</v>
      </c>
      <c r="Q250" s="46">
        <v>2013</v>
      </c>
      <c r="S250" s="8">
        <f t="shared" si="34"/>
        <v>0.13051771117166214</v>
      </c>
      <c r="T250" s="8">
        <f t="shared" si="35"/>
        <v>9.4754098360655736E-2</v>
      </c>
      <c r="U250" s="8">
        <f t="shared" si="36"/>
        <v>3.2535885167464113E-2</v>
      </c>
      <c r="V250" s="8">
        <f t="shared" si="37"/>
        <v>3.3333333333333333E-2</v>
      </c>
      <c r="W250" s="8">
        <f t="shared" si="38"/>
        <v>7.5614366729678643E-4</v>
      </c>
      <c r="X250" s="8">
        <f t="shared" si="39"/>
        <v>1.8238993710691823E-2</v>
      </c>
      <c r="Y250" s="8">
        <f t="shared" si="40"/>
        <v>8.8435374149659855E-3</v>
      </c>
      <c r="Z250" s="8">
        <f t="shared" si="41"/>
        <v>0.125</v>
      </c>
      <c r="AA250" s="8">
        <f t="shared" si="42"/>
        <v>2.9274611398963733E-2</v>
      </c>
      <c r="AB250" s="8">
        <f t="shared" si="43"/>
        <v>5.317460317460318E-3</v>
      </c>
      <c r="AC250" s="8">
        <f t="shared" si="44"/>
        <v>4.4202898550724642E-3</v>
      </c>
    </row>
    <row r="251" spans="1:29">
      <c r="A251" s="46" t="s">
        <v>30</v>
      </c>
      <c r="B251" s="47">
        <v>5357842.71</v>
      </c>
      <c r="C251" s="46">
        <v>330642.32760000002</v>
      </c>
      <c r="D251" s="48">
        <v>957</v>
      </c>
      <c r="E251" s="48">
        <v>648</v>
      </c>
      <c r="F251" s="48">
        <v>6.8</v>
      </c>
      <c r="G251" s="50">
        <v>168</v>
      </c>
      <c r="H251" s="50">
        <v>32.4</v>
      </c>
      <c r="I251" s="50">
        <v>23.6</v>
      </c>
      <c r="J251" s="47">
        <v>1.2999999999999999E-2</v>
      </c>
      <c r="K251" s="47">
        <v>1E-3</v>
      </c>
      <c r="L251" s="47">
        <v>0.49199999999999999</v>
      </c>
      <c r="M251" s="47">
        <v>4.51</v>
      </c>
      <c r="N251" s="47">
        <v>1.26</v>
      </c>
      <c r="O251" s="46" t="s">
        <v>18</v>
      </c>
      <c r="P251" s="46" t="s">
        <v>19</v>
      </c>
      <c r="Q251" s="46">
        <v>2013</v>
      </c>
      <c r="S251" s="8">
        <f t="shared" si="34"/>
        <v>0.26076294277929157</v>
      </c>
      <c r="T251" s="8">
        <f t="shared" si="35"/>
        <v>0.21245901639344261</v>
      </c>
      <c r="U251" s="8">
        <f t="shared" si="36"/>
        <v>3.2535885167464113E-2</v>
      </c>
      <c r="V251" s="8">
        <f t="shared" si="37"/>
        <v>0.44800000000000001</v>
      </c>
      <c r="W251" s="8">
        <f t="shared" si="38"/>
        <v>6.1247637051039694E-2</v>
      </c>
      <c r="X251" s="8">
        <f t="shared" si="39"/>
        <v>2.9685534591194971E-2</v>
      </c>
      <c r="Y251" s="8">
        <f t="shared" si="40"/>
        <v>4.4217687074829927E-3</v>
      </c>
      <c r="Z251" s="8">
        <f t="shared" si="41"/>
        <v>5.9523809523809521E-3</v>
      </c>
      <c r="AA251" s="8">
        <f t="shared" si="42"/>
        <v>6.373056994818653E-2</v>
      </c>
      <c r="AB251" s="8">
        <f t="shared" si="43"/>
        <v>3.5793650793650794E-2</v>
      </c>
      <c r="AC251" s="8">
        <f t="shared" si="44"/>
        <v>6.0869565217391307E-2</v>
      </c>
    </row>
    <row r="252" spans="1:29">
      <c r="A252" s="46" t="s">
        <v>31</v>
      </c>
      <c r="B252" s="47">
        <v>5358004.8600000003</v>
      </c>
      <c r="C252" s="46">
        <v>330674.897</v>
      </c>
      <c r="D252" s="48">
        <v>334</v>
      </c>
      <c r="E252" s="48">
        <v>222</v>
      </c>
      <c r="F252" s="48">
        <v>5.6</v>
      </c>
      <c r="G252" s="50">
        <v>2.48</v>
      </c>
      <c r="H252" s="50">
        <v>0.3</v>
      </c>
      <c r="I252" s="50">
        <v>11</v>
      </c>
      <c r="J252" s="47">
        <v>0.04</v>
      </c>
      <c r="K252" s="47">
        <v>2.3E-2</v>
      </c>
      <c r="L252" s="47">
        <v>0.152</v>
      </c>
      <c r="M252" s="47">
        <v>0.53900000000000003</v>
      </c>
      <c r="N252" s="47">
        <v>7.0499999999999993E-2</v>
      </c>
      <c r="O252" s="46" t="s">
        <v>18</v>
      </c>
      <c r="P252" s="46" t="s">
        <v>19</v>
      </c>
      <c r="Q252" s="46">
        <v>2013</v>
      </c>
      <c r="S252" s="8">
        <f t="shared" si="34"/>
        <v>9.1008174386920979E-2</v>
      </c>
      <c r="T252" s="8">
        <f t="shared" si="35"/>
        <v>7.2786885245901642E-2</v>
      </c>
      <c r="U252" s="8">
        <f t="shared" si="36"/>
        <v>2.6794258373205738E-2</v>
      </c>
      <c r="V252" s="8">
        <f t="shared" si="37"/>
        <v>6.613333333333333E-3</v>
      </c>
      <c r="W252" s="8">
        <f t="shared" si="38"/>
        <v>5.6710775047258974E-4</v>
      </c>
      <c r="X252" s="8">
        <f t="shared" si="39"/>
        <v>1.3836477987421384E-2</v>
      </c>
      <c r="Y252" s="8">
        <f t="shared" si="40"/>
        <v>1.360544217687075E-2</v>
      </c>
      <c r="Z252" s="8">
        <f t="shared" si="41"/>
        <v>0.13690476190476189</v>
      </c>
      <c r="AA252" s="8">
        <f t="shared" si="42"/>
        <v>1.9689119170984457E-2</v>
      </c>
      <c r="AB252" s="8">
        <f t="shared" si="43"/>
        <v>4.2777777777777779E-3</v>
      </c>
      <c r="AC252" s="8">
        <f t="shared" si="44"/>
        <v>3.4057971014492751E-3</v>
      </c>
    </row>
    <row r="253" spans="1:29">
      <c r="A253" s="46" t="s">
        <v>32</v>
      </c>
      <c r="B253" s="47">
        <v>5357727.68</v>
      </c>
      <c r="C253" s="46">
        <v>330599.36379999999</v>
      </c>
      <c r="D253" s="48">
        <v>496</v>
      </c>
      <c r="E253" s="48">
        <v>341</v>
      </c>
      <c r="F253" s="48">
        <v>5</v>
      </c>
      <c r="G253" s="50">
        <v>3.14</v>
      </c>
      <c r="H253" s="50">
        <v>129</v>
      </c>
      <c r="I253" s="50">
        <v>5.7</v>
      </c>
      <c r="J253" s="47">
        <v>2.4E-2</v>
      </c>
      <c r="K253" s="47">
        <v>1E-3</v>
      </c>
      <c r="L253" s="47">
        <v>6.2E-2</v>
      </c>
      <c r="M253" s="47">
        <v>0.02</v>
      </c>
      <c r="N253" s="47">
        <v>1E-3</v>
      </c>
      <c r="O253" s="46" t="s">
        <v>18</v>
      </c>
      <c r="P253" s="46" t="s">
        <v>19</v>
      </c>
      <c r="Q253" s="46">
        <v>2013</v>
      </c>
      <c r="S253" s="8">
        <f t="shared" si="34"/>
        <v>0.13514986376021798</v>
      </c>
      <c r="T253" s="8">
        <f t="shared" si="35"/>
        <v>0.11180327868852459</v>
      </c>
      <c r="U253" s="8">
        <f t="shared" si="36"/>
        <v>2.3923444976076555E-2</v>
      </c>
      <c r="V253" s="8">
        <f t="shared" si="37"/>
        <v>8.3733333333333333E-3</v>
      </c>
      <c r="W253" s="8">
        <f t="shared" si="38"/>
        <v>0.24385633270321361</v>
      </c>
      <c r="X253" s="8">
        <f t="shared" si="39"/>
        <v>7.169811320754717E-3</v>
      </c>
      <c r="Y253" s="8">
        <f t="shared" si="40"/>
        <v>8.1632653061224497E-3</v>
      </c>
      <c r="Z253" s="8">
        <f t="shared" si="41"/>
        <v>5.9523809523809521E-3</v>
      </c>
      <c r="AA253" s="8">
        <f t="shared" si="42"/>
        <v>8.0310880829015541E-3</v>
      </c>
      <c r="AB253" s="8">
        <f t="shared" si="43"/>
        <v>1.5873015873015873E-4</v>
      </c>
      <c r="AC253" s="8">
        <f t="shared" si="44"/>
        <v>4.8309178743961358E-5</v>
      </c>
    </row>
    <row r="254" spans="1:29">
      <c r="A254" s="46" t="s">
        <v>33</v>
      </c>
      <c r="B254" s="47">
        <v>5357780.34</v>
      </c>
      <c r="C254" s="46">
        <v>331040.43640000001</v>
      </c>
      <c r="D254" s="48">
        <v>1040</v>
      </c>
      <c r="E254" s="48">
        <v>643</v>
      </c>
      <c r="F254" s="48">
        <v>14.1</v>
      </c>
      <c r="G254" s="50">
        <v>83.3</v>
      </c>
      <c r="H254" s="50">
        <v>0.3</v>
      </c>
      <c r="I254" s="50">
        <v>55</v>
      </c>
      <c r="J254" s="47">
        <v>0.03</v>
      </c>
      <c r="K254" s="47">
        <v>7.0000000000000001E-3</v>
      </c>
      <c r="L254" s="47">
        <v>0.41299999999999998</v>
      </c>
      <c r="M254" s="47">
        <v>1.36</v>
      </c>
      <c r="N254" s="47">
        <v>0.17</v>
      </c>
      <c r="O254" s="46" t="s">
        <v>18</v>
      </c>
      <c r="P254" s="46" t="s">
        <v>19</v>
      </c>
      <c r="Q254" s="46">
        <v>2013</v>
      </c>
      <c r="S254" s="8">
        <f t="shared" si="34"/>
        <v>0.28337874659400547</v>
      </c>
      <c r="T254" s="8">
        <f t="shared" si="35"/>
        <v>0.21081967213114755</v>
      </c>
      <c r="U254" s="8">
        <f t="shared" si="36"/>
        <v>6.7464114832535879E-2</v>
      </c>
      <c r="V254" s="8">
        <f t="shared" si="37"/>
        <v>0.22213333333333332</v>
      </c>
      <c r="W254" s="8">
        <f t="shared" si="38"/>
        <v>5.6710775047258974E-4</v>
      </c>
      <c r="X254" s="8">
        <f t="shared" si="39"/>
        <v>6.9182389937106917E-2</v>
      </c>
      <c r="Y254" s="8">
        <f t="shared" si="40"/>
        <v>1.020408163265306E-2</v>
      </c>
      <c r="Z254" s="8">
        <f t="shared" si="41"/>
        <v>4.1666666666666664E-2</v>
      </c>
      <c r="AA254" s="8">
        <f t="shared" si="42"/>
        <v>5.3497409326424869E-2</v>
      </c>
      <c r="AB254" s="8">
        <f t="shared" si="43"/>
        <v>1.0793650793650795E-2</v>
      </c>
      <c r="AC254" s="8">
        <f t="shared" si="44"/>
        <v>8.2125603864734303E-3</v>
      </c>
    </row>
    <row r="255" spans="1:29">
      <c r="A255" s="46" t="s">
        <v>34</v>
      </c>
      <c r="B255" s="47">
        <v>5358027.3899999997</v>
      </c>
      <c r="C255" s="46">
        <v>331277.77720000001</v>
      </c>
      <c r="D255" s="48">
        <v>951</v>
      </c>
      <c r="E255" s="48">
        <v>643</v>
      </c>
      <c r="F255" s="48">
        <v>11.5</v>
      </c>
      <c r="G255" s="50">
        <v>120</v>
      </c>
      <c r="H255" s="50">
        <v>0.3</v>
      </c>
      <c r="I255" s="50">
        <v>11.3</v>
      </c>
      <c r="J255" s="47">
        <v>3.1E-2</v>
      </c>
      <c r="K255" s="47">
        <v>1.0999999999999999E-2</v>
      </c>
      <c r="L255" s="47">
        <v>0.505</v>
      </c>
      <c r="M255" s="47">
        <v>2.76</v>
      </c>
      <c r="N255" s="47">
        <v>0.41</v>
      </c>
      <c r="O255" s="46" t="s">
        <v>18</v>
      </c>
      <c r="P255" s="46" t="s">
        <v>19</v>
      </c>
      <c r="Q255" s="46">
        <v>2013</v>
      </c>
      <c r="S255" s="8">
        <f t="shared" si="34"/>
        <v>0.25912806539509536</v>
      </c>
      <c r="T255" s="8">
        <f t="shared" si="35"/>
        <v>0.21081967213114755</v>
      </c>
      <c r="U255" s="8">
        <f t="shared" si="36"/>
        <v>5.5023923444976079E-2</v>
      </c>
      <c r="V255" s="8">
        <f t="shared" si="37"/>
        <v>0.32</v>
      </c>
      <c r="W255" s="8">
        <f t="shared" si="38"/>
        <v>5.6710775047258974E-4</v>
      </c>
      <c r="X255" s="8">
        <f t="shared" si="39"/>
        <v>1.4213836477987423E-2</v>
      </c>
      <c r="Y255" s="8">
        <f t="shared" si="40"/>
        <v>1.0544217687074831E-2</v>
      </c>
      <c r="Z255" s="8">
        <f t="shared" si="41"/>
        <v>6.5476190476190466E-2</v>
      </c>
      <c r="AA255" s="8">
        <f t="shared" si="42"/>
        <v>6.5414507772020722E-2</v>
      </c>
      <c r="AB255" s="8">
        <f t="shared" si="43"/>
        <v>2.1904761904761903E-2</v>
      </c>
      <c r="AC255" s="8">
        <f t="shared" si="44"/>
        <v>1.9806763285024155E-2</v>
      </c>
    </row>
    <row r="256" spans="1:29">
      <c r="A256" s="58" t="s">
        <v>35</v>
      </c>
      <c r="B256" s="51">
        <v>5357795.5889999997</v>
      </c>
      <c r="C256" s="52">
        <v>331244.5148</v>
      </c>
      <c r="D256" s="59">
        <v>1180</v>
      </c>
      <c r="E256" s="59">
        <v>839</v>
      </c>
      <c r="F256" s="59">
        <v>23.2</v>
      </c>
      <c r="G256" s="60">
        <v>165</v>
      </c>
      <c r="H256" s="60">
        <v>5.26</v>
      </c>
      <c r="I256" s="60">
        <v>50</v>
      </c>
      <c r="J256" s="62">
        <v>4.3200000000000002E-2</v>
      </c>
      <c r="K256" s="61">
        <v>0.01</v>
      </c>
      <c r="L256" s="62">
        <v>0.44</v>
      </c>
      <c r="M256" s="62">
        <v>1.36</v>
      </c>
      <c r="N256" s="62">
        <v>0.18099999999999999</v>
      </c>
      <c r="O256" s="46" t="s">
        <v>18</v>
      </c>
      <c r="P256" s="46" t="s">
        <v>19</v>
      </c>
      <c r="Q256" s="46">
        <v>2013</v>
      </c>
      <c r="S256" s="8">
        <f t="shared" si="34"/>
        <v>0.32152588555858308</v>
      </c>
      <c r="T256" s="8">
        <f t="shared" si="35"/>
        <v>0.27508196721311473</v>
      </c>
      <c r="U256" s="8">
        <f t="shared" si="36"/>
        <v>0.11100478468899522</v>
      </c>
      <c r="V256" s="8">
        <f t="shared" si="37"/>
        <v>0.44</v>
      </c>
      <c r="W256" s="8">
        <f t="shared" si="38"/>
        <v>9.9432892249527415E-3</v>
      </c>
      <c r="X256" s="8">
        <f t="shared" si="39"/>
        <v>6.2893081761006289E-2</v>
      </c>
      <c r="Y256" s="8">
        <f t="shared" si="40"/>
        <v>1.4693877551020409E-2</v>
      </c>
      <c r="Z256" s="8">
        <f t="shared" si="41"/>
        <v>5.9523809523809521E-2</v>
      </c>
      <c r="AA256" s="8">
        <f t="shared" si="42"/>
        <v>5.6994818652849742E-2</v>
      </c>
      <c r="AB256" s="8">
        <f t="shared" si="43"/>
        <v>1.0793650793650795E-2</v>
      </c>
      <c r="AC256" s="8">
        <f t="shared" si="44"/>
        <v>8.743961352657004E-3</v>
      </c>
    </row>
    <row r="257" spans="1:29">
      <c r="A257" s="13" t="s">
        <v>17</v>
      </c>
      <c r="B257" s="42">
        <v>5357594.63</v>
      </c>
      <c r="C257" s="13">
        <v>331577.48479999998</v>
      </c>
      <c r="D257" s="25">
        <v>767</v>
      </c>
      <c r="E257" s="25">
        <v>420</v>
      </c>
      <c r="F257" s="25">
        <v>6.5</v>
      </c>
      <c r="G257" s="20">
        <v>58.7</v>
      </c>
      <c r="H257" s="20">
        <v>0.3</v>
      </c>
      <c r="I257" s="20">
        <v>795</v>
      </c>
      <c r="J257" s="33">
        <v>0</v>
      </c>
      <c r="K257" s="33">
        <v>0</v>
      </c>
      <c r="L257" s="33">
        <v>0</v>
      </c>
      <c r="M257" s="33">
        <v>0</v>
      </c>
      <c r="N257" s="33">
        <v>0</v>
      </c>
      <c r="O257" s="13" t="s">
        <v>18</v>
      </c>
      <c r="P257" s="13" t="s">
        <v>38</v>
      </c>
      <c r="Q257" s="13">
        <v>2014</v>
      </c>
      <c r="S257" s="8">
        <f t="shared" si="34"/>
        <v>0.20899182561307902</v>
      </c>
      <c r="T257" s="8">
        <f t="shared" si="35"/>
        <v>0.13770491803278689</v>
      </c>
      <c r="U257" s="8">
        <f t="shared" si="36"/>
        <v>3.1100478468899521E-2</v>
      </c>
      <c r="V257" s="8">
        <f t="shared" si="37"/>
        <v>0.15653333333333333</v>
      </c>
      <c r="W257" s="8">
        <f t="shared" si="38"/>
        <v>5.6710775047258974E-4</v>
      </c>
      <c r="X257" s="8">
        <f t="shared" si="39"/>
        <v>1</v>
      </c>
      <c r="Y257" s="8">
        <f t="shared" si="40"/>
        <v>0</v>
      </c>
      <c r="Z257" s="8">
        <f t="shared" si="41"/>
        <v>0</v>
      </c>
      <c r="AA257" s="8">
        <f t="shared" si="42"/>
        <v>0</v>
      </c>
      <c r="AB257" s="8">
        <f t="shared" si="43"/>
        <v>0</v>
      </c>
      <c r="AC257" s="8">
        <f t="shared" si="44"/>
        <v>0</v>
      </c>
    </row>
    <row r="258" spans="1:29">
      <c r="A258" s="13" t="s">
        <v>20</v>
      </c>
      <c r="B258" s="42">
        <v>5357602.9400000004</v>
      </c>
      <c r="C258" s="13">
        <v>331480.12310000003</v>
      </c>
      <c r="D258" s="25">
        <v>1470</v>
      </c>
      <c r="E258" s="25">
        <v>891</v>
      </c>
      <c r="F258" s="25">
        <v>25.9</v>
      </c>
      <c r="G258" s="20">
        <v>93.6</v>
      </c>
      <c r="H258" s="20">
        <v>3.8</v>
      </c>
      <c r="I258" s="20">
        <v>110</v>
      </c>
      <c r="J258" s="33">
        <v>5.0000000000000001E-3</v>
      </c>
      <c r="K258" s="33">
        <v>8.0000000000000002E-3</v>
      </c>
      <c r="L258" s="33">
        <v>0.53600000000000003</v>
      </c>
      <c r="M258" s="33">
        <v>3.51</v>
      </c>
      <c r="N258" s="33">
        <v>0.23100000000000001</v>
      </c>
      <c r="O258" s="13" t="s">
        <v>18</v>
      </c>
      <c r="P258" s="13" t="s">
        <v>38</v>
      </c>
      <c r="Q258" s="13">
        <v>2014</v>
      </c>
      <c r="S258" s="8">
        <f t="shared" si="34"/>
        <v>0.40054495912806537</v>
      </c>
      <c r="T258" s="8">
        <f t="shared" si="35"/>
        <v>0.29213114754098363</v>
      </c>
      <c r="U258" s="8">
        <f t="shared" si="36"/>
        <v>0.12392344497607655</v>
      </c>
      <c r="V258" s="8">
        <f t="shared" si="37"/>
        <v>0.24959999999999999</v>
      </c>
      <c r="W258" s="8">
        <f t="shared" si="38"/>
        <v>7.1833648393194701E-3</v>
      </c>
      <c r="X258" s="8">
        <f t="shared" si="39"/>
        <v>0.13836477987421383</v>
      </c>
      <c r="Y258" s="8">
        <f t="shared" si="40"/>
        <v>1.7006802721088437E-3</v>
      </c>
      <c r="Z258" s="8">
        <f t="shared" si="41"/>
        <v>4.7619047619047616E-2</v>
      </c>
      <c r="AA258" s="8">
        <f t="shared" si="42"/>
        <v>6.9430051813471505E-2</v>
      </c>
      <c r="AB258" s="8">
        <f t="shared" si="43"/>
        <v>2.7857142857142855E-2</v>
      </c>
      <c r="AC258" s="8">
        <f t="shared" si="44"/>
        <v>1.1159420289855074E-2</v>
      </c>
    </row>
    <row r="259" spans="1:29">
      <c r="A259" s="13" t="s">
        <v>21</v>
      </c>
      <c r="B259" s="42">
        <v>5357696.5</v>
      </c>
      <c r="C259" s="13">
        <v>331467.30330000003</v>
      </c>
      <c r="D259" s="25">
        <v>2660</v>
      </c>
      <c r="E259" s="25">
        <v>1780</v>
      </c>
      <c r="F259" s="25">
        <v>65.099999999999994</v>
      </c>
      <c r="G259" s="20">
        <v>219</v>
      </c>
      <c r="H259" s="20">
        <v>0.3</v>
      </c>
      <c r="I259" s="20">
        <v>435</v>
      </c>
      <c r="J259" s="33">
        <v>1.2E-2</v>
      </c>
      <c r="K259" s="33">
        <v>1.4E-2</v>
      </c>
      <c r="L259" s="33">
        <v>1.2</v>
      </c>
      <c r="M259" s="33">
        <v>15.7</v>
      </c>
      <c r="N259" s="33">
        <v>0.23400000000000001</v>
      </c>
      <c r="O259" s="13" t="s">
        <v>18</v>
      </c>
      <c r="P259" s="13" t="s">
        <v>38</v>
      </c>
      <c r="Q259" s="13">
        <v>2014</v>
      </c>
      <c r="S259" s="8">
        <f t="shared" ref="S259:S322" si="45">D259/D$410</f>
        <v>0.72479564032697552</v>
      </c>
      <c r="T259" s="8">
        <f t="shared" ref="T259:T322" si="46">E259/E$410</f>
        <v>0.58360655737704914</v>
      </c>
      <c r="U259" s="8">
        <f t="shared" ref="U259:U322" si="47">F259/F$410</f>
        <v>0.3114832535885167</v>
      </c>
      <c r="V259" s="8">
        <f t="shared" ref="V259:V322" si="48">G259/G$410</f>
        <v>0.58399999999999996</v>
      </c>
      <c r="W259" s="8">
        <f t="shared" ref="W259:W322" si="49">H259/H$410</f>
        <v>5.6710775047258974E-4</v>
      </c>
      <c r="X259" s="8">
        <f t="shared" ref="X259:X322" si="50">I259/I$410</f>
        <v>0.54716981132075471</v>
      </c>
      <c r="Y259" s="8">
        <f t="shared" ref="Y259:Y322" si="51">J259/J$410</f>
        <v>4.0816326530612249E-3</v>
      </c>
      <c r="Z259" s="8">
        <f t="shared" ref="Z259:Z322" si="52">K259/K$410</f>
        <v>8.3333333333333329E-2</v>
      </c>
      <c r="AA259" s="8">
        <f t="shared" ref="AA259:AA322" si="53">L259/L$410</f>
        <v>0.15544041450777202</v>
      </c>
      <c r="AB259" s="8">
        <f t="shared" ref="AB259:AB322" si="54">M259/M$410</f>
        <v>0.12460317460317459</v>
      </c>
      <c r="AC259" s="8">
        <f t="shared" ref="AC259:AC322" si="55">N259/N$410</f>
        <v>1.1304347826086957E-2</v>
      </c>
    </row>
    <row r="260" spans="1:29">
      <c r="A260" s="13" t="s">
        <v>22</v>
      </c>
      <c r="B260" s="42">
        <v>5357757.4800000004</v>
      </c>
      <c r="C260" s="13">
        <v>331495.02189999999</v>
      </c>
      <c r="D260" s="25">
        <v>2160</v>
      </c>
      <c r="E260" s="25">
        <v>1350</v>
      </c>
      <c r="F260" s="25">
        <v>38.299999999999997</v>
      </c>
      <c r="G260" s="20">
        <v>167</v>
      </c>
      <c r="H260" s="20">
        <v>0.3</v>
      </c>
      <c r="I260" s="20">
        <v>104</v>
      </c>
      <c r="J260" s="33">
        <v>6.0000000000000001E-3</v>
      </c>
      <c r="K260" s="33">
        <v>1.7999999999999999E-2</v>
      </c>
      <c r="L260" s="33">
        <v>1.17</v>
      </c>
      <c r="M260" s="33">
        <v>5.93</v>
      </c>
      <c r="N260" s="33">
        <v>0.433</v>
      </c>
      <c r="O260" s="13" t="s">
        <v>18</v>
      </c>
      <c r="P260" s="13" t="s">
        <v>38</v>
      </c>
      <c r="Q260" s="13">
        <v>2014</v>
      </c>
      <c r="S260" s="8">
        <f t="shared" si="45"/>
        <v>0.58855585831062673</v>
      </c>
      <c r="T260" s="8">
        <f t="shared" si="46"/>
        <v>0.44262295081967212</v>
      </c>
      <c r="U260" s="8">
        <f t="shared" si="47"/>
        <v>0.18325358851674639</v>
      </c>
      <c r="V260" s="8">
        <f t="shared" si="48"/>
        <v>0.44533333333333336</v>
      </c>
      <c r="W260" s="8">
        <f t="shared" si="49"/>
        <v>5.6710775047258974E-4</v>
      </c>
      <c r="X260" s="8">
        <f t="shared" si="50"/>
        <v>0.13081761006289308</v>
      </c>
      <c r="Y260" s="8">
        <f t="shared" si="51"/>
        <v>2.0408163265306124E-3</v>
      </c>
      <c r="Z260" s="8">
        <f t="shared" si="52"/>
        <v>0.10714285714285712</v>
      </c>
      <c r="AA260" s="8">
        <f t="shared" si="53"/>
        <v>0.1515544041450777</v>
      </c>
      <c r="AB260" s="8">
        <f t="shared" si="54"/>
        <v>4.7063492063492064E-2</v>
      </c>
      <c r="AC260" s="8">
        <f t="shared" si="55"/>
        <v>2.0917874396135266E-2</v>
      </c>
    </row>
    <row r="261" spans="1:29">
      <c r="A261" s="13" t="s">
        <v>23</v>
      </c>
      <c r="B261" s="43">
        <v>5357708.2750000004</v>
      </c>
      <c r="C261" s="14">
        <v>331255.60230000003</v>
      </c>
      <c r="D261" s="26">
        <v>662</v>
      </c>
      <c r="E261" s="26">
        <v>364</v>
      </c>
      <c r="F261" s="26">
        <v>6.4</v>
      </c>
      <c r="G261" s="21">
        <v>12.9</v>
      </c>
      <c r="H261" s="21">
        <v>19.399999999999999</v>
      </c>
      <c r="I261" s="21">
        <v>9.43</v>
      </c>
      <c r="J261" s="35">
        <v>5.0000000000000001E-3</v>
      </c>
      <c r="K261" s="35">
        <v>1E-3</v>
      </c>
      <c r="L261" s="35">
        <v>0.109</v>
      </c>
      <c r="M261" s="35">
        <v>0.02</v>
      </c>
      <c r="N261" s="35">
        <v>1E-3</v>
      </c>
      <c r="O261" s="13" t="s">
        <v>18</v>
      </c>
      <c r="P261" s="13" t="s">
        <v>38</v>
      </c>
      <c r="Q261" s="13">
        <v>2014</v>
      </c>
      <c r="S261" s="8">
        <f t="shared" si="45"/>
        <v>0.18038147138964578</v>
      </c>
      <c r="T261" s="8">
        <f t="shared" si="46"/>
        <v>0.11934426229508197</v>
      </c>
      <c r="U261" s="8">
        <f t="shared" si="47"/>
        <v>3.0622009569377991E-2</v>
      </c>
      <c r="V261" s="8">
        <f t="shared" si="48"/>
        <v>3.44E-2</v>
      </c>
      <c r="W261" s="8">
        <f t="shared" si="49"/>
        <v>3.6672967863894138E-2</v>
      </c>
      <c r="X261" s="8">
        <f t="shared" si="50"/>
        <v>1.1861635220125786E-2</v>
      </c>
      <c r="Y261" s="8">
        <f t="shared" si="51"/>
        <v>1.7006802721088437E-3</v>
      </c>
      <c r="Z261" s="8">
        <f t="shared" si="52"/>
        <v>5.9523809523809521E-3</v>
      </c>
      <c r="AA261" s="8">
        <f t="shared" si="53"/>
        <v>1.411917098445596E-2</v>
      </c>
      <c r="AB261" s="8">
        <f t="shared" si="54"/>
        <v>1.5873015873015873E-4</v>
      </c>
      <c r="AC261" s="8">
        <f t="shared" si="55"/>
        <v>4.8309178743961358E-5</v>
      </c>
    </row>
    <row r="262" spans="1:29">
      <c r="A262" s="13" t="s">
        <v>24</v>
      </c>
      <c r="B262" s="42">
        <v>5357792.47</v>
      </c>
      <c r="C262" s="13">
        <v>331262.5319</v>
      </c>
      <c r="D262" s="25">
        <v>1500</v>
      </c>
      <c r="E262" s="25">
        <v>834</v>
      </c>
      <c r="F262" s="25">
        <v>48.6</v>
      </c>
      <c r="G262" s="20">
        <v>98.8</v>
      </c>
      <c r="H262" s="20">
        <v>27.7</v>
      </c>
      <c r="I262" s="20">
        <v>152</v>
      </c>
      <c r="J262" s="33">
        <v>8.9999999999999993E-3</v>
      </c>
      <c r="K262" s="33">
        <v>2E-3</v>
      </c>
      <c r="L262" s="33">
        <v>0.65900000000000003</v>
      </c>
      <c r="M262" s="33">
        <v>11.1</v>
      </c>
      <c r="N262" s="33">
        <v>0.27200000000000002</v>
      </c>
      <c r="O262" s="13" t="s">
        <v>18</v>
      </c>
      <c r="P262" s="13" t="s">
        <v>38</v>
      </c>
      <c r="Q262" s="13">
        <v>2014</v>
      </c>
      <c r="S262" s="8">
        <f t="shared" si="45"/>
        <v>0.40871934604904631</v>
      </c>
      <c r="T262" s="8">
        <f t="shared" si="46"/>
        <v>0.27344262295081967</v>
      </c>
      <c r="U262" s="8">
        <f t="shared" si="47"/>
        <v>0.23253588516746412</v>
      </c>
      <c r="V262" s="8">
        <f t="shared" si="48"/>
        <v>0.26346666666666668</v>
      </c>
      <c r="W262" s="8">
        <f t="shared" si="49"/>
        <v>5.2362948960302455E-2</v>
      </c>
      <c r="X262" s="8">
        <f t="shared" si="50"/>
        <v>0.19119496855345913</v>
      </c>
      <c r="Y262" s="8">
        <f t="shared" si="51"/>
        <v>3.0612244897959182E-3</v>
      </c>
      <c r="Z262" s="8">
        <f t="shared" si="52"/>
        <v>1.1904761904761904E-2</v>
      </c>
      <c r="AA262" s="8">
        <f t="shared" si="53"/>
        <v>8.5362694300518141E-2</v>
      </c>
      <c r="AB262" s="8">
        <f t="shared" si="54"/>
        <v>8.8095238095238088E-2</v>
      </c>
      <c r="AC262" s="8">
        <f t="shared" si="55"/>
        <v>1.3140096618357489E-2</v>
      </c>
    </row>
    <row r="263" spans="1:29">
      <c r="A263" s="13" t="s">
        <v>25</v>
      </c>
      <c r="B263" s="42">
        <v>5357886.37</v>
      </c>
      <c r="C263" s="13">
        <v>331262.53200000001</v>
      </c>
      <c r="D263" s="25">
        <v>1450</v>
      </c>
      <c r="E263" s="25">
        <v>1200</v>
      </c>
      <c r="F263" s="25">
        <v>120</v>
      </c>
      <c r="G263" s="20">
        <v>143</v>
      </c>
      <c r="H263" s="20">
        <v>34.700000000000003</v>
      </c>
      <c r="I263" s="20">
        <v>130</v>
      </c>
      <c r="J263" s="33">
        <v>3.4000000000000002E-2</v>
      </c>
      <c r="K263" s="33">
        <v>5.0000000000000001E-3</v>
      </c>
      <c r="L263" s="33">
        <v>1.34</v>
      </c>
      <c r="M263" s="33">
        <v>62.9</v>
      </c>
      <c r="N263" s="33">
        <v>1.84</v>
      </c>
      <c r="O263" s="13" t="s">
        <v>18</v>
      </c>
      <c r="P263" s="13" t="s">
        <v>38</v>
      </c>
      <c r="Q263" s="13">
        <v>2014</v>
      </c>
      <c r="S263" s="8">
        <f t="shared" si="45"/>
        <v>0.39509536784741145</v>
      </c>
      <c r="T263" s="8">
        <f t="shared" si="46"/>
        <v>0.39344262295081966</v>
      </c>
      <c r="U263" s="8">
        <f t="shared" si="47"/>
        <v>0.57416267942583732</v>
      </c>
      <c r="V263" s="8">
        <f t="shared" si="48"/>
        <v>0.38133333333333336</v>
      </c>
      <c r="W263" s="8">
        <f t="shared" si="49"/>
        <v>6.5595463137996218E-2</v>
      </c>
      <c r="X263" s="8">
        <f t="shared" si="50"/>
        <v>0.16352201257861634</v>
      </c>
      <c r="Y263" s="8">
        <f t="shared" si="51"/>
        <v>1.1564625850340137E-2</v>
      </c>
      <c r="Z263" s="8">
        <f t="shared" si="52"/>
        <v>2.976190476190476E-2</v>
      </c>
      <c r="AA263" s="8">
        <f t="shared" si="53"/>
        <v>0.17357512953367876</v>
      </c>
      <c r="AB263" s="8">
        <f t="shared" si="54"/>
        <v>0.49920634920634921</v>
      </c>
      <c r="AC263" s="8">
        <f t="shared" si="55"/>
        <v>8.8888888888888892E-2</v>
      </c>
    </row>
    <row r="264" spans="1:29">
      <c r="A264" s="13" t="s">
        <v>26</v>
      </c>
      <c r="B264" s="42">
        <v>5357732.18</v>
      </c>
      <c r="C264" s="13">
        <v>330849.52439999999</v>
      </c>
      <c r="D264" s="25">
        <v>1750</v>
      </c>
      <c r="E264" s="25">
        <v>1400</v>
      </c>
      <c r="F264" s="25">
        <v>54.5</v>
      </c>
      <c r="G264" s="20">
        <v>88.6</v>
      </c>
      <c r="H264" s="20">
        <v>2.4</v>
      </c>
      <c r="I264" s="20">
        <v>295</v>
      </c>
      <c r="J264" s="33">
        <v>8.9999999999999993E-3</v>
      </c>
      <c r="K264" s="33">
        <v>1E-3</v>
      </c>
      <c r="L264" s="33">
        <v>0.63500000000000001</v>
      </c>
      <c r="M264" s="33">
        <v>9.09</v>
      </c>
      <c r="N264" s="33">
        <v>0.57799999999999996</v>
      </c>
      <c r="O264" s="13" t="s">
        <v>18</v>
      </c>
      <c r="P264" s="13" t="s">
        <v>38</v>
      </c>
      <c r="Q264" s="13">
        <v>2014</v>
      </c>
      <c r="S264" s="8">
        <f t="shared" si="45"/>
        <v>0.4768392370572207</v>
      </c>
      <c r="T264" s="8">
        <f t="shared" si="46"/>
        <v>0.45901639344262296</v>
      </c>
      <c r="U264" s="8">
        <f t="shared" si="47"/>
        <v>0.26076555023923442</v>
      </c>
      <c r="V264" s="8">
        <f t="shared" si="48"/>
        <v>0.23626666666666665</v>
      </c>
      <c r="W264" s="8">
        <f t="shared" si="49"/>
        <v>4.5368620037807179E-3</v>
      </c>
      <c r="X264" s="8">
        <f t="shared" si="50"/>
        <v>0.37106918238993708</v>
      </c>
      <c r="Y264" s="8">
        <f t="shared" si="51"/>
        <v>3.0612244897959182E-3</v>
      </c>
      <c r="Z264" s="8">
        <f t="shared" si="52"/>
        <v>5.9523809523809521E-3</v>
      </c>
      <c r="AA264" s="8">
        <f t="shared" si="53"/>
        <v>8.2253886010362695E-2</v>
      </c>
      <c r="AB264" s="8">
        <f t="shared" si="54"/>
        <v>7.2142857142857147E-2</v>
      </c>
      <c r="AC264" s="8">
        <f t="shared" si="55"/>
        <v>2.7922705314009661E-2</v>
      </c>
    </row>
    <row r="265" spans="1:29">
      <c r="A265" s="13" t="s">
        <v>27</v>
      </c>
      <c r="B265" s="42">
        <v>5357811.18</v>
      </c>
      <c r="C265" s="13">
        <v>330854.02870000002</v>
      </c>
      <c r="D265" s="25">
        <v>918</v>
      </c>
      <c r="E265" s="25">
        <v>730</v>
      </c>
      <c r="F265" s="25">
        <v>14.1</v>
      </c>
      <c r="G265" s="20">
        <v>49</v>
      </c>
      <c r="H265" s="20">
        <v>97.6</v>
      </c>
      <c r="I265" s="20">
        <v>19</v>
      </c>
      <c r="J265" s="33">
        <v>5.0000000000000001E-3</v>
      </c>
      <c r="K265" s="33">
        <v>2E-3</v>
      </c>
      <c r="L265" s="33">
        <v>0.31900000000000001</v>
      </c>
      <c r="M265" s="33">
        <v>1.37</v>
      </c>
      <c r="N265" s="33">
        <v>0.22500000000000001</v>
      </c>
      <c r="O265" s="13" t="s">
        <v>18</v>
      </c>
      <c r="P265" s="13" t="s">
        <v>38</v>
      </c>
      <c r="Q265" s="13">
        <v>2014</v>
      </c>
      <c r="S265" s="8">
        <f t="shared" si="45"/>
        <v>0.25013623978201632</v>
      </c>
      <c r="T265" s="8">
        <f t="shared" si="46"/>
        <v>0.23934426229508196</v>
      </c>
      <c r="U265" s="8">
        <f t="shared" si="47"/>
        <v>6.7464114832535879E-2</v>
      </c>
      <c r="V265" s="8">
        <f t="shared" si="48"/>
        <v>0.13066666666666665</v>
      </c>
      <c r="W265" s="8">
        <f t="shared" si="49"/>
        <v>0.18449905482041587</v>
      </c>
      <c r="X265" s="8">
        <f t="shared" si="50"/>
        <v>2.3899371069182392E-2</v>
      </c>
      <c r="Y265" s="8">
        <f t="shared" si="51"/>
        <v>1.7006802721088437E-3</v>
      </c>
      <c r="Z265" s="8">
        <f t="shared" si="52"/>
        <v>1.1904761904761904E-2</v>
      </c>
      <c r="AA265" s="8">
        <f t="shared" si="53"/>
        <v>4.1321243523316065E-2</v>
      </c>
      <c r="AB265" s="8">
        <f t="shared" si="54"/>
        <v>1.0873015873015875E-2</v>
      </c>
      <c r="AC265" s="8">
        <f t="shared" si="55"/>
        <v>1.0869565217391306E-2</v>
      </c>
    </row>
    <row r="266" spans="1:29">
      <c r="A266" s="13" t="s">
        <v>28</v>
      </c>
      <c r="B266" s="42">
        <v>5357669.47</v>
      </c>
      <c r="C266" s="13">
        <v>330666.23499999999</v>
      </c>
      <c r="D266" s="25">
        <v>251</v>
      </c>
      <c r="E266" s="25">
        <v>159</v>
      </c>
      <c r="F266" s="25">
        <v>1.3</v>
      </c>
      <c r="G266" s="20">
        <v>1.54</v>
      </c>
      <c r="H266" s="20">
        <v>26.3</v>
      </c>
      <c r="I266" s="20">
        <v>5.8</v>
      </c>
      <c r="J266" s="33">
        <v>5.0000000000000001E-3</v>
      </c>
      <c r="K266" s="33">
        <v>4.0000000000000001E-3</v>
      </c>
      <c r="L266" s="33">
        <v>7.6999999999999999E-2</v>
      </c>
      <c r="M266" s="33">
        <v>0.30399999999999999</v>
      </c>
      <c r="N266" s="33">
        <v>8.2900000000000001E-2</v>
      </c>
      <c r="O266" s="13" t="s">
        <v>18</v>
      </c>
      <c r="P266" s="13" t="s">
        <v>38</v>
      </c>
      <c r="Q266" s="13">
        <v>2014</v>
      </c>
      <c r="S266" s="8">
        <f t="shared" si="45"/>
        <v>6.8392370572207081E-2</v>
      </c>
      <c r="T266" s="8">
        <f t="shared" si="46"/>
        <v>5.2131147540983608E-2</v>
      </c>
      <c r="U266" s="8">
        <f t="shared" si="47"/>
        <v>6.2200956937799043E-3</v>
      </c>
      <c r="V266" s="8">
        <f t="shared" si="48"/>
        <v>4.1066666666666665E-3</v>
      </c>
      <c r="W266" s="8">
        <f t="shared" si="49"/>
        <v>4.9716446124763704E-2</v>
      </c>
      <c r="X266" s="8">
        <f t="shared" si="50"/>
        <v>7.295597484276729E-3</v>
      </c>
      <c r="Y266" s="8">
        <f t="shared" si="51"/>
        <v>1.7006802721088437E-3</v>
      </c>
      <c r="Z266" s="8">
        <f t="shared" si="52"/>
        <v>2.3809523809523808E-2</v>
      </c>
      <c r="AA266" s="8">
        <f t="shared" si="53"/>
        <v>9.9740932642487044E-3</v>
      </c>
      <c r="AB266" s="8">
        <f t="shared" si="54"/>
        <v>2.4126984126984128E-3</v>
      </c>
      <c r="AC266" s="8">
        <f t="shared" si="55"/>
        <v>4.0048309178743963E-3</v>
      </c>
    </row>
    <row r="267" spans="1:29">
      <c r="A267" s="13" t="s">
        <v>29</v>
      </c>
      <c r="B267" s="42">
        <v>5357598.4400000004</v>
      </c>
      <c r="C267" s="13">
        <v>331459.68060000002</v>
      </c>
      <c r="D267" s="25">
        <v>501</v>
      </c>
      <c r="E267" s="25">
        <v>300</v>
      </c>
      <c r="F267" s="25">
        <v>12.1</v>
      </c>
      <c r="G267" s="20">
        <v>12.7</v>
      </c>
      <c r="H267" s="20">
        <v>0.3</v>
      </c>
      <c r="I267" s="20">
        <v>15.5</v>
      </c>
      <c r="J267" s="33">
        <v>5.0000000000000001E-3</v>
      </c>
      <c r="K267" s="33">
        <v>1.7000000000000001E-2</v>
      </c>
      <c r="L267" s="33">
        <v>0.218</v>
      </c>
      <c r="M267" s="33">
        <v>0.65200000000000002</v>
      </c>
      <c r="N267" s="33">
        <v>9.1800000000000007E-2</v>
      </c>
      <c r="O267" s="13" t="s">
        <v>18</v>
      </c>
      <c r="P267" s="13" t="s">
        <v>38</v>
      </c>
      <c r="Q267" s="13">
        <v>2014</v>
      </c>
      <c r="S267" s="8">
        <f t="shared" si="45"/>
        <v>0.13651226158038146</v>
      </c>
      <c r="T267" s="8">
        <f t="shared" si="46"/>
        <v>9.8360655737704916E-2</v>
      </c>
      <c r="U267" s="8">
        <f t="shared" si="47"/>
        <v>5.7894736842105263E-2</v>
      </c>
      <c r="V267" s="8">
        <f t="shared" si="48"/>
        <v>3.3866666666666663E-2</v>
      </c>
      <c r="W267" s="8">
        <f t="shared" si="49"/>
        <v>5.6710775047258974E-4</v>
      </c>
      <c r="X267" s="8">
        <f t="shared" si="50"/>
        <v>1.9496855345911949E-2</v>
      </c>
      <c r="Y267" s="8">
        <f t="shared" si="51"/>
        <v>1.7006802721088437E-3</v>
      </c>
      <c r="Z267" s="8">
        <f t="shared" si="52"/>
        <v>0.10119047619047619</v>
      </c>
      <c r="AA267" s="8">
        <f t="shared" si="53"/>
        <v>2.823834196891192E-2</v>
      </c>
      <c r="AB267" s="8">
        <f t="shared" si="54"/>
        <v>5.1746031746031746E-3</v>
      </c>
      <c r="AC267" s="8">
        <f t="shared" si="55"/>
        <v>4.4347826086956529E-3</v>
      </c>
    </row>
    <row r="268" spans="1:29">
      <c r="A268" s="13" t="s">
        <v>30</v>
      </c>
      <c r="B268" s="42">
        <v>5357842.71</v>
      </c>
      <c r="C268" s="13">
        <v>330642.32760000002</v>
      </c>
      <c r="D268" s="25">
        <v>956</v>
      </c>
      <c r="E268" s="25">
        <v>660</v>
      </c>
      <c r="F268" s="25">
        <v>10.8</v>
      </c>
      <c r="G268" s="20">
        <v>141</v>
      </c>
      <c r="H268" s="20">
        <v>37.4</v>
      </c>
      <c r="I268" s="20">
        <v>23.5</v>
      </c>
      <c r="J268" s="33">
        <v>5.0000000000000001E-3</v>
      </c>
      <c r="K268" s="33">
        <v>1E-3</v>
      </c>
      <c r="L268" s="33">
        <v>0.50800000000000001</v>
      </c>
      <c r="M268" s="33">
        <v>1.1000000000000001</v>
      </c>
      <c r="N268" s="33">
        <v>1.21</v>
      </c>
      <c r="O268" s="13" t="s">
        <v>18</v>
      </c>
      <c r="P268" s="13" t="s">
        <v>38</v>
      </c>
      <c r="Q268" s="13">
        <v>2014</v>
      </c>
      <c r="S268" s="8">
        <f t="shared" si="45"/>
        <v>0.26049046321525887</v>
      </c>
      <c r="T268" s="8">
        <f t="shared" si="46"/>
        <v>0.21639344262295082</v>
      </c>
      <c r="U268" s="8">
        <f t="shared" si="47"/>
        <v>5.1674641148325359E-2</v>
      </c>
      <c r="V268" s="8">
        <f t="shared" si="48"/>
        <v>0.376</v>
      </c>
      <c r="W268" s="8">
        <f t="shared" si="49"/>
        <v>7.0699432892249531E-2</v>
      </c>
      <c r="X268" s="8">
        <f t="shared" si="50"/>
        <v>2.9559748427672956E-2</v>
      </c>
      <c r="Y268" s="8">
        <f t="shared" si="51"/>
        <v>1.7006802721088437E-3</v>
      </c>
      <c r="Z268" s="8">
        <f t="shared" si="52"/>
        <v>5.9523809523809521E-3</v>
      </c>
      <c r="AA268" s="8">
        <f t="shared" si="53"/>
        <v>6.5803108808290156E-2</v>
      </c>
      <c r="AB268" s="8">
        <f t="shared" si="54"/>
        <v>8.7301587301587304E-3</v>
      </c>
      <c r="AC268" s="8">
        <f t="shared" si="55"/>
        <v>5.8454106280193235E-2</v>
      </c>
    </row>
    <row r="269" spans="1:29">
      <c r="A269" s="13" t="s">
        <v>31</v>
      </c>
      <c r="B269" s="42">
        <v>5358004.8600000003</v>
      </c>
      <c r="C269" s="13">
        <v>330674.897</v>
      </c>
      <c r="D269" s="25">
        <v>340</v>
      </c>
      <c r="E269" s="25">
        <v>212</v>
      </c>
      <c r="F269" s="25">
        <v>6.5</v>
      </c>
      <c r="G269" s="20">
        <v>1.84</v>
      </c>
      <c r="H269" s="20">
        <v>0.3</v>
      </c>
      <c r="I269" s="20">
        <v>11.2</v>
      </c>
      <c r="J269" s="33">
        <v>5.0000000000000001E-3</v>
      </c>
      <c r="K269" s="33">
        <v>2.1000000000000001E-2</v>
      </c>
      <c r="L269" s="33">
        <v>0.152</v>
      </c>
      <c r="M269" s="33">
        <v>0.39500000000000002</v>
      </c>
      <c r="N269" s="33">
        <v>6.1499999999999999E-2</v>
      </c>
      <c r="O269" s="13" t="s">
        <v>18</v>
      </c>
      <c r="P269" s="13" t="s">
        <v>38</v>
      </c>
      <c r="Q269" s="13">
        <v>2014</v>
      </c>
      <c r="S269" s="8">
        <f t="shared" si="45"/>
        <v>9.264305177111716E-2</v>
      </c>
      <c r="T269" s="8">
        <f t="shared" si="46"/>
        <v>6.9508196721311477E-2</v>
      </c>
      <c r="U269" s="8">
        <f t="shared" si="47"/>
        <v>3.1100478468899521E-2</v>
      </c>
      <c r="V269" s="8">
        <f t="shared" si="48"/>
        <v>4.9066666666666668E-3</v>
      </c>
      <c r="W269" s="8">
        <f t="shared" si="49"/>
        <v>5.6710775047258974E-4</v>
      </c>
      <c r="X269" s="8">
        <f t="shared" si="50"/>
        <v>1.4088050314465408E-2</v>
      </c>
      <c r="Y269" s="8">
        <f t="shared" si="51"/>
        <v>1.7006802721088437E-3</v>
      </c>
      <c r="Z269" s="8">
        <f t="shared" si="52"/>
        <v>0.125</v>
      </c>
      <c r="AA269" s="8">
        <f t="shared" si="53"/>
        <v>1.9689119170984457E-2</v>
      </c>
      <c r="AB269" s="8">
        <f t="shared" si="54"/>
        <v>3.134920634920635E-3</v>
      </c>
      <c r="AC269" s="8">
        <f t="shared" si="55"/>
        <v>2.9710144927536232E-3</v>
      </c>
    </row>
    <row r="270" spans="1:29">
      <c r="A270" s="13" t="s">
        <v>32</v>
      </c>
      <c r="B270" s="42">
        <v>5357727.68</v>
      </c>
      <c r="C270" s="13">
        <v>330599.36379999999</v>
      </c>
      <c r="D270" s="25">
        <v>504</v>
      </c>
      <c r="E270" s="25">
        <v>345</v>
      </c>
      <c r="F270" s="25">
        <v>0</v>
      </c>
      <c r="G270" s="20">
        <v>2.38</v>
      </c>
      <c r="H270" s="20">
        <v>95.4</v>
      </c>
      <c r="I270" s="20">
        <v>5.6</v>
      </c>
      <c r="J270" s="33">
        <v>5.0000000000000001E-3</v>
      </c>
      <c r="K270" s="33">
        <v>1E-3</v>
      </c>
      <c r="L270" s="33">
        <v>6.2E-2</v>
      </c>
      <c r="M270" s="33">
        <v>0.02</v>
      </c>
      <c r="N270" s="33">
        <v>1E-3</v>
      </c>
      <c r="O270" s="13" t="s">
        <v>18</v>
      </c>
      <c r="P270" s="13" t="s">
        <v>38</v>
      </c>
      <c r="Q270" s="13">
        <v>2014</v>
      </c>
      <c r="S270" s="8">
        <f t="shared" si="45"/>
        <v>0.13732970027247957</v>
      </c>
      <c r="T270" s="8">
        <f t="shared" si="46"/>
        <v>0.11311475409836065</v>
      </c>
      <c r="U270" s="8">
        <f t="shared" si="47"/>
        <v>0</v>
      </c>
      <c r="V270" s="8">
        <f t="shared" si="48"/>
        <v>6.3466666666666663E-3</v>
      </c>
      <c r="W270" s="8">
        <f t="shared" si="49"/>
        <v>0.18034026465028358</v>
      </c>
      <c r="X270" s="8">
        <f t="shared" si="50"/>
        <v>7.0440251572327041E-3</v>
      </c>
      <c r="Y270" s="8">
        <f t="shared" si="51"/>
        <v>1.7006802721088437E-3</v>
      </c>
      <c r="Z270" s="8">
        <f t="shared" si="52"/>
        <v>5.9523809523809521E-3</v>
      </c>
      <c r="AA270" s="8">
        <f t="shared" si="53"/>
        <v>8.0310880829015541E-3</v>
      </c>
      <c r="AB270" s="8">
        <f t="shared" si="54"/>
        <v>1.5873015873015873E-4</v>
      </c>
      <c r="AC270" s="8">
        <f t="shared" si="55"/>
        <v>4.8309178743961358E-5</v>
      </c>
    </row>
    <row r="271" spans="1:29">
      <c r="A271" s="13" t="s">
        <v>33</v>
      </c>
      <c r="B271" s="42">
        <v>5357780.34</v>
      </c>
      <c r="C271" s="13">
        <v>331040.43640000001</v>
      </c>
      <c r="D271" s="25">
        <v>1080</v>
      </c>
      <c r="E271" s="25">
        <v>632</v>
      </c>
      <c r="F271" s="25">
        <v>17.100000000000001</v>
      </c>
      <c r="G271" s="20">
        <v>82.2</v>
      </c>
      <c r="H271" s="20">
        <v>0.3</v>
      </c>
      <c r="I271" s="20">
        <v>55.3</v>
      </c>
      <c r="J271" s="33">
        <v>5.0000000000000001E-3</v>
      </c>
      <c r="K271" s="33">
        <v>6.0000000000000001E-3</v>
      </c>
      <c r="L271" s="33">
        <v>0.39600000000000002</v>
      </c>
      <c r="M271" s="33">
        <v>1.36</v>
      </c>
      <c r="N271" s="33">
        <v>0.18099999999999999</v>
      </c>
      <c r="O271" s="13" t="s">
        <v>18</v>
      </c>
      <c r="P271" s="13" t="s">
        <v>38</v>
      </c>
      <c r="Q271" s="13">
        <v>2014</v>
      </c>
      <c r="S271" s="8">
        <f t="shared" si="45"/>
        <v>0.29427792915531337</v>
      </c>
      <c r="T271" s="8">
        <f t="shared" si="46"/>
        <v>0.20721311475409837</v>
      </c>
      <c r="U271" s="8">
        <f t="shared" si="47"/>
        <v>8.1818181818181832E-2</v>
      </c>
      <c r="V271" s="8">
        <f t="shared" si="48"/>
        <v>0.21920000000000001</v>
      </c>
      <c r="W271" s="8">
        <f t="shared" si="49"/>
        <v>5.6710775047258974E-4</v>
      </c>
      <c r="X271" s="8">
        <f t="shared" si="50"/>
        <v>6.9559748427672957E-2</v>
      </c>
      <c r="Y271" s="8">
        <f t="shared" si="51"/>
        <v>1.7006802721088437E-3</v>
      </c>
      <c r="Z271" s="8">
        <f t="shared" si="52"/>
        <v>3.5714285714285712E-2</v>
      </c>
      <c r="AA271" s="8">
        <f t="shared" si="53"/>
        <v>5.1295336787564774E-2</v>
      </c>
      <c r="AB271" s="8">
        <f t="shared" si="54"/>
        <v>1.0793650793650795E-2</v>
      </c>
      <c r="AC271" s="8">
        <f t="shared" si="55"/>
        <v>8.743961352657004E-3</v>
      </c>
    </row>
    <row r="272" spans="1:29">
      <c r="A272" s="13" t="s">
        <v>34</v>
      </c>
      <c r="B272" s="42">
        <v>5358027.3899999997</v>
      </c>
      <c r="C272" s="13">
        <v>331277.77720000001</v>
      </c>
      <c r="D272" s="25">
        <v>1050</v>
      </c>
      <c r="E272" s="25">
        <v>558</v>
      </c>
      <c r="F272" s="25">
        <v>11.4</v>
      </c>
      <c r="G272" s="20">
        <v>121</v>
      </c>
      <c r="H272" s="20">
        <v>0.3</v>
      </c>
      <c r="I272" s="20">
        <v>12.5</v>
      </c>
      <c r="J272" s="33">
        <v>6.0000000000000001E-3</v>
      </c>
      <c r="K272" s="33">
        <v>1.2E-2</v>
      </c>
      <c r="L272" s="33">
        <v>0.56499999999999995</v>
      </c>
      <c r="M272" s="33">
        <v>3.76</v>
      </c>
      <c r="N272" s="33">
        <v>0.52</v>
      </c>
      <c r="O272" s="13" t="s">
        <v>18</v>
      </c>
      <c r="P272" s="13" t="s">
        <v>38</v>
      </c>
      <c r="Q272" s="13">
        <v>2014</v>
      </c>
      <c r="S272" s="8">
        <f t="shared" si="45"/>
        <v>0.28610354223433243</v>
      </c>
      <c r="T272" s="8">
        <f t="shared" si="46"/>
        <v>0.18295081967213114</v>
      </c>
      <c r="U272" s="8">
        <f t="shared" si="47"/>
        <v>5.454545454545455E-2</v>
      </c>
      <c r="V272" s="8">
        <f t="shared" si="48"/>
        <v>0.32266666666666666</v>
      </c>
      <c r="W272" s="8">
        <f t="shared" si="49"/>
        <v>5.6710775047258974E-4</v>
      </c>
      <c r="X272" s="8">
        <f t="shared" si="50"/>
        <v>1.5723270440251572E-2</v>
      </c>
      <c r="Y272" s="8">
        <f t="shared" si="51"/>
        <v>2.0408163265306124E-3</v>
      </c>
      <c r="Z272" s="8">
        <f t="shared" si="52"/>
        <v>7.1428571428571425E-2</v>
      </c>
      <c r="AA272" s="8">
        <f t="shared" si="53"/>
        <v>7.3186528497409323E-2</v>
      </c>
      <c r="AB272" s="8">
        <f t="shared" si="54"/>
        <v>2.9841269841269839E-2</v>
      </c>
      <c r="AC272" s="8">
        <f t="shared" si="55"/>
        <v>2.5120772946859906E-2</v>
      </c>
    </row>
    <row r="273" spans="1:29">
      <c r="A273" s="15" t="s">
        <v>35</v>
      </c>
      <c r="B273" s="43">
        <v>5357795.5889999997</v>
      </c>
      <c r="C273" s="14">
        <v>331244.5148</v>
      </c>
      <c r="D273" s="26">
        <v>1330</v>
      </c>
      <c r="E273" s="26">
        <v>865</v>
      </c>
      <c r="F273" s="26">
        <v>34.700000000000003</v>
      </c>
      <c r="G273" s="21">
        <v>170</v>
      </c>
      <c r="H273" s="21">
        <v>4.28</v>
      </c>
      <c r="I273" s="21">
        <v>64.3</v>
      </c>
      <c r="J273" s="35">
        <v>9.1000000000000004E-3</v>
      </c>
      <c r="K273" s="35">
        <v>8.2000000000000007E-3</v>
      </c>
      <c r="L273" s="35">
        <v>0.56299999999999994</v>
      </c>
      <c r="M273" s="35">
        <v>1.65</v>
      </c>
      <c r="N273" s="35">
        <v>0.27200000000000002</v>
      </c>
      <c r="O273" s="13" t="s">
        <v>18</v>
      </c>
      <c r="P273" s="13" t="s">
        <v>38</v>
      </c>
      <c r="Q273" s="13">
        <v>2014</v>
      </c>
      <c r="S273" s="8">
        <f t="shared" si="45"/>
        <v>0.36239782016348776</v>
      </c>
      <c r="T273" s="8">
        <f t="shared" si="46"/>
        <v>0.28360655737704921</v>
      </c>
      <c r="U273" s="8">
        <f t="shared" si="47"/>
        <v>0.1660287081339713</v>
      </c>
      <c r="V273" s="8">
        <f t="shared" si="48"/>
        <v>0.45333333333333331</v>
      </c>
      <c r="W273" s="8">
        <f t="shared" si="49"/>
        <v>8.0907372400756145E-3</v>
      </c>
      <c r="X273" s="8">
        <f t="shared" si="50"/>
        <v>8.0880503144654087E-2</v>
      </c>
      <c r="Y273" s="8">
        <f t="shared" si="51"/>
        <v>3.0952380952380953E-3</v>
      </c>
      <c r="Z273" s="8">
        <f t="shared" si="52"/>
        <v>4.880952380952381E-2</v>
      </c>
      <c r="AA273" s="8">
        <f t="shared" si="53"/>
        <v>7.2927461139896371E-2</v>
      </c>
      <c r="AB273" s="8">
        <f t="shared" si="54"/>
        <v>1.3095238095238094E-2</v>
      </c>
      <c r="AC273" s="8">
        <f t="shared" si="55"/>
        <v>1.3140096618357489E-2</v>
      </c>
    </row>
    <row r="274" spans="1:29">
      <c r="A274" s="46" t="s">
        <v>17</v>
      </c>
      <c r="B274" s="47">
        <v>5357594.63</v>
      </c>
      <c r="C274" s="46">
        <v>331577.48479999998</v>
      </c>
      <c r="D274" s="48">
        <v>446</v>
      </c>
      <c r="E274" s="48">
        <v>317</v>
      </c>
      <c r="F274" s="48">
        <v>7.4</v>
      </c>
      <c r="G274" s="50">
        <v>23.8</v>
      </c>
      <c r="H274" s="50">
        <v>0.3</v>
      </c>
      <c r="I274" s="50">
        <v>12.1</v>
      </c>
      <c r="J274" s="47">
        <v>0</v>
      </c>
      <c r="K274" s="47">
        <v>0</v>
      </c>
      <c r="L274" s="47">
        <v>0</v>
      </c>
      <c r="M274" s="47">
        <v>0</v>
      </c>
      <c r="N274" s="47">
        <v>0</v>
      </c>
      <c r="O274" s="46" t="s">
        <v>18</v>
      </c>
      <c r="P274" s="46" t="s">
        <v>38</v>
      </c>
      <c r="Q274" s="46">
        <v>2015</v>
      </c>
      <c r="S274" s="8">
        <f t="shared" si="45"/>
        <v>0.12152588555858311</v>
      </c>
      <c r="T274" s="8">
        <f t="shared" si="46"/>
        <v>0.1039344262295082</v>
      </c>
      <c r="U274" s="8">
        <f t="shared" si="47"/>
        <v>3.5406698564593303E-2</v>
      </c>
      <c r="V274" s="8">
        <f t="shared" si="48"/>
        <v>6.3466666666666671E-2</v>
      </c>
      <c r="W274" s="8">
        <f t="shared" si="49"/>
        <v>5.6710775047258974E-4</v>
      </c>
      <c r="X274" s="8">
        <f t="shared" si="50"/>
        <v>1.5220125786163521E-2</v>
      </c>
      <c r="Y274" s="8">
        <f t="shared" si="51"/>
        <v>0</v>
      </c>
      <c r="Z274" s="8">
        <f t="shared" si="52"/>
        <v>0</v>
      </c>
      <c r="AA274" s="8">
        <f t="shared" si="53"/>
        <v>0</v>
      </c>
      <c r="AB274" s="8">
        <f t="shared" si="54"/>
        <v>0</v>
      </c>
      <c r="AC274" s="8">
        <f t="shared" si="55"/>
        <v>0</v>
      </c>
    </row>
    <row r="275" spans="1:29">
      <c r="A275" s="46" t="s">
        <v>20</v>
      </c>
      <c r="B275" s="47">
        <v>5357602.9400000004</v>
      </c>
      <c r="C275" s="46">
        <v>331480.12310000003</v>
      </c>
      <c r="D275" s="48">
        <v>1060</v>
      </c>
      <c r="E275" s="48">
        <v>630</v>
      </c>
      <c r="F275" s="48">
        <v>16.100000000000001</v>
      </c>
      <c r="G275" s="50">
        <v>59.6</v>
      </c>
      <c r="H275" s="50">
        <v>6.5</v>
      </c>
      <c r="I275" s="50">
        <v>95.9</v>
      </c>
      <c r="J275" s="47">
        <v>3.0000000000000001E-3</v>
      </c>
      <c r="K275" s="47">
        <v>0.01</v>
      </c>
      <c r="L275" s="47">
        <v>0.36899999999999999</v>
      </c>
      <c r="M275" s="47">
        <v>2.92</v>
      </c>
      <c r="N275" s="47">
        <v>0.22500000000000001</v>
      </c>
      <c r="O275" s="46" t="s">
        <v>18</v>
      </c>
      <c r="P275" s="46" t="s">
        <v>38</v>
      </c>
      <c r="Q275" s="46">
        <v>2015</v>
      </c>
      <c r="S275" s="8">
        <f t="shared" si="45"/>
        <v>0.28882833787465939</v>
      </c>
      <c r="T275" s="8">
        <f t="shared" si="46"/>
        <v>0.20655737704918034</v>
      </c>
      <c r="U275" s="8">
        <f t="shared" si="47"/>
        <v>7.7033492822966509E-2</v>
      </c>
      <c r="V275" s="8">
        <f t="shared" si="48"/>
        <v>0.15893333333333334</v>
      </c>
      <c r="W275" s="8">
        <f t="shared" si="49"/>
        <v>1.2287334593572778E-2</v>
      </c>
      <c r="X275" s="8">
        <f t="shared" si="50"/>
        <v>0.12062893081761007</v>
      </c>
      <c r="Y275" s="8">
        <f t="shared" si="51"/>
        <v>1.0204081632653062E-3</v>
      </c>
      <c r="Z275" s="8">
        <f t="shared" si="52"/>
        <v>5.9523809523809521E-2</v>
      </c>
      <c r="AA275" s="8">
        <f t="shared" si="53"/>
        <v>4.7797927461139894E-2</v>
      </c>
      <c r="AB275" s="8">
        <f t="shared" si="54"/>
        <v>2.3174603174603174E-2</v>
      </c>
      <c r="AC275" s="8">
        <f t="shared" si="55"/>
        <v>1.0869565217391306E-2</v>
      </c>
    </row>
    <row r="276" spans="1:29">
      <c r="A276" s="46" t="s">
        <v>21</v>
      </c>
      <c r="B276" s="47">
        <v>5357696.5</v>
      </c>
      <c r="C276" s="46">
        <v>331467.30330000003</v>
      </c>
      <c r="D276" s="48">
        <v>2660</v>
      </c>
      <c r="E276" s="48">
        <v>1550</v>
      </c>
      <c r="F276" s="48">
        <v>58.5</v>
      </c>
      <c r="G276" s="50">
        <v>192</v>
      </c>
      <c r="H276" s="50">
        <v>6</v>
      </c>
      <c r="I276" s="50">
        <v>484</v>
      </c>
      <c r="J276" s="47">
        <v>1.0999999999999999E-2</v>
      </c>
      <c r="K276" s="47">
        <v>7.0000000000000001E-3</v>
      </c>
      <c r="L276" s="47">
        <v>0.874</v>
      </c>
      <c r="M276" s="47">
        <v>9.11</v>
      </c>
      <c r="N276" s="47">
        <v>0.218</v>
      </c>
      <c r="O276" s="46" t="s">
        <v>18</v>
      </c>
      <c r="P276" s="46" t="s">
        <v>38</v>
      </c>
      <c r="Q276" s="46">
        <v>2015</v>
      </c>
      <c r="S276" s="8">
        <f t="shared" si="45"/>
        <v>0.72479564032697552</v>
      </c>
      <c r="T276" s="8">
        <f t="shared" si="46"/>
        <v>0.50819672131147542</v>
      </c>
      <c r="U276" s="8">
        <f t="shared" si="47"/>
        <v>0.27990430622009571</v>
      </c>
      <c r="V276" s="8">
        <f t="shared" si="48"/>
        <v>0.51200000000000001</v>
      </c>
      <c r="W276" s="8">
        <f t="shared" si="49"/>
        <v>1.1342155009451797E-2</v>
      </c>
      <c r="X276" s="8">
        <f t="shared" si="50"/>
        <v>0.60880503144654086</v>
      </c>
      <c r="Y276" s="8">
        <f t="shared" si="51"/>
        <v>3.7414965986394557E-3</v>
      </c>
      <c r="Z276" s="8">
        <f t="shared" si="52"/>
        <v>4.1666666666666664E-2</v>
      </c>
      <c r="AA276" s="8">
        <f t="shared" si="53"/>
        <v>0.11321243523316063</v>
      </c>
      <c r="AB276" s="8">
        <f t="shared" si="54"/>
        <v>7.2301587301587297E-2</v>
      </c>
      <c r="AC276" s="8">
        <f t="shared" si="55"/>
        <v>1.0531400966183576E-2</v>
      </c>
    </row>
    <row r="277" spans="1:29">
      <c r="A277" s="46" t="s">
        <v>22</v>
      </c>
      <c r="B277" s="47">
        <v>5357757.4800000004</v>
      </c>
      <c r="C277" s="46">
        <v>331495.02189999999</v>
      </c>
      <c r="D277" s="48">
        <v>2160</v>
      </c>
      <c r="E277" s="48">
        <v>1290</v>
      </c>
      <c r="F277" s="48">
        <v>51</v>
      </c>
      <c r="G277" s="50">
        <v>157</v>
      </c>
      <c r="H277" s="50">
        <v>6</v>
      </c>
      <c r="I277" s="50">
        <v>127</v>
      </c>
      <c r="J277" s="47">
        <v>0.02</v>
      </c>
      <c r="K277" s="47">
        <v>8.9999999999999993E-3</v>
      </c>
      <c r="L277" s="47">
        <v>0.96799999999999997</v>
      </c>
      <c r="M277" s="47">
        <v>2.92</v>
      </c>
      <c r="N277" s="47">
        <v>0.34300000000000003</v>
      </c>
      <c r="O277" s="46" t="s">
        <v>18</v>
      </c>
      <c r="P277" s="46" t="s">
        <v>38</v>
      </c>
      <c r="Q277" s="46">
        <v>2015</v>
      </c>
      <c r="S277" s="8">
        <f t="shared" si="45"/>
        <v>0.58855585831062673</v>
      </c>
      <c r="T277" s="8">
        <f t="shared" si="46"/>
        <v>0.42295081967213116</v>
      </c>
      <c r="U277" s="8">
        <f t="shared" si="47"/>
        <v>0.24401913875598086</v>
      </c>
      <c r="V277" s="8">
        <f t="shared" si="48"/>
        <v>0.41866666666666669</v>
      </c>
      <c r="W277" s="8">
        <f t="shared" si="49"/>
        <v>1.1342155009451797E-2</v>
      </c>
      <c r="X277" s="8">
        <f t="shared" si="50"/>
        <v>0.15974842767295597</v>
      </c>
      <c r="Y277" s="8">
        <f t="shared" si="51"/>
        <v>6.8027210884353748E-3</v>
      </c>
      <c r="Z277" s="8">
        <f t="shared" si="52"/>
        <v>5.3571428571428562E-2</v>
      </c>
      <c r="AA277" s="8">
        <f t="shared" si="53"/>
        <v>0.12538860103626942</v>
      </c>
      <c r="AB277" s="8">
        <f t="shared" si="54"/>
        <v>2.3174603174603174E-2</v>
      </c>
      <c r="AC277" s="8">
        <f t="shared" si="55"/>
        <v>1.6570048309178746E-2</v>
      </c>
    </row>
    <row r="278" spans="1:29">
      <c r="A278" s="46" t="s">
        <v>23</v>
      </c>
      <c r="B278" s="51">
        <v>5357708.2750000004</v>
      </c>
      <c r="C278" s="52">
        <v>331255.60230000003</v>
      </c>
      <c r="D278" s="59">
        <v>899</v>
      </c>
      <c r="E278" s="59">
        <v>394</v>
      </c>
      <c r="F278" s="59">
        <v>5.4</v>
      </c>
      <c r="G278" s="60">
        <v>41.9</v>
      </c>
      <c r="H278" s="60">
        <v>21.7</v>
      </c>
      <c r="I278" s="60">
        <v>12.5</v>
      </c>
      <c r="J278" s="62">
        <v>2E-3</v>
      </c>
      <c r="K278" s="62">
        <v>5.1000000000000004E-4</v>
      </c>
      <c r="L278" s="62">
        <v>0.121</v>
      </c>
      <c r="M278" s="62">
        <v>0.01</v>
      </c>
      <c r="N278" s="62">
        <v>5.0600000000000003E-3</v>
      </c>
      <c r="O278" s="46" t="s">
        <v>18</v>
      </c>
      <c r="P278" s="46" t="s">
        <v>38</v>
      </c>
      <c r="Q278" s="46">
        <v>2015</v>
      </c>
      <c r="S278" s="8">
        <f t="shared" si="45"/>
        <v>0.2449591280653951</v>
      </c>
      <c r="T278" s="8">
        <f t="shared" si="46"/>
        <v>0.12918032786885245</v>
      </c>
      <c r="U278" s="8">
        <f t="shared" si="47"/>
        <v>2.583732057416268E-2</v>
      </c>
      <c r="V278" s="8">
        <f t="shared" si="48"/>
        <v>0.11173333333333332</v>
      </c>
      <c r="W278" s="8">
        <f t="shared" si="49"/>
        <v>4.1020793950850662E-2</v>
      </c>
      <c r="X278" s="8">
        <f t="shared" si="50"/>
        <v>1.5723270440251572E-2</v>
      </c>
      <c r="Y278" s="8">
        <f t="shared" si="51"/>
        <v>6.8027210884353748E-4</v>
      </c>
      <c r="Z278" s="8">
        <f t="shared" si="52"/>
        <v>3.0357142857142857E-3</v>
      </c>
      <c r="AA278" s="8">
        <f t="shared" si="53"/>
        <v>1.5673575129533678E-2</v>
      </c>
      <c r="AB278" s="8">
        <f t="shared" si="54"/>
        <v>7.9365079365079365E-5</v>
      </c>
      <c r="AC278" s="8">
        <f t="shared" si="55"/>
        <v>2.4444444444444448E-4</v>
      </c>
    </row>
    <row r="279" spans="1:29">
      <c r="A279" s="46" t="s">
        <v>24</v>
      </c>
      <c r="B279" s="47">
        <v>5357792.47</v>
      </c>
      <c r="C279" s="46">
        <v>331262.5319</v>
      </c>
      <c r="D279" s="48">
        <v>1600</v>
      </c>
      <c r="E279" s="48">
        <v>1000</v>
      </c>
      <c r="F279" s="48">
        <v>43.6</v>
      </c>
      <c r="G279" s="50">
        <v>125</v>
      </c>
      <c r="H279" s="50">
        <v>24.6</v>
      </c>
      <c r="I279" s="50">
        <v>155</v>
      </c>
      <c r="J279" s="47">
        <v>1.0999999999999999E-2</v>
      </c>
      <c r="K279" s="47">
        <v>3.0000000000000001E-3</v>
      </c>
      <c r="L279" s="47">
        <v>0.81799999999999995</v>
      </c>
      <c r="M279" s="47">
        <v>12.4</v>
      </c>
      <c r="N279" s="47">
        <v>0.35199999999999998</v>
      </c>
      <c r="O279" s="46" t="s">
        <v>18</v>
      </c>
      <c r="P279" s="46" t="s">
        <v>38</v>
      </c>
      <c r="Q279" s="46">
        <v>2015</v>
      </c>
      <c r="S279" s="8">
        <f t="shared" si="45"/>
        <v>0.43596730245231607</v>
      </c>
      <c r="T279" s="8">
        <f t="shared" si="46"/>
        <v>0.32786885245901637</v>
      </c>
      <c r="U279" s="8">
        <f t="shared" si="47"/>
        <v>0.20861244019138755</v>
      </c>
      <c r="V279" s="8">
        <f t="shared" si="48"/>
        <v>0.33333333333333331</v>
      </c>
      <c r="W279" s="8">
        <f t="shared" si="49"/>
        <v>4.6502835538752368E-2</v>
      </c>
      <c r="X279" s="8">
        <f t="shared" si="50"/>
        <v>0.19496855345911951</v>
      </c>
      <c r="Y279" s="8">
        <f t="shared" si="51"/>
        <v>3.7414965986394557E-3</v>
      </c>
      <c r="Z279" s="8">
        <f t="shared" si="52"/>
        <v>1.7857142857142856E-2</v>
      </c>
      <c r="AA279" s="8">
        <f t="shared" si="53"/>
        <v>0.10595854922279792</v>
      </c>
      <c r="AB279" s="8">
        <f t="shared" si="54"/>
        <v>9.841269841269841E-2</v>
      </c>
      <c r="AC279" s="8">
        <f t="shared" si="55"/>
        <v>1.7004830917874397E-2</v>
      </c>
    </row>
    <row r="280" spans="1:29">
      <c r="A280" s="46" t="s">
        <v>25</v>
      </c>
      <c r="B280" s="47">
        <v>5357886.37</v>
      </c>
      <c r="C280" s="46">
        <v>331262.53200000001</v>
      </c>
      <c r="D280" s="48">
        <v>1560</v>
      </c>
      <c r="E280" s="48">
        <v>1140</v>
      </c>
      <c r="F280" s="48">
        <v>171</v>
      </c>
      <c r="G280" s="50">
        <v>286</v>
      </c>
      <c r="H280" s="50">
        <v>60.4</v>
      </c>
      <c r="I280" s="50">
        <v>181</v>
      </c>
      <c r="J280" s="47">
        <v>6.4000000000000001E-2</v>
      </c>
      <c r="K280" s="47">
        <v>4.0000000000000001E-3</v>
      </c>
      <c r="L280" s="47">
        <v>0.88400000000000001</v>
      </c>
      <c r="M280" s="47">
        <v>59</v>
      </c>
      <c r="N280" s="47">
        <v>1.04</v>
      </c>
      <c r="O280" s="46" t="s">
        <v>18</v>
      </c>
      <c r="P280" s="46" t="s">
        <v>38</v>
      </c>
      <c r="Q280" s="46">
        <v>2015</v>
      </c>
      <c r="S280" s="8">
        <f t="shared" si="45"/>
        <v>0.42506811989100818</v>
      </c>
      <c r="T280" s="8">
        <f t="shared" si="46"/>
        <v>0.3737704918032787</v>
      </c>
      <c r="U280" s="8">
        <f t="shared" si="47"/>
        <v>0.81818181818181823</v>
      </c>
      <c r="V280" s="8">
        <f t="shared" si="48"/>
        <v>0.76266666666666671</v>
      </c>
      <c r="W280" s="8">
        <f t="shared" si="49"/>
        <v>0.11417769376181475</v>
      </c>
      <c r="X280" s="8">
        <f t="shared" si="50"/>
        <v>0.22767295597484277</v>
      </c>
      <c r="Y280" s="8">
        <f t="shared" si="51"/>
        <v>2.1768707482993199E-2</v>
      </c>
      <c r="Z280" s="8">
        <f t="shared" si="52"/>
        <v>2.3809523809523808E-2</v>
      </c>
      <c r="AA280" s="8">
        <f t="shared" si="53"/>
        <v>0.11450777202072539</v>
      </c>
      <c r="AB280" s="8">
        <f t="shared" si="54"/>
        <v>0.46825396825396826</v>
      </c>
      <c r="AC280" s="8">
        <f t="shared" si="55"/>
        <v>5.0241545893719812E-2</v>
      </c>
    </row>
    <row r="281" spans="1:29">
      <c r="A281" s="46" t="s">
        <v>26</v>
      </c>
      <c r="B281" s="47">
        <v>5357732.18</v>
      </c>
      <c r="C281" s="46">
        <v>330849.52439999999</v>
      </c>
      <c r="D281" s="48">
        <v>1990</v>
      </c>
      <c r="E281" s="48">
        <v>1310</v>
      </c>
      <c r="F281" s="48">
        <v>26.5</v>
      </c>
      <c r="G281" s="50">
        <v>50.5</v>
      </c>
      <c r="H281" s="50">
        <v>137</v>
      </c>
      <c r="I281" s="50">
        <v>218</v>
      </c>
      <c r="J281" s="47">
        <v>6.0000000000000001E-3</v>
      </c>
      <c r="K281" s="47">
        <v>2E-3</v>
      </c>
      <c r="L281" s="47">
        <v>0.66400000000000003</v>
      </c>
      <c r="M281" s="47">
        <v>8.67</v>
      </c>
      <c r="N281" s="47">
        <v>0.65200000000000002</v>
      </c>
      <c r="O281" s="46" t="s">
        <v>18</v>
      </c>
      <c r="P281" s="46" t="s">
        <v>38</v>
      </c>
      <c r="Q281" s="46">
        <v>2015</v>
      </c>
      <c r="S281" s="8">
        <f t="shared" si="45"/>
        <v>0.54223433242506813</v>
      </c>
      <c r="T281" s="8">
        <f t="shared" si="46"/>
        <v>0.42950819672131146</v>
      </c>
      <c r="U281" s="8">
        <f t="shared" si="47"/>
        <v>0.12679425837320574</v>
      </c>
      <c r="V281" s="8">
        <f t="shared" si="48"/>
        <v>0.13466666666666666</v>
      </c>
      <c r="W281" s="8">
        <f t="shared" si="49"/>
        <v>0.25897920604914931</v>
      </c>
      <c r="X281" s="8">
        <f t="shared" si="50"/>
        <v>0.27421383647798742</v>
      </c>
      <c r="Y281" s="8">
        <f t="shared" si="51"/>
        <v>2.0408163265306124E-3</v>
      </c>
      <c r="Z281" s="8">
        <f t="shared" si="52"/>
        <v>1.1904761904761904E-2</v>
      </c>
      <c r="AA281" s="8">
        <f t="shared" si="53"/>
        <v>8.6010362694300527E-2</v>
      </c>
      <c r="AB281" s="8">
        <f t="shared" si="54"/>
        <v>6.8809523809523807E-2</v>
      </c>
      <c r="AC281" s="8">
        <f t="shared" si="55"/>
        <v>3.1497584541062801E-2</v>
      </c>
    </row>
    <row r="282" spans="1:29">
      <c r="A282" s="46" t="s">
        <v>27</v>
      </c>
      <c r="B282" s="47">
        <v>5357811.18</v>
      </c>
      <c r="C282" s="46">
        <v>330854.02870000002</v>
      </c>
      <c r="D282" s="48">
        <v>1060</v>
      </c>
      <c r="E282" s="48">
        <v>689</v>
      </c>
      <c r="F282" s="48">
        <v>13.3</v>
      </c>
      <c r="G282" s="50">
        <v>59.8</v>
      </c>
      <c r="H282" s="50">
        <v>106</v>
      </c>
      <c r="I282" s="50">
        <v>18.600000000000001</v>
      </c>
      <c r="J282" s="47">
        <v>3.0000000000000001E-3</v>
      </c>
      <c r="K282" s="47">
        <v>2E-3</v>
      </c>
      <c r="L282" s="47">
        <v>0.30099999999999999</v>
      </c>
      <c r="M282" s="47">
        <v>0.11799999999999999</v>
      </c>
      <c r="N282" s="47">
        <v>0.12</v>
      </c>
      <c r="O282" s="46" t="s">
        <v>18</v>
      </c>
      <c r="P282" s="46" t="s">
        <v>38</v>
      </c>
      <c r="Q282" s="46">
        <v>2015</v>
      </c>
      <c r="S282" s="8">
        <f t="shared" si="45"/>
        <v>0.28882833787465939</v>
      </c>
      <c r="T282" s="8">
        <f t="shared" si="46"/>
        <v>0.2259016393442623</v>
      </c>
      <c r="U282" s="8">
        <f t="shared" si="47"/>
        <v>6.3636363636363644E-2</v>
      </c>
      <c r="V282" s="8">
        <f t="shared" si="48"/>
        <v>0.15946666666666665</v>
      </c>
      <c r="W282" s="8">
        <f t="shared" si="49"/>
        <v>0.20037807183364839</v>
      </c>
      <c r="X282" s="8">
        <f t="shared" si="50"/>
        <v>2.339622641509434E-2</v>
      </c>
      <c r="Y282" s="8">
        <f t="shared" si="51"/>
        <v>1.0204081632653062E-3</v>
      </c>
      <c r="Z282" s="8">
        <f t="shared" si="52"/>
        <v>1.1904761904761904E-2</v>
      </c>
      <c r="AA282" s="8">
        <f t="shared" si="53"/>
        <v>3.898963730569948E-2</v>
      </c>
      <c r="AB282" s="8">
        <f t="shared" si="54"/>
        <v>9.3650793650793646E-4</v>
      </c>
      <c r="AC282" s="8">
        <f t="shared" si="55"/>
        <v>5.7971014492753624E-3</v>
      </c>
    </row>
    <row r="283" spans="1:29">
      <c r="A283" s="46" t="s">
        <v>28</v>
      </c>
      <c r="B283" s="47">
        <v>5357669.47</v>
      </c>
      <c r="C283" s="46">
        <v>330666.23499999999</v>
      </c>
      <c r="D283" s="48">
        <v>246</v>
      </c>
      <c r="E283" s="48">
        <v>150</v>
      </c>
      <c r="F283" s="48">
        <v>1.5</v>
      </c>
      <c r="G283" s="50">
        <v>1.52</v>
      </c>
      <c r="H283" s="50">
        <v>23.6</v>
      </c>
      <c r="I283" s="50">
        <v>5.3</v>
      </c>
      <c r="J283" s="47">
        <v>2E-3</v>
      </c>
      <c r="K283" s="47">
        <v>5.0000000000000001E-3</v>
      </c>
      <c r="L283" s="47">
        <v>7.4999999999999997E-2</v>
      </c>
      <c r="M283" s="47">
        <v>0.50600000000000001</v>
      </c>
      <c r="N283" s="47">
        <v>0.15</v>
      </c>
      <c r="O283" s="46" t="s">
        <v>18</v>
      </c>
      <c r="P283" s="46" t="s">
        <v>38</v>
      </c>
      <c r="Q283" s="46">
        <v>2015</v>
      </c>
      <c r="S283" s="8">
        <f t="shared" si="45"/>
        <v>6.7029972752043601E-2</v>
      </c>
      <c r="T283" s="8">
        <f t="shared" si="46"/>
        <v>4.9180327868852458E-2</v>
      </c>
      <c r="U283" s="8">
        <f t="shared" si="47"/>
        <v>7.1770334928229667E-3</v>
      </c>
      <c r="V283" s="8">
        <f t="shared" si="48"/>
        <v>4.0533333333333333E-3</v>
      </c>
      <c r="W283" s="8">
        <f t="shared" si="49"/>
        <v>4.4612476370510398E-2</v>
      </c>
      <c r="X283" s="8">
        <f t="shared" si="50"/>
        <v>6.6666666666666662E-3</v>
      </c>
      <c r="Y283" s="8">
        <f t="shared" si="51"/>
        <v>6.8027210884353748E-4</v>
      </c>
      <c r="Z283" s="8">
        <f t="shared" si="52"/>
        <v>2.976190476190476E-2</v>
      </c>
      <c r="AA283" s="8">
        <f t="shared" si="53"/>
        <v>9.7150259067357511E-3</v>
      </c>
      <c r="AB283" s="8">
        <f t="shared" si="54"/>
        <v>4.0158730158730161E-3</v>
      </c>
      <c r="AC283" s="8">
        <f t="shared" si="55"/>
        <v>7.246376811594203E-3</v>
      </c>
    </row>
    <row r="284" spans="1:29">
      <c r="A284" s="46" t="s">
        <v>29</v>
      </c>
      <c r="B284" s="47">
        <v>5357598.4400000004</v>
      </c>
      <c r="C284" s="46">
        <v>331459.68060000002</v>
      </c>
      <c r="D284" s="48">
        <v>510</v>
      </c>
      <c r="E284" s="48">
        <v>306</v>
      </c>
      <c r="F284" s="48">
        <v>6.7</v>
      </c>
      <c r="G284" s="50">
        <v>13.2</v>
      </c>
      <c r="H284" s="50">
        <v>0.3</v>
      </c>
      <c r="I284" s="50">
        <v>15.2</v>
      </c>
      <c r="J284" s="47">
        <v>2E-3</v>
      </c>
      <c r="K284" s="47">
        <v>1.9E-2</v>
      </c>
      <c r="L284" s="47">
        <v>0.24399999999999999</v>
      </c>
      <c r="M284" s="47">
        <v>0.79200000000000004</v>
      </c>
      <c r="N284" s="47">
        <v>9.3899999999999997E-2</v>
      </c>
      <c r="O284" s="46" t="s">
        <v>18</v>
      </c>
      <c r="P284" s="46" t="s">
        <v>38</v>
      </c>
      <c r="Q284" s="46">
        <v>2015</v>
      </c>
      <c r="S284" s="8">
        <f t="shared" si="45"/>
        <v>0.13896457765667575</v>
      </c>
      <c r="T284" s="8">
        <f t="shared" si="46"/>
        <v>0.10032786885245902</v>
      </c>
      <c r="U284" s="8">
        <f t="shared" si="47"/>
        <v>3.2057416267942583E-2</v>
      </c>
      <c r="V284" s="8">
        <f t="shared" si="48"/>
        <v>3.5199999999999995E-2</v>
      </c>
      <c r="W284" s="8">
        <f t="shared" si="49"/>
        <v>5.6710775047258974E-4</v>
      </c>
      <c r="X284" s="8">
        <f t="shared" si="50"/>
        <v>1.9119496855345912E-2</v>
      </c>
      <c r="Y284" s="8">
        <f t="shared" si="51"/>
        <v>6.8027210884353748E-4</v>
      </c>
      <c r="Z284" s="8">
        <f t="shared" si="52"/>
        <v>0.11309523809523808</v>
      </c>
      <c r="AA284" s="8">
        <f t="shared" si="53"/>
        <v>3.1606217616580314E-2</v>
      </c>
      <c r="AB284" s="8">
        <f t="shared" si="54"/>
        <v>6.285714285714286E-3</v>
      </c>
      <c r="AC284" s="8">
        <f t="shared" si="55"/>
        <v>4.5362318840579709E-3</v>
      </c>
    </row>
    <row r="285" spans="1:29">
      <c r="A285" s="46" t="s">
        <v>30</v>
      </c>
      <c r="B285" s="47">
        <v>5357842.71</v>
      </c>
      <c r="C285" s="46">
        <v>330642.32760000002</v>
      </c>
      <c r="D285" s="48">
        <v>977</v>
      </c>
      <c r="E285" s="48">
        <v>632</v>
      </c>
      <c r="F285" s="48">
        <v>4.5</v>
      </c>
      <c r="G285" s="50">
        <v>142</v>
      </c>
      <c r="H285" s="50">
        <v>33.299999999999997</v>
      </c>
      <c r="I285" s="50">
        <v>23.4</v>
      </c>
      <c r="J285" s="47">
        <v>2E-3</v>
      </c>
      <c r="K285" s="47">
        <v>1E-3</v>
      </c>
      <c r="L285" s="47">
        <v>0.47099999999999997</v>
      </c>
      <c r="M285" s="47">
        <v>3.53</v>
      </c>
      <c r="N285" s="47">
        <v>1.54</v>
      </c>
      <c r="O285" s="46" t="s">
        <v>18</v>
      </c>
      <c r="P285" s="46" t="s">
        <v>38</v>
      </c>
      <c r="Q285" s="46">
        <v>2015</v>
      </c>
      <c r="S285" s="8">
        <f t="shared" si="45"/>
        <v>0.26621253405994549</v>
      </c>
      <c r="T285" s="8">
        <f t="shared" si="46"/>
        <v>0.20721311475409837</v>
      </c>
      <c r="U285" s="8">
        <f t="shared" si="47"/>
        <v>2.1531100478468901E-2</v>
      </c>
      <c r="V285" s="8">
        <f t="shared" si="48"/>
        <v>0.37866666666666665</v>
      </c>
      <c r="W285" s="8">
        <f t="shared" si="49"/>
        <v>6.294896030245746E-2</v>
      </c>
      <c r="X285" s="8">
        <f t="shared" si="50"/>
        <v>2.9433962264150942E-2</v>
      </c>
      <c r="Y285" s="8">
        <f t="shared" si="51"/>
        <v>6.8027210884353748E-4</v>
      </c>
      <c r="Z285" s="8">
        <f t="shared" si="52"/>
        <v>5.9523809523809521E-3</v>
      </c>
      <c r="AA285" s="8">
        <f t="shared" si="53"/>
        <v>6.1010362694300518E-2</v>
      </c>
      <c r="AB285" s="8">
        <f t="shared" si="54"/>
        <v>2.8015873015873015E-2</v>
      </c>
      <c r="AC285" s="8">
        <f t="shared" si="55"/>
        <v>7.4396135265700492E-2</v>
      </c>
    </row>
    <row r="286" spans="1:29">
      <c r="A286" s="46" t="s">
        <v>31</v>
      </c>
      <c r="B286" s="47">
        <v>5358004.8600000003</v>
      </c>
      <c r="C286" s="46">
        <v>330674.897</v>
      </c>
      <c r="D286" s="48">
        <v>340</v>
      </c>
      <c r="E286" s="48">
        <v>209</v>
      </c>
      <c r="F286" s="48">
        <v>4.5999999999999996</v>
      </c>
      <c r="G286" s="50">
        <v>1.63</v>
      </c>
      <c r="H286" s="50">
        <v>0.3</v>
      </c>
      <c r="I286" s="50">
        <v>11.2</v>
      </c>
      <c r="J286" s="47">
        <v>2E-3</v>
      </c>
      <c r="K286" s="47">
        <v>2.1000000000000001E-2</v>
      </c>
      <c r="L286" s="47">
        <v>0.152</v>
      </c>
      <c r="M286" s="47">
        <v>0.42099999999999999</v>
      </c>
      <c r="N286" s="47">
        <v>6.1800000000000001E-2</v>
      </c>
      <c r="O286" s="46" t="s">
        <v>18</v>
      </c>
      <c r="P286" s="46" t="s">
        <v>38</v>
      </c>
      <c r="Q286" s="46">
        <v>2015</v>
      </c>
      <c r="S286" s="8">
        <f t="shared" si="45"/>
        <v>9.264305177111716E-2</v>
      </c>
      <c r="T286" s="8">
        <f t="shared" si="46"/>
        <v>6.8524590163934432E-2</v>
      </c>
      <c r="U286" s="8">
        <f t="shared" si="47"/>
        <v>2.200956937799043E-2</v>
      </c>
      <c r="V286" s="8">
        <f t="shared" si="48"/>
        <v>4.3466666666666662E-3</v>
      </c>
      <c r="W286" s="8">
        <f t="shared" si="49"/>
        <v>5.6710775047258974E-4</v>
      </c>
      <c r="X286" s="8">
        <f t="shared" si="50"/>
        <v>1.4088050314465408E-2</v>
      </c>
      <c r="Y286" s="8">
        <f t="shared" si="51"/>
        <v>6.8027210884353748E-4</v>
      </c>
      <c r="Z286" s="8">
        <f t="shared" si="52"/>
        <v>0.125</v>
      </c>
      <c r="AA286" s="8">
        <f t="shared" si="53"/>
        <v>1.9689119170984457E-2</v>
      </c>
      <c r="AB286" s="8">
        <f t="shared" si="54"/>
        <v>3.3412698412698411E-3</v>
      </c>
      <c r="AC286" s="8">
        <f t="shared" si="55"/>
        <v>2.9855072463768118E-3</v>
      </c>
    </row>
    <row r="287" spans="1:29">
      <c r="A287" s="46" t="s">
        <v>32</v>
      </c>
      <c r="B287" s="47">
        <v>5357727.68</v>
      </c>
      <c r="C287" s="46">
        <v>330599.36379999999</v>
      </c>
      <c r="D287" s="48">
        <v>522</v>
      </c>
      <c r="E287" s="48">
        <v>306</v>
      </c>
      <c r="F287" s="48">
        <v>8</v>
      </c>
      <c r="G287" s="50">
        <v>3.92</v>
      </c>
      <c r="H287" s="50">
        <v>121</v>
      </c>
      <c r="I287" s="50">
        <v>5</v>
      </c>
      <c r="J287" s="47">
        <v>3.0000000000000001E-3</v>
      </c>
      <c r="K287" s="47">
        <v>0</v>
      </c>
      <c r="L287" s="47">
        <v>5.5E-2</v>
      </c>
      <c r="M287" s="47">
        <v>0.01</v>
      </c>
      <c r="N287" s="47">
        <v>4.0000000000000002E-4</v>
      </c>
      <c r="O287" s="46" t="s">
        <v>18</v>
      </c>
      <c r="P287" s="46" t="s">
        <v>38</v>
      </c>
      <c r="Q287" s="46">
        <v>2015</v>
      </c>
      <c r="S287" s="8">
        <f t="shared" si="45"/>
        <v>0.14223433242506811</v>
      </c>
      <c r="T287" s="8">
        <f t="shared" si="46"/>
        <v>0.10032786885245902</v>
      </c>
      <c r="U287" s="8">
        <f t="shared" si="47"/>
        <v>3.8277511961722487E-2</v>
      </c>
      <c r="V287" s="8">
        <f t="shared" si="48"/>
        <v>1.0453333333333334E-2</v>
      </c>
      <c r="W287" s="8">
        <f t="shared" si="49"/>
        <v>0.22873345935727787</v>
      </c>
      <c r="X287" s="8">
        <f t="shared" si="50"/>
        <v>6.2893081761006293E-3</v>
      </c>
      <c r="Y287" s="8">
        <f t="shared" si="51"/>
        <v>1.0204081632653062E-3</v>
      </c>
      <c r="Z287" s="8">
        <f t="shared" si="52"/>
        <v>0</v>
      </c>
      <c r="AA287" s="8">
        <f t="shared" si="53"/>
        <v>7.1243523316062178E-3</v>
      </c>
      <c r="AB287" s="8">
        <f t="shared" si="54"/>
        <v>7.9365079365079365E-5</v>
      </c>
      <c r="AC287" s="8">
        <f t="shared" si="55"/>
        <v>1.9323671497584541E-5</v>
      </c>
    </row>
    <row r="288" spans="1:29">
      <c r="A288" s="46" t="s">
        <v>33</v>
      </c>
      <c r="B288" s="47">
        <v>5357780.34</v>
      </c>
      <c r="C288" s="46">
        <v>331040.43640000001</v>
      </c>
      <c r="D288" s="48">
        <v>1280</v>
      </c>
      <c r="E288" s="48">
        <v>737</v>
      </c>
      <c r="F288" s="48">
        <v>17.8</v>
      </c>
      <c r="G288" s="50">
        <v>81.400000000000006</v>
      </c>
      <c r="H288" s="50">
        <v>4.0999999999999996</v>
      </c>
      <c r="I288" s="50">
        <v>71.099999999999994</v>
      </c>
      <c r="J288" s="47">
        <v>5.0000000000000001E-3</v>
      </c>
      <c r="K288" s="47">
        <v>5.0000000000000001E-3</v>
      </c>
      <c r="L288" s="47">
        <v>0.46700000000000003</v>
      </c>
      <c r="M288" s="47">
        <v>1.57</v>
      </c>
      <c r="N288" s="47">
        <v>0.20399999999999999</v>
      </c>
      <c r="O288" s="46" t="s">
        <v>18</v>
      </c>
      <c r="P288" s="46" t="s">
        <v>38</v>
      </c>
      <c r="Q288" s="46">
        <v>2015</v>
      </c>
      <c r="S288" s="8">
        <f t="shared" si="45"/>
        <v>0.34877384196185285</v>
      </c>
      <c r="T288" s="8">
        <f t="shared" si="46"/>
        <v>0.24163934426229508</v>
      </c>
      <c r="U288" s="8">
        <f t="shared" si="47"/>
        <v>8.5167464114832545E-2</v>
      </c>
      <c r="V288" s="8">
        <f t="shared" si="48"/>
        <v>0.21706666666666669</v>
      </c>
      <c r="W288" s="8">
        <f t="shared" si="49"/>
        <v>7.7504725897920602E-3</v>
      </c>
      <c r="X288" s="8">
        <f t="shared" si="50"/>
        <v>8.9433962264150943E-2</v>
      </c>
      <c r="Y288" s="8">
        <f t="shared" si="51"/>
        <v>1.7006802721088437E-3</v>
      </c>
      <c r="Z288" s="8">
        <f t="shared" si="52"/>
        <v>2.976190476190476E-2</v>
      </c>
      <c r="AA288" s="8">
        <f t="shared" si="53"/>
        <v>6.0492227979274615E-2</v>
      </c>
      <c r="AB288" s="8">
        <f t="shared" si="54"/>
        <v>1.2460317460317461E-2</v>
      </c>
      <c r="AC288" s="8">
        <f t="shared" si="55"/>
        <v>9.8550724637681154E-3</v>
      </c>
    </row>
    <row r="289" spans="1:29">
      <c r="A289" s="46" t="s">
        <v>34</v>
      </c>
      <c r="B289" s="47">
        <v>5358027.3899999997</v>
      </c>
      <c r="C289" s="46">
        <v>331277.77720000001</v>
      </c>
      <c r="D289" s="48">
        <v>1120</v>
      </c>
      <c r="E289" s="48">
        <v>707</v>
      </c>
      <c r="F289" s="48">
        <v>13.6</v>
      </c>
      <c r="G289" s="50">
        <v>121</v>
      </c>
      <c r="H289" s="50">
        <v>1.5</v>
      </c>
      <c r="I289" s="50">
        <v>13.9</v>
      </c>
      <c r="J289" s="47">
        <v>4.0000000000000001E-3</v>
      </c>
      <c r="K289" s="47">
        <v>8.9999999999999993E-3</v>
      </c>
      <c r="L289" s="47">
        <v>0.61799999999999999</v>
      </c>
      <c r="M289" s="47">
        <v>3.7</v>
      </c>
      <c r="N289" s="47">
        <v>0.66500000000000004</v>
      </c>
      <c r="O289" s="46" t="s">
        <v>18</v>
      </c>
      <c r="P289" s="46" t="s">
        <v>38</v>
      </c>
      <c r="Q289" s="46">
        <v>2015</v>
      </c>
      <c r="S289" s="8">
        <f t="shared" si="45"/>
        <v>0.30517711171662126</v>
      </c>
      <c r="T289" s="8">
        <f t="shared" si="46"/>
        <v>0.2318032786885246</v>
      </c>
      <c r="U289" s="8">
        <f t="shared" si="47"/>
        <v>6.5071770334928225E-2</v>
      </c>
      <c r="V289" s="8">
        <f t="shared" si="48"/>
        <v>0.32266666666666666</v>
      </c>
      <c r="W289" s="8">
        <f t="shared" si="49"/>
        <v>2.8355387523629491E-3</v>
      </c>
      <c r="X289" s="8">
        <f t="shared" si="50"/>
        <v>1.7484276729559749E-2</v>
      </c>
      <c r="Y289" s="8">
        <f t="shared" si="51"/>
        <v>1.360544217687075E-3</v>
      </c>
      <c r="Z289" s="8">
        <f t="shared" si="52"/>
        <v>5.3571428571428562E-2</v>
      </c>
      <c r="AA289" s="8">
        <f t="shared" si="53"/>
        <v>8.0051813471502586E-2</v>
      </c>
      <c r="AB289" s="8">
        <f t="shared" si="54"/>
        <v>2.9365079365079365E-2</v>
      </c>
      <c r="AC289" s="8">
        <f t="shared" si="55"/>
        <v>3.2125603864734301E-2</v>
      </c>
    </row>
    <row r="290" spans="1:29">
      <c r="A290" s="58" t="s">
        <v>35</v>
      </c>
      <c r="B290" s="51">
        <v>5357795.5889999997</v>
      </c>
      <c r="C290" s="52">
        <v>331244.5148</v>
      </c>
      <c r="D290" s="59">
        <v>1420</v>
      </c>
      <c r="E290" s="59">
        <v>835</v>
      </c>
      <c r="F290" s="59">
        <v>26.6</v>
      </c>
      <c r="G290" s="60">
        <v>163</v>
      </c>
      <c r="H290" s="60">
        <v>3.1</v>
      </c>
      <c r="I290" s="60">
        <v>61.8</v>
      </c>
      <c r="J290" s="62">
        <v>9.7000000000000003E-3</v>
      </c>
      <c r="K290" s="62">
        <v>6.2199999999999998E-3</v>
      </c>
      <c r="L290" s="62">
        <v>0.53</v>
      </c>
      <c r="M290" s="62">
        <v>0.86799999999999999</v>
      </c>
      <c r="N290" s="62">
        <v>0.25900000000000001</v>
      </c>
      <c r="O290" s="46" t="s">
        <v>18</v>
      </c>
      <c r="P290" s="46" t="s">
        <v>38</v>
      </c>
      <c r="Q290" s="46">
        <v>2015</v>
      </c>
      <c r="S290" s="8">
        <f t="shared" si="45"/>
        <v>0.38692098092643051</v>
      </c>
      <c r="T290" s="8">
        <f t="shared" si="46"/>
        <v>0.27377049180327867</v>
      </c>
      <c r="U290" s="8">
        <f t="shared" si="47"/>
        <v>0.12727272727272729</v>
      </c>
      <c r="V290" s="8">
        <f t="shared" si="48"/>
        <v>0.43466666666666665</v>
      </c>
      <c r="W290" s="8">
        <f t="shared" si="49"/>
        <v>5.8601134215500944E-3</v>
      </c>
      <c r="X290" s="8">
        <f t="shared" si="50"/>
        <v>7.7735849056603773E-2</v>
      </c>
      <c r="Y290" s="8">
        <f t="shared" si="51"/>
        <v>3.2993197278911564E-3</v>
      </c>
      <c r="Z290" s="8">
        <f t="shared" si="52"/>
        <v>3.7023809523809521E-2</v>
      </c>
      <c r="AA290" s="8">
        <f t="shared" si="53"/>
        <v>6.865284974093265E-2</v>
      </c>
      <c r="AB290" s="8">
        <f t="shared" si="54"/>
        <v>6.8888888888888888E-3</v>
      </c>
      <c r="AC290" s="8">
        <f t="shared" si="55"/>
        <v>1.2512077294685991E-2</v>
      </c>
    </row>
    <row r="291" spans="1:29">
      <c r="A291" s="46" t="s">
        <v>17</v>
      </c>
      <c r="B291" s="47">
        <v>5357594.63</v>
      </c>
      <c r="C291" s="46">
        <v>331577.48479999998</v>
      </c>
      <c r="D291" s="48">
        <v>866</v>
      </c>
      <c r="E291" s="48">
        <v>496</v>
      </c>
      <c r="F291" s="48">
        <v>8.6999999999999993</v>
      </c>
      <c r="G291" s="50">
        <v>61.6</v>
      </c>
      <c r="H291" s="50">
        <v>0.3</v>
      </c>
      <c r="I291" s="50">
        <v>9.1</v>
      </c>
      <c r="J291" s="47">
        <v>4.0000000000000001E-3</v>
      </c>
      <c r="K291" s="47">
        <v>1.6E-2</v>
      </c>
      <c r="L291" s="47">
        <v>0.41399999999999998</v>
      </c>
      <c r="M291" s="47">
        <v>0.53400000000000003</v>
      </c>
      <c r="N291" s="47">
        <v>0.13100000000000001</v>
      </c>
      <c r="O291" s="46" t="s">
        <v>18</v>
      </c>
      <c r="P291" s="46" t="s">
        <v>38</v>
      </c>
      <c r="Q291" s="46">
        <v>2016</v>
      </c>
      <c r="S291" s="8">
        <f t="shared" si="45"/>
        <v>0.23596730245231606</v>
      </c>
      <c r="T291" s="8">
        <f t="shared" si="46"/>
        <v>0.16262295081967212</v>
      </c>
      <c r="U291" s="8">
        <f t="shared" si="47"/>
        <v>4.16267942583732E-2</v>
      </c>
      <c r="V291" s="8">
        <f t="shared" si="48"/>
        <v>0.16426666666666667</v>
      </c>
      <c r="W291" s="8">
        <f t="shared" si="49"/>
        <v>5.6710775047258974E-4</v>
      </c>
      <c r="X291" s="8">
        <f t="shared" si="50"/>
        <v>1.1446540880503144E-2</v>
      </c>
      <c r="Y291" s="8">
        <f t="shared" si="51"/>
        <v>1.360544217687075E-3</v>
      </c>
      <c r="Z291" s="8">
        <f t="shared" si="52"/>
        <v>9.5238095238095233E-2</v>
      </c>
      <c r="AA291" s="8">
        <f t="shared" si="53"/>
        <v>5.3626943005181345E-2</v>
      </c>
      <c r="AB291" s="8">
        <f t="shared" si="54"/>
        <v>4.2380952380952387E-3</v>
      </c>
      <c r="AC291" s="8">
        <f t="shared" si="55"/>
        <v>6.3285024154589378E-3</v>
      </c>
    </row>
    <row r="292" spans="1:29">
      <c r="A292" s="13" t="s">
        <v>20</v>
      </c>
      <c r="B292" s="42">
        <v>5357602.9400000004</v>
      </c>
      <c r="C292" s="13">
        <v>331480.12310000003</v>
      </c>
      <c r="D292" s="25">
        <v>1520</v>
      </c>
      <c r="E292" s="25">
        <v>1020</v>
      </c>
      <c r="F292" s="25">
        <v>28.2</v>
      </c>
      <c r="G292" s="20">
        <v>105</v>
      </c>
      <c r="H292" s="20">
        <v>2.2999999999999998</v>
      </c>
      <c r="I292" s="20">
        <v>162</v>
      </c>
      <c r="J292" s="33">
        <v>3.0000000000000001E-3</v>
      </c>
      <c r="K292" s="33">
        <v>8.9999999999999993E-3</v>
      </c>
      <c r="L292" s="33">
        <v>0.60499999999999998</v>
      </c>
      <c r="M292" s="33">
        <v>5.71</v>
      </c>
      <c r="N292" s="33">
        <v>0.34200000000000003</v>
      </c>
      <c r="O292" s="13" t="s">
        <v>18</v>
      </c>
      <c r="P292" s="13" t="s">
        <v>38</v>
      </c>
      <c r="Q292" s="13">
        <v>2016</v>
      </c>
      <c r="S292" s="8">
        <f t="shared" si="45"/>
        <v>0.41416893732970028</v>
      </c>
      <c r="T292" s="8">
        <f t="shared" si="46"/>
        <v>0.33442622950819673</v>
      </c>
      <c r="U292" s="8">
        <f t="shared" si="47"/>
        <v>0.13492822966507176</v>
      </c>
      <c r="V292" s="8">
        <f t="shared" si="48"/>
        <v>0.28000000000000003</v>
      </c>
      <c r="W292" s="8">
        <f t="shared" si="49"/>
        <v>4.3478260869565218E-3</v>
      </c>
      <c r="X292" s="8">
        <f t="shared" si="50"/>
        <v>0.20377358490566039</v>
      </c>
      <c r="Y292" s="8">
        <f t="shared" si="51"/>
        <v>1.0204081632653062E-3</v>
      </c>
      <c r="Z292" s="8">
        <f t="shared" si="52"/>
        <v>5.3571428571428562E-2</v>
      </c>
      <c r="AA292" s="8">
        <f t="shared" si="53"/>
        <v>7.8367875647668395E-2</v>
      </c>
      <c r="AB292" s="8">
        <f t="shared" si="54"/>
        <v>4.5317460317460319E-2</v>
      </c>
      <c r="AC292" s="8">
        <f t="shared" si="55"/>
        <v>1.6521739130434785E-2</v>
      </c>
    </row>
    <row r="293" spans="1:29">
      <c r="A293" s="13" t="s">
        <v>21</v>
      </c>
      <c r="B293" s="42">
        <v>5357696.5</v>
      </c>
      <c r="C293" s="13">
        <v>331467.30330000003</v>
      </c>
      <c r="D293" s="25">
        <v>2440</v>
      </c>
      <c r="E293" s="25">
        <v>1670</v>
      </c>
      <c r="F293" s="25">
        <v>55.4</v>
      </c>
      <c r="G293" s="20">
        <v>225</v>
      </c>
      <c r="H293" s="20">
        <v>2.1</v>
      </c>
      <c r="I293" s="20">
        <v>446</v>
      </c>
      <c r="J293" s="33">
        <v>0.01</v>
      </c>
      <c r="K293" s="33">
        <v>8.0000000000000002E-3</v>
      </c>
      <c r="L293" s="33">
        <v>0.89600000000000002</v>
      </c>
      <c r="M293" s="33">
        <v>11.8</v>
      </c>
      <c r="N293" s="33">
        <v>0.217</v>
      </c>
      <c r="O293" s="13" t="s">
        <v>18</v>
      </c>
      <c r="P293" s="13" t="s">
        <v>38</v>
      </c>
      <c r="Q293" s="13">
        <v>2016</v>
      </c>
      <c r="S293" s="8">
        <f t="shared" si="45"/>
        <v>0.66485013623978206</v>
      </c>
      <c r="T293" s="8">
        <f t="shared" si="46"/>
        <v>0.54754098360655734</v>
      </c>
      <c r="U293" s="8">
        <f t="shared" si="47"/>
        <v>0.26507177033492824</v>
      </c>
      <c r="V293" s="8">
        <f t="shared" si="48"/>
        <v>0.6</v>
      </c>
      <c r="W293" s="8">
        <f t="shared" si="49"/>
        <v>3.9697542533081286E-3</v>
      </c>
      <c r="X293" s="8">
        <f t="shared" si="50"/>
        <v>0.56100628930817609</v>
      </c>
      <c r="Y293" s="8">
        <f t="shared" si="51"/>
        <v>3.4013605442176874E-3</v>
      </c>
      <c r="Z293" s="8">
        <f t="shared" si="52"/>
        <v>4.7619047619047616E-2</v>
      </c>
      <c r="AA293" s="8">
        <f t="shared" si="53"/>
        <v>0.11606217616580311</v>
      </c>
      <c r="AB293" s="8">
        <f t="shared" si="54"/>
        <v>9.3650793650793651E-2</v>
      </c>
      <c r="AC293" s="8">
        <f t="shared" si="55"/>
        <v>1.0483091787439613E-2</v>
      </c>
    </row>
    <row r="294" spans="1:29">
      <c r="A294" s="13" t="s">
        <v>22</v>
      </c>
      <c r="B294" s="42">
        <v>5357757.4800000004</v>
      </c>
      <c r="C294" s="13">
        <v>331495.02189999999</v>
      </c>
      <c r="D294" s="25">
        <v>2140</v>
      </c>
      <c r="E294" s="25">
        <v>1430</v>
      </c>
      <c r="F294" s="25">
        <v>44.2</v>
      </c>
      <c r="G294" s="20">
        <v>164</v>
      </c>
      <c r="H294" s="20">
        <v>0.6</v>
      </c>
      <c r="I294" s="20">
        <v>158</v>
      </c>
      <c r="J294" s="33">
        <v>1.0999999999999999E-2</v>
      </c>
      <c r="K294" s="33">
        <v>1.6E-2</v>
      </c>
      <c r="L294" s="33">
        <v>1.22</v>
      </c>
      <c r="M294" s="33">
        <v>7.92</v>
      </c>
      <c r="N294" s="33">
        <v>0.439</v>
      </c>
      <c r="O294" s="13" t="s">
        <v>18</v>
      </c>
      <c r="P294" s="13" t="s">
        <v>38</v>
      </c>
      <c r="Q294" s="13">
        <v>2016</v>
      </c>
      <c r="S294" s="8">
        <f t="shared" si="45"/>
        <v>0.5831062670299727</v>
      </c>
      <c r="T294" s="8">
        <f t="shared" si="46"/>
        <v>0.46885245901639344</v>
      </c>
      <c r="U294" s="8">
        <f t="shared" si="47"/>
        <v>0.21148325358851677</v>
      </c>
      <c r="V294" s="8">
        <f t="shared" si="48"/>
        <v>0.43733333333333335</v>
      </c>
      <c r="W294" s="8">
        <f t="shared" si="49"/>
        <v>1.1342155009451795E-3</v>
      </c>
      <c r="X294" s="8">
        <f t="shared" si="50"/>
        <v>0.19874213836477989</v>
      </c>
      <c r="Y294" s="8">
        <f t="shared" si="51"/>
        <v>3.7414965986394557E-3</v>
      </c>
      <c r="Z294" s="8">
        <f t="shared" si="52"/>
        <v>9.5238095238095233E-2</v>
      </c>
      <c r="AA294" s="8">
        <f t="shared" si="53"/>
        <v>0.15803108808290156</v>
      </c>
      <c r="AB294" s="8">
        <f t="shared" si="54"/>
        <v>6.2857142857142861E-2</v>
      </c>
      <c r="AC294" s="8">
        <f t="shared" si="55"/>
        <v>2.1207729468599036E-2</v>
      </c>
    </row>
    <row r="295" spans="1:29">
      <c r="A295" s="13" t="s">
        <v>23</v>
      </c>
      <c r="B295" s="43">
        <v>5357708.2750000004</v>
      </c>
      <c r="C295" s="14">
        <v>331255.60230000003</v>
      </c>
      <c r="D295" s="28">
        <v>654</v>
      </c>
      <c r="E295" s="28">
        <v>426</v>
      </c>
      <c r="F295" s="28">
        <v>6.4</v>
      </c>
      <c r="G295" s="23">
        <v>1.4</v>
      </c>
      <c r="H295" s="23">
        <v>10.3</v>
      </c>
      <c r="I295" s="23">
        <v>8.44</v>
      </c>
      <c r="J295" s="40">
        <v>3.3999999999999998E-3</v>
      </c>
      <c r="K295" s="40">
        <v>5.0000000000000001E-4</v>
      </c>
      <c r="L295" s="40">
        <v>0.13100000000000001</v>
      </c>
      <c r="M295" s="40">
        <v>0.01</v>
      </c>
      <c r="N295" s="40">
        <v>2.4E-2</v>
      </c>
      <c r="O295" s="13" t="s">
        <v>18</v>
      </c>
      <c r="P295" s="13" t="s">
        <v>38</v>
      </c>
      <c r="Q295" s="13">
        <v>2016</v>
      </c>
      <c r="S295" s="8">
        <f t="shared" si="45"/>
        <v>0.17820163487738419</v>
      </c>
      <c r="T295" s="8">
        <f t="shared" si="46"/>
        <v>0.13967213114754098</v>
      </c>
      <c r="U295" s="8">
        <f t="shared" si="47"/>
        <v>3.0622009569377991E-2</v>
      </c>
      <c r="V295" s="8">
        <f t="shared" si="48"/>
        <v>3.7333333333333333E-3</v>
      </c>
      <c r="W295" s="8">
        <f t="shared" si="49"/>
        <v>1.9470699432892251E-2</v>
      </c>
      <c r="X295" s="8">
        <f t="shared" si="50"/>
        <v>1.0616352201257862E-2</v>
      </c>
      <c r="Y295" s="8">
        <f t="shared" si="51"/>
        <v>1.1564625850340137E-3</v>
      </c>
      <c r="Z295" s="8">
        <f t="shared" si="52"/>
        <v>2.976190476190476E-3</v>
      </c>
      <c r="AA295" s="8">
        <f t="shared" si="53"/>
        <v>1.6968911917098446E-2</v>
      </c>
      <c r="AB295" s="8">
        <f t="shared" si="54"/>
        <v>7.9365079365079365E-5</v>
      </c>
      <c r="AC295" s="8">
        <f t="shared" si="55"/>
        <v>1.1594202898550724E-3</v>
      </c>
    </row>
    <row r="296" spans="1:29">
      <c r="A296" s="13" t="s">
        <v>24</v>
      </c>
      <c r="B296" s="42">
        <v>5357792.47</v>
      </c>
      <c r="C296" s="13">
        <v>331262.5319</v>
      </c>
      <c r="D296" s="25">
        <v>1290</v>
      </c>
      <c r="E296" s="25">
        <v>962</v>
      </c>
      <c r="F296" s="25">
        <v>47.4</v>
      </c>
      <c r="G296" s="20">
        <v>77.3</v>
      </c>
      <c r="H296" s="20">
        <v>31.7</v>
      </c>
      <c r="I296" s="20">
        <v>148</v>
      </c>
      <c r="J296" s="33">
        <v>8.0000000000000002E-3</v>
      </c>
      <c r="K296" s="33">
        <v>1E-3</v>
      </c>
      <c r="L296" s="33">
        <v>0.50800000000000001</v>
      </c>
      <c r="M296" s="33">
        <v>8.1</v>
      </c>
      <c r="N296" s="33">
        <v>0.27500000000000002</v>
      </c>
      <c r="O296" s="13" t="s">
        <v>18</v>
      </c>
      <c r="P296" s="13" t="s">
        <v>38</v>
      </c>
      <c r="Q296" s="13">
        <v>2016</v>
      </c>
      <c r="S296" s="8">
        <f t="shared" si="45"/>
        <v>0.35149863760217986</v>
      </c>
      <c r="T296" s="8">
        <f t="shared" si="46"/>
        <v>0.31540983606557377</v>
      </c>
      <c r="U296" s="8">
        <f t="shared" si="47"/>
        <v>0.22679425837320574</v>
      </c>
      <c r="V296" s="8">
        <f t="shared" si="48"/>
        <v>0.20613333333333334</v>
      </c>
      <c r="W296" s="8">
        <f t="shared" si="49"/>
        <v>5.9924385633270322E-2</v>
      </c>
      <c r="X296" s="8">
        <f t="shared" si="50"/>
        <v>0.1861635220125786</v>
      </c>
      <c r="Y296" s="8">
        <f t="shared" si="51"/>
        <v>2.7210884353741499E-3</v>
      </c>
      <c r="Z296" s="8">
        <f t="shared" si="52"/>
        <v>5.9523809523809521E-3</v>
      </c>
      <c r="AA296" s="8">
        <f t="shared" si="53"/>
        <v>6.5803108808290156E-2</v>
      </c>
      <c r="AB296" s="8">
        <f t="shared" si="54"/>
        <v>6.4285714285714279E-2</v>
      </c>
      <c r="AC296" s="8">
        <f t="shared" si="55"/>
        <v>1.3285024154589374E-2</v>
      </c>
    </row>
    <row r="297" spans="1:29">
      <c r="A297" s="13" t="s">
        <v>25</v>
      </c>
      <c r="B297" s="42">
        <v>5357886.37</v>
      </c>
      <c r="C297" s="13">
        <v>331262.53200000001</v>
      </c>
      <c r="D297" s="25">
        <v>1430</v>
      </c>
      <c r="E297" s="25">
        <v>1160</v>
      </c>
      <c r="F297" s="25">
        <v>184</v>
      </c>
      <c r="G297" s="20">
        <v>142</v>
      </c>
      <c r="H297" s="20">
        <v>31.5</v>
      </c>
      <c r="I297" s="20">
        <v>180</v>
      </c>
      <c r="J297" s="33">
        <v>7.3999999999999996E-2</v>
      </c>
      <c r="K297" s="33">
        <v>4.0000000000000001E-3</v>
      </c>
      <c r="L297" s="33">
        <v>0.91900000000000004</v>
      </c>
      <c r="M297" s="33">
        <v>55.2</v>
      </c>
      <c r="N297" s="33">
        <v>1.06</v>
      </c>
      <c r="O297" s="13" t="s">
        <v>18</v>
      </c>
      <c r="P297" s="13" t="s">
        <v>38</v>
      </c>
      <c r="Q297" s="13">
        <v>2016</v>
      </c>
      <c r="S297" s="8">
        <f t="shared" si="45"/>
        <v>0.38964577656675747</v>
      </c>
      <c r="T297" s="8">
        <f t="shared" si="46"/>
        <v>0.38032786885245901</v>
      </c>
      <c r="U297" s="8">
        <f t="shared" si="47"/>
        <v>0.88038277511961727</v>
      </c>
      <c r="V297" s="8">
        <f t="shared" si="48"/>
        <v>0.37866666666666665</v>
      </c>
      <c r="W297" s="8">
        <f t="shared" si="49"/>
        <v>5.9546313799621928E-2</v>
      </c>
      <c r="X297" s="8">
        <f t="shared" si="50"/>
        <v>0.22641509433962265</v>
      </c>
      <c r="Y297" s="8">
        <f t="shared" si="51"/>
        <v>2.5170068027210883E-2</v>
      </c>
      <c r="Z297" s="8">
        <f t="shared" si="52"/>
        <v>2.3809523809523808E-2</v>
      </c>
      <c r="AA297" s="8">
        <f t="shared" si="53"/>
        <v>0.11904145077720209</v>
      </c>
      <c r="AB297" s="8">
        <f t="shared" si="54"/>
        <v>0.43809523809523809</v>
      </c>
      <c r="AC297" s="8">
        <f t="shared" si="55"/>
        <v>5.1207729468599035E-2</v>
      </c>
    </row>
    <row r="298" spans="1:29">
      <c r="A298" s="13" t="s">
        <v>26</v>
      </c>
      <c r="B298" s="42">
        <v>5357732.18</v>
      </c>
      <c r="C298" s="13">
        <v>330849.52439999999</v>
      </c>
      <c r="D298" s="25">
        <v>1870</v>
      </c>
      <c r="E298" s="25">
        <v>1250</v>
      </c>
      <c r="F298" s="25">
        <v>40.299999999999997</v>
      </c>
      <c r="G298" s="20">
        <v>60.7</v>
      </c>
      <c r="H298" s="20">
        <v>23.4</v>
      </c>
      <c r="I298" s="20">
        <v>249</v>
      </c>
      <c r="J298" s="33">
        <v>7.0000000000000001E-3</v>
      </c>
      <c r="K298" s="33">
        <v>1E-3</v>
      </c>
      <c r="L298" s="33">
        <v>0.51400000000000001</v>
      </c>
      <c r="M298" s="33">
        <v>7.32</v>
      </c>
      <c r="N298" s="33">
        <v>0.47499999999999998</v>
      </c>
      <c r="O298" s="13" t="s">
        <v>18</v>
      </c>
      <c r="P298" s="13" t="s">
        <v>38</v>
      </c>
      <c r="Q298" s="13">
        <v>2016</v>
      </c>
      <c r="S298" s="8">
        <f t="shared" si="45"/>
        <v>0.50953678474114439</v>
      </c>
      <c r="T298" s="8">
        <f t="shared" si="46"/>
        <v>0.4098360655737705</v>
      </c>
      <c r="U298" s="8">
        <f t="shared" si="47"/>
        <v>0.19282296650717701</v>
      </c>
      <c r="V298" s="8">
        <f t="shared" si="48"/>
        <v>0.16186666666666669</v>
      </c>
      <c r="W298" s="8">
        <f t="shared" si="49"/>
        <v>4.4234404536862004E-2</v>
      </c>
      <c r="X298" s="8">
        <f t="shared" si="50"/>
        <v>0.31320754716981131</v>
      </c>
      <c r="Y298" s="8">
        <f t="shared" si="51"/>
        <v>2.3809523809523812E-3</v>
      </c>
      <c r="Z298" s="8">
        <f t="shared" si="52"/>
        <v>5.9523809523809521E-3</v>
      </c>
      <c r="AA298" s="8">
        <f t="shared" si="53"/>
        <v>6.6580310880829024E-2</v>
      </c>
      <c r="AB298" s="8">
        <f t="shared" si="54"/>
        <v>5.8095238095238096E-2</v>
      </c>
      <c r="AC298" s="8">
        <f t="shared" si="55"/>
        <v>2.2946859903381644E-2</v>
      </c>
    </row>
    <row r="299" spans="1:29">
      <c r="A299" s="13" t="s">
        <v>27</v>
      </c>
      <c r="B299" s="42">
        <v>5357811.18</v>
      </c>
      <c r="C299" s="13">
        <v>330854.02870000002</v>
      </c>
      <c r="D299" s="25">
        <v>1090</v>
      </c>
      <c r="E299" s="25">
        <v>713</v>
      </c>
      <c r="F299" s="25">
        <v>17.2</v>
      </c>
      <c r="G299" s="20">
        <v>64.7</v>
      </c>
      <c r="H299" s="20">
        <v>153</v>
      </c>
      <c r="I299" s="20">
        <v>28.7</v>
      </c>
      <c r="J299" s="33">
        <v>4.0000000000000001E-3</v>
      </c>
      <c r="K299" s="33">
        <v>5.0000000000000001E-3</v>
      </c>
      <c r="L299" s="33">
        <v>0.47599999999999998</v>
      </c>
      <c r="M299" s="33">
        <v>11.2</v>
      </c>
      <c r="N299" s="33">
        <v>0.55600000000000005</v>
      </c>
      <c r="O299" s="13" t="s">
        <v>18</v>
      </c>
      <c r="P299" s="13" t="s">
        <v>38</v>
      </c>
      <c r="Q299" s="13">
        <v>2016</v>
      </c>
      <c r="S299" s="8">
        <f t="shared" si="45"/>
        <v>0.29700272479564033</v>
      </c>
      <c r="T299" s="8">
        <f t="shared" si="46"/>
        <v>0.23377049180327869</v>
      </c>
      <c r="U299" s="8">
        <f t="shared" si="47"/>
        <v>8.229665071770334E-2</v>
      </c>
      <c r="V299" s="8">
        <f t="shared" si="48"/>
        <v>0.17253333333333334</v>
      </c>
      <c r="W299" s="8">
        <f t="shared" si="49"/>
        <v>0.28922495274102078</v>
      </c>
      <c r="X299" s="8">
        <f t="shared" si="50"/>
        <v>3.6100628930817606E-2</v>
      </c>
      <c r="Y299" s="8">
        <f t="shared" si="51"/>
        <v>1.360544217687075E-3</v>
      </c>
      <c r="Z299" s="8">
        <f t="shared" si="52"/>
        <v>2.976190476190476E-2</v>
      </c>
      <c r="AA299" s="8">
        <f t="shared" si="53"/>
        <v>6.1658031088082904E-2</v>
      </c>
      <c r="AB299" s="8">
        <f t="shared" si="54"/>
        <v>8.8888888888888878E-2</v>
      </c>
      <c r="AC299" s="8">
        <f t="shared" si="55"/>
        <v>2.6859903381642514E-2</v>
      </c>
    </row>
    <row r="300" spans="1:29">
      <c r="A300" s="13" t="s">
        <v>28</v>
      </c>
      <c r="B300" s="42">
        <v>5357669.47</v>
      </c>
      <c r="C300" s="13">
        <v>330666.23499999999</v>
      </c>
      <c r="D300" s="25">
        <v>232</v>
      </c>
      <c r="E300" s="25">
        <v>171</v>
      </c>
      <c r="F300" s="25">
        <v>1.5</v>
      </c>
      <c r="G300" s="20">
        <v>2.72</v>
      </c>
      <c r="H300" s="20">
        <v>22.6</v>
      </c>
      <c r="I300" s="20">
        <v>5.3</v>
      </c>
      <c r="J300" s="33">
        <v>2E-3</v>
      </c>
      <c r="K300" s="33">
        <v>5.0000000000000001E-3</v>
      </c>
      <c r="L300" s="33">
        <v>7.8E-2</v>
      </c>
      <c r="M300" s="33">
        <v>0.52500000000000002</v>
      </c>
      <c r="N300" s="33">
        <v>0.155</v>
      </c>
      <c r="O300" s="13" t="s">
        <v>18</v>
      </c>
      <c r="P300" s="13" t="s">
        <v>38</v>
      </c>
      <c r="Q300" s="13">
        <v>2016</v>
      </c>
      <c r="S300" s="8">
        <f t="shared" si="45"/>
        <v>6.3215258855585835E-2</v>
      </c>
      <c r="T300" s="8">
        <f t="shared" si="46"/>
        <v>5.6065573770491803E-2</v>
      </c>
      <c r="U300" s="8">
        <f t="shared" si="47"/>
        <v>7.1770334928229667E-3</v>
      </c>
      <c r="V300" s="8">
        <f t="shared" si="48"/>
        <v>7.2533333333333339E-3</v>
      </c>
      <c r="W300" s="8">
        <f t="shared" si="49"/>
        <v>4.2722117202268435E-2</v>
      </c>
      <c r="X300" s="8">
        <f t="shared" si="50"/>
        <v>6.6666666666666662E-3</v>
      </c>
      <c r="Y300" s="8">
        <f t="shared" si="51"/>
        <v>6.8027210884353748E-4</v>
      </c>
      <c r="Z300" s="8">
        <f t="shared" si="52"/>
        <v>2.976190476190476E-2</v>
      </c>
      <c r="AA300" s="8">
        <f t="shared" si="53"/>
        <v>1.0103626943005182E-2</v>
      </c>
      <c r="AB300" s="8">
        <f t="shared" si="54"/>
        <v>4.1666666666666666E-3</v>
      </c>
      <c r="AC300" s="8">
        <f t="shared" si="55"/>
        <v>7.4879227053140096E-3</v>
      </c>
    </row>
    <row r="301" spans="1:29">
      <c r="A301" s="13" t="s">
        <v>29</v>
      </c>
      <c r="B301" s="42">
        <v>5357598.4400000004</v>
      </c>
      <c r="C301" s="13">
        <v>331459.68060000002</v>
      </c>
      <c r="D301" s="25">
        <v>516</v>
      </c>
      <c r="E301" s="25">
        <v>312</v>
      </c>
      <c r="F301" s="25">
        <v>4.5999999999999996</v>
      </c>
      <c r="G301" s="20">
        <v>97.8</v>
      </c>
      <c r="H301" s="20">
        <v>0.3</v>
      </c>
      <c r="I301" s="20">
        <v>81.400000000000006</v>
      </c>
      <c r="J301" s="33">
        <v>4.0000000000000001E-3</v>
      </c>
      <c r="K301" s="33">
        <v>0</v>
      </c>
      <c r="L301" s="33">
        <v>0.40300000000000002</v>
      </c>
      <c r="M301" s="33">
        <v>0.05</v>
      </c>
      <c r="N301" s="33">
        <v>1.3299999999999999E-2</v>
      </c>
      <c r="O301" s="13" t="s">
        <v>18</v>
      </c>
      <c r="P301" s="13" t="s">
        <v>38</v>
      </c>
      <c r="Q301" s="13">
        <v>2016</v>
      </c>
      <c r="S301" s="8">
        <f t="shared" si="45"/>
        <v>0.14059945504087193</v>
      </c>
      <c r="T301" s="8">
        <f t="shared" si="46"/>
        <v>0.10229508196721311</v>
      </c>
      <c r="U301" s="8">
        <f t="shared" si="47"/>
        <v>2.200956937799043E-2</v>
      </c>
      <c r="V301" s="8">
        <f t="shared" si="48"/>
        <v>0.26079999999999998</v>
      </c>
      <c r="W301" s="8">
        <f t="shared" si="49"/>
        <v>5.6710775047258974E-4</v>
      </c>
      <c r="X301" s="8">
        <f t="shared" si="50"/>
        <v>0.10238993710691825</v>
      </c>
      <c r="Y301" s="8">
        <f t="shared" si="51"/>
        <v>1.360544217687075E-3</v>
      </c>
      <c r="Z301" s="8">
        <f t="shared" si="52"/>
        <v>0</v>
      </c>
      <c r="AA301" s="8">
        <f t="shared" si="53"/>
        <v>5.2202072538860111E-2</v>
      </c>
      <c r="AB301" s="8">
        <f t="shared" si="54"/>
        <v>3.9682539682539683E-4</v>
      </c>
      <c r="AC301" s="8">
        <f t="shared" si="55"/>
        <v>6.4251207729468598E-4</v>
      </c>
    </row>
    <row r="302" spans="1:29">
      <c r="A302" s="13" t="s">
        <v>30</v>
      </c>
      <c r="B302" s="42">
        <v>5357842.71</v>
      </c>
      <c r="C302" s="13">
        <v>330642.32760000002</v>
      </c>
      <c r="D302" s="25">
        <v>872</v>
      </c>
      <c r="E302" s="25">
        <v>585</v>
      </c>
      <c r="F302" s="25">
        <v>4.4000000000000004</v>
      </c>
      <c r="G302" s="20">
        <v>121</v>
      </c>
      <c r="H302" s="20">
        <v>53</v>
      </c>
      <c r="I302" s="20">
        <v>23.6</v>
      </c>
      <c r="J302" s="33">
        <v>2E-3</v>
      </c>
      <c r="K302" s="33">
        <v>1E-3</v>
      </c>
      <c r="L302" s="33">
        <v>0.50700000000000001</v>
      </c>
      <c r="M302" s="33">
        <v>3.08</v>
      </c>
      <c r="N302" s="33">
        <v>1.24</v>
      </c>
      <c r="O302" s="13" t="s">
        <v>18</v>
      </c>
      <c r="P302" s="13" t="s">
        <v>38</v>
      </c>
      <c r="Q302" s="13">
        <v>2016</v>
      </c>
      <c r="S302" s="8">
        <f t="shared" si="45"/>
        <v>0.23760217983651227</v>
      </c>
      <c r="T302" s="8">
        <f t="shared" si="46"/>
        <v>0.19180327868852459</v>
      </c>
      <c r="U302" s="8">
        <f t="shared" si="47"/>
        <v>2.1052631578947371E-2</v>
      </c>
      <c r="V302" s="8">
        <f t="shared" si="48"/>
        <v>0.32266666666666666</v>
      </c>
      <c r="W302" s="8">
        <f t="shared" si="49"/>
        <v>0.1001890359168242</v>
      </c>
      <c r="X302" s="8">
        <f t="shared" si="50"/>
        <v>2.9685534591194971E-2</v>
      </c>
      <c r="Y302" s="8">
        <f t="shared" si="51"/>
        <v>6.8027210884353748E-4</v>
      </c>
      <c r="Z302" s="8">
        <f t="shared" si="52"/>
        <v>5.9523809523809521E-3</v>
      </c>
      <c r="AA302" s="8">
        <f t="shared" si="53"/>
        <v>6.5673575129533687E-2</v>
      </c>
      <c r="AB302" s="8">
        <f t="shared" si="54"/>
        <v>2.4444444444444446E-2</v>
      </c>
      <c r="AC302" s="8">
        <f t="shared" si="55"/>
        <v>5.9903381642512077E-2</v>
      </c>
    </row>
    <row r="303" spans="1:29">
      <c r="A303" s="13" t="s">
        <v>31</v>
      </c>
      <c r="B303" s="42">
        <v>5358004.8600000003</v>
      </c>
      <c r="C303" s="13">
        <v>330674.897</v>
      </c>
      <c r="D303" s="25">
        <v>319</v>
      </c>
      <c r="E303" s="25">
        <v>215</v>
      </c>
      <c r="F303" s="25">
        <v>5</v>
      </c>
      <c r="G303" s="20">
        <v>2.2599999999999998</v>
      </c>
      <c r="H303" s="20">
        <v>0.3</v>
      </c>
      <c r="I303" s="20">
        <v>11.4</v>
      </c>
      <c r="J303" s="33">
        <v>2E-3</v>
      </c>
      <c r="K303" s="33">
        <v>2.3E-2</v>
      </c>
      <c r="L303" s="33">
        <v>0.17499999999999999</v>
      </c>
      <c r="M303" s="33">
        <v>0.59199999999999997</v>
      </c>
      <c r="N303" s="33">
        <v>5.7799999999999997E-2</v>
      </c>
      <c r="O303" s="13" t="s">
        <v>18</v>
      </c>
      <c r="P303" s="13" t="s">
        <v>38</v>
      </c>
      <c r="Q303" s="13">
        <v>2016</v>
      </c>
      <c r="S303" s="8">
        <f t="shared" si="45"/>
        <v>8.6920980926430524E-2</v>
      </c>
      <c r="T303" s="8">
        <f t="shared" si="46"/>
        <v>7.0491803278688522E-2</v>
      </c>
      <c r="U303" s="8">
        <f t="shared" si="47"/>
        <v>2.3923444976076555E-2</v>
      </c>
      <c r="V303" s="8">
        <f t="shared" si="48"/>
        <v>6.0266666666666663E-3</v>
      </c>
      <c r="W303" s="8">
        <f t="shared" si="49"/>
        <v>5.6710775047258974E-4</v>
      </c>
      <c r="X303" s="8">
        <f t="shared" si="50"/>
        <v>1.4339622641509434E-2</v>
      </c>
      <c r="Y303" s="8">
        <f t="shared" si="51"/>
        <v>6.8027210884353748E-4</v>
      </c>
      <c r="Z303" s="8">
        <f t="shared" si="52"/>
        <v>0.13690476190476189</v>
      </c>
      <c r="AA303" s="8">
        <f t="shared" si="53"/>
        <v>2.266839378238342E-2</v>
      </c>
      <c r="AB303" s="8">
        <f t="shared" si="54"/>
        <v>4.6984126984126982E-3</v>
      </c>
      <c r="AC303" s="8">
        <f t="shared" si="55"/>
        <v>2.7922705314009661E-3</v>
      </c>
    </row>
    <row r="304" spans="1:29">
      <c r="A304" s="13" t="s">
        <v>32</v>
      </c>
      <c r="B304" s="42">
        <v>5357727.68</v>
      </c>
      <c r="C304" s="13">
        <v>330599.36379999999</v>
      </c>
      <c r="D304" s="25">
        <v>494</v>
      </c>
      <c r="E304" s="25">
        <v>355</v>
      </c>
      <c r="F304" s="25">
        <v>3.9</v>
      </c>
      <c r="G304" s="20">
        <v>2.85</v>
      </c>
      <c r="H304" s="20">
        <v>134</v>
      </c>
      <c r="I304" s="20">
        <v>5.9</v>
      </c>
      <c r="J304" s="33">
        <v>3.0000000000000001E-3</v>
      </c>
      <c r="K304" s="33">
        <v>0</v>
      </c>
      <c r="L304" s="33">
        <v>5.8000000000000003E-2</v>
      </c>
      <c r="M304" s="34">
        <v>0.01</v>
      </c>
      <c r="N304" s="33">
        <v>2.9000000000000001E-2</v>
      </c>
      <c r="O304" s="13" t="s">
        <v>18</v>
      </c>
      <c r="P304" s="13" t="s">
        <v>38</v>
      </c>
      <c r="Q304" s="13">
        <v>2016</v>
      </c>
      <c r="S304" s="8">
        <f t="shared" si="45"/>
        <v>0.13460490463215258</v>
      </c>
      <c r="T304" s="8">
        <f t="shared" si="46"/>
        <v>0.11639344262295082</v>
      </c>
      <c r="U304" s="8">
        <f t="shared" si="47"/>
        <v>1.8660287081339714E-2</v>
      </c>
      <c r="V304" s="8">
        <f t="shared" si="48"/>
        <v>7.6E-3</v>
      </c>
      <c r="W304" s="8">
        <f t="shared" si="49"/>
        <v>0.25330812854442342</v>
      </c>
      <c r="X304" s="8">
        <f t="shared" si="50"/>
        <v>7.4213836477987427E-3</v>
      </c>
      <c r="Y304" s="8">
        <f t="shared" si="51"/>
        <v>1.0204081632653062E-3</v>
      </c>
      <c r="Z304" s="8">
        <f t="shared" si="52"/>
        <v>0</v>
      </c>
      <c r="AA304" s="8">
        <f t="shared" si="53"/>
        <v>7.5129533678756485E-3</v>
      </c>
      <c r="AB304" s="8">
        <f t="shared" si="54"/>
        <v>7.9365079365079365E-5</v>
      </c>
      <c r="AC304" s="8">
        <f t="shared" si="55"/>
        <v>1.4009661835748793E-3</v>
      </c>
    </row>
    <row r="305" spans="1:29">
      <c r="A305" s="13" t="s">
        <v>33</v>
      </c>
      <c r="B305" s="42">
        <v>5357780.34</v>
      </c>
      <c r="C305" s="13">
        <v>331040.43640000001</v>
      </c>
      <c r="D305" s="25">
        <v>1270</v>
      </c>
      <c r="E305" s="25">
        <v>756</v>
      </c>
      <c r="F305" s="25">
        <v>18.2</v>
      </c>
      <c r="G305" s="20">
        <v>100</v>
      </c>
      <c r="H305" s="20">
        <v>13.9</v>
      </c>
      <c r="I305" s="20">
        <v>82.6</v>
      </c>
      <c r="J305" s="33">
        <v>5.0000000000000001E-3</v>
      </c>
      <c r="K305" s="33">
        <v>4.0000000000000001E-3</v>
      </c>
      <c r="L305" s="33">
        <v>0.45100000000000001</v>
      </c>
      <c r="M305" s="33">
        <v>1.35</v>
      </c>
      <c r="N305" s="33">
        <v>0.215</v>
      </c>
      <c r="O305" s="13" t="s">
        <v>18</v>
      </c>
      <c r="P305" s="13" t="s">
        <v>38</v>
      </c>
      <c r="Q305" s="13">
        <v>2016</v>
      </c>
      <c r="S305" s="8">
        <f t="shared" si="45"/>
        <v>0.34604904632152589</v>
      </c>
      <c r="T305" s="8">
        <f t="shared" si="46"/>
        <v>0.24786885245901638</v>
      </c>
      <c r="U305" s="8">
        <f t="shared" si="47"/>
        <v>8.7081339712918662E-2</v>
      </c>
      <c r="V305" s="8">
        <f t="shared" si="48"/>
        <v>0.26666666666666666</v>
      </c>
      <c r="W305" s="8">
        <f t="shared" si="49"/>
        <v>2.6275992438563326E-2</v>
      </c>
      <c r="X305" s="8">
        <f t="shared" si="50"/>
        <v>0.10389937106918239</v>
      </c>
      <c r="Y305" s="8">
        <f t="shared" si="51"/>
        <v>1.7006802721088437E-3</v>
      </c>
      <c r="Z305" s="8">
        <f t="shared" si="52"/>
        <v>2.3809523809523808E-2</v>
      </c>
      <c r="AA305" s="8">
        <f t="shared" si="53"/>
        <v>5.8419689119170989E-2</v>
      </c>
      <c r="AB305" s="8">
        <f t="shared" si="54"/>
        <v>1.0714285714285714E-2</v>
      </c>
      <c r="AC305" s="8">
        <f t="shared" si="55"/>
        <v>1.0386473429951691E-2</v>
      </c>
    </row>
    <row r="306" spans="1:29">
      <c r="A306" s="13" t="s">
        <v>34</v>
      </c>
      <c r="B306" s="42">
        <v>5358027.3899999997</v>
      </c>
      <c r="C306" s="13">
        <v>331277.77720000001</v>
      </c>
      <c r="D306" s="25">
        <v>1120</v>
      </c>
      <c r="E306" s="25">
        <v>762</v>
      </c>
      <c r="F306" s="25">
        <v>16.100000000000001</v>
      </c>
      <c r="G306" s="20">
        <v>145</v>
      </c>
      <c r="H306" s="20">
        <v>0.5</v>
      </c>
      <c r="I306" s="20">
        <v>16.2</v>
      </c>
      <c r="J306" s="33">
        <v>5.0000000000000001E-3</v>
      </c>
      <c r="K306" s="33">
        <v>1.2E-2</v>
      </c>
      <c r="L306" s="33">
        <v>0.66</v>
      </c>
      <c r="M306" s="33">
        <v>4.0599999999999996</v>
      </c>
      <c r="N306" s="33">
        <v>0.64700000000000002</v>
      </c>
      <c r="O306" s="13" t="s">
        <v>18</v>
      </c>
      <c r="P306" s="13" t="s">
        <v>38</v>
      </c>
      <c r="Q306" s="13">
        <v>2016</v>
      </c>
      <c r="S306" s="8">
        <f t="shared" si="45"/>
        <v>0.30517711171662126</v>
      </c>
      <c r="T306" s="8">
        <f t="shared" si="46"/>
        <v>0.2498360655737705</v>
      </c>
      <c r="U306" s="8">
        <f t="shared" si="47"/>
        <v>7.7033492822966509E-2</v>
      </c>
      <c r="V306" s="8">
        <f t="shared" si="48"/>
        <v>0.38666666666666666</v>
      </c>
      <c r="W306" s="8">
        <f t="shared" si="49"/>
        <v>9.4517958412098301E-4</v>
      </c>
      <c r="X306" s="8">
        <f t="shared" si="50"/>
        <v>2.0377358490566037E-2</v>
      </c>
      <c r="Y306" s="8">
        <f t="shared" si="51"/>
        <v>1.7006802721088437E-3</v>
      </c>
      <c r="Z306" s="8">
        <f t="shared" si="52"/>
        <v>7.1428571428571425E-2</v>
      </c>
      <c r="AA306" s="8">
        <f t="shared" si="53"/>
        <v>8.5492227979274624E-2</v>
      </c>
      <c r="AB306" s="8">
        <f t="shared" si="54"/>
        <v>3.2222222222222222E-2</v>
      </c>
      <c r="AC306" s="8">
        <f t="shared" si="55"/>
        <v>3.1256038647342999E-2</v>
      </c>
    </row>
    <row r="307" spans="1:29">
      <c r="A307" s="15" t="s">
        <v>35</v>
      </c>
      <c r="B307" s="43">
        <v>5357795.5889999997</v>
      </c>
      <c r="C307" s="14">
        <v>331244.5148</v>
      </c>
      <c r="D307" s="26">
        <v>1340</v>
      </c>
      <c r="E307" s="26">
        <v>919</v>
      </c>
      <c r="F307" s="26">
        <v>32.200000000000003</v>
      </c>
      <c r="G307" s="21">
        <v>184</v>
      </c>
      <c r="H307" s="21">
        <v>3.81</v>
      </c>
      <c r="I307" s="21">
        <v>64.3</v>
      </c>
      <c r="J307" s="35">
        <v>8.6999999999999994E-3</v>
      </c>
      <c r="K307" s="35">
        <v>9.1400000000000006E-3</v>
      </c>
      <c r="L307" s="35">
        <v>0.60899999999999999</v>
      </c>
      <c r="M307" s="35">
        <v>2.0099999999999998</v>
      </c>
      <c r="N307" s="35">
        <v>0.29699999999999999</v>
      </c>
      <c r="O307" s="13" t="s">
        <v>18</v>
      </c>
      <c r="P307" s="13" t="s">
        <v>38</v>
      </c>
      <c r="Q307" s="13">
        <v>2016</v>
      </c>
      <c r="S307" s="8">
        <f t="shared" si="45"/>
        <v>0.36512261580381472</v>
      </c>
      <c r="T307" s="8">
        <f t="shared" si="46"/>
        <v>0.30131147540983605</v>
      </c>
      <c r="U307" s="8">
        <f t="shared" si="47"/>
        <v>0.15406698564593302</v>
      </c>
      <c r="V307" s="8">
        <f t="shared" si="48"/>
        <v>0.49066666666666664</v>
      </c>
      <c r="W307" s="8">
        <f t="shared" si="49"/>
        <v>7.2022684310018908E-3</v>
      </c>
      <c r="X307" s="8">
        <f t="shared" si="50"/>
        <v>8.0880503144654087E-2</v>
      </c>
      <c r="Y307" s="8">
        <f t="shared" si="51"/>
        <v>2.9591836734693877E-3</v>
      </c>
      <c r="Z307" s="8">
        <f t="shared" si="52"/>
        <v>5.4404761904761907E-2</v>
      </c>
      <c r="AA307" s="8">
        <f t="shared" si="53"/>
        <v>7.8886010362694298E-2</v>
      </c>
      <c r="AB307" s="8">
        <f t="shared" si="54"/>
        <v>1.5952380952380951E-2</v>
      </c>
      <c r="AC307" s="8">
        <f t="shared" si="55"/>
        <v>1.4347826086956521E-2</v>
      </c>
    </row>
    <row r="308" spans="1:29" ht="23.4">
      <c r="A308" s="46" t="s">
        <v>17</v>
      </c>
      <c r="B308" s="47">
        <v>5357594.63</v>
      </c>
      <c r="C308" s="46">
        <v>331577.48479999998</v>
      </c>
      <c r="D308" s="48">
        <v>937</v>
      </c>
      <c r="E308" s="48">
        <v>746</v>
      </c>
      <c r="F308" s="48">
        <v>21.5</v>
      </c>
      <c r="G308" s="50">
        <v>73.8</v>
      </c>
      <c r="H308" s="50">
        <v>0.5</v>
      </c>
      <c r="I308" s="50">
        <v>9.8000000000000007</v>
      </c>
      <c r="J308" s="47">
        <v>2E-3</v>
      </c>
      <c r="K308" s="47">
        <v>1.2999999999999999E-2</v>
      </c>
      <c r="L308" s="47">
        <v>0.68</v>
      </c>
      <c r="M308" s="47">
        <v>0.83299999999999996</v>
      </c>
      <c r="N308" s="47">
        <v>0.26700000000000002</v>
      </c>
      <c r="O308" s="46" t="s">
        <v>18</v>
      </c>
      <c r="P308" s="46" t="s">
        <v>38</v>
      </c>
      <c r="Q308" s="46">
        <v>2017</v>
      </c>
      <c r="R308" s="74">
        <v>2017</v>
      </c>
      <c r="S308" s="75">
        <f t="shared" si="45"/>
        <v>0.2553133514986376</v>
      </c>
      <c r="T308" s="75">
        <f t="shared" si="46"/>
        <v>0.24459016393442623</v>
      </c>
      <c r="U308" s="75">
        <f t="shared" si="47"/>
        <v>0.10287081339712918</v>
      </c>
      <c r="V308" s="75">
        <f t="shared" si="48"/>
        <v>0.1968</v>
      </c>
      <c r="W308" s="75">
        <f t="shared" si="49"/>
        <v>9.4517958412098301E-4</v>
      </c>
      <c r="X308" s="75">
        <f t="shared" si="50"/>
        <v>1.2327044025157233E-2</v>
      </c>
      <c r="Y308" s="75">
        <f t="shared" si="51"/>
        <v>6.8027210884353748E-4</v>
      </c>
      <c r="Z308" s="75">
        <f t="shared" si="52"/>
        <v>7.738095238095237E-2</v>
      </c>
      <c r="AA308" s="75">
        <f t="shared" si="53"/>
        <v>8.8082901554404153E-2</v>
      </c>
      <c r="AB308" s="75">
        <f t="shared" si="54"/>
        <v>6.611111111111111E-3</v>
      </c>
      <c r="AC308" s="75">
        <f t="shared" si="55"/>
        <v>1.2898550724637683E-2</v>
      </c>
    </row>
    <row r="309" spans="1:29">
      <c r="A309" s="46" t="s">
        <v>20</v>
      </c>
      <c r="B309" s="47">
        <v>5357602.9400000004</v>
      </c>
      <c r="C309" s="46">
        <v>331480.12310000003</v>
      </c>
      <c r="D309" s="48">
        <v>1590</v>
      </c>
      <c r="E309" s="48">
        <v>1050</v>
      </c>
      <c r="F309" s="48">
        <v>30.7</v>
      </c>
      <c r="G309" s="50">
        <v>126</v>
      </c>
      <c r="H309" s="50">
        <v>2.4</v>
      </c>
      <c r="I309" s="50">
        <v>186</v>
      </c>
      <c r="J309" s="47">
        <v>4.0000000000000001E-3</v>
      </c>
      <c r="K309" s="47">
        <v>1.2E-2</v>
      </c>
      <c r="L309" s="47">
        <v>0.70499999999999996</v>
      </c>
      <c r="M309" s="47">
        <v>7.56</v>
      </c>
      <c r="N309" s="47">
        <v>0.376</v>
      </c>
      <c r="O309" s="46" t="s">
        <v>18</v>
      </c>
      <c r="P309" s="46" t="s">
        <v>38</v>
      </c>
      <c r="Q309" s="46">
        <v>2017</v>
      </c>
      <c r="S309" s="75">
        <f t="shared" si="45"/>
        <v>0.43324250681198911</v>
      </c>
      <c r="T309" s="75">
        <f t="shared" si="46"/>
        <v>0.34426229508196721</v>
      </c>
      <c r="U309" s="75">
        <f t="shared" si="47"/>
        <v>0.14688995215311004</v>
      </c>
      <c r="V309" s="75">
        <f t="shared" si="48"/>
        <v>0.33600000000000002</v>
      </c>
      <c r="W309" s="75">
        <f t="shared" si="49"/>
        <v>4.5368620037807179E-3</v>
      </c>
      <c r="X309" s="75">
        <f t="shared" si="50"/>
        <v>0.2339622641509434</v>
      </c>
      <c r="Y309" s="75">
        <f t="shared" si="51"/>
        <v>1.360544217687075E-3</v>
      </c>
      <c r="Z309" s="75">
        <f t="shared" si="52"/>
        <v>7.1428571428571425E-2</v>
      </c>
      <c r="AA309" s="75">
        <f t="shared" si="53"/>
        <v>9.1321243523316054E-2</v>
      </c>
      <c r="AB309" s="75">
        <f t="shared" si="54"/>
        <v>0.06</v>
      </c>
      <c r="AC309" s="75">
        <f t="shared" si="55"/>
        <v>1.8164251207729468E-2</v>
      </c>
    </row>
    <row r="310" spans="1:29">
      <c r="A310" s="46" t="s">
        <v>21</v>
      </c>
      <c r="B310" s="47">
        <v>5357696.5</v>
      </c>
      <c r="C310" s="46">
        <v>331467.30330000003</v>
      </c>
      <c r="D310" s="48">
        <v>2490</v>
      </c>
      <c r="E310" s="48">
        <v>1970</v>
      </c>
      <c r="F310" s="48">
        <v>57.2</v>
      </c>
      <c r="G310" s="50">
        <v>191</v>
      </c>
      <c r="H310" s="50">
        <v>1.5</v>
      </c>
      <c r="I310" s="50">
        <v>482</v>
      </c>
      <c r="J310" s="47">
        <v>1.2999999999999999E-2</v>
      </c>
      <c r="K310" s="47">
        <v>8.9999999999999993E-3</v>
      </c>
      <c r="L310" s="47">
        <v>0.90100000000000002</v>
      </c>
      <c r="M310" s="47">
        <v>11.1</v>
      </c>
      <c r="N310" s="47">
        <v>0.23100000000000001</v>
      </c>
      <c r="O310" s="46" t="s">
        <v>18</v>
      </c>
      <c r="P310" s="46" t="s">
        <v>38</v>
      </c>
      <c r="Q310" s="46">
        <v>2017</v>
      </c>
      <c r="S310" s="75">
        <f t="shared" si="45"/>
        <v>0.67847411444141692</v>
      </c>
      <c r="T310" s="75">
        <f t="shared" si="46"/>
        <v>0.64590163934426226</v>
      </c>
      <c r="U310" s="75">
        <f t="shared" si="47"/>
        <v>0.27368421052631581</v>
      </c>
      <c r="V310" s="75">
        <f t="shared" si="48"/>
        <v>0.5093333333333333</v>
      </c>
      <c r="W310" s="75">
        <f t="shared" si="49"/>
        <v>2.8355387523629491E-3</v>
      </c>
      <c r="X310" s="75">
        <f t="shared" si="50"/>
        <v>0.60628930817610061</v>
      </c>
      <c r="Y310" s="75">
        <f t="shared" si="51"/>
        <v>4.4217687074829927E-3</v>
      </c>
      <c r="Z310" s="75">
        <f t="shared" si="52"/>
        <v>5.3571428571428562E-2</v>
      </c>
      <c r="AA310" s="75">
        <f t="shared" si="53"/>
        <v>0.1167098445595855</v>
      </c>
      <c r="AB310" s="75">
        <f t="shared" si="54"/>
        <v>8.8095238095238088E-2</v>
      </c>
      <c r="AC310" s="75">
        <f t="shared" si="55"/>
        <v>1.1159420289855074E-2</v>
      </c>
    </row>
    <row r="311" spans="1:29">
      <c r="A311" s="46" t="s">
        <v>22</v>
      </c>
      <c r="B311" s="47">
        <v>5357757.4800000004</v>
      </c>
      <c r="C311" s="46">
        <v>331495.02189999999</v>
      </c>
      <c r="D311" s="48">
        <v>2120</v>
      </c>
      <c r="E311" s="48">
        <v>1490</v>
      </c>
      <c r="F311" s="48">
        <v>45.6</v>
      </c>
      <c r="G311" s="50">
        <v>153</v>
      </c>
      <c r="H311" s="50">
        <v>1.5</v>
      </c>
      <c r="I311" s="50">
        <v>189</v>
      </c>
      <c r="J311" s="47">
        <v>1.0999999999999999E-2</v>
      </c>
      <c r="K311" s="47">
        <v>1.4999999999999999E-2</v>
      </c>
      <c r="L311" s="47">
        <v>1.21</v>
      </c>
      <c r="M311" s="47">
        <v>6.95</v>
      </c>
      <c r="N311" s="47">
        <v>0.40600000000000003</v>
      </c>
      <c r="O311" s="46" t="s">
        <v>18</v>
      </c>
      <c r="P311" s="46" t="s">
        <v>38</v>
      </c>
      <c r="Q311" s="46">
        <v>2017</v>
      </c>
      <c r="S311" s="75">
        <f t="shared" si="45"/>
        <v>0.57765667574931878</v>
      </c>
      <c r="T311" s="75">
        <f t="shared" si="46"/>
        <v>0.4885245901639344</v>
      </c>
      <c r="U311" s="75">
        <f t="shared" si="47"/>
        <v>0.2181818181818182</v>
      </c>
      <c r="V311" s="75">
        <f t="shared" si="48"/>
        <v>0.40799999999999997</v>
      </c>
      <c r="W311" s="75">
        <f t="shared" si="49"/>
        <v>2.8355387523629491E-3</v>
      </c>
      <c r="X311" s="75">
        <f t="shared" si="50"/>
        <v>0.23773584905660378</v>
      </c>
      <c r="Y311" s="75">
        <f t="shared" si="51"/>
        <v>3.7414965986394557E-3</v>
      </c>
      <c r="Z311" s="75">
        <f t="shared" si="52"/>
        <v>8.9285714285714274E-2</v>
      </c>
      <c r="AA311" s="75">
        <f t="shared" si="53"/>
        <v>0.15673575129533679</v>
      </c>
      <c r="AB311" s="75">
        <f t="shared" si="54"/>
        <v>5.5158730158730157E-2</v>
      </c>
      <c r="AC311" s="75">
        <f t="shared" si="55"/>
        <v>1.961352657004831E-2</v>
      </c>
    </row>
    <row r="312" spans="1:29">
      <c r="A312" s="46" t="s">
        <v>23</v>
      </c>
      <c r="B312" s="51">
        <v>5357708.2750000004</v>
      </c>
      <c r="C312" s="52">
        <v>331255.60230000003</v>
      </c>
      <c r="D312" s="68">
        <v>653</v>
      </c>
      <c r="E312" s="68">
        <v>443</v>
      </c>
      <c r="F312" s="68">
        <v>6.13</v>
      </c>
      <c r="G312" s="69">
        <v>6.83</v>
      </c>
      <c r="H312" s="69">
        <v>16.399999999999999</v>
      </c>
      <c r="I312" s="69">
        <v>10.1</v>
      </c>
      <c r="J312" s="70">
        <v>2E-3</v>
      </c>
      <c r="K312" s="70">
        <v>5.6999999999999998E-4</v>
      </c>
      <c r="L312" s="70">
        <v>0.14099999999999999</v>
      </c>
      <c r="M312" s="70">
        <v>0.01</v>
      </c>
      <c r="N312" s="70">
        <v>3.9500000000000004E-3</v>
      </c>
      <c r="O312" s="46" t="s">
        <v>18</v>
      </c>
      <c r="P312" s="46" t="s">
        <v>38</v>
      </c>
      <c r="Q312" s="46">
        <v>2017</v>
      </c>
      <c r="S312" s="75">
        <f t="shared" si="45"/>
        <v>0.17792915531335149</v>
      </c>
      <c r="T312" s="75">
        <f t="shared" si="46"/>
        <v>0.14524590163934425</v>
      </c>
      <c r="U312" s="75">
        <f t="shared" si="47"/>
        <v>2.9330143540669856E-2</v>
      </c>
      <c r="V312" s="75">
        <f t="shared" si="48"/>
        <v>1.8213333333333335E-2</v>
      </c>
      <c r="W312" s="75">
        <f t="shared" si="49"/>
        <v>3.1001890359168241E-2</v>
      </c>
      <c r="X312" s="75">
        <f t="shared" si="50"/>
        <v>1.270440251572327E-2</v>
      </c>
      <c r="Y312" s="75">
        <f t="shared" si="51"/>
        <v>6.8027210884353748E-4</v>
      </c>
      <c r="Z312" s="75">
        <f t="shared" si="52"/>
        <v>3.3928571428571423E-3</v>
      </c>
      <c r="AA312" s="75">
        <f t="shared" si="53"/>
        <v>1.826424870466321E-2</v>
      </c>
      <c r="AB312" s="75">
        <f t="shared" si="54"/>
        <v>7.9365079365079365E-5</v>
      </c>
      <c r="AC312" s="75">
        <f t="shared" si="55"/>
        <v>1.9082125603864738E-4</v>
      </c>
    </row>
    <row r="313" spans="1:29">
      <c r="A313" s="46" t="s">
        <v>24</v>
      </c>
      <c r="B313" s="47">
        <v>5357792.47</v>
      </c>
      <c r="C313" s="46">
        <v>331262.5319</v>
      </c>
      <c r="D313" s="48">
        <v>1230</v>
      </c>
      <c r="E313" s="48">
        <v>942</v>
      </c>
      <c r="F313" s="48">
        <v>47.4</v>
      </c>
      <c r="G313" s="50">
        <v>56.5</v>
      </c>
      <c r="H313" s="50">
        <v>31.7</v>
      </c>
      <c r="I313" s="50">
        <v>153</v>
      </c>
      <c r="J313" s="47">
        <v>7.0000000000000001E-3</v>
      </c>
      <c r="K313" s="47">
        <v>2E-3</v>
      </c>
      <c r="L313" s="47">
        <v>0.52500000000000002</v>
      </c>
      <c r="M313" s="47">
        <v>7.72</v>
      </c>
      <c r="N313" s="47">
        <v>0.251</v>
      </c>
      <c r="O313" s="46" t="s">
        <v>18</v>
      </c>
      <c r="P313" s="46" t="s">
        <v>38</v>
      </c>
      <c r="Q313" s="46">
        <v>2017</v>
      </c>
      <c r="S313" s="75">
        <f t="shared" si="45"/>
        <v>0.33514986376021799</v>
      </c>
      <c r="T313" s="75">
        <f t="shared" si="46"/>
        <v>0.30885245901639347</v>
      </c>
      <c r="U313" s="75">
        <f t="shared" si="47"/>
        <v>0.22679425837320574</v>
      </c>
      <c r="V313" s="75">
        <f t="shared" si="48"/>
        <v>0.15066666666666667</v>
      </c>
      <c r="W313" s="75">
        <f t="shared" si="49"/>
        <v>5.9924385633270322E-2</v>
      </c>
      <c r="X313" s="75">
        <f t="shared" si="50"/>
        <v>0.19245283018867926</v>
      </c>
      <c r="Y313" s="75">
        <f t="shared" si="51"/>
        <v>2.3809523809523812E-3</v>
      </c>
      <c r="Z313" s="75">
        <f t="shared" si="52"/>
        <v>1.1904761904761904E-2</v>
      </c>
      <c r="AA313" s="75">
        <f t="shared" si="53"/>
        <v>6.8005181347150265E-2</v>
      </c>
      <c r="AB313" s="75">
        <f t="shared" si="54"/>
        <v>6.1269841269841266E-2</v>
      </c>
      <c r="AC313" s="75">
        <f t="shared" si="55"/>
        <v>1.21256038647343E-2</v>
      </c>
    </row>
    <row r="314" spans="1:29">
      <c r="A314" s="46" t="s">
        <v>25</v>
      </c>
      <c r="B314" s="47">
        <v>5357886.37</v>
      </c>
      <c r="C314" s="46">
        <v>331262.53200000001</v>
      </c>
      <c r="D314" s="48">
        <v>1280</v>
      </c>
      <c r="E314" s="48">
        <v>1170</v>
      </c>
      <c r="F314" s="48">
        <v>156</v>
      </c>
      <c r="G314" s="50">
        <v>108</v>
      </c>
      <c r="H314" s="50">
        <v>27.8</v>
      </c>
      <c r="I314" s="50">
        <v>138</v>
      </c>
      <c r="J314" s="47">
        <v>5.0999999999999997E-2</v>
      </c>
      <c r="K314" s="47">
        <v>5.0000000000000001E-3</v>
      </c>
      <c r="L314" s="47">
        <v>0.85799999999999998</v>
      </c>
      <c r="M314" s="47">
        <v>43.9</v>
      </c>
      <c r="N314" s="47">
        <v>1.05</v>
      </c>
      <c r="O314" s="46" t="s">
        <v>18</v>
      </c>
      <c r="P314" s="46" t="s">
        <v>38</v>
      </c>
      <c r="Q314" s="46">
        <v>2017</v>
      </c>
      <c r="S314" s="75">
        <f t="shared" si="45"/>
        <v>0.34877384196185285</v>
      </c>
      <c r="T314" s="75">
        <f t="shared" si="46"/>
        <v>0.38360655737704918</v>
      </c>
      <c r="U314" s="75">
        <f t="shared" si="47"/>
        <v>0.74641148325358853</v>
      </c>
      <c r="V314" s="75">
        <f t="shared" si="48"/>
        <v>0.28799999999999998</v>
      </c>
      <c r="W314" s="75">
        <f t="shared" si="49"/>
        <v>5.2551984877126652E-2</v>
      </c>
      <c r="X314" s="75">
        <f t="shared" si="50"/>
        <v>0.17358490566037735</v>
      </c>
      <c r="Y314" s="75">
        <f t="shared" si="51"/>
        <v>1.7346938775510204E-2</v>
      </c>
      <c r="Z314" s="75">
        <f t="shared" si="52"/>
        <v>2.976190476190476E-2</v>
      </c>
      <c r="AA314" s="75">
        <f t="shared" si="53"/>
        <v>0.11113989637305699</v>
      </c>
      <c r="AB314" s="75">
        <f t="shared" si="54"/>
        <v>0.3484126984126984</v>
      </c>
      <c r="AC314" s="75">
        <f t="shared" si="55"/>
        <v>5.0724637681159424E-2</v>
      </c>
    </row>
    <row r="315" spans="1:29">
      <c r="A315" s="46" t="s">
        <v>26</v>
      </c>
      <c r="B315" s="47">
        <v>5357732.18</v>
      </c>
      <c r="C315" s="46">
        <v>330849.52439999999</v>
      </c>
      <c r="D315" s="48">
        <v>1620</v>
      </c>
      <c r="E315" s="48">
        <v>1110</v>
      </c>
      <c r="F315" s="48">
        <v>29</v>
      </c>
      <c r="G315" s="50">
        <v>31.2</v>
      </c>
      <c r="H315" s="50">
        <v>20.2</v>
      </c>
      <c r="I315" s="50">
        <v>239</v>
      </c>
      <c r="J315" s="47">
        <v>5.0000000000000001E-3</v>
      </c>
      <c r="K315" s="47">
        <v>1E-3</v>
      </c>
      <c r="L315" s="47">
        <v>0.44700000000000001</v>
      </c>
      <c r="M315" s="47">
        <v>6.25</v>
      </c>
      <c r="N315" s="47">
        <v>0.40500000000000003</v>
      </c>
      <c r="O315" s="46" t="s">
        <v>18</v>
      </c>
      <c r="P315" s="46" t="s">
        <v>38</v>
      </c>
      <c r="Q315" s="46">
        <v>2017</v>
      </c>
      <c r="S315" s="75">
        <f t="shared" si="45"/>
        <v>0.44141689373297005</v>
      </c>
      <c r="T315" s="75">
        <f t="shared" si="46"/>
        <v>0.36393442622950822</v>
      </c>
      <c r="U315" s="75">
        <f t="shared" si="47"/>
        <v>0.13875598086124402</v>
      </c>
      <c r="V315" s="75">
        <f t="shared" si="48"/>
        <v>8.3199999999999996E-2</v>
      </c>
      <c r="W315" s="75">
        <f t="shared" si="49"/>
        <v>3.8185255198487714E-2</v>
      </c>
      <c r="X315" s="75">
        <f t="shared" si="50"/>
        <v>0.30062893081761005</v>
      </c>
      <c r="Y315" s="75">
        <f t="shared" si="51"/>
        <v>1.7006802721088437E-3</v>
      </c>
      <c r="Z315" s="75">
        <f t="shared" si="52"/>
        <v>5.9523809523809521E-3</v>
      </c>
      <c r="AA315" s="75">
        <f t="shared" si="53"/>
        <v>5.7901554404145079E-2</v>
      </c>
      <c r="AB315" s="75">
        <f t="shared" si="54"/>
        <v>4.96031746031746E-2</v>
      </c>
      <c r="AC315" s="75">
        <f t="shared" si="55"/>
        <v>1.9565217391304349E-2</v>
      </c>
    </row>
    <row r="316" spans="1:29">
      <c r="A316" s="46" t="s">
        <v>27</v>
      </c>
      <c r="B316" s="47">
        <v>5357811.18</v>
      </c>
      <c r="C316" s="46">
        <v>330854.02870000002</v>
      </c>
      <c r="D316" s="48">
        <v>1110</v>
      </c>
      <c r="E316" s="48">
        <v>878</v>
      </c>
      <c r="F316" s="48">
        <v>17.3</v>
      </c>
      <c r="G316" s="50">
        <v>52</v>
      </c>
      <c r="H316" s="50">
        <v>180</v>
      </c>
      <c r="I316" s="50">
        <v>29.6</v>
      </c>
      <c r="J316" s="47">
        <v>4.0000000000000001E-3</v>
      </c>
      <c r="K316" s="47">
        <v>5.0000000000000001E-3</v>
      </c>
      <c r="L316" s="47">
        <v>0.501</v>
      </c>
      <c r="M316" s="47">
        <v>11.9</v>
      </c>
      <c r="N316" s="47">
        <v>0.57799999999999996</v>
      </c>
      <c r="O316" s="46" t="s">
        <v>18</v>
      </c>
      <c r="P316" s="46" t="s">
        <v>38</v>
      </c>
      <c r="Q316" s="46">
        <v>2017</v>
      </c>
      <c r="S316" s="75">
        <f t="shared" si="45"/>
        <v>0.3024523160762943</v>
      </c>
      <c r="T316" s="75">
        <f t="shared" si="46"/>
        <v>0.28786885245901639</v>
      </c>
      <c r="U316" s="75">
        <f t="shared" si="47"/>
        <v>8.277511961722489E-2</v>
      </c>
      <c r="V316" s="75">
        <f t="shared" si="48"/>
        <v>0.13866666666666666</v>
      </c>
      <c r="W316" s="75">
        <f t="shared" si="49"/>
        <v>0.34026465028355385</v>
      </c>
      <c r="X316" s="75">
        <f t="shared" si="50"/>
        <v>3.7232704402515727E-2</v>
      </c>
      <c r="Y316" s="75">
        <f t="shared" si="51"/>
        <v>1.360544217687075E-3</v>
      </c>
      <c r="Z316" s="75">
        <f t="shared" si="52"/>
        <v>2.976190476190476E-2</v>
      </c>
      <c r="AA316" s="75">
        <f t="shared" si="53"/>
        <v>6.4896373056994819E-2</v>
      </c>
      <c r="AB316" s="75">
        <f t="shared" si="54"/>
        <v>9.4444444444444442E-2</v>
      </c>
      <c r="AC316" s="75">
        <f t="shared" si="55"/>
        <v>2.7922705314009661E-2</v>
      </c>
    </row>
    <row r="317" spans="1:29">
      <c r="A317" s="46" t="s">
        <v>28</v>
      </c>
      <c r="B317" s="47">
        <v>5357669.47</v>
      </c>
      <c r="C317" s="46">
        <v>330666.23499999999</v>
      </c>
      <c r="D317" s="48">
        <v>238</v>
      </c>
      <c r="E317" s="48">
        <v>170</v>
      </c>
      <c r="F317" s="48">
        <v>1.5</v>
      </c>
      <c r="G317" s="50">
        <v>2.77</v>
      </c>
      <c r="H317" s="50">
        <v>21.7</v>
      </c>
      <c r="I317" s="50">
        <v>4.5</v>
      </c>
      <c r="J317" s="47">
        <v>2E-3</v>
      </c>
      <c r="K317" s="47">
        <v>5.0000000000000001E-3</v>
      </c>
      <c r="L317" s="47">
        <v>7.0999999999999994E-2</v>
      </c>
      <c r="M317" s="47">
        <v>0.315</v>
      </c>
      <c r="N317" s="47">
        <v>0.16400000000000001</v>
      </c>
      <c r="O317" s="46" t="s">
        <v>18</v>
      </c>
      <c r="P317" s="46" t="s">
        <v>38</v>
      </c>
      <c r="Q317" s="46">
        <v>2017</v>
      </c>
      <c r="S317" s="75">
        <f t="shared" si="45"/>
        <v>6.4850136239782016E-2</v>
      </c>
      <c r="T317" s="75">
        <f t="shared" si="46"/>
        <v>5.5737704918032788E-2</v>
      </c>
      <c r="U317" s="75">
        <f t="shared" si="47"/>
        <v>7.1770334928229667E-3</v>
      </c>
      <c r="V317" s="75">
        <f t="shared" si="48"/>
        <v>7.3866666666666664E-3</v>
      </c>
      <c r="W317" s="75">
        <f t="shared" si="49"/>
        <v>4.1020793950850662E-2</v>
      </c>
      <c r="X317" s="75">
        <f t="shared" si="50"/>
        <v>5.6603773584905656E-3</v>
      </c>
      <c r="Y317" s="75">
        <f t="shared" si="51"/>
        <v>6.8027210884353748E-4</v>
      </c>
      <c r="Z317" s="75">
        <f t="shared" si="52"/>
        <v>2.976190476190476E-2</v>
      </c>
      <c r="AA317" s="75">
        <f t="shared" si="53"/>
        <v>9.1968911917098446E-3</v>
      </c>
      <c r="AB317" s="75">
        <f t="shared" si="54"/>
        <v>2.5000000000000001E-3</v>
      </c>
      <c r="AC317" s="75">
        <f t="shared" si="55"/>
        <v>7.9227053140096624E-3</v>
      </c>
    </row>
    <row r="318" spans="1:29">
      <c r="A318" s="46" t="s">
        <v>29</v>
      </c>
      <c r="B318" s="47">
        <v>5357598.4400000004</v>
      </c>
      <c r="C318" s="46">
        <v>331459.68060000002</v>
      </c>
      <c r="D318" s="48">
        <v>509</v>
      </c>
      <c r="E318" s="48">
        <v>340</v>
      </c>
      <c r="F318" s="48">
        <v>6.5</v>
      </c>
      <c r="G318" s="50">
        <v>17.2</v>
      </c>
      <c r="H318" s="50">
        <v>0.5</v>
      </c>
      <c r="I318" s="50">
        <v>13.9</v>
      </c>
      <c r="J318" s="47">
        <v>6.0000000000000001E-3</v>
      </c>
      <c r="K318" s="47">
        <v>1.7000000000000001E-2</v>
      </c>
      <c r="L318" s="47">
        <v>0.247</v>
      </c>
      <c r="M318" s="47">
        <v>0.10199999999999999</v>
      </c>
      <c r="N318" s="47">
        <v>7.0900000000000005E-2</v>
      </c>
      <c r="O318" s="46" t="s">
        <v>18</v>
      </c>
      <c r="P318" s="46" t="s">
        <v>38</v>
      </c>
      <c r="Q318" s="46">
        <v>2017</v>
      </c>
      <c r="S318" s="75">
        <f t="shared" si="45"/>
        <v>0.13869209809264305</v>
      </c>
      <c r="T318" s="75">
        <f t="shared" si="46"/>
        <v>0.11147540983606558</v>
      </c>
      <c r="U318" s="75">
        <f t="shared" si="47"/>
        <v>3.1100478468899521E-2</v>
      </c>
      <c r="V318" s="75">
        <f t="shared" si="48"/>
        <v>4.5866666666666667E-2</v>
      </c>
      <c r="W318" s="75">
        <f t="shared" si="49"/>
        <v>9.4517958412098301E-4</v>
      </c>
      <c r="X318" s="75">
        <f t="shared" si="50"/>
        <v>1.7484276729559749E-2</v>
      </c>
      <c r="Y318" s="75">
        <f t="shared" si="51"/>
        <v>2.0408163265306124E-3</v>
      </c>
      <c r="Z318" s="75">
        <f t="shared" si="52"/>
        <v>0.10119047619047619</v>
      </c>
      <c r="AA318" s="75">
        <f t="shared" si="53"/>
        <v>3.1994818652849741E-2</v>
      </c>
      <c r="AB318" s="75">
        <f t="shared" si="54"/>
        <v>8.0952380952380946E-4</v>
      </c>
      <c r="AC318" s="75">
        <f t="shared" si="55"/>
        <v>3.4251207729468604E-3</v>
      </c>
    </row>
    <row r="319" spans="1:29">
      <c r="A319" s="46" t="s">
        <v>30</v>
      </c>
      <c r="B319" s="47">
        <v>5357842.71</v>
      </c>
      <c r="C319" s="46">
        <v>330642.32760000002</v>
      </c>
      <c r="D319" s="48">
        <v>806</v>
      </c>
      <c r="E319" s="48">
        <v>528</v>
      </c>
      <c r="F319" s="48">
        <v>3.9</v>
      </c>
      <c r="G319" s="50">
        <v>80.8</v>
      </c>
      <c r="H319" s="50">
        <v>76.900000000000006</v>
      </c>
      <c r="I319" s="50">
        <v>19.100000000000001</v>
      </c>
      <c r="J319" s="47">
        <v>2E-3</v>
      </c>
      <c r="K319" s="47">
        <v>2E-3</v>
      </c>
      <c r="L319" s="47">
        <v>0.46100000000000002</v>
      </c>
      <c r="M319" s="47">
        <v>4.46</v>
      </c>
      <c r="N319" s="47">
        <v>1.07</v>
      </c>
      <c r="O319" s="46" t="s">
        <v>18</v>
      </c>
      <c r="P319" s="46" t="s">
        <v>38</v>
      </c>
      <c r="Q319" s="46">
        <v>2017</v>
      </c>
      <c r="S319" s="75">
        <f t="shared" si="45"/>
        <v>0.21961852861035422</v>
      </c>
      <c r="T319" s="75">
        <f t="shared" si="46"/>
        <v>0.17311475409836066</v>
      </c>
      <c r="U319" s="75">
        <f t="shared" si="47"/>
        <v>1.8660287081339714E-2</v>
      </c>
      <c r="V319" s="75">
        <f t="shared" si="48"/>
        <v>0.21546666666666667</v>
      </c>
      <c r="W319" s="75">
        <f t="shared" si="49"/>
        <v>0.14536862003780721</v>
      </c>
      <c r="X319" s="75">
        <f t="shared" si="50"/>
        <v>2.4025157232704403E-2</v>
      </c>
      <c r="Y319" s="75">
        <f t="shared" si="51"/>
        <v>6.8027210884353748E-4</v>
      </c>
      <c r="Z319" s="75">
        <f t="shared" si="52"/>
        <v>1.1904761904761904E-2</v>
      </c>
      <c r="AA319" s="75">
        <f t="shared" si="53"/>
        <v>5.9715025906735754E-2</v>
      </c>
      <c r="AB319" s="75">
        <f t="shared" si="54"/>
        <v>3.5396825396825399E-2</v>
      </c>
      <c r="AC319" s="75">
        <f t="shared" si="55"/>
        <v>5.1690821256038653E-2</v>
      </c>
    </row>
    <row r="320" spans="1:29">
      <c r="A320" s="46" t="s">
        <v>31</v>
      </c>
      <c r="B320" s="47">
        <v>5358004.8600000003</v>
      </c>
      <c r="C320" s="46">
        <v>330674.897</v>
      </c>
      <c r="D320" s="48">
        <v>418</v>
      </c>
      <c r="E320" s="48">
        <v>273</v>
      </c>
      <c r="F320" s="48">
        <v>6.2</v>
      </c>
      <c r="G320" s="50">
        <v>6.36</v>
      </c>
      <c r="H320" s="50">
        <v>1.1000000000000001</v>
      </c>
      <c r="I320" s="50">
        <v>13.4</v>
      </c>
      <c r="J320" s="47">
        <v>2E-3</v>
      </c>
      <c r="K320" s="47">
        <v>1.6E-2</v>
      </c>
      <c r="L320" s="47">
        <v>0.20699999999999999</v>
      </c>
      <c r="M320" s="47">
        <v>7.2999999999999995E-2</v>
      </c>
      <c r="N320" s="47">
        <v>6.9800000000000001E-2</v>
      </c>
      <c r="O320" s="46" t="s">
        <v>18</v>
      </c>
      <c r="P320" s="46" t="s">
        <v>38</v>
      </c>
      <c r="Q320" s="46">
        <v>2017</v>
      </c>
      <c r="S320" s="75">
        <f t="shared" si="45"/>
        <v>0.11389645776566758</v>
      </c>
      <c r="T320" s="75">
        <f t="shared" si="46"/>
        <v>8.9508196721311481E-2</v>
      </c>
      <c r="U320" s="75">
        <f t="shared" si="47"/>
        <v>2.9665071770334929E-2</v>
      </c>
      <c r="V320" s="75">
        <f t="shared" si="48"/>
        <v>1.6959999999999999E-2</v>
      </c>
      <c r="W320" s="75">
        <f t="shared" si="49"/>
        <v>2.0793950850661628E-3</v>
      </c>
      <c r="X320" s="75">
        <f t="shared" si="50"/>
        <v>1.6855345911949687E-2</v>
      </c>
      <c r="Y320" s="75">
        <f t="shared" si="51"/>
        <v>6.8027210884353748E-4</v>
      </c>
      <c r="Z320" s="75">
        <f t="shared" si="52"/>
        <v>9.5238095238095233E-2</v>
      </c>
      <c r="AA320" s="75">
        <f t="shared" si="53"/>
        <v>2.6813471502590672E-2</v>
      </c>
      <c r="AB320" s="75">
        <f t="shared" si="54"/>
        <v>5.7936507936507938E-4</v>
      </c>
      <c r="AC320" s="75">
        <f t="shared" si="55"/>
        <v>3.3719806763285024E-3</v>
      </c>
    </row>
    <row r="321" spans="1:29">
      <c r="A321" s="46" t="s">
        <v>32</v>
      </c>
      <c r="B321" s="47">
        <v>5357727.68</v>
      </c>
      <c r="C321" s="46">
        <v>330599.36379999999</v>
      </c>
      <c r="D321" s="48">
        <v>616</v>
      </c>
      <c r="E321" s="48">
        <v>468</v>
      </c>
      <c r="F321" s="48">
        <v>5.4</v>
      </c>
      <c r="G321" s="50">
        <v>2.86</v>
      </c>
      <c r="H321" s="50">
        <v>179</v>
      </c>
      <c r="I321" s="50">
        <v>5.9</v>
      </c>
      <c r="J321" s="47">
        <v>2E-3</v>
      </c>
      <c r="K321" s="47">
        <v>0</v>
      </c>
      <c r="L321" s="47">
        <v>6.8000000000000005E-2</v>
      </c>
      <c r="M321" s="57">
        <v>0.01</v>
      </c>
      <c r="N321" s="47">
        <v>0.13</v>
      </c>
      <c r="O321" s="46" t="s">
        <v>18</v>
      </c>
      <c r="P321" s="46" t="s">
        <v>38</v>
      </c>
      <c r="Q321" s="46">
        <v>2017</v>
      </c>
      <c r="S321" s="75">
        <f t="shared" si="45"/>
        <v>0.1678474114441417</v>
      </c>
      <c r="T321" s="75">
        <f t="shared" si="46"/>
        <v>0.15344262295081967</v>
      </c>
      <c r="U321" s="75">
        <f t="shared" si="47"/>
        <v>2.583732057416268E-2</v>
      </c>
      <c r="V321" s="75">
        <f t="shared" si="48"/>
        <v>7.6266666666666661E-3</v>
      </c>
      <c r="W321" s="75">
        <f t="shared" si="49"/>
        <v>0.33837429111531192</v>
      </c>
      <c r="X321" s="75">
        <f t="shared" si="50"/>
        <v>7.4213836477987427E-3</v>
      </c>
      <c r="Y321" s="75">
        <f t="shared" si="51"/>
        <v>6.8027210884353748E-4</v>
      </c>
      <c r="Z321" s="75">
        <f t="shared" si="52"/>
        <v>0</v>
      </c>
      <c r="AA321" s="75">
        <f t="shared" si="53"/>
        <v>8.8082901554404156E-3</v>
      </c>
      <c r="AB321" s="75">
        <f t="shared" si="54"/>
        <v>7.9365079365079365E-5</v>
      </c>
      <c r="AC321" s="75">
        <f t="shared" si="55"/>
        <v>6.2801932367149765E-3</v>
      </c>
    </row>
    <row r="322" spans="1:29">
      <c r="A322" s="46" t="s">
        <v>33</v>
      </c>
      <c r="B322" s="47">
        <v>5357780.34</v>
      </c>
      <c r="C322" s="46">
        <v>331040.43640000001</v>
      </c>
      <c r="D322" s="48">
        <v>1070</v>
      </c>
      <c r="E322" s="48">
        <v>698</v>
      </c>
      <c r="F322" s="48">
        <v>16.399999999999999</v>
      </c>
      <c r="G322" s="50">
        <v>84.2</v>
      </c>
      <c r="H322" s="50">
        <v>12.7</v>
      </c>
      <c r="I322" s="50">
        <v>68.099999999999994</v>
      </c>
      <c r="J322" s="47">
        <v>4.0000000000000001E-3</v>
      </c>
      <c r="K322" s="47">
        <v>8.9999999999999993E-3</v>
      </c>
      <c r="L322" s="47">
        <v>0.51100000000000001</v>
      </c>
      <c r="M322" s="47">
        <v>1.48</v>
      </c>
      <c r="N322" s="47">
        <v>0.188</v>
      </c>
      <c r="O322" s="46" t="s">
        <v>18</v>
      </c>
      <c r="P322" s="46" t="s">
        <v>38</v>
      </c>
      <c r="Q322" s="46">
        <v>2017</v>
      </c>
      <c r="S322" s="75">
        <f t="shared" si="45"/>
        <v>0.29155313351498635</v>
      </c>
      <c r="T322" s="75">
        <f t="shared" si="46"/>
        <v>0.22885245901639345</v>
      </c>
      <c r="U322" s="75">
        <f t="shared" si="47"/>
        <v>7.8468899521531091E-2</v>
      </c>
      <c r="V322" s="75">
        <f t="shared" si="48"/>
        <v>0.22453333333333333</v>
      </c>
      <c r="W322" s="75">
        <f t="shared" si="49"/>
        <v>2.4007561436672965E-2</v>
      </c>
      <c r="X322" s="75">
        <f t="shared" si="50"/>
        <v>8.5660377358490553E-2</v>
      </c>
      <c r="Y322" s="75">
        <f t="shared" si="51"/>
        <v>1.360544217687075E-3</v>
      </c>
      <c r="Z322" s="75">
        <f t="shared" si="52"/>
        <v>5.3571428571428562E-2</v>
      </c>
      <c r="AA322" s="75">
        <f t="shared" si="53"/>
        <v>6.619170984455959E-2</v>
      </c>
      <c r="AB322" s="75">
        <f t="shared" si="54"/>
        <v>1.1746031746031746E-2</v>
      </c>
      <c r="AC322" s="75">
        <f t="shared" si="55"/>
        <v>9.0821256038647342E-3</v>
      </c>
    </row>
    <row r="323" spans="1:29">
      <c r="A323" s="46" t="s">
        <v>34</v>
      </c>
      <c r="B323" s="47">
        <v>5358027.3899999997</v>
      </c>
      <c r="C323" s="46">
        <v>331277.77720000001</v>
      </c>
      <c r="D323" s="48">
        <v>1250</v>
      </c>
      <c r="E323" s="48">
        <v>880</v>
      </c>
      <c r="F323" s="48">
        <v>19.600000000000001</v>
      </c>
      <c r="G323" s="50">
        <v>153</v>
      </c>
      <c r="H323" s="50">
        <v>0.7</v>
      </c>
      <c r="I323" s="50">
        <v>16.7</v>
      </c>
      <c r="J323" s="47">
        <v>6.0000000000000001E-3</v>
      </c>
      <c r="K323" s="47">
        <v>6.0000000000000001E-3</v>
      </c>
      <c r="L323" s="47">
        <v>0.80500000000000005</v>
      </c>
      <c r="M323" s="47">
        <v>4.08</v>
      </c>
      <c r="N323" s="47">
        <v>0.89900000000000002</v>
      </c>
      <c r="O323" s="46" t="s">
        <v>18</v>
      </c>
      <c r="P323" s="46" t="s">
        <v>38</v>
      </c>
      <c r="Q323" s="46">
        <v>2017</v>
      </c>
      <c r="S323" s="75">
        <f t="shared" ref="S323:S386" si="56">D323/D$410</f>
        <v>0.34059945504087191</v>
      </c>
      <c r="T323" s="75">
        <f t="shared" ref="T323:T386" si="57">E323/E$410</f>
        <v>0.28852459016393445</v>
      </c>
      <c r="U323" s="75">
        <f t="shared" ref="U323:U386" si="58">F323/F$410</f>
        <v>9.3779904306220102E-2</v>
      </c>
      <c r="V323" s="75">
        <f t="shared" ref="V323:V386" si="59">G323/G$410</f>
        <v>0.40799999999999997</v>
      </c>
      <c r="W323" s="75">
        <f t="shared" ref="W323:W386" si="60">H323/H$410</f>
        <v>1.3232514177693761E-3</v>
      </c>
      <c r="X323" s="75">
        <f t="shared" ref="X323:X386" si="61">I323/I$410</f>
        <v>2.10062893081761E-2</v>
      </c>
      <c r="Y323" s="75">
        <f t="shared" ref="Y323:Y386" si="62">J323/J$410</f>
        <v>2.0408163265306124E-3</v>
      </c>
      <c r="Z323" s="75">
        <f t="shared" ref="Z323:Z386" si="63">K323/K$410</f>
        <v>3.5714285714285712E-2</v>
      </c>
      <c r="AA323" s="75">
        <f t="shared" ref="AA323:AA386" si="64">L323/L$410</f>
        <v>0.10427461139896374</v>
      </c>
      <c r="AB323" s="75">
        <f t="shared" ref="AB323:AB386" si="65">M323/M$410</f>
        <v>3.2380952380952378E-2</v>
      </c>
      <c r="AC323" s="75">
        <f t="shared" ref="AC323:AC386" si="66">N323/N$410</f>
        <v>4.3429951690821256E-2</v>
      </c>
    </row>
    <row r="324" spans="1:29">
      <c r="A324" s="58" t="s">
        <v>35</v>
      </c>
      <c r="B324" s="51">
        <v>5357795.5889999997</v>
      </c>
      <c r="C324" s="52">
        <v>331244.5148</v>
      </c>
      <c r="D324" s="59">
        <v>1270</v>
      </c>
      <c r="E324" s="59">
        <v>926</v>
      </c>
      <c r="F324" s="59">
        <v>28.5</v>
      </c>
      <c r="G324" s="60">
        <v>160</v>
      </c>
      <c r="H324" s="60">
        <v>1.85</v>
      </c>
      <c r="I324" s="60">
        <v>56.3</v>
      </c>
      <c r="J324" s="62">
        <v>4.24E-2</v>
      </c>
      <c r="K324" s="62">
        <v>6.1599999999999997E-3</v>
      </c>
      <c r="L324" s="62">
        <v>0.61399999999999999</v>
      </c>
      <c r="M324" s="62">
        <v>0.57299999999999995</v>
      </c>
      <c r="N324" s="62">
        <v>0.30299999999999999</v>
      </c>
      <c r="O324" s="46" t="s">
        <v>18</v>
      </c>
      <c r="P324" s="46" t="s">
        <v>38</v>
      </c>
      <c r="Q324" s="46">
        <v>2017</v>
      </c>
      <c r="S324" s="75">
        <f t="shared" si="56"/>
        <v>0.34604904632152589</v>
      </c>
      <c r="T324" s="75">
        <f t="shared" si="57"/>
        <v>0.30360655737704917</v>
      </c>
      <c r="U324" s="75">
        <f t="shared" si="58"/>
        <v>0.13636363636363635</v>
      </c>
      <c r="V324" s="75">
        <f t="shared" si="59"/>
        <v>0.42666666666666669</v>
      </c>
      <c r="W324" s="75">
        <f t="shared" si="60"/>
        <v>3.4971644612476374E-3</v>
      </c>
      <c r="X324" s="75">
        <f t="shared" si="61"/>
        <v>7.0817610062893083E-2</v>
      </c>
      <c r="Y324" s="75">
        <f t="shared" si="62"/>
        <v>1.4421768707482994E-2</v>
      </c>
      <c r="Z324" s="75">
        <f t="shared" si="63"/>
        <v>3.666666666666666E-2</v>
      </c>
      <c r="AA324" s="75">
        <f t="shared" si="64"/>
        <v>7.9533678756476683E-2</v>
      </c>
      <c r="AB324" s="75">
        <f t="shared" si="65"/>
        <v>4.5476190476190469E-3</v>
      </c>
      <c r="AC324" s="75">
        <f t="shared" si="66"/>
        <v>1.4637681159420291E-2</v>
      </c>
    </row>
    <row r="325" spans="1:29">
      <c r="A325" s="13" t="s">
        <v>17</v>
      </c>
      <c r="B325" s="42">
        <v>5357594.63</v>
      </c>
      <c r="C325" s="13">
        <v>331577.48479999998</v>
      </c>
      <c r="D325" s="25">
        <v>926</v>
      </c>
      <c r="E325" s="25">
        <v>621</v>
      </c>
      <c r="F325" s="25">
        <v>15.7</v>
      </c>
      <c r="G325" s="20">
        <v>69.2</v>
      </c>
      <c r="H325" s="20">
        <v>0.3</v>
      </c>
      <c r="I325" s="20">
        <v>9.8000000000000007</v>
      </c>
      <c r="J325" s="33">
        <v>7.0000000000000001E-3</v>
      </c>
      <c r="K325" s="33">
        <v>1.4E-2</v>
      </c>
      <c r="L325" s="33">
        <v>0.61599999999999999</v>
      </c>
      <c r="M325" s="33">
        <v>0.81499999999999995</v>
      </c>
      <c r="N325" s="33">
        <v>0.318</v>
      </c>
      <c r="O325" s="13" t="s">
        <v>18</v>
      </c>
      <c r="P325" s="13" t="s">
        <v>19</v>
      </c>
      <c r="Q325" s="13">
        <v>2018</v>
      </c>
      <c r="S325" s="8">
        <f t="shared" si="56"/>
        <v>0.25231607629427794</v>
      </c>
      <c r="T325" s="8">
        <f t="shared" si="57"/>
        <v>0.20360655737704919</v>
      </c>
      <c r="U325" s="8">
        <f t="shared" si="58"/>
        <v>7.5119617224880378E-2</v>
      </c>
      <c r="V325" s="8">
        <f t="shared" si="59"/>
        <v>0.18453333333333335</v>
      </c>
      <c r="W325" s="8">
        <f t="shared" si="60"/>
        <v>5.6710775047258974E-4</v>
      </c>
      <c r="X325" s="8">
        <f t="shared" si="61"/>
        <v>1.2327044025157233E-2</v>
      </c>
      <c r="Y325" s="8">
        <f t="shared" si="62"/>
        <v>2.3809523809523812E-3</v>
      </c>
      <c r="Z325" s="8">
        <f t="shared" si="63"/>
        <v>8.3333333333333329E-2</v>
      </c>
      <c r="AA325" s="8">
        <f t="shared" si="64"/>
        <v>7.9792746113989635E-2</v>
      </c>
      <c r="AB325" s="8">
        <f t="shared" si="65"/>
        <v>6.4682539682539677E-3</v>
      </c>
      <c r="AC325" s="8">
        <f t="shared" si="66"/>
        <v>1.5362318840579712E-2</v>
      </c>
    </row>
    <row r="326" spans="1:29">
      <c r="A326" s="13" t="s">
        <v>20</v>
      </c>
      <c r="B326" s="42">
        <v>5357602.9400000004</v>
      </c>
      <c r="C326" s="13">
        <v>331480.12310000003</v>
      </c>
      <c r="D326" s="25">
        <v>1480</v>
      </c>
      <c r="E326" s="25">
        <v>916</v>
      </c>
      <c r="F326" s="25">
        <v>26.2</v>
      </c>
      <c r="G326" s="20">
        <v>126</v>
      </c>
      <c r="H326" s="20">
        <v>1.5</v>
      </c>
      <c r="I326" s="20">
        <v>161</v>
      </c>
      <c r="J326" s="33">
        <v>4.0000000000000001E-3</v>
      </c>
      <c r="K326" s="33">
        <v>8.9999999999999993E-3</v>
      </c>
      <c r="L326" s="33">
        <v>0.56399999999999995</v>
      </c>
      <c r="M326" s="33">
        <v>5.0199999999999996</v>
      </c>
      <c r="N326" s="33">
        <v>0.34300000000000003</v>
      </c>
      <c r="O326" s="13" t="s">
        <v>18</v>
      </c>
      <c r="P326" s="13" t="s">
        <v>19</v>
      </c>
      <c r="Q326" s="13">
        <v>2018</v>
      </c>
      <c r="S326" s="8">
        <f t="shared" si="56"/>
        <v>0.40326975476839239</v>
      </c>
      <c r="T326" s="8">
        <f t="shared" si="57"/>
        <v>0.30032786885245899</v>
      </c>
      <c r="U326" s="8">
        <f t="shared" si="58"/>
        <v>0.12535885167464114</v>
      </c>
      <c r="V326" s="8">
        <f t="shared" si="59"/>
        <v>0.33600000000000002</v>
      </c>
      <c r="W326" s="8">
        <f t="shared" si="60"/>
        <v>2.8355387523629491E-3</v>
      </c>
      <c r="X326" s="8">
        <f t="shared" si="61"/>
        <v>0.20251572327044026</v>
      </c>
      <c r="Y326" s="8">
        <f t="shared" si="62"/>
        <v>1.360544217687075E-3</v>
      </c>
      <c r="Z326" s="8">
        <f t="shared" si="63"/>
        <v>5.3571428571428562E-2</v>
      </c>
      <c r="AA326" s="8">
        <f t="shared" si="64"/>
        <v>7.305699481865284E-2</v>
      </c>
      <c r="AB326" s="8">
        <f t="shared" si="65"/>
        <v>3.9841269841269837E-2</v>
      </c>
      <c r="AC326" s="8">
        <f t="shared" si="66"/>
        <v>1.6570048309178746E-2</v>
      </c>
    </row>
    <row r="327" spans="1:29">
      <c r="A327" s="13" t="s">
        <v>21</v>
      </c>
      <c r="B327" s="42">
        <v>5357696.5</v>
      </c>
      <c r="C327" s="13">
        <v>331467.30330000003</v>
      </c>
      <c r="D327" s="25">
        <v>2500</v>
      </c>
      <c r="E327" s="25">
        <v>1690</v>
      </c>
      <c r="F327" s="25">
        <v>63.8</v>
      </c>
      <c r="G327" s="20">
        <v>190</v>
      </c>
      <c r="H327" s="20">
        <v>0.3</v>
      </c>
      <c r="I327" s="20">
        <v>426</v>
      </c>
      <c r="J327" s="33">
        <v>1.0999999999999999E-2</v>
      </c>
      <c r="K327" s="33">
        <v>1.2E-2</v>
      </c>
      <c r="L327" s="33">
        <v>1.1200000000000001</v>
      </c>
      <c r="M327" s="33">
        <v>12.1</v>
      </c>
      <c r="N327" s="33">
        <v>0.29199999999999998</v>
      </c>
      <c r="O327" s="13" t="s">
        <v>18</v>
      </c>
      <c r="P327" s="13" t="s">
        <v>19</v>
      </c>
      <c r="Q327" s="13">
        <v>2018</v>
      </c>
      <c r="S327" s="8">
        <f t="shared" si="56"/>
        <v>0.68119891008174382</v>
      </c>
      <c r="T327" s="8">
        <f t="shared" si="57"/>
        <v>0.5540983606557377</v>
      </c>
      <c r="U327" s="8">
        <f t="shared" si="58"/>
        <v>0.30526315789473685</v>
      </c>
      <c r="V327" s="8">
        <f t="shared" si="59"/>
        <v>0.50666666666666671</v>
      </c>
      <c r="W327" s="8">
        <f t="shared" si="60"/>
        <v>5.6710775047258974E-4</v>
      </c>
      <c r="X327" s="8">
        <f t="shared" si="61"/>
        <v>0.53584905660377358</v>
      </c>
      <c r="Y327" s="8">
        <f t="shared" si="62"/>
        <v>3.7414965986394557E-3</v>
      </c>
      <c r="Z327" s="8">
        <f t="shared" si="63"/>
        <v>7.1428571428571425E-2</v>
      </c>
      <c r="AA327" s="8">
        <f t="shared" si="64"/>
        <v>0.1450777202072539</v>
      </c>
      <c r="AB327" s="8">
        <f t="shared" si="65"/>
        <v>9.6031746031746024E-2</v>
      </c>
      <c r="AC327" s="8">
        <f t="shared" si="66"/>
        <v>1.4106280193236715E-2</v>
      </c>
    </row>
    <row r="328" spans="1:29">
      <c r="A328" s="13" t="s">
        <v>22</v>
      </c>
      <c r="B328" s="42">
        <v>5357757.4800000004</v>
      </c>
      <c r="C328" s="13">
        <v>331495.02189999999</v>
      </c>
      <c r="D328" s="25">
        <v>2280</v>
      </c>
      <c r="E328" s="25">
        <v>1450</v>
      </c>
      <c r="F328" s="25">
        <v>47.3</v>
      </c>
      <c r="G328" s="20">
        <v>171</v>
      </c>
      <c r="H328" s="20">
        <v>3</v>
      </c>
      <c r="I328" s="20">
        <v>189</v>
      </c>
      <c r="J328" s="33">
        <v>0.01</v>
      </c>
      <c r="K328" s="33">
        <v>2.1000000000000001E-2</v>
      </c>
      <c r="L328" s="33">
        <v>1.1299999999999999</v>
      </c>
      <c r="M328" s="33">
        <v>9.19</v>
      </c>
      <c r="N328" s="33">
        <v>0.48199999999999998</v>
      </c>
      <c r="O328" s="13" t="s">
        <v>18</v>
      </c>
      <c r="P328" s="13" t="s">
        <v>19</v>
      </c>
      <c r="Q328" s="13">
        <v>2018</v>
      </c>
      <c r="S328" s="8">
        <f t="shared" si="56"/>
        <v>0.62125340599455037</v>
      </c>
      <c r="T328" s="8">
        <f t="shared" si="57"/>
        <v>0.47540983606557374</v>
      </c>
      <c r="U328" s="8">
        <f t="shared" si="58"/>
        <v>0.22631578947368419</v>
      </c>
      <c r="V328" s="8">
        <f t="shared" si="59"/>
        <v>0.45600000000000002</v>
      </c>
      <c r="W328" s="8">
        <f t="shared" si="60"/>
        <v>5.6710775047258983E-3</v>
      </c>
      <c r="X328" s="8">
        <f t="shared" si="61"/>
        <v>0.23773584905660378</v>
      </c>
      <c r="Y328" s="8">
        <f t="shared" si="62"/>
        <v>3.4013605442176874E-3</v>
      </c>
      <c r="Z328" s="8">
        <f t="shared" si="63"/>
        <v>0.125</v>
      </c>
      <c r="AA328" s="8">
        <f t="shared" si="64"/>
        <v>0.14637305699481865</v>
      </c>
      <c r="AB328" s="8">
        <f t="shared" si="65"/>
        <v>7.2936507936507938E-2</v>
      </c>
      <c r="AC328" s="8">
        <f t="shared" si="66"/>
        <v>2.328502415458937E-2</v>
      </c>
    </row>
    <row r="329" spans="1:29">
      <c r="A329" s="13" t="s">
        <v>23</v>
      </c>
      <c r="B329" s="43">
        <v>5357708.2750000004</v>
      </c>
      <c r="C329" s="14">
        <v>331255.60230000003</v>
      </c>
      <c r="D329" s="28">
        <v>823</v>
      </c>
      <c r="E329" s="28">
        <v>595</v>
      </c>
      <c r="F329" s="28">
        <v>8.1</v>
      </c>
      <c r="G329" s="23">
        <v>39.4</v>
      </c>
      <c r="H329" s="23">
        <v>16.100000000000001</v>
      </c>
      <c r="I329" s="23">
        <v>57.7</v>
      </c>
      <c r="J329" s="40">
        <v>2.0999999999999999E-3</v>
      </c>
      <c r="K329" s="40">
        <v>8.4999999999999995E-4</v>
      </c>
      <c r="L329" s="40">
        <v>0.20200000000000001</v>
      </c>
      <c r="M329" s="40">
        <v>1.4E-2</v>
      </c>
      <c r="N329" s="40">
        <v>0.35</v>
      </c>
      <c r="O329" s="13" t="s">
        <v>18</v>
      </c>
      <c r="P329" s="13" t="s">
        <v>19</v>
      </c>
      <c r="Q329" s="13">
        <v>2018</v>
      </c>
      <c r="S329" s="8">
        <f t="shared" si="56"/>
        <v>0.22425068119891009</v>
      </c>
      <c r="T329" s="8">
        <f t="shared" si="57"/>
        <v>0.19508196721311474</v>
      </c>
      <c r="U329" s="8">
        <f t="shared" si="58"/>
        <v>3.8755980861244016E-2</v>
      </c>
      <c r="V329" s="8">
        <f t="shared" si="59"/>
        <v>0.10506666666666667</v>
      </c>
      <c r="W329" s="8">
        <f t="shared" si="60"/>
        <v>3.0434782608695653E-2</v>
      </c>
      <c r="X329" s="8">
        <f t="shared" si="61"/>
        <v>7.2578616352201267E-2</v>
      </c>
      <c r="Y329" s="8">
        <f t="shared" si="62"/>
        <v>7.1428571428571429E-4</v>
      </c>
      <c r="Z329" s="8">
        <f t="shared" si="63"/>
        <v>5.0595238095238089E-3</v>
      </c>
      <c r="AA329" s="8">
        <f t="shared" si="64"/>
        <v>2.6165803108808294E-2</v>
      </c>
      <c r="AB329" s="8">
        <f t="shared" si="65"/>
        <v>1.1111111111111112E-4</v>
      </c>
      <c r="AC329" s="8">
        <f t="shared" si="66"/>
        <v>1.6908212560386472E-2</v>
      </c>
    </row>
    <row r="330" spans="1:29">
      <c r="A330" s="13" t="s">
        <v>24</v>
      </c>
      <c r="B330" s="42">
        <v>5357792.47</v>
      </c>
      <c r="C330" s="13">
        <v>331262.5319</v>
      </c>
      <c r="D330" s="25">
        <v>1110</v>
      </c>
      <c r="E330" s="25">
        <v>829</v>
      </c>
      <c r="F330" s="25">
        <v>10.199999999999999</v>
      </c>
      <c r="G330" s="20">
        <v>43.5</v>
      </c>
      <c r="H330" s="20">
        <v>33.200000000000003</v>
      </c>
      <c r="I330" s="20">
        <v>122</v>
      </c>
      <c r="J330" s="33">
        <v>8.0000000000000002E-3</v>
      </c>
      <c r="K330" s="33">
        <v>2E-3</v>
      </c>
      <c r="L330" s="33">
        <v>0.502</v>
      </c>
      <c r="M330" s="33">
        <v>6.82</v>
      </c>
      <c r="N330" s="33">
        <v>0.23</v>
      </c>
      <c r="O330" s="13" t="s">
        <v>18</v>
      </c>
      <c r="P330" s="13" t="s">
        <v>19</v>
      </c>
      <c r="Q330" s="13">
        <v>2018</v>
      </c>
      <c r="S330" s="8">
        <f t="shared" si="56"/>
        <v>0.3024523160762943</v>
      </c>
      <c r="T330" s="8">
        <f t="shared" si="57"/>
        <v>0.27180327868852461</v>
      </c>
      <c r="U330" s="8">
        <f t="shared" si="58"/>
        <v>4.8803827751196169E-2</v>
      </c>
      <c r="V330" s="8">
        <f t="shared" si="59"/>
        <v>0.11600000000000001</v>
      </c>
      <c r="W330" s="8">
        <f t="shared" si="60"/>
        <v>6.275992438563327E-2</v>
      </c>
      <c r="X330" s="8">
        <f t="shared" si="61"/>
        <v>0.15345911949685534</v>
      </c>
      <c r="Y330" s="8">
        <f t="shared" si="62"/>
        <v>2.7210884353741499E-3</v>
      </c>
      <c r="Z330" s="8">
        <f t="shared" si="63"/>
        <v>1.1904761904761904E-2</v>
      </c>
      <c r="AA330" s="8">
        <f t="shared" si="64"/>
        <v>6.5025906735751302E-2</v>
      </c>
      <c r="AB330" s="8">
        <f t="shared" si="65"/>
        <v>5.4126984126984128E-2</v>
      </c>
      <c r="AC330" s="8">
        <f t="shared" si="66"/>
        <v>1.1111111111111112E-2</v>
      </c>
    </row>
    <row r="331" spans="1:29">
      <c r="A331" s="13" t="s">
        <v>25</v>
      </c>
      <c r="B331" s="42">
        <v>5357886.37</v>
      </c>
      <c r="C331" s="13">
        <v>331262.53200000001</v>
      </c>
      <c r="D331" s="25">
        <v>1120</v>
      </c>
      <c r="E331" s="25">
        <v>1110</v>
      </c>
      <c r="F331" s="25">
        <v>152</v>
      </c>
      <c r="G331" s="20">
        <v>71.099999999999994</v>
      </c>
      <c r="H331" s="20">
        <v>19.100000000000001</v>
      </c>
      <c r="I331" s="20">
        <v>154</v>
      </c>
      <c r="J331" s="33">
        <v>5.8000000000000003E-2</v>
      </c>
      <c r="K331" s="33">
        <v>5.0000000000000001E-3</v>
      </c>
      <c r="L331" s="33">
        <v>0.77800000000000002</v>
      </c>
      <c r="M331" s="33">
        <v>40.799999999999997</v>
      </c>
      <c r="N331" s="33">
        <v>0.94</v>
      </c>
      <c r="O331" s="13" t="s">
        <v>18</v>
      </c>
      <c r="P331" s="13" t="s">
        <v>19</v>
      </c>
      <c r="Q331" s="13">
        <v>2018</v>
      </c>
      <c r="S331" s="8">
        <f t="shared" si="56"/>
        <v>0.30517711171662126</v>
      </c>
      <c r="T331" s="8">
        <f t="shared" si="57"/>
        <v>0.36393442622950822</v>
      </c>
      <c r="U331" s="8">
        <f t="shared" si="58"/>
        <v>0.72727272727272729</v>
      </c>
      <c r="V331" s="8">
        <f t="shared" si="59"/>
        <v>0.18959999999999999</v>
      </c>
      <c r="W331" s="8">
        <f t="shared" si="60"/>
        <v>3.6105860113421553E-2</v>
      </c>
      <c r="X331" s="8">
        <f t="shared" si="61"/>
        <v>0.19371069182389938</v>
      </c>
      <c r="Y331" s="8">
        <f t="shared" si="62"/>
        <v>1.9727891156462587E-2</v>
      </c>
      <c r="Z331" s="8">
        <f t="shared" si="63"/>
        <v>2.976190476190476E-2</v>
      </c>
      <c r="AA331" s="8">
        <f t="shared" si="64"/>
        <v>0.10077720207253886</v>
      </c>
      <c r="AB331" s="8">
        <f t="shared" si="65"/>
        <v>0.32380952380952377</v>
      </c>
      <c r="AC331" s="8">
        <f t="shared" si="66"/>
        <v>4.5410628019323669E-2</v>
      </c>
    </row>
    <row r="332" spans="1:29">
      <c r="A332" s="13" t="s">
        <v>26</v>
      </c>
      <c r="B332" s="42">
        <v>5357732.18</v>
      </c>
      <c r="C332" s="13">
        <v>330849.52439999999</v>
      </c>
      <c r="D332" s="25">
        <v>1780</v>
      </c>
      <c r="E332" s="25">
        <v>1190</v>
      </c>
      <c r="F332" s="25">
        <v>41.3</v>
      </c>
      <c r="G332" s="20">
        <v>47.4</v>
      </c>
      <c r="H332" s="20">
        <v>7.5</v>
      </c>
      <c r="I332" s="20">
        <v>229</v>
      </c>
      <c r="J332" s="33">
        <v>6.0000000000000001E-3</v>
      </c>
      <c r="K332" s="33">
        <v>2E-3</v>
      </c>
      <c r="L332" s="33">
        <v>0.48</v>
      </c>
      <c r="M332" s="33">
        <v>6.75</v>
      </c>
      <c r="N332" s="33">
        <v>0.46899999999999997</v>
      </c>
      <c r="O332" s="13" t="s">
        <v>18</v>
      </c>
      <c r="P332" s="13" t="s">
        <v>19</v>
      </c>
      <c r="Q332" s="13">
        <v>2018</v>
      </c>
      <c r="S332" s="8">
        <f t="shared" si="56"/>
        <v>0.48501362397820164</v>
      </c>
      <c r="T332" s="8">
        <f t="shared" si="57"/>
        <v>0.39016393442622949</v>
      </c>
      <c r="U332" s="8">
        <f t="shared" si="58"/>
        <v>0.19760765550239234</v>
      </c>
      <c r="V332" s="8">
        <f t="shared" si="59"/>
        <v>0.12639999999999998</v>
      </c>
      <c r="W332" s="8">
        <f t="shared" si="60"/>
        <v>1.4177693761814745E-2</v>
      </c>
      <c r="X332" s="8">
        <f t="shared" si="61"/>
        <v>0.2880503144654088</v>
      </c>
      <c r="Y332" s="8">
        <f t="shared" si="62"/>
        <v>2.0408163265306124E-3</v>
      </c>
      <c r="Z332" s="8">
        <f t="shared" si="63"/>
        <v>1.1904761904761904E-2</v>
      </c>
      <c r="AA332" s="8">
        <f t="shared" si="64"/>
        <v>6.2176165803108807E-2</v>
      </c>
      <c r="AB332" s="8">
        <f t="shared" si="65"/>
        <v>5.3571428571428568E-2</v>
      </c>
      <c r="AC332" s="8">
        <f t="shared" si="66"/>
        <v>2.2657004830917874E-2</v>
      </c>
    </row>
    <row r="333" spans="1:29">
      <c r="A333" s="13" t="s">
        <v>27</v>
      </c>
      <c r="B333" s="42">
        <v>5357811.18</v>
      </c>
      <c r="C333" s="13">
        <v>330854.02870000002</v>
      </c>
      <c r="D333" s="25">
        <v>1280</v>
      </c>
      <c r="E333" s="25">
        <v>970</v>
      </c>
      <c r="F333" s="25">
        <v>18</v>
      </c>
      <c r="G333" s="20">
        <v>49.9</v>
      </c>
      <c r="H333" s="20">
        <v>249</v>
      </c>
      <c r="I333" s="20">
        <v>32.200000000000003</v>
      </c>
      <c r="J333" s="33">
        <v>4.0000000000000001E-3</v>
      </c>
      <c r="K333" s="33">
        <v>5.0000000000000001E-3</v>
      </c>
      <c r="L333" s="33">
        <v>0.59799999999999998</v>
      </c>
      <c r="M333" s="33">
        <v>10.4</v>
      </c>
      <c r="N333" s="33">
        <v>0.627</v>
      </c>
      <c r="O333" s="13" t="s">
        <v>18</v>
      </c>
      <c r="P333" s="13" t="s">
        <v>19</v>
      </c>
      <c r="Q333" s="13">
        <v>2018</v>
      </c>
      <c r="S333" s="8">
        <f t="shared" si="56"/>
        <v>0.34877384196185285</v>
      </c>
      <c r="T333" s="8">
        <f t="shared" si="57"/>
        <v>0.31803278688524589</v>
      </c>
      <c r="U333" s="8">
        <f t="shared" si="58"/>
        <v>8.6124401913875603E-2</v>
      </c>
      <c r="V333" s="8">
        <f t="shared" si="59"/>
        <v>0.13306666666666667</v>
      </c>
      <c r="W333" s="8">
        <f t="shared" si="60"/>
        <v>0.47069943289224953</v>
      </c>
      <c r="X333" s="8">
        <f t="shared" si="61"/>
        <v>4.0503144654088052E-2</v>
      </c>
      <c r="Y333" s="8">
        <f t="shared" si="62"/>
        <v>1.360544217687075E-3</v>
      </c>
      <c r="Z333" s="8">
        <f t="shared" si="63"/>
        <v>2.976190476190476E-2</v>
      </c>
      <c r="AA333" s="8">
        <f t="shared" si="64"/>
        <v>7.7461139896373057E-2</v>
      </c>
      <c r="AB333" s="8">
        <f t="shared" si="65"/>
        <v>8.2539682539682538E-2</v>
      </c>
      <c r="AC333" s="8">
        <f t="shared" si="66"/>
        <v>3.0289855072463769E-2</v>
      </c>
    </row>
    <row r="334" spans="1:29">
      <c r="A334" s="13" t="s">
        <v>28</v>
      </c>
      <c r="B334" s="42">
        <v>5357669.47</v>
      </c>
      <c r="C334" s="13">
        <v>330666.23499999999</v>
      </c>
      <c r="D334" s="25">
        <v>234</v>
      </c>
      <c r="E334" s="25">
        <v>152</v>
      </c>
      <c r="F334" s="25">
        <v>2.4</v>
      </c>
      <c r="G334" s="20">
        <v>2.62</v>
      </c>
      <c r="H334" s="20">
        <v>19.5</v>
      </c>
      <c r="I334" s="20">
        <v>4.4000000000000004</v>
      </c>
      <c r="J334" s="33">
        <v>2E-3</v>
      </c>
      <c r="K334" s="33">
        <v>3.0000000000000001E-3</v>
      </c>
      <c r="L334" s="33">
        <v>7.0999999999999994E-2</v>
      </c>
      <c r="M334" s="33">
        <v>0.01</v>
      </c>
      <c r="N334" s="33">
        <v>0.17499999999999999</v>
      </c>
      <c r="O334" s="13" t="s">
        <v>18</v>
      </c>
      <c r="P334" s="13" t="s">
        <v>19</v>
      </c>
      <c r="Q334" s="13">
        <v>2018</v>
      </c>
      <c r="S334" s="8">
        <f t="shared" si="56"/>
        <v>6.3760217983651224E-2</v>
      </c>
      <c r="T334" s="8">
        <f t="shared" si="57"/>
        <v>4.9836065573770495E-2</v>
      </c>
      <c r="U334" s="8">
        <f t="shared" si="58"/>
        <v>1.1483253588516746E-2</v>
      </c>
      <c r="V334" s="8">
        <f t="shared" si="59"/>
        <v>6.9866666666666671E-3</v>
      </c>
      <c r="W334" s="8">
        <f t="shared" si="60"/>
        <v>3.6862003780718335E-2</v>
      </c>
      <c r="X334" s="8">
        <f t="shared" si="61"/>
        <v>5.5345911949685536E-3</v>
      </c>
      <c r="Y334" s="8">
        <f t="shared" si="62"/>
        <v>6.8027210884353748E-4</v>
      </c>
      <c r="Z334" s="8">
        <f t="shared" si="63"/>
        <v>1.7857142857142856E-2</v>
      </c>
      <c r="AA334" s="8">
        <f t="shared" si="64"/>
        <v>9.1968911917098446E-3</v>
      </c>
      <c r="AB334" s="8">
        <f t="shared" si="65"/>
        <v>7.9365079365079365E-5</v>
      </c>
      <c r="AC334" s="8">
        <f t="shared" si="66"/>
        <v>8.4541062801932361E-3</v>
      </c>
    </row>
    <row r="335" spans="1:29">
      <c r="A335" s="13" t="s">
        <v>29</v>
      </c>
      <c r="B335" s="42">
        <v>5357598.4400000004</v>
      </c>
      <c r="C335" s="13">
        <v>331459.68060000002</v>
      </c>
      <c r="D335" s="25">
        <v>510</v>
      </c>
      <c r="E335" s="25">
        <v>316</v>
      </c>
      <c r="F335" s="25">
        <v>7.5</v>
      </c>
      <c r="G335" s="20">
        <v>20.7</v>
      </c>
      <c r="H335" s="20">
        <v>0.3</v>
      </c>
      <c r="I335" s="20">
        <v>15.1</v>
      </c>
      <c r="J335" s="33">
        <v>2E-3</v>
      </c>
      <c r="K335" s="33">
        <v>1.4999999999999999E-2</v>
      </c>
      <c r="L335" s="33">
        <v>0.28399999999999997</v>
      </c>
      <c r="M335" s="33">
        <v>6.4000000000000001E-2</v>
      </c>
      <c r="N335" s="33">
        <v>6.6500000000000004E-2</v>
      </c>
      <c r="O335" s="13" t="s">
        <v>18</v>
      </c>
      <c r="P335" s="13" t="s">
        <v>19</v>
      </c>
      <c r="Q335" s="13">
        <v>2018</v>
      </c>
      <c r="S335" s="8">
        <f t="shared" si="56"/>
        <v>0.13896457765667575</v>
      </c>
      <c r="T335" s="8">
        <f t="shared" si="57"/>
        <v>0.10360655737704919</v>
      </c>
      <c r="U335" s="8">
        <f t="shared" si="58"/>
        <v>3.5885167464114832E-2</v>
      </c>
      <c r="V335" s="8">
        <f t="shared" si="59"/>
        <v>5.5199999999999999E-2</v>
      </c>
      <c r="W335" s="8">
        <f t="shared" si="60"/>
        <v>5.6710775047258974E-4</v>
      </c>
      <c r="X335" s="8">
        <f t="shared" si="61"/>
        <v>1.8993710691823897E-2</v>
      </c>
      <c r="Y335" s="8">
        <f t="shared" si="62"/>
        <v>6.8027210884353748E-4</v>
      </c>
      <c r="Z335" s="8">
        <f t="shared" si="63"/>
        <v>8.9285714285714274E-2</v>
      </c>
      <c r="AA335" s="8">
        <f t="shared" si="64"/>
        <v>3.6787564766839378E-2</v>
      </c>
      <c r="AB335" s="8">
        <f t="shared" si="65"/>
        <v>5.0793650793650791E-4</v>
      </c>
      <c r="AC335" s="8">
        <f t="shared" si="66"/>
        <v>3.2125603864734302E-3</v>
      </c>
    </row>
    <row r="336" spans="1:29">
      <c r="A336" s="13" t="s">
        <v>30</v>
      </c>
      <c r="B336" s="42">
        <v>5357842.71</v>
      </c>
      <c r="C336" s="13">
        <v>330642.32760000002</v>
      </c>
      <c r="D336" s="25">
        <v>802</v>
      </c>
      <c r="E336" s="25">
        <v>551</v>
      </c>
      <c r="F336" s="25">
        <v>5.9</v>
      </c>
      <c r="G336" s="20">
        <v>67.400000000000006</v>
      </c>
      <c r="H336" s="20">
        <v>83</v>
      </c>
      <c r="I336" s="20">
        <v>20.399999999999999</v>
      </c>
      <c r="J336" s="33">
        <v>1E-3</v>
      </c>
      <c r="K336" s="33">
        <v>2E-3</v>
      </c>
      <c r="L336" s="33">
        <v>0.45700000000000002</v>
      </c>
      <c r="M336" s="33">
        <v>6.51</v>
      </c>
      <c r="N336" s="33">
        <v>1.2</v>
      </c>
      <c r="O336" s="13" t="s">
        <v>18</v>
      </c>
      <c r="P336" s="13" t="s">
        <v>19</v>
      </c>
      <c r="Q336" s="13">
        <v>2018</v>
      </c>
      <c r="S336" s="8">
        <f t="shared" si="56"/>
        <v>0.21852861035422344</v>
      </c>
      <c r="T336" s="8">
        <f t="shared" si="57"/>
        <v>0.18065573770491802</v>
      </c>
      <c r="U336" s="8">
        <f t="shared" si="58"/>
        <v>2.8229665071770337E-2</v>
      </c>
      <c r="V336" s="8">
        <f t="shared" si="59"/>
        <v>0.17973333333333336</v>
      </c>
      <c r="W336" s="8">
        <f t="shared" si="60"/>
        <v>0.15689981096408318</v>
      </c>
      <c r="X336" s="8">
        <f t="shared" si="61"/>
        <v>2.5660377358490565E-2</v>
      </c>
      <c r="Y336" s="8">
        <f t="shared" si="62"/>
        <v>3.4013605442176874E-4</v>
      </c>
      <c r="Z336" s="8">
        <f t="shared" si="63"/>
        <v>1.1904761904761904E-2</v>
      </c>
      <c r="AA336" s="8">
        <f t="shared" si="64"/>
        <v>5.9196891191709851E-2</v>
      </c>
      <c r="AB336" s="8">
        <f t="shared" si="65"/>
        <v>5.1666666666666666E-2</v>
      </c>
      <c r="AC336" s="8">
        <f t="shared" si="66"/>
        <v>5.7971014492753624E-2</v>
      </c>
    </row>
    <row r="337" spans="1:29">
      <c r="A337" s="13" t="s">
        <v>31</v>
      </c>
      <c r="B337" s="42">
        <v>5358004.8600000003</v>
      </c>
      <c r="C337" s="13">
        <v>330674.897</v>
      </c>
      <c r="D337" s="25">
        <v>365</v>
      </c>
      <c r="E337" s="25">
        <v>228</v>
      </c>
      <c r="F337" s="25">
        <v>7</v>
      </c>
      <c r="G337" s="20">
        <v>3.96</v>
      </c>
      <c r="H337" s="20">
        <v>0.3</v>
      </c>
      <c r="I337" s="20">
        <v>12.1</v>
      </c>
      <c r="J337" s="33">
        <v>1E-3</v>
      </c>
      <c r="K337" s="33">
        <v>1.4999999999999999E-2</v>
      </c>
      <c r="L337" s="33">
        <v>0.20799999999999999</v>
      </c>
      <c r="M337" s="33">
        <v>0.214</v>
      </c>
      <c r="N337" s="33">
        <v>6.0600000000000001E-2</v>
      </c>
      <c r="O337" s="13" t="s">
        <v>18</v>
      </c>
      <c r="P337" s="13" t="s">
        <v>19</v>
      </c>
      <c r="Q337" s="13">
        <v>2018</v>
      </c>
      <c r="S337" s="8">
        <f t="shared" si="56"/>
        <v>9.9455040871934602E-2</v>
      </c>
      <c r="T337" s="8">
        <f t="shared" si="57"/>
        <v>7.4754098360655732E-2</v>
      </c>
      <c r="U337" s="8">
        <f t="shared" si="58"/>
        <v>3.3492822966507178E-2</v>
      </c>
      <c r="V337" s="8">
        <f t="shared" si="59"/>
        <v>1.056E-2</v>
      </c>
      <c r="W337" s="8">
        <f t="shared" si="60"/>
        <v>5.6710775047258974E-4</v>
      </c>
      <c r="X337" s="8">
        <f t="shared" si="61"/>
        <v>1.5220125786163521E-2</v>
      </c>
      <c r="Y337" s="8">
        <f t="shared" si="62"/>
        <v>3.4013605442176874E-4</v>
      </c>
      <c r="Z337" s="8">
        <f t="shared" si="63"/>
        <v>8.9285714285714274E-2</v>
      </c>
      <c r="AA337" s="8">
        <f t="shared" si="64"/>
        <v>2.6943005181347152E-2</v>
      </c>
      <c r="AB337" s="8">
        <f t="shared" si="65"/>
        <v>1.6984126984126984E-3</v>
      </c>
      <c r="AC337" s="8">
        <f t="shared" si="66"/>
        <v>2.9275362318840581E-3</v>
      </c>
    </row>
    <row r="338" spans="1:29">
      <c r="A338" s="13" t="s">
        <v>32</v>
      </c>
      <c r="B338" s="42">
        <v>5357727.68</v>
      </c>
      <c r="C338" s="13">
        <v>330599.36379999999</v>
      </c>
      <c r="D338" s="25">
        <v>590</v>
      </c>
      <c r="E338" s="25">
        <v>430</v>
      </c>
      <c r="F338" s="25">
        <v>5.3</v>
      </c>
      <c r="G338" s="20">
        <v>2.73</v>
      </c>
      <c r="H338" s="20">
        <v>161</v>
      </c>
      <c r="I338" s="20">
        <v>6.6</v>
      </c>
      <c r="J338" s="33">
        <v>3.0000000000000001E-3</v>
      </c>
      <c r="K338" s="33">
        <v>0</v>
      </c>
      <c r="L338" s="33">
        <v>8.3000000000000004E-2</v>
      </c>
      <c r="M338" s="33">
        <v>1.0999999999999999E-2</v>
      </c>
      <c r="N338" s="33">
        <v>0.105</v>
      </c>
      <c r="O338" s="13" t="s">
        <v>18</v>
      </c>
      <c r="P338" s="13" t="s">
        <v>19</v>
      </c>
      <c r="Q338" s="13">
        <v>2018</v>
      </c>
      <c r="S338" s="8">
        <f t="shared" si="56"/>
        <v>0.16076294277929154</v>
      </c>
      <c r="T338" s="8">
        <f t="shared" si="57"/>
        <v>0.14098360655737704</v>
      </c>
      <c r="U338" s="8">
        <f t="shared" si="58"/>
        <v>2.5358851674641147E-2</v>
      </c>
      <c r="V338" s="8">
        <f t="shared" si="59"/>
        <v>7.28E-3</v>
      </c>
      <c r="W338" s="8">
        <f t="shared" si="60"/>
        <v>0.30434782608695654</v>
      </c>
      <c r="X338" s="8">
        <f t="shared" si="61"/>
        <v>8.3018867924528304E-3</v>
      </c>
      <c r="Y338" s="8">
        <f t="shared" si="62"/>
        <v>1.0204081632653062E-3</v>
      </c>
      <c r="Z338" s="8">
        <f t="shared" si="63"/>
        <v>0</v>
      </c>
      <c r="AA338" s="8">
        <f t="shared" si="64"/>
        <v>1.0751295336787566E-2</v>
      </c>
      <c r="AB338" s="8">
        <f t="shared" si="65"/>
        <v>8.7301587301587296E-5</v>
      </c>
      <c r="AC338" s="8">
        <f t="shared" si="66"/>
        <v>5.0724637681159417E-3</v>
      </c>
    </row>
    <row r="339" spans="1:29">
      <c r="A339" s="13" t="s">
        <v>33</v>
      </c>
      <c r="B339" s="42">
        <v>5357780.34</v>
      </c>
      <c r="C339" s="13">
        <v>331040.43640000001</v>
      </c>
      <c r="D339" s="25">
        <v>1090</v>
      </c>
      <c r="E339" s="25">
        <v>690</v>
      </c>
      <c r="F339" s="25">
        <v>15.9</v>
      </c>
      <c r="G339" s="20">
        <v>83.7</v>
      </c>
      <c r="H339" s="20">
        <v>11.9</v>
      </c>
      <c r="I339" s="20">
        <v>66.8</v>
      </c>
      <c r="J339" s="33">
        <v>4.0000000000000001E-3</v>
      </c>
      <c r="K339" s="33">
        <v>6.0000000000000001E-3</v>
      </c>
      <c r="L339" s="33">
        <v>0.50600000000000001</v>
      </c>
      <c r="M339" s="33">
        <v>1.48</v>
      </c>
      <c r="N339" s="33">
        <v>0.19</v>
      </c>
      <c r="O339" s="13" t="s">
        <v>18</v>
      </c>
      <c r="P339" s="13" t="s">
        <v>19</v>
      </c>
      <c r="Q339" s="13">
        <v>2018</v>
      </c>
      <c r="S339" s="8">
        <f t="shared" si="56"/>
        <v>0.29700272479564033</v>
      </c>
      <c r="T339" s="8">
        <f t="shared" si="57"/>
        <v>0.2262295081967213</v>
      </c>
      <c r="U339" s="8">
        <f t="shared" si="58"/>
        <v>7.6076555023923451E-2</v>
      </c>
      <c r="V339" s="8">
        <f t="shared" si="59"/>
        <v>0.22320000000000001</v>
      </c>
      <c r="W339" s="8">
        <f t="shared" si="60"/>
        <v>2.2495274102079396E-2</v>
      </c>
      <c r="X339" s="8">
        <f t="shared" si="61"/>
        <v>8.4025157232704401E-2</v>
      </c>
      <c r="Y339" s="8">
        <f t="shared" si="62"/>
        <v>1.360544217687075E-3</v>
      </c>
      <c r="Z339" s="8">
        <f t="shared" si="63"/>
        <v>3.5714285714285712E-2</v>
      </c>
      <c r="AA339" s="8">
        <f t="shared" si="64"/>
        <v>6.5544041450777205E-2</v>
      </c>
      <c r="AB339" s="8">
        <f t="shared" si="65"/>
        <v>1.1746031746031746E-2</v>
      </c>
      <c r="AC339" s="8">
        <f t="shared" si="66"/>
        <v>9.1787439613526568E-3</v>
      </c>
    </row>
    <row r="340" spans="1:29">
      <c r="A340" s="13" t="s">
        <v>34</v>
      </c>
      <c r="B340" s="42">
        <v>5358027.3899999997</v>
      </c>
      <c r="C340" s="13">
        <v>331277.77720000001</v>
      </c>
      <c r="D340" s="25">
        <v>1310</v>
      </c>
      <c r="E340" s="25">
        <v>932</v>
      </c>
      <c r="F340" s="25">
        <v>22.7</v>
      </c>
      <c r="G340" s="20">
        <v>157</v>
      </c>
      <c r="H340" s="20">
        <v>0.3</v>
      </c>
      <c r="I340" s="20">
        <v>20</v>
      </c>
      <c r="J340" s="33">
        <v>8.0000000000000002E-3</v>
      </c>
      <c r="K340" s="33">
        <v>8.0000000000000002E-3</v>
      </c>
      <c r="L340" s="33">
        <v>1.03</v>
      </c>
      <c r="M340" s="33">
        <v>6.25</v>
      </c>
      <c r="N340" s="33">
        <v>1</v>
      </c>
      <c r="O340" s="13" t="s">
        <v>18</v>
      </c>
      <c r="P340" s="13" t="s">
        <v>19</v>
      </c>
      <c r="Q340" s="13">
        <v>2018</v>
      </c>
      <c r="S340" s="8">
        <f t="shared" si="56"/>
        <v>0.35694822888283378</v>
      </c>
      <c r="T340" s="8">
        <f t="shared" si="57"/>
        <v>0.30557377049180329</v>
      </c>
      <c r="U340" s="8">
        <f t="shared" si="58"/>
        <v>0.10861244019138756</v>
      </c>
      <c r="V340" s="8">
        <f t="shared" si="59"/>
        <v>0.41866666666666669</v>
      </c>
      <c r="W340" s="8">
        <f t="shared" si="60"/>
        <v>5.6710775047258974E-4</v>
      </c>
      <c r="X340" s="8">
        <f t="shared" si="61"/>
        <v>2.5157232704402517E-2</v>
      </c>
      <c r="Y340" s="8">
        <f t="shared" si="62"/>
        <v>2.7210884353741499E-3</v>
      </c>
      <c r="Z340" s="8">
        <f t="shared" si="63"/>
        <v>4.7619047619047616E-2</v>
      </c>
      <c r="AA340" s="8">
        <f t="shared" si="64"/>
        <v>0.13341968911917099</v>
      </c>
      <c r="AB340" s="8">
        <f t="shared" si="65"/>
        <v>4.96031746031746E-2</v>
      </c>
      <c r="AC340" s="8">
        <f t="shared" si="66"/>
        <v>4.8309178743961352E-2</v>
      </c>
    </row>
    <row r="341" spans="1:29">
      <c r="A341" s="15" t="s">
        <v>35</v>
      </c>
      <c r="B341" s="43">
        <v>5357795.5889999997</v>
      </c>
      <c r="C341" s="14">
        <v>331244.5148</v>
      </c>
      <c r="D341" s="25">
        <v>0</v>
      </c>
      <c r="E341" s="25">
        <v>0</v>
      </c>
      <c r="F341" s="25">
        <v>0</v>
      </c>
      <c r="G341" s="20">
        <v>0</v>
      </c>
      <c r="H341" s="20">
        <v>0</v>
      </c>
      <c r="I341" s="20">
        <v>0</v>
      </c>
      <c r="J341" s="33">
        <v>0</v>
      </c>
      <c r="K341" s="33">
        <v>0</v>
      </c>
      <c r="L341" s="33">
        <v>0</v>
      </c>
      <c r="M341" s="33">
        <v>0</v>
      </c>
      <c r="N341" s="33">
        <v>0</v>
      </c>
      <c r="O341" s="13" t="s">
        <v>18</v>
      </c>
      <c r="P341" s="13" t="s">
        <v>19</v>
      </c>
      <c r="Q341" s="13">
        <v>2018</v>
      </c>
      <c r="S341" s="8">
        <f t="shared" si="56"/>
        <v>0</v>
      </c>
      <c r="T341" s="8">
        <f t="shared" si="57"/>
        <v>0</v>
      </c>
      <c r="U341" s="8">
        <f t="shared" si="58"/>
        <v>0</v>
      </c>
      <c r="V341" s="8">
        <f t="shared" si="59"/>
        <v>0</v>
      </c>
      <c r="W341" s="8">
        <f t="shared" si="60"/>
        <v>0</v>
      </c>
      <c r="X341" s="8">
        <f t="shared" si="61"/>
        <v>0</v>
      </c>
      <c r="Y341" s="8">
        <f t="shared" si="62"/>
        <v>0</v>
      </c>
      <c r="Z341" s="8">
        <f t="shared" si="63"/>
        <v>0</v>
      </c>
      <c r="AA341" s="8">
        <f t="shared" si="64"/>
        <v>0</v>
      </c>
      <c r="AB341" s="8">
        <f t="shared" si="65"/>
        <v>0</v>
      </c>
      <c r="AC341" s="8">
        <f t="shared" si="66"/>
        <v>0</v>
      </c>
    </row>
    <row r="342" spans="1:29" ht="23.4">
      <c r="A342" s="46" t="s">
        <v>17</v>
      </c>
      <c r="B342" s="47">
        <v>5357594.63</v>
      </c>
      <c r="C342" s="46">
        <v>331577.48479999998</v>
      </c>
      <c r="D342" s="48">
        <v>593</v>
      </c>
      <c r="E342" s="48">
        <v>632</v>
      </c>
      <c r="F342" s="48">
        <v>11.4</v>
      </c>
      <c r="G342" s="50">
        <v>36.200000000000003</v>
      </c>
      <c r="H342" s="50">
        <v>0.3</v>
      </c>
      <c r="I342" s="50">
        <v>9.6999999999999993</v>
      </c>
      <c r="J342" s="47">
        <v>5.0000000000000001E-3</v>
      </c>
      <c r="K342" s="47">
        <v>1.7999999999999999E-2</v>
      </c>
      <c r="L342" s="47">
        <v>0.33300000000000002</v>
      </c>
      <c r="M342" s="47">
        <v>0.626</v>
      </c>
      <c r="N342" s="47">
        <v>0.125</v>
      </c>
      <c r="O342" s="46" t="s">
        <v>18</v>
      </c>
      <c r="P342" s="46" t="s">
        <v>19</v>
      </c>
      <c r="Q342" s="46">
        <v>2019</v>
      </c>
      <c r="R342" s="74">
        <v>2019</v>
      </c>
      <c r="S342" s="75">
        <f t="shared" si="56"/>
        <v>0.16158038147138964</v>
      </c>
      <c r="T342" s="75">
        <f t="shared" si="57"/>
        <v>0.20721311475409837</v>
      </c>
      <c r="U342" s="75">
        <f t="shared" si="58"/>
        <v>5.454545454545455E-2</v>
      </c>
      <c r="V342" s="75">
        <f t="shared" si="59"/>
        <v>9.6533333333333346E-2</v>
      </c>
      <c r="W342" s="75">
        <f t="shared" si="60"/>
        <v>5.6710775047258974E-4</v>
      </c>
      <c r="X342" s="75">
        <f t="shared" si="61"/>
        <v>1.220125786163522E-2</v>
      </c>
      <c r="Y342" s="75">
        <f t="shared" si="62"/>
        <v>1.7006802721088437E-3</v>
      </c>
      <c r="Z342" s="75">
        <f t="shared" si="63"/>
        <v>0.10714285714285712</v>
      </c>
      <c r="AA342" s="75">
        <f t="shared" si="64"/>
        <v>4.3134715025906739E-2</v>
      </c>
      <c r="AB342" s="75">
        <f t="shared" si="65"/>
        <v>4.9682539682539681E-3</v>
      </c>
      <c r="AC342" s="75">
        <f t="shared" si="66"/>
        <v>6.038647342995169E-3</v>
      </c>
    </row>
    <row r="343" spans="1:29">
      <c r="A343" s="46" t="s">
        <v>20</v>
      </c>
      <c r="B343" s="47">
        <v>5357602.9400000004</v>
      </c>
      <c r="C343" s="46">
        <v>331480.12310000003</v>
      </c>
      <c r="D343" s="48">
        <v>1450</v>
      </c>
      <c r="E343" s="48">
        <v>895</v>
      </c>
      <c r="F343" s="48">
        <v>27.9</v>
      </c>
      <c r="G343" s="50">
        <v>125</v>
      </c>
      <c r="H343" s="50">
        <v>3</v>
      </c>
      <c r="I343" s="50">
        <v>153</v>
      </c>
      <c r="J343" s="47">
        <v>0.05</v>
      </c>
      <c r="K343" s="47">
        <v>0.01</v>
      </c>
      <c r="L343" s="47">
        <v>0.54400000000000004</v>
      </c>
      <c r="M343" s="47">
        <v>5.75</v>
      </c>
      <c r="N343" s="47">
        <v>0.32500000000000001</v>
      </c>
      <c r="O343" s="46" t="s">
        <v>18</v>
      </c>
      <c r="P343" s="46" t="s">
        <v>19</v>
      </c>
      <c r="Q343" s="46">
        <v>2019</v>
      </c>
      <c r="S343" s="75">
        <f t="shared" si="56"/>
        <v>0.39509536784741145</v>
      </c>
      <c r="T343" s="75">
        <f t="shared" si="57"/>
        <v>0.29344262295081969</v>
      </c>
      <c r="U343" s="75">
        <f t="shared" si="58"/>
        <v>0.13349282296650716</v>
      </c>
      <c r="V343" s="75">
        <f t="shared" si="59"/>
        <v>0.33333333333333331</v>
      </c>
      <c r="W343" s="75">
        <f t="shared" si="60"/>
        <v>5.6710775047258983E-3</v>
      </c>
      <c r="X343" s="75">
        <f t="shared" si="61"/>
        <v>0.19245283018867926</v>
      </c>
      <c r="Y343" s="75">
        <f t="shared" si="62"/>
        <v>1.7006802721088437E-2</v>
      </c>
      <c r="Z343" s="75">
        <f t="shared" si="63"/>
        <v>5.9523809523809521E-2</v>
      </c>
      <c r="AA343" s="75">
        <f t="shared" si="64"/>
        <v>7.0466321243523325E-2</v>
      </c>
      <c r="AB343" s="75">
        <f t="shared" si="65"/>
        <v>4.5634920634920632E-2</v>
      </c>
      <c r="AC343" s="75">
        <f t="shared" si="66"/>
        <v>1.570048309178744E-2</v>
      </c>
    </row>
    <row r="344" spans="1:29">
      <c r="A344" s="46" t="s">
        <v>21</v>
      </c>
      <c r="B344" s="47">
        <v>5357696.5</v>
      </c>
      <c r="C344" s="46">
        <v>331467.30330000003</v>
      </c>
      <c r="D344" s="48">
        <v>2530</v>
      </c>
      <c r="E344" s="48">
        <v>1800</v>
      </c>
      <c r="F344" s="48">
        <v>62.1</v>
      </c>
      <c r="G344" s="50">
        <v>200</v>
      </c>
      <c r="H344" s="50">
        <v>0.6</v>
      </c>
      <c r="I344" s="50">
        <v>417</v>
      </c>
      <c r="J344" s="47">
        <v>0.05</v>
      </c>
      <c r="K344" s="47">
        <v>8.9999999999999993E-3</v>
      </c>
      <c r="L344" s="47">
        <v>0.99299999999999999</v>
      </c>
      <c r="M344" s="47">
        <v>7.61</v>
      </c>
      <c r="N344" s="47">
        <v>0.28000000000000003</v>
      </c>
      <c r="O344" s="46" t="s">
        <v>18</v>
      </c>
      <c r="P344" s="46" t="s">
        <v>19</v>
      </c>
      <c r="Q344" s="46">
        <v>2019</v>
      </c>
      <c r="S344" s="75">
        <f t="shared" si="56"/>
        <v>0.68937329700272476</v>
      </c>
      <c r="T344" s="75">
        <f t="shared" si="57"/>
        <v>0.5901639344262295</v>
      </c>
      <c r="U344" s="75">
        <f t="shared" si="58"/>
        <v>0.2971291866028708</v>
      </c>
      <c r="V344" s="75">
        <f t="shared" si="59"/>
        <v>0.53333333333333333</v>
      </c>
      <c r="W344" s="75">
        <f t="shared" si="60"/>
        <v>1.1342155009451795E-3</v>
      </c>
      <c r="X344" s="75">
        <f t="shared" si="61"/>
        <v>0.52452830188679245</v>
      </c>
      <c r="Y344" s="75">
        <f t="shared" si="62"/>
        <v>1.7006802721088437E-2</v>
      </c>
      <c r="Z344" s="75">
        <f t="shared" si="63"/>
        <v>5.3571428571428562E-2</v>
      </c>
      <c r="AA344" s="75">
        <f t="shared" si="64"/>
        <v>0.12862694300518135</v>
      </c>
      <c r="AB344" s="75">
        <f t="shared" si="65"/>
        <v>6.03968253968254E-2</v>
      </c>
      <c r="AC344" s="75">
        <f t="shared" si="66"/>
        <v>1.3526570048309181E-2</v>
      </c>
    </row>
    <row r="345" spans="1:29">
      <c r="A345" s="46" t="s">
        <v>22</v>
      </c>
      <c r="B345" s="47">
        <v>5357757.4800000004</v>
      </c>
      <c r="C345" s="46">
        <v>331495.02189999999</v>
      </c>
      <c r="D345" s="48">
        <v>2060</v>
      </c>
      <c r="E345" s="48">
        <v>1560</v>
      </c>
      <c r="F345" s="48">
        <v>55.2</v>
      </c>
      <c r="G345" s="50">
        <v>171</v>
      </c>
      <c r="H345" s="50">
        <v>0.6</v>
      </c>
      <c r="I345" s="50">
        <v>218</v>
      </c>
      <c r="J345" s="47">
        <v>0.05</v>
      </c>
      <c r="K345" s="47">
        <v>8.9999999999999993E-3</v>
      </c>
      <c r="L345" s="47">
        <v>1.18</v>
      </c>
      <c r="M345" s="47">
        <v>3.91</v>
      </c>
      <c r="N345" s="47">
        <v>0.40699999999999997</v>
      </c>
      <c r="O345" s="46" t="s">
        <v>18</v>
      </c>
      <c r="P345" s="46" t="s">
        <v>19</v>
      </c>
      <c r="Q345" s="46">
        <v>2019</v>
      </c>
      <c r="S345" s="75">
        <f t="shared" si="56"/>
        <v>0.56130790190735691</v>
      </c>
      <c r="T345" s="75">
        <f t="shared" si="57"/>
        <v>0.51147540983606554</v>
      </c>
      <c r="U345" s="75">
        <f t="shared" si="58"/>
        <v>0.26411483253588519</v>
      </c>
      <c r="V345" s="75">
        <f t="shared" si="59"/>
        <v>0.45600000000000002</v>
      </c>
      <c r="W345" s="75">
        <f t="shared" si="60"/>
        <v>1.1342155009451795E-3</v>
      </c>
      <c r="X345" s="75">
        <f t="shared" si="61"/>
        <v>0.27421383647798742</v>
      </c>
      <c r="Y345" s="75">
        <f t="shared" si="62"/>
        <v>1.7006802721088437E-2</v>
      </c>
      <c r="Z345" s="75">
        <f t="shared" si="63"/>
        <v>5.3571428571428562E-2</v>
      </c>
      <c r="AA345" s="75">
        <f t="shared" si="64"/>
        <v>0.15284974093264247</v>
      </c>
      <c r="AB345" s="75">
        <f t="shared" si="65"/>
        <v>3.1031746031746032E-2</v>
      </c>
      <c r="AC345" s="75">
        <f t="shared" si="66"/>
        <v>1.966183574879227E-2</v>
      </c>
    </row>
    <row r="346" spans="1:29">
      <c r="A346" s="46" t="s">
        <v>23</v>
      </c>
      <c r="B346" s="51">
        <v>5357708.2750000004</v>
      </c>
      <c r="C346" s="52">
        <v>331255.60230000003</v>
      </c>
      <c r="D346" s="68">
        <v>769</v>
      </c>
      <c r="E346" s="68">
        <v>595</v>
      </c>
      <c r="F346" s="68">
        <v>8.16</v>
      </c>
      <c r="G346" s="69">
        <v>43.7</v>
      </c>
      <c r="H346" s="69">
        <v>21.8</v>
      </c>
      <c r="I346" s="69">
        <v>36.799999999999997</v>
      </c>
      <c r="J346" s="70">
        <v>5.0000000000000001E-3</v>
      </c>
      <c r="K346" s="70">
        <v>6.4999999999999997E-4</v>
      </c>
      <c r="L346" s="70">
        <v>0.17199999999999999</v>
      </c>
      <c r="M346" s="70">
        <v>0.01</v>
      </c>
      <c r="N346" s="70">
        <v>0.24</v>
      </c>
      <c r="O346" s="46" t="s">
        <v>18</v>
      </c>
      <c r="P346" s="46" t="s">
        <v>19</v>
      </c>
      <c r="Q346" s="46">
        <v>2019</v>
      </c>
      <c r="S346" s="75">
        <f t="shared" si="56"/>
        <v>0.20953678474114443</v>
      </c>
      <c r="T346" s="75">
        <f t="shared" si="57"/>
        <v>0.19508196721311474</v>
      </c>
      <c r="U346" s="75">
        <f t="shared" si="58"/>
        <v>3.9043062200956935E-2</v>
      </c>
      <c r="V346" s="75">
        <f t="shared" si="59"/>
        <v>0.11653333333333334</v>
      </c>
      <c r="W346" s="75">
        <f t="shared" si="60"/>
        <v>4.1209829867674859E-2</v>
      </c>
      <c r="X346" s="75">
        <f t="shared" si="61"/>
        <v>4.6289308176100628E-2</v>
      </c>
      <c r="Y346" s="75">
        <f t="shared" si="62"/>
        <v>1.7006802721088437E-3</v>
      </c>
      <c r="Z346" s="75">
        <f t="shared" si="63"/>
        <v>3.8690476190476187E-3</v>
      </c>
      <c r="AA346" s="75">
        <f t="shared" si="64"/>
        <v>2.227979274611399E-2</v>
      </c>
      <c r="AB346" s="75">
        <f t="shared" si="65"/>
        <v>7.9365079365079365E-5</v>
      </c>
      <c r="AC346" s="75">
        <f t="shared" si="66"/>
        <v>1.1594202898550725E-2</v>
      </c>
    </row>
    <row r="347" spans="1:29">
      <c r="A347" s="46" t="s">
        <v>24</v>
      </c>
      <c r="B347" s="47">
        <v>5357792.47</v>
      </c>
      <c r="C347" s="46">
        <v>331262.5319</v>
      </c>
      <c r="D347" s="48">
        <v>1060</v>
      </c>
      <c r="E347" s="48">
        <v>737</v>
      </c>
      <c r="F347" s="48">
        <v>45.9</v>
      </c>
      <c r="G347" s="50">
        <v>37.5</v>
      </c>
      <c r="H347" s="50">
        <v>39.6</v>
      </c>
      <c r="I347" s="50">
        <v>119</v>
      </c>
      <c r="J347" s="47">
        <v>0.05</v>
      </c>
      <c r="K347" s="47">
        <v>2E-3</v>
      </c>
      <c r="L347" s="47">
        <v>0.46600000000000003</v>
      </c>
      <c r="M347" s="47">
        <v>7.25</v>
      </c>
      <c r="N347" s="47">
        <v>0.26</v>
      </c>
      <c r="O347" s="46" t="s">
        <v>18</v>
      </c>
      <c r="P347" s="46" t="s">
        <v>19</v>
      </c>
      <c r="Q347" s="46">
        <v>2019</v>
      </c>
      <c r="S347" s="75">
        <f t="shared" si="56"/>
        <v>0.28882833787465939</v>
      </c>
      <c r="T347" s="75">
        <f t="shared" si="57"/>
        <v>0.24163934426229508</v>
      </c>
      <c r="U347" s="75">
        <f t="shared" si="58"/>
        <v>0.21961722488038277</v>
      </c>
      <c r="V347" s="75">
        <f t="shared" si="59"/>
        <v>0.1</v>
      </c>
      <c r="W347" s="75">
        <f t="shared" si="60"/>
        <v>7.4858223062381851E-2</v>
      </c>
      <c r="X347" s="75">
        <f t="shared" si="61"/>
        <v>0.14968553459119496</v>
      </c>
      <c r="Y347" s="75">
        <f t="shared" si="62"/>
        <v>1.7006802721088437E-2</v>
      </c>
      <c r="Z347" s="75">
        <f t="shared" si="63"/>
        <v>1.1904761904761904E-2</v>
      </c>
      <c r="AA347" s="75">
        <f t="shared" si="64"/>
        <v>6.036269430051814E-2</v>
      </c>
      <c r="AB347" s="75">
        <f t="shared" si="65"/>
        <v>5.7539682539682536E-2</v>
      </c>
      <c r="AC347" s="75">
        <f t="shared" si="66"/>
        <v>1.2560386473429953E-2</v>
      </c>
    </row>
    <row r="348" spans="1:29">
      <c r="A348" s="46" t="s">
        <v>25</v>
      </c>
      <c r="B348" s="47">
        <v>5357886.37</v>
      </c>
      <c r="C348" s="46">
        <v>331262.53200000001</v>
      </c>
      <c r="D348" s="48">
        <v>1160</v>
      </c>
      <c r="E348" s="48">
        <v>1070</v>
      </c>
      <c r="F348" s="48">
        <v>157</v>
      </c>
      <c r="G348" s="71">
        <v>60.7</v>
      </c>
      <c r="H348" s="50">
        <v>18.399999999999999</v>
      </c>
      <c r="I348" s="50">
        <v>162</v>
      </c>
      <c r="J348" s="47">
        <v>6.0999999999999999E-2</v>
      </c>
      <c r="K348" s="47">
        <v>5.0000000000000001E-3</v>
      </c>
      <c r="L348" s="47">
        <v>0.64400000000000002</v>
      </c>
      <c r="M348" s="72">
        <v>38.9</v>
      </c>
      <c r="N348" s="47">
        <v>0.76100000000000001</v>
      </c>
      <c r="O348" s="46" t="s">
        <v>18</v>
      </c>
      <c r="P348" s="46" t="s">
        <v>19</v>
      </c>
      <c r="Q348" s="46">
        <v>2019</v>
      </c>
      <c r="S348" s="75">
        <f t="shared" si="56"/>
        <v>0.31607629427792916</v>
      </c>
      <c r="T348" s="75">
        <f t="shared" si="57"/>
        <v>0.35081967213114756</v>
      </c>
      <c r="U348" s="75">
        <f t="shared" si="58"/>
        <v>0.75119617224880386</v>
      </c>
      <c r="V348" s="75">
        <f t="shared" si="59"/>
        <v>0.16186666666666669</v>
      </c>
      <c r="W348" s="75">
        <f t="shared" si="60"/>
        <v>3.4782608695652174E-2</v>
      </c>
      <c r="X348" s="75">
        <f t="shared" si="61"/>
        <v>0.20377358490566039</v>
      </c>
      <c r="Y348" s="75">
        <f t="shared" si="62"/>
        <v>2.0748299319727891E-2</v>
      </c>
      <c r="Z348" s="75">
        <f t="shared" si="63"/>
        <v>2.976190476190476E-2</v>
      </c>
      <c r="AA348" s="75">
        <f t="shared" si="64"/>
        <v>8.3419689119170984E-2</v>
      </c>
      <c r="AB348" s="75">
        <f t="shared" si="65"/>
        <v>0.30873015873015874</v>
      </c>
      <c r="AC348" s="75">
        <f t="shared" si="66"/>
        <v>3.6763285024154588E-2</v>
      </c>
    </row>
    <row r="349" spans="1:29">
      <c r="A349" s="46" t="s">
        <v>26</v>
      </c>
      <c r="B349" s="47">
        <v>5357732.18</v>
      </c>
      <c r="C349" s="46">
        <v>330849.52439999999</v>
      </c>
      <c r="D349" s="48">
        <v>1580</v>
      </c>
      <c r="E349" s="48">
        <v>1170</v>
      </c>
      <c r="F349" s="48">
        <v>37</v>
      </c>
      <c r="G349" s="50">
        <v>42</v>
      </c>
      <c r="H349" s="50">
        <v>3</v>
      </c>
      <c r="I349" s="50">
        <v>225</v>
      </c>
      <c r="J349" s="47">
        <v>0.05</v>
      </c>
      <c r="K349" s="47">
        <v>1E-3</v>
      </c>
      <c r="L349" s="47">
        <v>0.31</v>
      </c>
      <c r="M349" s="47">
        <v>0.21</v>
      </c>
      <c r="N349" s="47">
        <v>0.35299999999999998</v>
      </c>
      <c r="O349" s="46" t="s">
        <v>18</v>
      </c>
      <c r="P349" s="46" t="s">
        <v>19</v>
      </c>
      <c r="Q349" s="46">
        <v>2019</v>
      </c>
      <c r="S349" s="75">
        <f t="shared" si="56"/>
        <v>0.4305177111716621</v>
      </c>
      <c r="T349" s="75">
        <f t="shared" si="57"/>
        <v>0.38360655737704918</v>
      </c>
      <c r="U349" s="75">
        <f t="shared" si="58"/>
        <v>0.17703349282296652</v>
      </c>
      <c r="V349" s="75">
        <f t="shared" si="59"/>
        <v>0.112</v>
      </c>
      <c r="W349" s="75">
        <f t="shared" si="60"/>
        <v>5.6710775047258983E-3</v>
      </c>
      <c r="X349" s="75">
        <f t="shared" si="61"/>
        <v>0.28301886792452829</v>
      </c>
      <c r="Y349" s="75">
        <f t="shared" si="62"/>
        <v>1.7006802721088437E-2</v>
      </c>
      <c r="Z349" s="75">
        <f t="shared" si="63"/>
        <v>5.9523809523809521E-3</v>
      </c>
      <c r="AA349" s="75">
        <f t="shared" si="64"/>
        <v>4.0155440414507776E-2</v>
      </c>
      <c r="AB349" s="75">
        <f t="shared" si="65"/>
        <v>1.6666666666666666E-3</v>
      </c>
      <c r="AC349" s="75">
        <f t="shared" si="66"/>
        <v>1.7053140096618357E-2</v>
      </c>
    </row>
    <row r="350" spans="1:29">
      <c r="A350" s="46" t="s">
        <v>27</v>
      </c>
      <c r="B350" s="47">
        <v>5357811.18</v>
      </c>
      <c r="C350" s="46">
        <v>330854.02870000002</v>
      </c>
      <c r="D350" s="48">
        <v>1240</v>
      </c>
      <c r="E350" s="48">
        <v>907</v>
      </c>
      <c r="F350" s="48">
        <v>18</v>
      </c>
      <c r="G350" s="50">
        <v>40.200000000000003</v>
      </c>
      <c r="H350" s="50">
        <v>288</v>
      </c>
      <c r="I350" s="50">
        <v>37.1</v>
      </c>
      <c r="J350" s="47">
        <v>5.0000000000000001E-3</v>
      </c>
      <c r="K350" s="47">
        <v>5.0000000000000001E-3</v>
      </c>
      <c r="L350" s="47">
        <v>0.55800000000000005</v>
      </c>
      <c r="M350" s="47">
        <v>8.9499999999999993</v>
      </c>
      <c r="N350" s="47">
        <v>0.58399999999999996</v>
      </c>
      <c r="O350" s="46" t="s">
        <v>18</v>
      </c>
      <c r="P350" s="46" t="s">
        <v>19</v>
      </c>
      <c r="Q350" s="46">
        <v>2019</v>
      </c>
      <c r="S350" s="75">
        <f t="shared" si="56"/>
        <v>0.33787465940054495</v>
      </c>
      <c r="T350" s="75">
        <f t="shared" si="57"/>
        <v>0.29737704918032787</v>
      </c>
      <c r="U350" s="75">
        <f t="shared" si="58"/>
        <v>8.6124401913875603E-2</v>
      </c>
      <c r="V350" s="75">
        <f t="shared" si="59"/>
        <v>0.1072</v>
      </c>
      <c r="W350" s="75">
        <f t="shared" si="60"/>
        <v>0.54442344045368618</v>
      </c>
      <c r="X350" s="75">
        <f t="shared" si="61"/>
        <v>4.6666666666666669E-2</v>
      </c>
      <c r="Y350" s="75">
        <f t="shared" si="62"/>
        <v>1.7006802721088437E-3</v>
      </c>
      <c r="Z350" s="75">
        <f t="shared" si="63"/>
        <v>2.976190476190476E-2</v>
      </c>
      <c r="AA350" s="75">
        <f t="shared" si="64"/>
        <v>7.2279792746113999E-2</v>
      </c>
      <c r="AB350" s="75">
        <f t="shared" si="65"/>
        <v>7.1031746031746029E-2</v>
      </c>
      <c r="AC350" s="75">
        <f t="shared" si="66"/>
        <v>2.8212560386473431E-2</v>
      </c>
    </row>
    <row r="351" spans="1:29">
      <c r="A351" s="46" t="s">
        <v>28</v>
      </c>
      <c r="B351" s="47">
        <v>5357669.47</v>
      </c>
      <c r="C351" s="46">
        <v>330666.23499999999</v>
      </c>
      <c r="D351" s="48">
        <v>244</v>
      </c>
      <c r="E351" s="48">
        <v>147</v>
      </c>
      <c r="F351" s="48">
        <v>2.7</v>
      </c>
      <c r="G351" s="50">
        <v>1.9</v>
      </c>
      <c r="H351" s="50">
        <v>20.2</v>
      </c>
      <c r="I351" s="50">
        <v>4.7</v>
      </c>
      <c r="J351" s="47">
        <v>5.0000000000000001E-3</v>
      </c>
      <c r="K351" s="47">
        <v>5.0000000000000001E-3</v>
      </c>
      <c r="L351" s="47">
        <v>7.5999999999999998E-2</v>
      </c>
      <c r="M351" s="47">
        <v>0.23499999999999999</v>
      </c>
      <c r="N351" s="47">
        <v>0.14499999999999999</v>
      </c>
      <c r="O351" s="46" t="s">
        <v>18</v>
      </c>
      <c r="P351" s="46" t="s">
        <v>19</v>
      </c>
      <c r="Q351" s="46">
        <v>2019</v>
      </c>
      <c r="S351" s="75">
        <f t="shared" si="56"/>
        <v>6.6485013623978198E-2</v>
      </c>
      <c r="T351" s="75">
        <f t="shared" si="57"/>
        <v>4.8196721311475413E-2</v>
      </c>
      <c r="U351" s="75">
        <f t="shared" si="58"/>
        <v>1.291866028708134E-2</v>
      </c>
      <c r="V351" s="75">
        <f t="shared" si="59"/>
        <v>5.0666666666666664E-3</v>
      </c>
      <c r="W351" s="75">
        <f t="shared" si="60"/>
        <v>3.8185255198487714E-2</v>
      </c>
      <c r="X351" s="75">
        <f t="shared" si="61"/>
        <v>5.9119496855345914E-3</v>
      </c>
      <c r="Y351" s="75">
        <f t="shared" si="62"/>
        <v>1.7006802721088437E-3</v>
      </c>
      <c r="Z351" s="75">
        <f t="shared" si="63"/>
        <v>2.976190476190476E-2</v>
      </c>
      <c r="AA351" s="75">
        <f t="shared" si="64"/>
        <v>9.8445595854922286E-3</v>
      </c>
      <c r="AB351" s="75">
        <f t="shared" si="65"/>
        <v>1.8650793650793649E-3</v>
      </c>
      <c r="AC351" s="75">
        <f t="shared" si="66"/>
        <v>7.0048309178743955E-3</v>
      </c>
    </row>
    <row r="352" spans="1:29">
      <c r="A352" s="46" t="s">
        <v>29</v>
      </c>
      <c r="B352" s="47">
        <v>5357598.4400000004</v>
      </c>
      <c r="C352" s="46">
        <v>331459.68060000002</v>
      </c>
      <c r="D352" s="48">
        <v>516</v>
      </c>
      <c r="E352" s="48">
        <v>307</v>
      </c>
      <c r="F352" s="48">
        <v>7.4</v>
      </c>
      <c r="G352" s="50">
        <v>18.600000000000001</v>
      </c>
      <c r="H352" s="50">
        <v>0.3</v>
      </c>
      <c r="I352" s="50">
        <v>14.1</v>
      </c>
      <c r="J352" s="47">
        <v>5.0000000000000001E-3</v>
      </c>
      <c r="K352" s="47">
        <v>1.7000000000000001E-2</v>
      </c>
      <c r="L352" s="47">
        <v>0.25600000000000001</v>
      </c>
      <c r="M352" s="47">
        <v>0.158</v>
      </c>
      <c r="N352" s="47">
        <v>7.9899999999999999E-2</v>
      </c>
      <c r="O352" s="46" t="s">
        <v>18</v>
      </c>
      <c r="P352" s="46" t="s">
        <v>19</v>
      </c>
      <c r="Q352" s="46">
        <v>2019</v>
      </c>
      <c r="S352" s="75">
        <f t="shared" si="56"/>
        <v>0.14059945504087193</v>
      </c>
      <c r="T352" s="75">
        <f t="shared" si="57"/>
        <v>0.10065573770491804</v>
      </c>
      <c r="U352" s="75">
        <f t="shared" si="58"/>
        <v>3.5406698564593303E-2</v>
      </c>
      <c r="V352" s="75">
        <f t="shared" si="59"/>
        <v>4.9600000000000005E-2</v>
      </c>
      <c r="W352" s="75">
        <f t="shared" si="60"/>
        <v>5.6710775047258974E-4</v>
      </c>
      <c r="X352" s="75">
        <f t="shared" si="61"/>
        <v>1.7735849056603772E-2</v>
      </c>
      <c r="Y352" s="75">
        <f t="shared" si="62"/>
        <v>1.7006802721088437E-3</v>
      </c>
      <c r="Z352" s="75">
        <f t="shared" si="63"/>
        <v>0.10119047619047619</v>
      </c>
      <c r="AA352" s="75">
        <f t="shared" si="64"/>
        <v>3.316062176165803E-2</v>
      </c>
      <c r="AB352" s="75">
        <f t="shared" si="65"/>
        <v>1.253968253968254E-3</v>
      </c>
      <c r="AC352" s="75">
        <f t="shared" si="66"/>
        <v>3.8599033816425123E-3</v>
      </c>
    </row>
    <row r="353" spans="1:29">
      <c r="A353" s="46" t="s">
        <v>30</v>
      </c>
      <c r="B353" s="47">
        <v>5357842.71</v>
      </c>
      <c r="C353" s="46">
        <v>330642.32760000002</v>
      </c>
      <c r="D353" s="48">
        <v>760</v>
      </c>
      <c r="E353" s="48">
        <v>488</v>
      </c>
      <c r="F353" s="48">
        <v>4.9000000000000004</v>
      </c>
      <c r="G353" s="50">
        <v>54.4</v>
      </c>
      <c r="H353" s="50">
        <v>89.3</v>
      </c>
      <c r="I353" s="50">
        <v>21.8</v>
      </c>
      <c r="J353" s="47">
        <v>5.0000000000000001E-3</v>
      </c>
      <c r="K353" s="47">
        <v>0</v>
      </c>
      <c r="L353" s="47">
        <v>0.38500000000000001</v>
      </c>
      <c r="M353" s="47">
        <v>0.15</v>
      </c>
      <c r="N353" s="47">
        <v>1.06</v>
      </c>
      <c r="O353" s="46" t="s">
        <v>18</v>
      </c>
      <c r="P353" s="46" t="s">
        <v>19</v>
      </c>
      <c r="Q353" s="46">
        <v>2019</v>
      </c>
      <c r="S353" s="75">
        <f t="shared" si="56"/>
        <v>0.20708446866485014</v>
      </c>
      <c r="T353" s="75">
        <f t="shared" si="57"/>
        <v>0.16</v>
      </c>
      <c r="U353" s="75">
        <f t="shared" si="58"/>
        <v>2.3444976076555026E-2</v>
      </c>
      <c r="V353" s="75">
        <f t="shared" si="59"/>
        <v>0.14506666666666665</v>
      </c>
      <c r="W353" s="75">
        <f t="shared" si="60"/>
        <v>0.16880907372400755</v>
      </c>
      <c r="X353" s="75">
        <f t="shared" si="61"/>
        <v>2.7421383647798742E-2</v>
      </c>
      <c r="Y353" s="75">
        <f t="shared" si="62"/>
        <v>1.7006802721088437E-3</v>
      </c>
      <c r="Z353" s="75">
        <f t="shared" si="63"/>
        <v>0</v>
      </c>
      <c r="AA353" s="75">
        <f t="shared" si="64"/>
        <v>4.9870466321243527E-2</v>
      </c>
      <c r="AB353" s="75">
        <f t="shared" si="65"/>
        <v>1.1904761904761904E-3</v>
      </c>
      <c r="AC353" s="75">
        <f t="shared" si="66"/>
        <v>5.1207729468599035E-2</v>
      </c>
    </row>
    <row r="354" spans="1:29">
      <c r="A354" s="46" t="s">
        <v>31</v>
      </c>
      <c r="B354" s="47">
        <v>5358004.8600000003</v>
      </c>
      <c r="C354" s="46">
        <v>330674.897</v>
      </c>
      <c r="D354" s="48">
        <v>332</v>
      </c>
      <c r="E354" s="48">
        <v>213</v>
      </c>
      <c r="F354" s="48">
        <v>5.9</v>
      </c>
      <c r="G354" s="50">
        <v>1.82</v>
      </c>
      <c r="H354" s="50">
        <v>1</v>
      </c>
      <c r="I354" s="50">
        <v>11</v>
      </c>
      <c r="J354" s="47">
        <v>5.0000000000000001E-3</v>
      </c>
      <c r="K354" s="47">
        <v>2.1000000000000001E-2</v>
      </c>
      <c r="L354" s="47">
        <v>0.15</v>
      </c>
      <c r="M354" s="47">
        <v>0.32700000000000001</v>
      </c>
      <c r="N354" s="47">
        <v>5.5100000000000003E-2</v>
      </c>
      <c r="O354" s="46" t="s">
        <v>18</v>
      </c>
      <c r="P354" s="46" t="s">
        <v>19</v>
      </c>
      <c r="Q354" s="46">
        <v>2019</v>
      </c>
      <c r="S354" s="75">
        <f t="shared" si="56"/>
        <v>9.0463215258855589E-2</v>
      </c>
      <c r="T354" s="75">
        <f t="shared" si="57"/>
        <v>6.9836065573770492E-2</v>
      </c>
      <c r="U354" s="75">
        <f t="shared" si="58"/>
        <v>2.8229665071770337E-2</v>
      </c>
      <c r="V354" s="75">
        <f t="shared" si="59"/>
        <v>4.8533333333333336E-3</v>
      </c>
      <c r="W354" s="75">
        <f t="shared" si="60"/>
        <v>1.890359168241966E-3</v>
      </c>
      <c r="X354" s="75">
        <f t="shared" si="61"/>
        <v>1.3836477987421384E-2</v>
      </c>
      <c r="Y354" s="75">
        <f t="shared" si="62"/>
        <v>1.7006802721088437E-3</v>
      </c>
      <c r="Z354" s="75">
        <f t="shared" si="63"/>
        <v>0.125</v>
      </c>
      <c r="AA354" s="75">
        <f t="shared" si="64"/>
        <v>1.9430051813471502E-2</v>
      </c>
      <c r="AB354" s="75">
        <f t="shared" si="65"/>
        <v>2.5952380952380953E-3</v>
      </c>
      <c r="AC354" s="75">
        <f t="shared" si="66"/>
        <v>2.6618357487922708E-3</v>
      </c>
    </row>
    <row r="355" spans="1:29">
      <c r="A355" s="46" t="s">
        <v>32</v>
      </c>
      <c r="B355" s="47">
        <v>5357727.68</v>
      </c>
      <c r="C355" s="46">
        <v>330599.36379999999</v>
      </c>
      <c r="D355" s="48">
        <v>602</v>
      </c>
      <c r="E355" s="48">
        <v>444</v>
      </c>
      <c r="F355" s="48">
        <v>5.3</v>
      </c>
      <c r="G355" s="50">
        <v>2.73</v>
      </c>
      <c r="H355" s="50">
        <v>171</v>
      </c>
      <c r="I355" s="50">
        <v>7.1</v>
      </c>
      <c r="J355" s="47">
        <v>5.0000000000000001E-3</v>
      </c>
      <c r="K355" s="47">
        <v>0</v>
      </c>
      <c r="L355" s="47">
        <v>0.108</v>
      </c>
      <c r="M355" s="47">
        <v>2.1000000000000001E-2</v>
      </c>
      <c r="N355" s="47">
        <v>0.127</v>
      </c>
      <c r="O355" s="46" t="s">
        <v>18</v>
      </c>
      <c r="P355" s="46" t="s">
        <v>19</v>
      </c>
      <c r="Q355" s="46">
        <v>2019</v>
      </c>
      <c r="S355" s="75">
        <f t="shared" si="56"/>
        <v>0.16403269754768393</v>
      </c>
      <c r="T355" s="75">
        <f t="shared" si="57"/>
        <v>0.14557377049180328</v>
      </c>
      <c r="U355" s="75">
        <f t="shared" si="58"/>
        <v>2.5358851674641147E-2</v>
      </c>
      <c r="V355" s="75">
        <f t="shared" si="59"/>
        <v>7.28E-3</v>
      </c>
      <c r="W355" s="75">
        <f t="shared" si="60"/>
        <v>0.32325141776937616</v>
      </c>
      <c r="X355" s="75">
        <f t="shared" si="61"/>
        <v>8.9308176100628932E-3</v>
      </c>
      <c r="Y355" s="75">
        <f t="shared" si="62"/>
        <v>1.7006802721088437E-3</v>
      </c>
      <c r="Z355" s="75">
        <f t="shared" si="63"/>
        <v>0</v>
      </c>
      <c r="AA355" s="75">
        <f t="shared" si="64"/>
        <v>1.3989637305699482E-2</v>
      </c>
      <c r="AB355" s="75">
        <f t="shared" si="65"/>
        <v>1.6666666666666669E-4</v>
      </c>
      <c r="AC355" s="75">
        <f t="shared" si="66"/>
        <v>6.1352657004830917E-3</v>
      </c>
    </row>
    <row r="356" spans="1:29">
      <c r="A356" s="46" t="s">
        <v>33</v>
      </c>
      <c r="B356" s="47">
        <v>5357780.34</v>
      </c>
      <c r="C356" s="46">
        <v>331040.43640000001</v>
      </c>
      <c r="D356" s="48">
        <v>1100</v>
      </c>
      <c r="E356" s="48">
        <v>737</v>
      </c>
      <c r="F356" s="48">
        <v>19</v>
      </c>
      <c r="G356" s="50">
        <v>91</v>
      </c>
      <c r="H356" s="50">
        <v>19.3</v>
      </c>
      <c r="I356" s="50">
        <v>73.3</v>
      </c>
      <c r="J356" s="47">
        <v>5.0000000000000001E-3</v>
      </c>
      <c r="K356" s="47">
        <v>3.0000000000000001E-3</v>
      </c>
      <c r="L356" s="47">
        <v>0.47799999999999998</v>
      </c>
      <c r="M356" s="47">
        <v>0.48599999999999999</v>
      </c>
      <c r="N356" s="47">
        <v>0.19900000000000001</v>
      </c>
      <c r="O356" s="46" t="s">
        <v>18</v>
      </c>
      <c r="P356" s="46" t="s">
        <v>19</v>
      </c>
      <c r="Q356" s="46">
        <v>2019</v>
      </c>
      <c r="S356" s="75">
        <f t="shared" si="56"/>
        <v>0.29972752043596729</v>
      </c>
      <c r="T356" s="75">
        <f t="shared" si="57"/>
        <v>0.24163934426229508</v>
      </c>
      <c r="U356" s="75">
        <f t="shared" si="58"/>
        <v>9.0909090909090912E-2</v>
      </c>
      <c r="V356" s="75">
        <f t="shared" si="59"/>
        <v>0.24266666666666667</v>
      </c>
      <c r="W356" s="75">
        <f t="shared" si="60"/>
        <v>3.6483931947069947E-2</v>
      </c>
      <c r="X356" s="75">
        <f t="shared" si="61"/>
        <v>9.2201257861635216E-2</v>
      </c>
      <c r="Y356" s="75">
        <f t="shared" si="62"/>
        <v>1.7006802721088437E-3</v>
      </c>
      <c r="Z356" s="75">
        <f t="shared" si="63"/>
        <v>1.7857142857142856E-2</v>
      </c>
      <c r="AA356" s="75">
        <f t="shared" si="64"/>
        <v>6.1917098445595856E-2</v>
      </c>
      <c r="AB356" s="75">
        <f t="shared" si="65"/>
        <v>3.8571428571428572E-3</v>
      </c>
      <c r="AC356" s="75">
        <f t="shared" si="66"/>
        <v>9.6135265700483096E-3</v>
      </c>
    </row>
    <row r="357" spans="1:29">
      <c r="A357" s="46" t="s">
        <v>34</v>
      </c>
      <c r="B357" s="47">
        <v>5358027.3899999997</v>
      </c>
      <c r="C357" s="46">
        <v>331277.77720000001</v>
      </c>
      <c r="D357" s="48">
        <v>1270</v>
      </c>
      <c r="E357" s="48">
        <v>985</v>
      </c>
      <c r="F357" s="48">
        <v>26.6</v>
      </c>
      <c r="G357" s="50">
        <v>155</v>
      </c>
      <c r="H357" s="50">
        <v>0.3</v>
      </c>
      <c r="I357" s="50">
        <v>22.3</v>
      </c>
      <c r="J357" s="47">
        <v>8.9999999999999993E-3</v>
      </c>
      <c r="K357" s="47">
        <v>8.9999999999999993E-3</v>
      </c>
      <c r="L357" s="47">
        <v>0.91800000000000004</v>
      </c>
      <c r="M357" s="47">
        <v>7.32</v>
      </c>
      <c r="N357" s="47">
        <v>1.02</v>
      </c>
      <c r="O357" s="46" t="s">
        <v>18</v>
      </c>
      <c r="P357" s="46" t="s">
        <v>19</v>
      </c>
      <c r="Q357" s="46">
        <v>2019</v>
      </c>
      <c r="S357" s="75">
        <f t="shared" si="56"/>
        <v>0.34604904632152589</v>
      </c>
      <c r="T357" s="75">
        <f t="shared" si="57"/>
        <v>0.32295081967213113</v>
      </c>
      <c r="U357" s="75">
        <f t="shared" si="58"/>
        <v>0.12727272727272729</v>
      </c>
      <c r="V357" s="75">
        <f t="shared" si="59"/>
        <v>0.41333333333333333</v>
      </c>
      <c r="W357" s="75">
        <f t="shared" si="60"/>
        <v>5.6710775047258974E-4</v>
      </c>
      <c r="X357" s="75">
        <f t="shared" si="61"/>
        <v>2.8050314465408805E-2</v>
      </c>
      <c r="Y357" s="75">
        <f t="shared" si="62"/>
        <v>3.0612244897959182E-3</v>
      </c>
      <c r="Z357" s="75">
        <f t="shared" si="63"/>
        <v>5.3571428571428562E-2</v>
      </c>
      <c r="AA357" s="75">
        <f t="shared" si="64"/>
        <v>0.1189119170984456</v>
      </c>
      <c r="AB357" s="75">
        <f t="shared" si="65"/>
        <v>5.8095238095238096E-2</v>
      </c>
      <c r="AC357" s="75">
        <f t="shared" si="66"/>
        <v>4.9275362318840582E-2</v>
      </c>
    </row>
    <row r="358" spans="1:29">
      <c r="A358" s="58" t="s">
        <v>35</v>
      </c>
      <c r="B358" s="51">
        <v>5357795.5889999997</v>
      </c>
      <c r="C358" s="52">
        <v>331244.5148</v>
      </c>
      <c r="D358" s="48">
        <v>0</v>
      </c>
      <c r="E358" s="48">
        <v>0</v>
      </c>
      <c r="F358" s="48">
        <v>0</v>
      </c>
      <c r="G358" s="50">
        <v>0</v>
      </c>
      <c r="H358" s="50">
        <v>0</v>
      </c>
      <c r="I358" s="50">
        <v>0</v>
      </c>
      <c r="J358" s="47">
        <v>0</v>
      </c>
      <c r="K358" s="47">
        <v>0</v>
      </c>
      <c r="L358" s="47">
        <v>0</v>
      </c>
      <c r="M358" s="47">
        <v>0</v>
      </c>
      <c r="N358" s="47">
        <v>0</v>
      </c>
      <c r="O358" s="46" t="s">
        <v>18</v>
      </c>
      <c r="P358" s="46" t="s">
        <v>19</v>
      </c>
      <c r="Q358" s="46">
        <v>2019</v>
      </c>
      <c r="S358" s="75">
        <f t="shared" si="56"/>
        <v>0</v>
      </c>
      <c r="T358" s="75">
        <f t="shared" si="57"/>
        <v>0</v>
      </c>
      <c r="U358" s="75">
        <f t="shared" si="58"/>
        <v>0</v>
      </c>
      <c r="V358" s="75">
        <f t="shared" si="59"/>
        <v>0</v>
      </c>
      <c r="W358" s="75">
        <f t="shared" si="60"/>
        <v>0</v>
      </c>
      <c r="X358" s="75">
        <f t="shared" si="61"/>
        <v>0</v>
      </c>
      <c r="Y358" s="75">
        <f t="shared" si="62"/>
        <v>0</v>
      </c>
      <c r="Z358" s="75">
        <f t="shared" si="63"/>
        <v>0</v>
      </c>
      <c r="AA358" s="75">
        <f t="shared" si="64"/>
        <v>0</v>
      </c>
      <c r="AB358" s="75">
        <f t="shared" si="65"/>
        <v>0</v>
      </c>
      <c r="AC358" s="75">
        <f t="shared" si="66"/>
        <v>0</v>
      </c>
    </row>
    <row r="359" spans="1:29">
      <c r="A359" s="13" t="s">
        <v>17</v>
      </c>
      <c r="B359" s="42">
        <v>5357594.63</v>
      </c>
      <c r="C359" s="13">
        <v>331577.48479999998</v>
      </c>
      <c r="D359" s="25">
        <v>600</v>
      </c>
      <c r="E359" s="25">
        <v>593</v>
      </c>
      <c r="F359" s="25">
        <v>40.5</v>
      </c>
      <c r="G359" s="20">
        <v>33.1</v>
      </c>
      <c r="H359" s="20">
        <v>21</v>
      </c>
      <c r="I359" s="20">
        <v>36.799999999999997</v>
      </c>
      <c r="J359" s="33">
        <v>0.57799999999999996</v>
      </c>
      <c r="K359" s="33">
        <v>8.9999999999999993E-3</v>
      </c>
      <c r="L359" s="33">
        <v>0.316</v>
      </c>
      <c r="M359" s="33">
        <v>14.9</v>
      </c>
      <c r="N359" s="33">
        <v>0.59099999999999997</v>
      </c>
      <c r="O359" s="13" t="s">
        <v>18</v>
      </c>
      <c r="P359" s="13" t="s">
        <v>19</v>
      </c>
      <c r="Q359" s="13">
        <v>2020</v>
      </c>
      <c r="S359" s="8">
        <f t="shared" si="56"/>
        <v>0.16348773841961853</v>
      </c>
      <c r="T359" s="8">
        <f t="shared" si="57"/>
        <v>0.19442622950819671</v>
      </c>
      <c r="U359" s="8">
        <f t="shared" si="58"/>
        <v>0.19377990430622011</v>
      </c>
      <c r="V359" s="8">
        <f t="shared" si="59"/>
        <v>8.8266666666666674E-2</v>
      </c>
      <c r="W359" s="8">
        <f t="shared" si="60"/>
        <v>3.9697542533081283E-2</v>
      </c>
      <c r="X359" s="8">
        <f t="shared" si="61"/>
        <v>4.6289308176100628E-2</v>
      </c>
      <c r="Y359" s="8">
        <f t="shared" si="62"/>
        <v>0.19659863945578229</v>
      </c>
      <c r="Z359" s="8">
        <f t="shared" si="63"/>
        <v>5.3571428571428562E-2</v>
      </c>
      <c r="AA359" s="8">
        <f t="shared" si="64"/>
        <v>4.093264248704663E-2</v>
      </c>
      <c r="AB359" s="8">
        <f t="shared" si="65"/>
        <v>0.11825396825396825</v>
      </c>
      <c r="AC359" s="8">
        <f t="shared" si="66"/>
        <v>2.8550724637681157E-2</v>
      </c>
    </row>
    <row r="360" spans="1:29">
      <c r="A360" s="13" t="s">
        <v>20</v>
      </c>
      <c r="B360" s="42">
        <v>5357602.9400000004</v>
      </c>
      <c r="C360" s="13">
        <v>331480.12310000003</v>
      </c>
      <c r="D360" s="25">
        <v>1250</v>
      </c>
      <c r="E360" s="25">
        <v>838</v>
      </c>
      <c r="F360" s="25">
        <v>24.7</v>
      </c>
      <c r="G360" s="20">
        <v>101</v>
      </c>
      <c r="H360" s="20">
        <v>3.8</v>
      </c>
      <c r="I360" s="20">
        <v>107</v>
      </c>
      <c r="J360" s="33">
        <v>0.13100000000000001</v>
      </c>
      <c r="K360" s="33">
        <v>8.9999999999999993E-3</v>
      </c>
      <c r="L360" s="33">
        <v>0.45900000000000002</v>
      </c>
      <c r="M360" s="33">
        <v>3.03</v>
      </c>
      <c r="N360" s="33">
        <v>0.253</v>
      </c>
      <c r="O360" s="13" t="s">
        <v>18</v>
      </c>
      <c r="P360" s="13" t="s">
        <v>19</v>
      </c>
      <c r="Q360" s="13">
        <v>2020</v>
      </c>
      <c r="S360" s="8">
        <f t="shared" si="56"/>
        <v>0.34059945504087191</v>
      </c>
      <c r="T360" s="8">
        <f t="shared" si="57"/>
        <v>0.27475409836065573</v>
      </c>
      <c r="U360" s="8">
        <f t="shared" si="58"/>
        <v>0.11818181818181818</v>
      </c>
      <c r="V360" s="8">
        <f t="shared" si="59"/>
        <v>0.26933333333333331</v>
      </c>
      <c r="W360" s="8">
        <f t="shared" si="60"/>
        <v>7.1833648393194701E-3</v>
      </c>
      <c r="X360" s="8">
        <f t="shared" si="61"/>
        <v>0.13459119496855346</v>
      </c>
      <c r="Y360" s="8">
        <f t="shared" si="62"/>
        <v>4.4557823129251703E-2</v>
      </c>
      <c r="Z360" s="8">
        <f t="shared" si="63"/>
        <v>5.3571428571428562E-2</v>
      </c>
      <c r="AA360" s="8">
        <f t="shared" si="64"/>
        <v>5.9455958549222802E-2</v>
      </c>
      <c r="AB360" s="8">
        <f t="shared" si="65"/>
        <v>2.4047619047619047E-2</v>
      </c>
      <c r="AC360" s="8">
        <f t="shared" si="66"/>
        <v>1.2222222222222223E-2</v>
      </c>
    </row>
    <row r="361" spans="1:29">
      <c r="A361" s="13" t="s">
        <v>21</v>
      </c>
      <c r="B361" s="42">
        <v>5357696.5</v>
      </c>
      <c r="C361" s="13">
        <v>331467.30330000003</v>
      </c>
      <c r="D361" s="25">
        <v>2640</v>
      </c>
      <c r="E361" s="25">
        <v>1720</v>
      </c>
      <c r="F361" s="25">
        <v>63.5</v>
      </c>
      <c r="G361" s="20">
        <v>185</v>
      </c>
      <c r="H361" s="20">
        <v>1.5</v>
      </c>
      <c r="I361" s="20">
        <v>455</v>
      </c>
      <c r="J361" s="33">
        <v>1.7999999999999999E-2</v>
      </c>
      <c r="K361" s="33">
        <v>2E-3</v>
      </c>
      <c r="L361" s="33">
        <v>0.76600000000000001</v>
      </c>
      <c r="M361" s="33">
        <v>2.08</v>
      </c>
      <c r="N361" s="33">
        <v>0.24299999999999999</v>
      </c>
      <c r="O361" s="13" t="s">
        <v>18</v>
      </c>
      <c r="P361" s="13" t="s">
        <v>19</v>
      </c>
      <c r="Q361" s="13">
        <v>2020</v>
      </c>
      <c r="S361" s="8">
        <f t="shared" si="56"/>
        <v>0.71934604904632149</v>
      </c>
      <c r="T361" s="8">
        <f t="shared" si="57"/>
        <v>0.56393442622950818</v>
      </c>
      <c r="U361" s="8">
        <f t="shared" si="58"/>
        <v>0.30382775119617222</v>
      </c>
      <c r="V361" s="8">
        <f t="shared" si="59"/>
        <v>0.49333333333333335</v>
      </c>
      <c r="W361" s="8">
        <f t="shared" si="60"/>
        <v>2.8355387523629491E-3</v>
      </c>
      <c r="X361" s="8">
        <f t="shared" si="61"/>
        <v>0.57232704402515722</v>
      </c>
      <c r="Y361" s="8">
        <f t="shared" si="62"/>
        <v>6.1224489795918364E-3</v>
      </c>
      <c r="Z361" s="8">
        <f t="shared" si="63"/>
        <v>1.1904761904761904E-2</v>
      </c>
      <c r="AA361" s="8">
        <f t="shared" si="64"/>
        <v>9.9222797927461151E-2</v>
      </c>
      <c r="AB361" s="8">
        <f t="shared" si="65"/>
        <v>1.650793650793651E-2</v>
      </c>
      <c r="AC361" s="8">
        <f t="shared" si="66"/>
        <v>1.173913043478261E-2</v>
      </c>
    </row>
    <row r="362" spans="1:29">
      <c r="A362" s="13" t="s">
        <v>22</v>
      </c>
      <c r="B362" s="42">
        <v>5357757.4800000004</v>
      </c>
      <c r="C362" s="13">
        <v>331495.02189999999</v>
      </c>
      <c r="D362" s="25">
        <v>2540</v>
      </c>
      <c r="E362" s="25">
        <v>1860</v>
      </c>
      <c r="F362" s="25">
        <v>59.8</v>
      </c>
      <c r="G362" s="20">
        <v>184</v>
      </c>
      <c r="H362" s="20">
        <v>0.3</v>
      </c>
      <c r="I362" s="20">
        <v>274</v>
      </c>
      <c r="J362" s="33">
        <v>1.2E-2</v>
      </c>
      <c r="K362" s="33">
        <v>4.0000000000000001E-3</v>
      </c>
      <c r="L362" s="33">
        <v>1.1100000000000001</v>
      </c>
      <c r="M362" s="33">
        <v>0.73799999999999999</v>
      </c>
      <c r="N362" s="33">
        <v>0.39700000000000002</v>
      </c>
      <c r="O362" s="13" t="s">
        <v>18</v>
      </c>
      <c r="P362" s="13" t="s">
        <v>19</v>
      </c>
      <c r="Q362" s="13">
        <v>2020</v>
      </c>
      <c r="S362" s="8">
        <f t="shared" si="56"/>
        <v>0.69209809264305178</v>
      </c>
      <c r="T362" s="8">
        <f t="shared" si="57"/>
        <v>0.60983606557377046</v>
      </c>
      <c r="U362" s="8">
        <f t="shared" si="58"/>
        <v>0.28612440191387556</v>
      </c>
      <c r="V362" s="8">
        <f t="shared" si="59"/>
        <v>0.49066666666666664</v>
      </c>
      <c r="W362" s="8">
        <f t="shared" si="60"/>
        <v>5.6710775047258974E-4</v>
      </c>
      <c r="X362" s="8">
        <f t="shared" si="61"/>
        <v>0.34465408805031444</v>
      </c>
      <c r="Y362" s="8">
        <f t="shared" si="62"/>
        <v>4.0816326530612249E-3</v>
      </c>
      <c r="Z362" s="8">
        <f t="shared" si="63"/>
        <v>2.3809523809523808E-2</v>
      </c>
      <c r="AA362" s="8">
        <f t="shared" si="64"/>
        <v>0.14378238341968913</v>
      </c>
      <c r="AB362" s="8">
        <f t="shared" si="65"/>
        <v>5.8571428571428568E-3</v>
      </c>
      <c r="AC362" s="8">
        <f t="shared" si="66"/>
        <v>1.9178743961352659E-2</v>
      </c>
    </row>
    <row r="363" spans="1:29">
      <c r="A363" s="13" t="s">
        <v>23</v>
      </c>
      <c r="B363" s="43">
        <v>5357708.2750000004</v>
      </c>
      <c r="C363" s="14">
        <v>331255.60230000003</v>
      </c>
      <c r="D363" s="28">
        <v>1500</v>
      </c>
      <c r="E363" s="28">
        <v>1150</v>
      </c>
      <c r="F363" s="28">
        <v>26.4</v>
      </c>
      <c r="G363" s="23">
        <v>122</v>
      </c>
      <c r="H363" s="23">
        <v>6.87</v>
      </c>
      <c r="I363" s="23">
        <v>103</v>
      </c>
      <c r="J363" s="40">
        <v>2.76E-2</v>
      </c>
      <c r="K363" s="40">
        <v>1.2700000000000001E-3</v>
      </c>
      <c r="L363" s="40">
        <v>0.25700000000000001</v>
      </c>
      <c r="M363" s="40">
        <v>8.4000000000000005E-2</v>
      </c>
      <c r="N363" s="40">
        <v>0.75600000000000001</v>
      </c>
      <c r="O363" s="13" t="s">
        <v>18</v>
      </c>
      <c r="P363" s="13" t="s">
        <v>19</v>
      </c>
      <c r="Q363" s="13">
        <v>2020</v>
      </c>
      <c r="S363" s="8">
        <f t="shared" si="56"/>
        <v>0.40871934604904631</v>
      </c>
      <c r="T363" s="8">
        <f t="shared" si="57"/>
        <v>0.37704918032786883</v>
      </c>
      <c r="U363" s="8">
        <f t="shared" si="58"/>
        <v>0.12631578947368421</v>
      </c>
      <c r="V363" s="8">
        <f t="shared" si="59"/>
        <v>0.32533333333333331</v>
      </c>
      <c r="W363" s="8">
        <f t="shared" si="60"/>
        <v>1.2986767485822306E-2</v>
      </c>
      <c r="X363" s="8">
        <f t="shared" si="61"/>
        <v>0.12955974842767295</v>
      </c>
      <c r="Y363" s="8">
        <f t="shared" si="62"/>
        <v>9.3877551020408161E-3</v>
      </c>
      <c r="Z363" s="8">
        <f t="shared" si="63"/>
        <v>7.5595238095238094E-3</v>
      </c>
      <c r="AA363" s="8">
        <f t="shared" si="64"/>
        <v>3.3290155440414512E-2</v>
      </c>
      <c r="AB363" s="8">
        <f t="shared" si="65"/>
        <v>6.6666666666666675E-4</v>
      </c>
      <c r="AC363" s="8">
        <f t="shared" si="66"/>
        <v>3.6521739130434785E-2</v>
      </c>
    </row>
    <row r="364" spans="1:29">
      <c r="A364" s="13" t="s">
        <v>24</v>
      </c>
      <c r="B364" s="42">
        <v>5357792.47</v>
      </c>
      <c r="C364" s="13">
        <v>331262.5319</v>
      </c>
      <c r="D364" s="25">
        <v>856</v>
      </c>
      <c r="E364" s="25">
        <v>666</v>
      </c>
      <c r="F364" s="25">
        <v>43</v>
      </c>
      <c r="G364" s="20">
        <v>11.7</v>
      </c>
      <c r="H364" s="20">
        <v>20.399999999999999</v>
      </c>
      <c r="I364" s="20">
        <v>108</v>
      </c>
      <c r="J364" s="33">
        <v>0.191</v>
      </c>
      <c r="K364" s="33">
        <v>2E-3</v>
      </c>
      <c r="L364" s="33">
        <v>0.29799999999999999</v>
      </c>
      <c r="M364" s="33">
        <v>3.6</v>
      </c>
      <c r="N364" s="33">
        <v>0.19700000000000001</v>
      </c>
      <c r="O364" s="13" t="s">
        <v>18</v>
      </c>
      <c r="P364" s="13" t="s">
        <v>19</v>
      </c>
      <c r="Q364" s="13">
        <v>2020</v>
      </c>
      <c r="S364" s="8">
        <f t="shared" si="56"/>
        <v>0.2332425068119891</v>
      </c>
      <c r="T364" s="8">
        <f t="shared" si="57"/>
        <v>0.21836065573770491</v>
      </c>
      <c r="U364" s="8">
        <f t="shared" si="58"/>
        <v>0.20574162679425836</v>
      </c>
      <c r="V364" s="8">
        <f t="shared" si="59"/>
        <v>3.1199999999999999E-2</v>
      </c>
      <c r="W364" s="8">
        <f t="shared" si="60"/>
        <v>3.8563327032136101E-2</v>
      </c>
      <c r="X364" s="8">
        <f t="shared" si="61"/>
        <v>0.13584905660377358</v>
      </c>
      <c r="Y364" s="8">
        <f t="shared" si="62"/>
        <v>6.496598639455782E-2</v>
      </c>
      <c r="Z364" s="8">
        <f t="shared" si="63"/>
        <v>1.1904761904761904E-2</v>
      </c>
      <c r="AA364" s="8">
        <f t="shared" si="64"/>
        <v>3.8601036269430053E-2</v>
      </c>
      <c r="AB364" s="8">
        <f t="shared" si="65"/>
        <v>2.8571428571428571E-2</v>
      </c>
      <c r="AC364" s="8">
        <f t="shared" si="66"/>
        <v>9.516908212560387E-3</v>
      </c>
    </row>
    <row r="365" spans="1:29">
      <c r="A365" s="13" t="s">
        <v>25</v>
      </c>
      <c r="B365" s="42">
        <v>5357886.37</v>
      </c>
      <c r="C365" s="13">
        <v>331262.53200000001</v>
      </c>
      <c r="D365" s="25">
        <v>1050</v>
      </c>
      <c r="E365" s="25">
        <v>1060</v>
      </c>
      <c r="F365" s="25">
        <v>153</v>
      </c>
      <c r="G365" s="20">
        <v>49.7</v>
      </c>
      <c r="H365" s="20">
        <v>17.7</v>
      </c>
      <c r="I365" s="20">
        <v>158</v>
      </c>
      <c r="J365" s="33">
        <v>4.9000000000000002E-2</v>
      </c>
      <c r="K365" s="33">
        <v>5.0000000000000001E-3</v>
      </c>
      <c r="L365" s="33">
        <v>0.629</v>
      </c>
      <c r="M365" s="33">
        <v>35</v>
      </c>
      <c r="N365" s="33">
        <v>0.71899999999999997</v>
      </c>
      <c r="O365" s="13" t="s">
        <v>18</v>
      </c>
      <c r="P365" s="13" t="s">
        <v>19</v>
      </c>
      <c r="Q365" s="13">
        <v>2020</v>
      </c>
      <c r="S365" s="8">
        <f t="shared" si="56"/>
        <v>0.28610354223433243</v>
      </c>
      <c r="T365" s="8">
        <f t="shared" si="57"/>
        <v>0.34754098360655739</v>
      </c>
      <c r="U365" s="8">
        <f t="shared" si="58"/>
        <v>0.73205741626794263</v>
      </c>
      <c r="V365" s="8">
        <f t="shared" si="59"/>
        <v>0.13253333333333334</v>
      </c>
      <c r="W365" s="8">
        <f t="shared" si="60"/>
        <v>3.3459357277882795E-2</v>
      </c>
      <c r="X365" s="8">
        <f t="shared" si="61"/>
        <v>0.19874213836477989</v>
      </c>
      <c r="Y365" s="8">
        <f t="shared" si="62"/>
        <v>1.6666666666666666E-2</v>
      </c>
      <c r="Z365" s="8">
        <f t="shared" si="63"/>
        <v>2.976190476190476E-2</v>
      </c>
      <c r="AA365" s="8">
        <f t="shared" si="64"/>
        <v>8.1476683937823841E-2</v>
      </c>
      <c r="AB365" s="8">
        <f t="shared" si="65"/>
        <v>0.27777777777777779</v>
      </c>
      <c r="AC365" s="8">
        <f t="shared" si="66"/>
        <v>3.4734299516908214E-2</v>
      </c>
    </row>
    <row r="366" spans="1:29">
      <c r="A366" s="13" t="s">
        <v>26</v>
      </c>
      <c r="B366" s="45">
        <v>5357732.18</v>
      </c>
      <c r="C366" s="18">
        <v>330849.52439999999</v>
      </c>
      <c r="D366" s="25">
        <v>2610</v>
      </c>
      <c r="E366" s="25">
        <v>1720</v>
      </c>
      <c r="F366" s="25">
        <v>59.2</v>
      </c>
      <c r="G366" s="20">
        <v>102</v>
      </c>
      <c r="H366" s="20">
        <v>3</v>
      </c>
      <c r="I366" s="20">
        <v>212</v>
      </c>
      <c r="J366" s="33">
        <v>8.0000000000000002E-3</v>
      </c>
      <c r="K366" s="33">
        <v>1E-3</v>
      </c>
      <c r="L366" s="33">
        <v>0.54900000000000004</v>
      </c>
      <c r="M366" s="33">
        <v>7.06</v>
      </c>
      <c r="N366" s="33">
        <v>0.95099999999999996</v>
      </c>
      <c r="O366" s="13" t="s">
        <v>18</v>
      </c>
      <c r="P366" s="13" t="s">
        <v>19</v>
      </c>
      <c r="Q366" s="13">
        <v>2020</v>
      </c>
      <c r="S366" s="8">
        <f t="shared" si="56"/>
        <v>0.71117166212534055</v>
      </c>
      <c r="T366" s="8">
        <f t="shared" si="57"/>
        <v>0.56393442622950818</v>
      </c>
      <c r="U366" s="8">
        <f t="shared" si="58"/>
        <v>0.28325358851674642</v>
      </c>
      <c r="V366" s="8">
        <f t="shared" si="59"/>
        <v>0.27200000000000002</v>
      </c>
      <c r="W366" s="8">
        <f t="shared" si="60"/>
        <v>5.6710775047258983E-3</v>
      </c>
      <c r="X366" s="8">
        <f t="shared" si="61"/>
        <v>0.26666666666666666</v>
      </c>
      <c r="Y366" s="8">
        <f t="shared" si="62"/>
        <v>2.7210884353741499E-3</v>
      </c>
      <c r="Z366" s="8">
        <f t="shared" si="63"/>
        <v>5.9523809523809521E-3</v>
      </c>
      <c r="AA366" s="8">
        <f t="shared" si="64"/>
        <v>7.1113989637305711E-2</v>
      </c>
      <c r="AB366" s="8">
        <f t="shared" si="65"/>
        <v>5.603174603174603E-2</v>
      </c>
      <c r="AC366" s="8">
        <f t="shared" si="66"/>
        <v>4.5942028985507248E-2</v>
      </c>
    </row>
    <row r="367" spans="1:29">
      <c r="A367" s="13" t="s">
        <v>27</v>
      </c>
      <c r="B367" s="45">
        <v>5357811.18</v>
      </c>
      <c r="C367" s="18">
        <v>330854.02870000002</v>
      </c>
      <c r="D367" s="25">
        <v>1300</v>
      </c>
      <c r="E367" s="25">
        <v>952</v>
      </c>
      <c r="F367" s="25">
        <v>19.5</v>
      </c>
      <c r="G367" s="20">
        <v>57.2</v>
      </c>
      <c r="H367" s="20">
        <v>529</v>
      </c>
      <c r="I367" s="20">
        <v>52.6</v>
      </c>
      <c r="J367" s="33">
        <v>1.2E-2</v>
      </c>
      <c r="K367" s="33">
        <v>5.0000000000000001E-3</v>
      </c>
      <c r="L367" s="33">
        <v>0.48499999999999999</v>
      </c>
      <c r="M367" s="33">
        <v>11.2</v>
      </c>
      <c r="N367" s="33">
        <v>0.61399999999999999</v>
      </c>
      <c r="O367" s="13" t="s">
        <v>18</v>
      </c>
      <c r="P367" s="13" t="s">
        <v>19</v>
      </c>
      <c r="Q367" s="13">
        <v>2020</v>
      </c>
      <c r="S367" s="8">
        <f t="shared" si="56"/>
        <v>0.35422343324250682</v>
      </c>
      <c r="T367" s="8">
        <f t="shared" si="57"/>
        <v>0.31213114754098359</v>
      </c>
      <c r="U367" s="8">
        <f t="shared" si="58"/>
        <v>9.3301435406698566E-2</v>
      </c>
      <c r="V367" s="8">
        <f t="shared" si="59"/>
        <v>0.15253333333333335</v>
      </c>
      <c r="W367" s="8">
        <f t="shared" si="60"/>
        <v>1</v>
      </c>
      <c r="X367" s="8">
        <f t="shared" si="61"/>
        <v>6.6163522012578621E-2</v>
      </c>
      <c r="Y367" s="8">
        <f t="shared" si="62"/>
        <v>4.0816326530612249E-3</v>
      </c>
      <c r="Z367" s="8">
        <f t="shared" si="63"/>
        <v>2.976190476190476E-2</v>
      </c>
      <c r="AA367" s="8">
        <f t="shared" si="64"/>
        <v>6.2823834196891193E-2</v>
      </c>
      <c r="AB367" s="8">
        <f t="shared" si="65"/>
        <v>8.8888888888888878E-2</v>
      </c>
      <c r="AC367" s="8">
        <f t="shared" si="66"/>
        <v>2.9661835748792272E-2</v>
      </c>
    </row>
    <row r="368" spans="1:29">
      <c r="A368" s="13" t="s">
        <v>28</v>
      </c>
      <c r="B368" s="45">
        <v>5357669.47</v>
      </c>
      <c r="C368" s="18">
        <v>330666.23499999999</v>
      </c>
      <c r="D368" s="25">
        <v>239</v>
      </c>
      <c r="E368" s="25">
        <v>151</v>
      </c>
      <c r="F368" s="25">
        <v>5</v>
      </c>
      <c r="G368" s="20">
        <v>1.91</v>
      </c>
      <c r="H368" s="20">
        <v>18.7</v>
      </c>
      <c r="I368" s="20">
        <v>4.5999999999999996</v>
      </c>
      <c r="J368" s="33">
        <v>7.0000000000000001E-3</v>
      </c>
      <c r="K368" s="33">
        <v>3.0000000000000001E-3</v>
      </c>
      <c r="L368" s="33">
        <v>7.0999999999999994E-2</v>
      </c>
      <c r="M368" s="33">
        <v>4.2000000000000003E-2</v>
      </c>
      <c r="N368" s="33">
        <v>0.16300000000000001</v>
      </c>
      <c r="O368" s="13" t="s">
        <v>18</v>
      </c>
      <c r="P368" s="13" t="s">
        <v>19</v>
      </c>
      <c r="Q368" s="13">
        <v>2020</v>
      </c>
      <c r="S368" s="8">
        <f t="shared" si="56"/>
        <v>6.5122615803814718E-2</v>
      </c>
      <c r="T368" s="8">
        <f t="shared" si="57"/>
        <v>4.9508196721311473E-2</v>
      </c>
      <c r="U368" s="8">
        <f t="shared" si="58"/>
        <v>2.3923444976076555E-2</v>
      </c>
      <c r="V368" s="8">
        <f t="shared" si="59"/>
        <v>5.0933333333333334E-3</v>
      </c>
      <c r="W368" s="8">
        <f t="shared" si="60"/>
        <v>3.5349716446124765E-2</v>
      </c>
      <c r="X368" s="8">
        <f t="shared" si="61"/>
        <v>5.7861635220125785E-3</v>
      </c>
      <c r="Y368" s="8">
        <f t="shared" si="62"/>
        <v>2.3809523809523812E-3</v>
      </c>
      <c r="Z368" s="8">
        <f t="shared" si="63"/>
        <v>1.7857142857142856E-2</v>
      </c>
      <c r="AA368" s="8">
        <f t="shared" si="64"/>
        <v>9.1968911917098446E-3</v>
      </c>
      <c r="AB368" s="8">
        <f t="shared" si="65"/>
        <v>3.3333333333333338E-4</v>
      </c>
      <c r="AC368" s="8">
        <f t="shared" si="66"/>
        <v>7.8743961352657002E-3</v>
      </c>
    </row>
    <row r="369" spans="1:29">
      <c r="A369" s="13" t="s">
        <v>29</v>
      </c>
      <c r="B369" s="45">
        <v>5357598.4400000004</v>
      </c>
      <c r="C369" s="18">
        <v>331459.68060000002</v>
      </c>
      <c r="D369" s="25">
        <v>636</v>
      </c>
      <c r="E369" s="25">
        <v>399</v>
      </c>
      <c r="F369" s="25">
        <v>10.4</v>
      </c>
      <c r="G369" s="20">
        <v>37.5</v>
      </c>
      <c r="H369" s="20">
        <v>5.4</v>
      </c>
      <c r="I369" s="20">
        <v>22.6</v>
      </c>
      <c r="J369" s="33">
        <v>3.0000000000000001E-3</v>
      </c>
      <c r="K369" s="33">
        <v>0.01</v>
      </c>
      <c r="L369" s="33">
        <v>0.314</v>
      </c>
      <c r="M369" s="33">
        <v>0.14000000000000001</v>
      </c>
      <c r="N369" s="33">
        <v>9.0399999999999994E-2</v>
      </c>
      <c r="O369" s="13" t="s">
        <v>18</v>
      </c>
      <c r="P369" s="13" t="s">
        <v>19</v>
      </c>
      <c r="Q369" s="13">
        <v>2020</v>
      </c>
      <c r="S369" s="8">
        <f t="shared" si="56"/>
        <v>0.17329700272479565</v>
      </c>
      <c r="T369" s="8">
        <f t="shared" si="57"/>
        <v>0.13081967213114754</v>
      </c>
      <c r="U369" s="8">
        <f t="shared" si="58"/>
        <v>4.9760765550239235E-2</v>
      </c>
      <c r="V369" s="8">
        <f t="shared" si="59"/>
        <v>0.1</v>
      </c>
      <c r="W369" s="8">
        <f t="shared" si="60"/>
        <v>1.0207939508506616E-2</v>
      </c>
      <c r="X369" s="8">
        <f t="shared" si="61"/>
        <v>2.8427672955974845E-2</v>
      </c>
      <c r="Y369" s="8">
        <f t="shared" si="62"/>
        <v>1.0204081632653062E-3</v>
      </c>
      <c r="Z369" s="8">
        <f t="shared" si="63"/>
        <v>5.9523809523809521E-2</v>
      </c>
      <c r="AA369" s="8">
        <f t="shared" si="64"/>
        <v>4.0673575129533679E-2</v>
      </c>
      <c r="AB369" s="8">
        <f t="shared" si="65"/>
        <v>1.1111111111111111E-3</v>
      </c>
      <c r="AC369" s="8">
        <f t="shared" si="66"/>
        <v>4.3671497584541058E-3</v>
      </c>
    </row>
    <row r="370" spans="1:29">
      <c r="A370" s="13" t="s">
        <v>30</v>
      </c>
      <c r="B370" s="45">
        <v>5357842.71</v>
      </c>
      <c r="C370" s="18">
        <v>330642.32760000002</v>
      </c>
      <c r="D370" s="25">
        <v>763</v>
      </c>
      <c r="E370" s="25">
        <v>527</v>
      </c>
      <c r="F370" s="25">
        <v>5</v>
      </c>
      <c r="G370" s="20">
        <v>46.4</v>
      </c>
      <c r="H370" s="20">
        <v>85.1</v>
      </c>
      <c r="I370" s="20">
        <v>20.5</v>
      </c>
      <c r="J370" s="33">
        <v>1E-3</v>
      </c>
      <c r="K370" s="33">
        <v>2E-3</v>
      </c>
      <c r="L370" s="33">
        <v>0.439</v>
      </c>
      <c r="M370" s="33">
        <v>5.71</v>
      </c>
      <c r="N370" s="33">
        <v>1.17</v>
      </c>
      <c r="O370" s="13" t="s">
        <v>18</v>
      </c>
      <c r="P370" s="13" t="s">
        <v>19</v>
      </c>
      <c r="Q370" s="13">
        <v>2020</v>
      </c>
      <c r="S370" s="8">
        <f t="shared" si="56"/>
        <v>0.20790190735694822</v>
      </c>
      <c r="T370" s="8">
        <f t="shared" si="57"/>
        <v>0.17278688524590163</v>
      </c>
      <c r="U370" s="8">
        <f t="shared" si="58"/>
        <v>2.3923444976076555E-2</v>
      </c>
      <c r="V370" s="8">
        <f t="shared" si="59"/>
        <v>0.12373333333333333</v>
      </c>
      <c r="W370" s="8">
        <f t="shared" si="60"/>
        <v>0.16086956521739129</v>
      </c>
      <c r="X370" s="8">
        <f t="shared" si="61"/>
        <v>2.578616352201258E-2</v>
      </c>
      <c r="Y370" s="8">
        <f t="shared" si="62"/>
        <v>3.4013605442176874E-4</v>
      </c>
      <c r="Z370" s="8">
        <f t="shared" si="63"/>
        <v>1.1904761904761904E-2</v>
      </c>
      <c r="AA370" s="8">
        <f t="shared" si="64"/>
        <v>5.6865284974093266E-2</v>
      </c>
      <c r="AB370" s="8">
        <f t="shared" si="65"/>
        <v>4.5317460317460319E-2</v>
      </c>
      <c r="AC370" s="8">
        <f t="shared" si="66"/>
        <v>5.6521739130434782E-2</v>
      </c>
    </row>
    <row r="371" spans="1:29">
      <c r="A371" s="13" t="s">
        <v>31</v>
      </c>
      <c r="B371" s="45">
        <v>5358004.8600000003</v>
      </c>
      <c r="C371" s="18">
        <v>330674.897</v>
      </c>
      <c r="D371" s="25">
        <v>348</v>
      </c>
      <c r="E371" s="25">
        <v>231</v>
      </c>
      <c r="F371" s="25">
        <v>5.8</v>
      </c>
      <c r="G371" s="20">
        <v>2.5499999999999998</v>
      </c>
      <c r="H371" s="20">
        <v>0.3</v>
      </c>
      <c r="I371" s="20">
        <v>10.8</v>
      </c>
      <c r="J371" s="33">
        <v>2E-3</v>
      </c>
      <c r="K371" s="33">
        <v>1.6E-2</v>
      </c>
      <c r="L371" s="33">
        <v>0.16</v>
      </c>
      <c r="M371" s="33">
        <v>0.13500000000000001</v>
      </c>
      <c r="N371" s="33">
        <v>4.8599999999999997E-2</v>
      </c>
      <c r="O371" s="13" t="s">
        <v>18</v>
      </c>
      <c r="P371" s="13" t="s">
        <v>19</v>
      </c>
      <c r="Q371" s="13">
        <v>2020</v>
      </c>
      <c r="S371" s="8">
        <f t="shared" si="56"/>
        <v>9.4822888283378745E-2</v>
      </c>
      <c r="T371" s="8">
        <f t="shared" si="57"/>
        <v>7.5737704918032792E-2</v>
      </c>
      <c r="U371" s="8">
        <f t="shared" si="58"/>
        <v>2.7751196172248804E-2</v>
      </c>
      <c r="V371" s="8">
        <f t="shared" si="59"/>
        <v>6.7999999999999996E-3</v>
      </c>
      <c r="W371" s="8">
        <f t="shared" si="60"/>
        <v>5.6710775047258974E-4</v>
      </c>
      <c r="X371" s="8">
        <f t="shared" si="61"/>
        <v>1.358490566037736E-2</v>
      </c>
      <c r="Y371" s="8">
        <f t="shared" si="62"/>
        <v>6.8027210884353748E-4</v>
      </c>
      <c r="Z371" s="8">
        <f t="shared" si="63"/>
        <v>9.5238095238095233E-2</v>
      </c>
      <c r="AA371" s="8">
        <f t="shared" si="64"/>
        <v>2.072538860103627E-2</v>
      </c>
      <c r="AB371" s="8">
        <f t="shared" si="65"/>
        <v>1.0714285714285715E-3</v>
      </c>
      <c r="AC371" s="8">
        <f t="shared" si="66"/>
        <v>2.3478260869565218E-3</v>
      </c>
    </row>
    <row r="372" spans="1:29">
      <c r="A372" s="13" t="s">
        <v>32</v>
      </c>
      <c r="B372" s="45">
        <v>5357727.68</v>
      </c>
      <c r="C372" s="18">
        <v>330599.36379999999</v>
      </c>
      <c r="D372" s="27">
        <v>624</v>
      </c>
      <c r="E372" s="27">
        <v>426</v>
      </c>
      <c r="F372" s="27">
        <v>6.3</v>
      </c>
      <c r="G372" s="22">
        <v>2.86</v>
      </c>
      <c r="H372" s="22">
        <v>173</v>
      </c>
      <c r="I372" s="22">
        <v>7</v>
      </c>
      <c r="J372" s="39">
        <v>0.754</v>
      </c>
      <c r="K372" s="39">
        <v>1E-3</v>
      </c>
      <c r="L372" s="39">
        <v>0.115</v>
      </c>
      <c r="M372" s="39">
        <v>1.48</v>
      </c>
      <c r="N372" s="39">
        <v>0.55300000000000005</v>
      </c>
      <c r="O372" s="13" t="s">
        <v>18</v>
      </c>
      <c r="P372" s="13" t="s">
        <v>19</v>
      </c>
      <c r="Q372" s="13">
        <v>2020</v>
      </c>
      <c r="S372" s="8">
        <f t="shared" si="56"/>
        <v>0.17002724795640328</v>
      </c>
      <c r="T372" s="8">
        <f t="shared" si="57"/>
        <v>0.13967213114754098</v>
      </c>
      <c r="U372" s="8">
        <f t="shared" si="58"/>
        <v>3.0143540669856458E-2</v>
      </c>
      <c r="V372" s="8">
        <f t="shared" si="59"/>
        <v>7.6266666666666661E-3</v>
      </c>
      <c r="W372" s="8">
        <f t="shared" si="60"/>
        <v>0.32703213610586013</v>
      </c>
      <c r="X372" s="8">
        <f t="shared" si="61"/>
        <v>8.8050314465408803E-3</v>
      </c>
      <c r="Y372" s="8">
        <f t="shared" si="62"/>
        <v>0.25646258503401359</v>
      </c>
      <c r="Z372" s="8">
        <f t="shared" si="63"/>
        <v>5.9523809523809521E-3</v>
      </c>
      <c r="AA372" s="8">
        <f t="shared" si="64"/>
        <v>1.489637305699482E-2</v>
      </c>
      <c r="AB372" s="8">
        <f t="shared" si="65"/>
        <v>1.1746031746031746E-2</v>
      </c>
      <c r="AC372" s="8">
        <f t="shared" si="66"/>
        <v>2.6714975845410632E-2</v>
      </c>
    </row>
    <row r="373" spans="1:29">
      <c r="A373" s="13" t="s">
        <v>33</v>
      </c>
      <c r="B373" s="45">
        <v>5357780.34</v>
      </c>
      <c r="C373" s="18">
        <v>331040.43640000001</v>
      </c>
      <c r="D373" s="27">
        <v>1170</v>
      </c>
      <c r="E373" s="27">
        <v>761</v>
      </c>
      <c r="F373" s="27">
        <v>19.100000000000001</v>
      </c>
      <c r="G373" s="22">
        <v>166</v>
      </c>
      <c r="H373" s="22">
        <v>32.5</v>
      </c>
      <c r="I373" s="22">
        <v>69.7</v>
      </c>
      <c r="J373" s="39">
        <v>2.3E-2</v>
      </c>
      <c r="K373" s="39">
        <v>5.0000000000000001E-3</v>
      </c>
      <c r="L373" s="39">
        <v>0.53900000000000003</v>
      </c>
      <c r="M373" s="39">
        <v>2.06</v>
      </c>
      <c r="N373" s="39">
        <v>0.19800000000000001</v>
      </c>
      <c r="O373" s="13" t="s">
        <v>18</v>
      </c>
      <c r="P373" s="13" t="s">
        <v>19</v>
      </c>
      <c r="Q373" s="13">
        <v>2020</v>
      </c>
      <c r="S373" s="8">
        <f t="shared" si="56"/>
        <v>0.31880108991825612</v>
      </c>
      <c r="T373" s="8">
        <f t="shared" si="57"/>
        <v>0.24950819672131147</v>
      </c>
      <c r="U373" s="8">
        <f t="shared" si="58"/>
        <v>9.1387559808612448E-2</v>
      </c>
      <c r="V373" s="8">
        <f t="shared" si="59"/>
        <v>0.44266666666666665</v>
      </c>
      <c r="W373" s="8">
        <f t="shared" si="60"/>
        <v>6.1436672967863891E-2</v>
      </c>
      <c r="X373" s="8">
        <f t="shared" si="61"/>
        <v>8.7672955974842773E-2</v>
      </c>
      <c r="Y373" s="8">
        <f t="shared" si="62"/>
        <v>7.823129251700681E-3</v>
      </c>
      <c r="Z373" s="8">
        <f t="shared" si="63"/>
        <v>2.976190476190476E-2</v>
      </c>
      <c r="AA373" s="8">
        <f t="shared" si="64"/>
        <v>6.9818652849740939E-2</v>
      </c>
      <c r="AB373" s="8">
        <f t="shared" si="65"/>
        <v>1.6349206349206349E-2</v>
      </c>
      <c r="AC373" s="8">
        <f t="shared" si="66"/>
        <v>9.5652173913043492E-3</v>
      </c>
    </row>
    <row r="374" spans="1:29">
      <c r="A374" s="13" t="s">
        <v>34</v>
      </c>
      <c r="B374" s="45">
        <v>5358027.3899999997</v>
      </c>
      <c r="C374" s="18">
        <v>331277.77720000001</v>
      </c>
      <c r="D374" s="27">
        <v>1450</v>
      </c>
      <c r="E374" s="27">
        <v>1030</v>
      </c>
      <c r="F374" s="27">
        <v>28.4</v>
      </c>
      <c r="G374" s="22">
        <v>182</v>
      </c>
      <c r="H374" s="22">
        <v>1.5</v>
      </c>
      <c r="I374" s="22">
        <v>24.7</v>
      </c>
      <c r="J374" s="39">
        <v>8.9999999999999993E-3</v>
      </c>
      <c r="K374" s="39">
        <v>5.0000000000000001E-3</v>
      </c>
      <c r="L374" s="39">
        <v>0.9</v>
      </c>
      <c r="M374" s="39">
        <v>5.39</v>
      </c>
      <c r="N374" s="39">
        <v>1.05</v>
      </c>
      <c r="O374" s="13" t="s">
        <v>18</v>
      </c>
      <c r="P374" s="13" t="s">
        <v>19</v>
      </c>
      <c r="Q374" s="13">
        <v>2020</v>
      </c>
      <c r="S374" s="8">
        <f t="shared" si="56"/>
        <v>0.39509536784741145</v>
      </c>
      <c r="T374" s="8">
        <f t="shared" si="57"/>
        <v>0.3377049180327869</v>
      </c>
      <c r="U374" s="8">
        <f t="shared" si="58"/>
        <v>0.13588516746411483</v>
      </c>
      <c r="V374" s="8">
        <f t="shared" si="59"/>
        <v>0.48533333333333334</v>
      </c>
      <c r="W374" s="8">
        <f t="shared" si="60"/>
        <v>2.8355387523629491E-3</v>
      </c>
      <c r="X374" s="8">
        <f t="shared" si="61"/>
        <v>3.1069182389937108E-2</v>
      </c>
      <c r="Y374" s="8">
        <f t="shared" si="62"/>
        <v>3.0612244897959182E-3</v>
      </c>
      <c r="Z374" s="8">
        <f t="shared" si="63"/>
        <v>2.976190476190476E-2</v>
      </c>
      <c r="AA374" s="8">
        <f t="shared" si="64"/>
        <v>0.11658031088082903</v>
      </c>
      <c r="AB374" s="8">
        <f t="shared" si="65"/>
        <v>4.2777777777777776E-2</v>
      </c>
      <c r="AC374" s="8">
        <f t="shared" si="66"/>
        <v>5.0724637681159424E-2</v>
      </c>
    </row>
    <row r="375" spans="1:29">
      <c r="A375" s="15" t="s">
        <v>35</v>
      </c>
      <c r="B375" s="43">
        <v>5357795.5889999997</v>
      </c>
      <c r="C375" s="14">
        <v>331244.5148</v>
      </c>
      <c r="D375" s="26">
        <v>1020</v>
      </c>
      <c r="E375" s="26">
        <v>668</v>
      </c>
      <c r="F375" s="26">
        <v>27.8</v>
      </c>
      <c r="G375" s="21">
        <v>118</v>
      </c>
      <c r="H375" s="21">
        <v>1.35</v>
      </c>
      <c r="I375" s="21">
        <v>43.3</v>
      </c>
      <c r="J375" s="35">
        <v>4.53E-2</v>
      </c>
      <c r="K375" s="35">
        <v>6.0400000000000002E-3</v>
      </c>
      <c r="L375" s="35">
        <v>0.32900000000000001</v>
      </c>
      <c r="M375" s="35">
        <v>2.75</v>
      </c>
      <c r="N375" s="35">
        <v>0.41899999999999998</v>
      </c>
      <c r="O375" s="13" t="s">
        <v>18</v>
      </c>
      <c r="P375" s="13" t="s">
        <v>19</v>
      </c>
      <c r="Q375" s="13">
        <v>2020</v>
      </c>
      <c r="S375" s="8">
        <f t="shared" si="56"/>
        <v>0.27792915531335149</v>
      </c>
      <c r="T375" s="8">
        <f t="shared" si="57"/>
        <v>0.21901639344262294</v>
      </c>
      <c r="U375" s="8">
        <f t="shared" si="58"/>
        <v>0.13301435406698564</v>
      </c>
      <c r="V375" s="8">
        <f t="shared" si="59"/>
        <v>0.31466666666666665</v>
      </c>
      <c r="W375" s="8">
        <f t="shared" si="60"/>
        <v>2.5519848771266541E-3</v>
      </c>
      <c r="X375" s="8">
        <f t="shared" si="61"/>
        <v>5.4465408805031444E-2</v>
      </c>
      <c r="Y375" s="8">
        <f t="shared" si="62"/>
        <v>1.5408163265306123E-2</v>
      </c>
      <c r="Z375" s="8">
        <f t="shared" si="63"/>
        <v>3.5952380952380951E-2</v>
      </c>
      <c r="AA375" s="8">
        <f t="shared" si="64"/>
        <v>4.2616580310880829E-2</v>
      </c>
      <c r="AB375" s="8">
        <f t="shared" si="65"/>
        <v>2.1825396825396824E-2</v>
      </c>
      <c r="AC375" s="8">
        <f t="shared" si="66"/>
        <v>2.0241545893719806E-2</v>
      </c>
    </row>
    <row r="376" spans="1:29">
      <c r="A376" s="46" t="s">
        <v>17</v>
      </c>
      <c r="B376" s="64">
        <v>5357594.63</v>
      </c>
      <c r="C376" s="65">
        <v>331577.48479999998</v>
      </c>
      <c r="D376" s="66">
        <v>1010</v>
      </c>
      <c r="E376" s="66">
        <v>710</v>
      </c>
      <c r="F376" s="66">
        <v>24.8</v>
      </c>
      <c r="G376" s="67">
        <v>79.099999999999994</v>
      </c>
      <c r="H376" s="67">
        <v>5.5</v>
      </c>
      <c r="I376" s="67">
        <v>20.9</v>
      </c>
      <c r="J376" s="64">
        <v>6.0000000000000001E-3</v>
      </c>
      <c r="K376" s="64">
        <v>1.2E-2</v>
      </c>
      <c r="L376" s="64">
        <v>0.71199999999999997</v>
      </c>
      <c r="M376" s="64">
        <v>5.77</v>
      </c>
      <c r="N376" s="64">
        <v>0.61699999999999999</v>
      </c>
      <c r="O376" s="46" t="s">
        <v>18</v>
      </c>
      <c r="P376" s="46" t="s">
        <v>38</v>
      </c>
      <c r="Q376" s="46">
        <v>2021</v>
      </c>
      <c r="S376" s="8">
        <f t="shared" si="56"/>
        <v>0.27520435967302453</v>
      </c>
      <c r="T376" s="8">
        <f t="shared" si="57"/>
        <v>0.23278688524590163</v>
      </c>
      <c r="U376" s="8">
        <f t="shared" si="58"/>
        <v>0.11866028708133972</v>
      </c>
      <c r="V376" s="8">
        <f t="shared" si="59"/>
        <v>0.21093333333333331</v>
      </c>
      <c r="W376" s="8">
        <f t="shared" si="60"/>
        <v>1.0396975425330813E-2</v>
      </c>
      <c r="X376" s="8">
        <f t="shared" si="61"/>
        <v>2.6289308176100628E-2</v>
      </c>
      <c r="Y376" s="8">
        <f t="shared" si="62"/>
        <v>2.0408163265306124E-3</v>
      </c>
      <c r="Z376" s="8">
        <f t="shared" si="63"/>
        <v>7.1428571428571425E-2</v>
      </c>
      <c r="AA376" s="8">
        <f t="shared" si="64"/>
        <v>9.2227979274611391E-2</v>
      </c>
      <c r="AB376" s="8">
        <f t="shared" si="65"/>
        <v>4.5793650793650789E-2</v>
      </c>
      <c r="AC376" s="8">
        <f t="shared" si="66"/>
        <v>2.9806763285024154E-2</v>
      </c>
    </row>
    <row r="377" spans="1:29">
      <c r="A377" s="46" t="s">
        <v>20</v>
      </c>
      <c r="B377" s="64">
        <v>5357602.9400000004</v>
      </c>
      <c r="C377" s="65">
        <v>331480.12310000003</v>
      </c>
      <c r="D377" s="66">
        <v>1610</v>
      </c>
      <c r="E377" s="66">
        <v>828</v>
      </c>
      <c r="F377" s="66">
        <v>27.3</v>
      </c>
      <c r="G377" s="67">
        <v>153</v>
      </c>
      <c r="H377" s="67">
        <v>7.8</v>
      </c>
      <c r="I377" s="67">
        <v>155</v>
      </c>
      <c r="J377" s="64">
        <v>5.0000000000000001E-3</v>
      </c>
      <c r="K377" s="64">
        <v>1.2E-2</v>
      </c>
      <c r="L377" s="64">
        <v>0.84099999999999997</v>
      </c>
      <c r="M377" s="64">
        <v>5.47</v>
      </c>
      <c r="N377" s="64">
        <v>0.36899999999999999</v>
      </c>
      <c r="O377" s="46" t="s">
        <v>18</v>
      </c>
      <c r="P377" s="46" t="s">
        <v>38</v>
      </c>
      <c r="Q377" s="46">
        <v>2021</v>
      </c>
      <c r="S377" s="8">
        <f t="shared" si="56"/>
        <v>0.43869209809264303</v>
      </c>
      <c r="T377" s="8">
        <f t="shared" si="57"/>
        <v>0.27147540983606555</v>
      </c>
      <c r="U377" s="8">
        <f t="shared" si="58"/>
        <v>0.130622009569378</v>
      </c>
      <c r="V377" s="8">
        <f t="shared" si="59"/>
        <v>0.40799999999999997</v>
      </c>
      <c r="W377" s="8">
        <f t="shared" si="60"/>
        <v>1.4744801512287334E-2</v>
      </c>
      <c r="X377" s="8">
        <f t="shared" si="61"/>
        <v>0.19496855345911951</v>
      </c>
      <c r="Y377" s="8">
        <f t="shared" si="62"/>
        <v>1.7006802721088437E-3</v>
      </c>
      <c r="Z377" s="8">
        <f t="shared" si="63"/>
        <v>7.1428571428571425E-2</v>
      </c>
      <c r="AA377" s="8">
        <f t="shared" si="64"/>
        <v>0.1089378238341969</v>
      </c>
      <c r="AB377" s="8">
        <f t="shared" si="65"/>
        <v>4.341269841269841E-2</v>
      </c>
      <c r="AC377" s="8">
        <f t="shared" si="66"/>
        <v>1.7826086956521738E-2</v>
      </c>
    </row>
    <row r="378" spans="1:29">
      <c r="A378" s="46" t="s">
        <v>21</v>
      </c>
      <c r="B378" s="64">
        <v>5357696.5</v>
      </c>
      <c r="C378" s="65">
        <v>331467.30330000003</v>
      </c>
      <c r="D378" s="66">
        <v>2500</v>
      </c>
      <c r="E378" s="66">
        <v>1660</v>
      </c>
      <c r="F378" s="66">
        <v>74.400000000000006</v>
      </c>
      <c r="G378" s="67">
        <v>178</v>
      </c>
      <c r="H378" s="67">
        <v>3</v>
      </c>
      <c r="I378" s="67">
        <v>451</v>
      </c>
      <c r="J378" s="64">
        <v>5.3999999999999999E-2</v>
      </c>
      <c r="K378" s="64">
        <v>1.2E-2</v>
      </c>
      <c r="L378" s="64">
        <v>0.98</v>
      </c>
      <c r="M378" s="64">
        <v>16.600000000000001</v>
      </c>
      <c r="N378" s="64">
        <v>0.26100000000000001</v>
      </c>
      <c r="O378" s="46" t="s">
        <v>18</v>
      </c>
      <c r="P378" s="46" t="s">
        <v>38</v>
      </c>
      <c r="Q378" s="46">
        <v>2021</v>
      </c>
      <c r="S378" s="8">
        <f t="shared" si="56"/>
        <v>0.68119891008174382</v>
      </c>
      <c r="T378" s="8">
        <f t="shared" si="57"/>
        <v>0.54426229508196722</v>
      </c>
      <c r="U378" s="8">
        <f t="shared" si="58"/>
        <v>0.35598086124401918</v>
      </c>
      <c r="V378" s="8">
        <f t="shared" si="59"/>
        <v>0.47466666666666668</v>
      </c>
      <c r="W378" s="8">
        <f t="shared" si="60"/>
        <v>5.6710775047258983E-3</v>
      </c>
      <c r="X378" s="8">
        <f t="shared" si="61"/>
        <v>0.56729559748427671</v>
      </c>
      <c r="Y378" s="8">
        <f t="shared" si="62"/>
        <v>1.8367346938775512E-2</v>
      </c>
      <c r="Z378" s="8">
        <f t="shared" si="63"/>
        <v>7.1428571428571425E-2</v>
      </c>
      <c r="AA378" s="8">
        <f t="shared" si="64"/>
        <v>0.12694300518134716</v>
      </c>
      <c r="AB378" s="8">
        <f t="shared" si="65"/>
        <v>0.13174603174603175</v>
      </c>
      <c r="AC378" s="8">
        <f t="shared" si="66"/>
        <v>1.2608695652173913E-2</v>
      </c>
    </row>
    <row r="379" spans="1:29">
      <c r="A379" s="46" t="s">
        <v>22</v>
      </c>
      <c r="B379" s="64">
        <v>5357757.4800000004</v>
      </c>
      <c r="C379" s="65">
        <v>331495.02189999999</v>
      </c>
      <c r="D379" s="66">
        <v>2530</v>
      </c>
      <c r="E379" s="66">
        <v>1410</v>
      </c>
      <c r="F379" s="66">
        <v>75.400000000000006</v>
      </c>
      <c r="G379" s="67">
        <v>177</v>
      </c>
      <c r="H379" s="67">
        <v>1.5</v>
      </c>
      <c r="I379" s="67">
        <v>255</v>
      </c>
      <c r="J379" s="64">
        <v>1.2E-2</v>
      </c>
      <c r="K379" s="64">
        <v>1.9E-2</v>
      </c>
      <c r="L379" s="64">
        <v>1.35</v>
      </c>
      <c r="M379" s="64">
        <v>12.7</v>
      </c>
      <c r="N379" s="64">
        <v>0.41</v>
      </c>
      <c r="O379" s="46" t="s">
        <v>18</v>
      </c>
      <c r="P379" s="46" t="s">
        <v>38</v>
      </c>
      <c r="Q379" s="46">
        <v>2021</v>
      </c>
      <c r="S379" s="8">
        <f t="shared" si="56"/>
        <v>0.68937329700272476</v>
      </c>
      <c r="T379" s="8">
        <f t="shared" si="57"/>
        <v>0.46229508196721314</v>
      </c>
      <c r="U379" s="8">
        <f t="shared" si="58"/>
        <v>0.36076555023923446</v>
      </c>
      <c r="V379" s="8">
        <f t="shared" si="59"/>
        <v>0.47199999999999998</v>
      </c>
      <c r="W379" s="8">
        <f t="shared" si="60"/>
        <v>2.8355387523629491E-3</v>
      </c>
      <c r="X379" s="8">
        <f t="shared" si="61"/>
        <v>0.32075471698113206</v>
      </c>
      <c r="Y379" s="8">
        <f t="shared" si="62"/>
        <v>4.0816326530612249E-3</v>
      </c>
      <c r="Z379" s="8">
        <f t="shared" si="63"/>
        <v>0.11309523809523808</v>
      </c>
      <c r="AA379" s="8">
        <f t="shared" si="64"/>
        <v>0.17487046632124353</v>
      </c>
      <c r="AB379" s="8">
        <f t="shared" si="65"/>
        <v>0.10079365079365078</v>
      </c>
      <c r="AC379" s="8">
        <f t="shared" si="66"/>
        <v>1.9806763285024155E-2</v>
      </c>
    </row>
    <row r="380" spans="1:29">
      <c r="A380" s="46" t="s">
        <v>23</v>
      </c>
      <c r="B380" s="51">
        <v>5357708.2750000004</v>
      </c>
      <c r="C380" s="52">
        <v>331255.60230000003</v>
      </c>
      <c r="D380" s="68">
        <v>1100</v>
      </c>
      <c r="E380" s="68">
        <v>704</v>
      </c>
      <c r="F380" s="68">
        <v>15</v>
      </c>
      <c r="G380" s="69">
        <v>74.8</v>
      </c>
      <c r="H380" s="69">
        <v>20.100000000000001</v>
      </c>
      <c r="I380" s="69">
        <v>80.900000000000006</v>
      </c>
      <c r="J380" s="70">
        <v>6.1000000000000004E-3</v>
      </c>
      <c r="K380" s="70">
        <v>2.2300000000000002E-3</v>
      </c>
      <c r="L380" s="70">
        <v>0.221</v>
      </c>
      <c r="M380" s="70">
        <v>4.2999999999999997E-2</v>
      </c>
      <c r="N380" s="70">
        <v>0.30099999999999999</v>
      </c>
      <c r="O380" s="46" t="s">
        <v>18</v>
      </c>
      <c r="P380" s="46" t="s">
        <v>38</v>
      </c>
      <c r="Q380" s="46">
        <v>2021</v>
      </c>
      <c r="S380" s="8">
        <f t="shared" si="56"/>
        <v>0.29972752043596729</v>
      </c>
      <c r="T380" s="8">
        <f t="shared" si="57"/>
        <v>0.23081967213114754</v>
      </c>
      <c r="U380" s="8">
        <f t="shared" si="58"/>
        <v>7.1770334928229665E-2</v>
      </c>
      <c r="V380" s="8">
        <f t="shared" si="59"/>
        <v>0.19946666666666665</v>
      </c>
      <c r="W380" s="8">
        <f t="shared" si="60"/>
        <v>3.7996219281663517E-2</v>
      </c>
      <c r="X380" s="8">
        <f t="shared" si="61"/>
        <v>0.10176100628930819</v>
      </c>
      <c r="Y380" s="8">
        <f t="shared" si="62"/>
        <v>2.0748299319727891E-3</v>
      </c>
      <c r="Z380" s="8">
        <f t="shared" si="63"/>
        <v>1.3273809523809525E-2</v>
      </c>
      <c r="AA380" s="8">
        <f t="shared" si="64"/>
        <v>2.8626943005181347E-2</v>
      </c>
      <c r="AB380" s="8">
        <f t="shared" si="65"/>
        <v>3.4126984126984123E-4</v>
      </c>
      <c r="AC380" s="8">
        <f t="shared" si="66"/>
        <v>1.4541062801932366E-2</v>
      </c>
    </row>
    <row r="381" spans="1:29">
      <c r="A381" s="46" t="s">
        <v>24</v>
      </c>
      <c r="B381" s="64">
        <v>5357792.47</v>
      </c>
      <c r="C381" s="65">
        <v>331262.5319</v>
      </c>
      <c r="D381" s="66">
        <v>894</v>
      </c>
      <c r="E381" s="66">
        <v>640</v>
      </c>
      <c r="F381" s="66">
        <v>34.9</v>
      </c>
      <c r="G381" s="67">
        <v>22</v>
      </c>
      <c r="H381" s="67">
        <v>17.3</v>
      </c>
      <c r="I381" s="67">
        <v>112</v>
      </c>
      <c r="J381" s="64">
        <v>8.0000000000000002E-3</v>
      </c>
      <c r="K381" s="64">
        <v>2E-3</v>
      </c>
      <c r="L381" s="64">
        <v>0.35199999999999998</v>
      </c>
      <c r="M381" s="64">
        <v>4.8499999999999996</v>
      </c>
      <c r="N381" s="64">
        <v>0.20100000000000001</v>
      </c>
      <c r="O381" s="46" t="s">
        <v>18</v>
      </c>
      <c r="P381" s="46" t="s">
        <v>38</v>
      </c>
      <c r="Q381" s="46">
        <v>2021</v>
      </c>
      <c r="S381" s="8">
        <f t="shared" si="56"/>
        <v>0.2435967302452316</v>
      </c>
      <c r="T381" s="8">
        <f t="shared" si="57"/>
        <v>0.20983606557377049</v>
      </c>
      <c r="U381" s="8">
        <f t="shared" si="58"/>
        <v>0.16698564593301435</v>
      </c>
      <c r="V381" s="8">
        <f t="shared" si="59"/>
        <v>5.8666666666666666E-2</v>
      </c>
      <c r="W381" s="8">
        <f t="shared" si="60"/>
        <v>3.2703213610586014E-2</v>
      </c>
      <c r="X381" s="8">
        <f t="shared" si="61"/>
        <v>0.14088050314465408</v>
      </c>
      <c r="Y381" s="8">
        <f t="shared" si="62"/>
        <v>2.7210884353741499E-3</v>
      </c>
      <c r="Z381" s="8">
        <f t="shared" si="63"/>
        <v>1.1904761904761904E-2</v>
      </c>
      <c r="AA381" s="8">
        <f t="shared" si="64"/>
        <v>4.5595854922279792E-2</v>
      </c>
      <c r="AB381" s="8">
        <f t="shared" si="65"/>
        <v>3.8492063492063487E-2</v>
      </c>
      <c r="AC381" s="8">
        <f t="shared" si="66"/>
        <v>9.7101449275362323E-3</v>
      </c>
    </row>
    <row r="382" spans="1:29">
      <c r="A382" s="46" t="s">
        <v>25</v>
      </c>
      <c r="B382" s="64">
        <v>5357886.37</v>
      </c>
      <c r="C382" s="65">
        <v>331262.53200000001</v>
      </c>
      <c r="D382" s="66">
        <v>1080</v>
      </c>
      <c r="E382" s="66">
        <v>980</v>
      </c>
      <c r="F382" s="66">
        <v>126</v>
      </c>
      <c r="G382" s="67">
        <v>44.1</v>
      </c>
      <c r="H382" s="67">
        <v>15.9</v>
      </c>
      <c r="I382" s="67">
        <v>150</v>
      </c>
      <c r="J382" s="64">
        <v>5.8999999999999997E-2</v>
      </c>
      <c r="K382" s="64">
        <v>5.0000000000000001E-3</v>
      </c>
      <c r="L382" s="64">
        <v>0.63300000000000001</v>
      </c>
      <c r="M382" s="64">
        <v>34.6</v>
      </c>
      <c r="N382" s="64">
        <v>0.76100000000000001</v>
      </c>
      <c r="O382" s="46" t="s">
        <v>18</v>
      </c>
      <c r="P382" s="46" t="s">
        <v>38</v>
      </c>
      <c r="Q382" s="46">
        <v>2021</v>
      </c>
      <c r="S382" s="8">
        <f t="shared" si="56"/>
        <v>0.29427792915531337</v>
      </c>
      <c r="T382" s="8">
        <f t="shared" si="57"/>
        <v>0.32131147540983607</v>
      </c>
      <c r="U382" s="8">
        <f t="shared" si="58"/>
        <v>0.60287081339712922</v>
      </c>
      <c r="V382" s="8">
        <f t="shared" si="59"/>
        <v>0.11760000000000001</v>
      </c>
      <c r="W382" s="8">
        <f t="shared" si="60"/>
        <v>3.0056710775047259E-2</v>
      </c>
      <c r="X382" s="8">
        <f t="shared" si="61"/>
        <v>0.18867924528301888</v>
      </c>
      <c r="Y382" s="8">
        <f t="shared" si="62"/>
        <v>2.0068027210884354E-2</v>
      </c>
      <c r="Z382" s="8">
        <f t="shared" si="63"/>
        <v>2.976190476190476E-2</v>
      </c>
      <c r="AA382" s="8">
        <f t="shared" si="64"/>
        <v>8.1994818652849744E-2</v>
      </c>
      <c r="AB382" s="8">
        <f t="shared" si="65"/>
        <v>0.27460317460317463</v>
      </c>
      <c r="AC382" s="8">
        <f t="shared" si="66"/>
        <v>3.6763285024154588E-2</v>
      </c>
    </row>
    <row r="383" spans="1:29">
      <c r="A383" s="46" t="s">
        <v>26</v>
      </c>
      <c r="B383" s="64">
        <v>5357732.18</v>
      </c>
      <c r="C383" s="65">
        <v>330849.52439999999</v>
      </c>
      <c r="D383" s="66">
        <v>2100</v>
      </c>
      <c r="E383" s="66">
        <v>1400</v>
      </c>
      <c r="F383" s="66">
        <v>81</v>
      </c>
      <c r="G383" s="67">
        <v>62.7</v>
      </c>
      <c r="H383" s="67">
        <v>1.5</v>
      </c>
      <c r="I383" s="67">
        <v>280</v>
      </c>
      <c r="J383" s="64">
        <v>1.0999999999999999E-2</v>
      </c>
      <c r="K383" s="64">
        <v>1E-3</v>
      </c>
      <c r="L383" s="64">
        <v>0.51600000000000001</v>
      </c>
      <c r="M383" s="64">
        <v>10.1</v>
      </c>
      <c r="N383" s="64">
        <v>0.54800000000000004</v>
      </c>
      <c r="O383" s="46" t="s">
        <v>18</v>
      </c>
      <c r="P383" s="46" t="s">
        <v>38</v>
      </c>
      <c r="Q383" s="46">
        <v>2021</v>
      </c>
      <c r="S383" s="8">
        <f t="shared" si="56"/>
        <v>0.57220708446866486</v>
      </c>
      <c r="T383" s="8">
        <f t="shared" si="57"/>
        <v>0.45901639344262296</v>
      </c>
      <c r="U383" s="8">
        <f t="shared" si="58"/>
        <v>0.38755980861244022</v>
      </c>
      <c r="V383" s="8">
        <f t="shared" si="59"/>
        <v>0.16720000000000002</v>
      </c>
      <c r="W383" s="8">
        <f t="shared" si="60"/>
        <v>2.8355387523629491E-3</v>
      </c>
      <c r="X383" s="8">
        <f t="shared" si="61"/>
        <v>0.3522012578616352</v>
      </c>
      <c r="Y383" s="8">
        <f t="shared" si="62"/>
        <v>3.7414965986394557E-3</v>
      </c>
      <c r="Z383" s="8">
        <f t="shared" si="63"/>
        <v>5.9523809523809521E-3</v>
      </c>
      <c r="AA383" s="8">
        <f t="shared" si="64"/>
        <v>6.6839378238341976E-2</v>
      </c>
      <c r="AB383" s="8">
        <f t="shared" si="65"/>
        <v>8.0158730158730152E-2</v>
      </c>
      <c r="AC383" s="8">
        <f t="shared" si="66"/>
        <v>2.6473429951690823E-2</v>
      </c>
    </row>
    <row r="384" spans="1:29">
      <c r="A384" s="46" t="s">
        <v>27</v>
      </c>
      <c r="B384" s="64">
        <v>5357811.18</v>
      </c>
      <c r="C384" s="65">
        <v>330854.02870000002</v>
      </c>
      <c r="D384" s="66">
        <v>1310</v>
      </c>
      <c r="E384" s="66">
        <v>934</v>
      </c>
      <c r="F384" s="66">
        <v>18</v>
      </c>
      <c r="G384" s="67">
        <v>31.3</v>
      </c>
      <c r="H384" s="67">
        <v>323</v>
      </c>
      <c r="I384" s="67">
        <v>59.6</v>
      </c>
      <c r="J384" s="64">
        <v>4.3999999999999997E-2</v>
      </c>
      <c r="K384" s="64">
        <v>4.0000000000000001E-3</v>
      </c>
      <c r="L384" s="64">
        <v>0.41</v>
      </c>
      <c r="M384" s="64">
        <v>10.6</v>
      </c>
      <c r="N384" s="64">
        <v>0.59399999999999997</v>
      </c>
      <c r="O384" s="46" t="s">
        <v>18</v>
      </c>
      <c r="P384" s="46" t="s">
        <v>38</v>
      </c>
      <c r="Q384" s="46">
        <v>2021</v>
      </c>
      <c r="S384" s="8">
        <f t="shared" si="56"/>
        <v>0.35694822888283378</v>
      </c>
      <c r="T384" s="8">
        <f t="shared" si="57"/>
        <v>0.30622950819672129</v>
      </c>
      <c r="U384" s="8">
        <f t="shared" si="58"/>
        <v>8.6124401913875603E-2</v>
      </c>
      <c r="V384" s="8">
        <f t="shared" si="59"/>
        <v>8.3466666666666675E-2</v>
      </c>
      <c r="W384" s="8">
        <f t="shared" si="60"/>
        <v>0.61058601134215496</v>
      </c>
      <c r="X384" s="8">
        <f t="shared" si="61"/>
        <v>7.49685534591195E-2</v>
      </c>
      <c r="Y384" s="8">
        <f t="shared" si="62"/>
        <v>1.4965986394557823E-2</v>
      </c>
      <c r="Z384" s="8">
        <f t="shared" si="63"/>
        <v>2.3809523809523808E-2</v>
      </c>
      <c r="AA384" s="8">
        <f t="shared" si="64"/>
        <v>5.3108808290155442E-2</v>
      </c>
      <c r="AB384" s="8">
        <f t="shared" si="65"/>
        <v>8.412698412698412E-2</v>
      </c>
      <c r="AC384" s="8">
        <f t="shared" si="66"/>
        <v>2.8695652173913042E-2</v>
      </c>
    </row>
    <row r="385" spans="1:29">
      <c r="A385" s="46" t="s">
        <v>28</v>
      </c>
      <c r="B385" s="64">
        <v>5357669.47</v>
      </c>
      <c r="C385" s="65">
        <v>330666.23499999999</v>
      </c>
      <c r="D385" s="66">
        <v>243</v>
      </c>
      <c r="E385" s="66">
        <v>163</v>
      </c>
      <c r="F385" s="66">
        <v>1.9</v>
      </c>
      <c r="G385" s="67">
        <v>2.25</v>
      </c>
      <c r="H385" s="67">
        <v>18.899999999999999</v>
      </c>
      <c r="I385" s="67">
        <v>4.5</v>
      </c>
      <c r="J385" s="64">
        <v>3.3000000000000002E-2</v>
      </c>
      <c r="K385" s="64">
        <v>4.0000000000000001E-3</v>
      </c>
      <c r="L385" s="64">
        <v>7.8E-2</v>
      </c>
      <c r="M385" s="64">
        <v>0.54200000000000004</v>
      </c>
      <c r="N385" s="64">
        <v>0.14799999999999999</v>
      </c>
      <c r="O385" s="46" t="s">
        <v>18</v>
      </c>
      <c r="P385" s="46" t="s">
        <v>38</v>
      </c>
      <c r="Q385" s="46">
        <v>2021</v>
      </c>
      <c r="S385" s="8">
        <f t="shared" si="56"/>
        <v>6.621253405994551E-2</v>
      </c>
      <c r="T385" s="8">
        <f t="shared" si="57"/>
        <v>5.3442622950819675E-2</v>
      </c>
      <c r="U385" s="8">
        <f t="shared" si="58"/>
        <v>9.0909090909090905E-3</v>
      </c>
      <c r="V385" s="8">
        <f t="shared" si="59"/>
        <v>6.0000000000000001E-3</v>
      </c>
      <c r="W385" s="8">
        <f t="shared" si="60"/>
        <v>3.5727788279773152E-2</v>
      </c>
      <c r="X385" s="8">
        <f t="shared" si="61"/>
        <v>5.6603773584905656E-3</v>
      </c>
      <c r="Y385" s="8">
        <f t="shared" si="62"/>
        <v>1.1224489795918368E-2</v>
      </c>
      <c r="Z385" s="8">
        <f t="shared" si="63"/>
        <v>2.3809523809523808E-2</v>
      </c>
      <c r="AA385" s="8">
        <f t="shared" si="64"/>
        <v>1.0103626943005182E-2</v>
      </c>
      <c r="AB385" s="8">
        <f t="shared" si="65"/>
        <v>4.301587301587302E-3</v>
      </c>
      <c r="AC385" s="8">
        <f t="shared" si="66"/>
        <v>7.1497584541062803E-3</v>
      </c>
    </row>
    <row r="386" spans="1:29">
      <c r="A386" s="46" t="s">
        <v>29</v>
      </c>
      <c r="B386" s="64">
        <v>5357598.4400000004</v>
      </c>
      <c r="C386" s="65">
        <v>331459.68060000002</v>
      </c>
      <c r="D386" s="66">
        <v>648</v>
      </c>
      <c r="E386" s="66">
        <v>302</v>
      </c>
      <c r="F386" s="66">
        <v>0</v>
      </c>
      <c r="G386" s="67">
        <v>35</v>
      </c>
      <c r="H386" s="67">
        <v>8.6</v>
      </c>
      <c r="I386" s="67">
        <v>24.8</v>
      </c>
      <c r="J386" s="64">
        <v>0.36499999999999999</v>
      </c>
      <c r="K386" s="64">
        <v>1.4E-2</v>
      </c>
      <c r="L386" s="64">
        <v>0.32200000000000001</v>
      </c>
      <c r="M386" s="64">
        <v>1.48</v>
      </c>
      <c r="N386" s="64">
        <v>0.11899999999999999</v>
      </c>
      <c r="O386" s="46" t="s">
        <v>18</v>
      </c>
      <c r="P386" s="46" t="s">
        <v>38</v>
      </c>
      <c r="Q386" s="46">
        <v>2021</v>
      </c>
      <c r="S386" s="8">
        <f t="shared" si="56"/>
        <v>0.17656675749318801</v>
      </c>
      <c r="T386" s="8">
        <f t="shared" si="57"/>
        <v>9.9016393442622946E-2</v>
      </c>
      <c r="U386" s="8">
        <f t="shared" si="58"/>
        <v>0</v>
      </c>
      <c r="V386" s="8">
        <f t="shared" si="59"/>
        <v>9.3333333333333338E-2</v>
      </c>
      <c r="W386" s="8">
        <f t="shared" si="60"/>
        <v>1.6257088846880905E-2</v>
      </c>
      <c r="X386" s="8">
        <f t="shared" si="61"/>
        <v>3.1194968553459119E-2</v>
      </c>
      <c r="Y386" s="8">
        <f t="shared" si="62"/>
        <v>0.12414965986394558</v>
      </c>
      <c r="Z386" s="8">
        <f t="shared" si="63"/>
        <v>8.3333333333333329E-2</v>
      </c>
      <c r="AA386" s="8">
        <f t="shared" si="64"/>
        <v>4.1709844559585492E-2</v>
      </c>
      <c r="AB386" s="8">
        <f t="shared" si="65"/>
        <v>1.1746031746031746E-2</v>
      </c>
      <c r="AC386" s="8">
        <f t="shared" si="66"/>
        <v>5.7487922705314011E-3</v>
      </c>
    </row>
    <row r="387" spans="1:29">
      <c r="A387" s="46" t="s">
        <v>30</v>
      </c>
      <c r="B387" s="64">
        <v>5357842.71</v>
      </c>
      <c r="C387" s="65">
        <v>330642.32760000002</v>
      </c>
      <c r="D387" s="66">
        <v>777</v>
      </c>
      <c r="E387" s="66">
        <v>520</v>
      </c>
      <c r="F387" s="66">
        <v>4.5999999999999996</v>
      </c>
      <c r="G387" s="67">
        <v>52.4</v>
      </c>
      <c r="H387" s="67">
        <v>93.5</v>
      </c>
      <c r="I387" s="67">
        <v>20.9</v>
      </c>
      <c r="J387" s="64">
        <v>6.0000000000000001E-3</v>
      </c>
      <c r="K387" s="64">
        <v>2E-3</v>
      </c>
      <c r="L387" s="64">
        <v>0.438</v>
      </c>
      <c r="M387" s="64">
        <v>4.53</v>
      </c>
      <c r="N387" s="64">
        <v>1.04</v>
      </c>
      <c r="O387" s="46" t="s">
        <v>18</v>
      </c>
      <c r="P387" s="46" t="s">
        <v>38</v>
      </c>
      <c r="Q387" s="46">
        <v>2021</v>
      </c>
      <c r="S387" s="8">
        <f t="shared" ref="S387:S409" si="67">D387/D$410</f>
        <v>0.21171662125340598</v>
      </c>
      <c r="T387" s="8">
        <f t="shared" ref="T387:T409" si="68">E387/E$410</f>
        <v>0.17049180327868851</v>
      </c>
      <c r="U387" s="8">
        <f t="shared" ref="U387:U409" si="69">F387/F$410</f>
        <v>2.200956937799043E-2</v>
      </c>
      <c r="V387" s="8">
        <f t="shared" ref="V387:V409" si="70">G387/G$410</f>
        <v>0.13973333333333332</v>
      </c>
      <c r="W387" s="8">
        <f t="shared" ref="W387:W409" si="71">H387/H$410</f>
        <v>0.17674858223062381</v>
      </c>
      <c r="X387" s="8">
        <f t="shared" ref="X387:X409" si="72">I387/I$410</f>
        <v>2.6289308176100628E-2</v>
      </c>
      <c r="Y387" s="8">
        <f t="shared" ref="Y387:Y409" si="73">J387/J$410</f>
        <v>2.0408163265306124E-3</v>
      </c>
      <c r="Z387" s="8">
        <f t="shared" ref="Z387:Z409" si="74">K387/K$410</f>
        <v>1.1904761904761904E-2</v>
      </c>
      <c r="AA387" s="8">
        <f t="shared" ref="AA387:AA409" si="75">L387/L$410</f>
        <v>5.6735751295336791E-2</v>
      </c>
      <c r="AB387" s="8">
        <f t="shared" ref="AB387:AB409" si="76">M387/M$410</f>
        <v>3.5952380952380951E-2</v>
      </c>
      <c r="AC387" s="8">
        <f t="shared" ref="AC387:AC409" si="77">N387/N$410</f>
        <v>5.0241545893719812E-2</v>
      </c>
    </row>
    <row r="388" spans="1:29">
      <c r="A388" s="46" t="s">
        <v>31</v>
      </c>
      <c r="B388" s="64">
        <v>5358004.8600000003</v>
      </c>
      <c r="C388" s="65">
        <v>330674.897</v>
      </c>
      <c r="D388" s="66">
        <v>512</v>
      </c>
      <c r="E388" s="66">
        <v>293</v>
      </c>
      <c r="F388" s="66">
        <v>6.9</v>
      </c>
      <c r="G388" s="67">
        <v>10.4</v>
      </c>
      <c r="H388" s="67">
        <v>5.5</v>
      </c>
      <c r="I388" s="67">
        <v>23.6</v>
      </c>
      <c r="J388" s="64">
        <v>2.94</v>
      </c>
      <c r="K388" s="64">
        <v>1.4999999999999999E-2</v>
      </c>
      <c r="L388" s="64">
        <v>0.40400000000000003</v>
      </c>
      <c r="M388" s="64">
        <v>10.5</v>
      </c>
      <c r="N388" s="64">
        <v>0.36699999999999999</v>
      </c>
      <c r="O388" s="46" t="s">
        <v>18</v>
      </c>
      <c r="P388" s="46" t="s">
        <v>38</v>
      </c>
      <c r="Q388" s="46">
        <v>2021</v>
      </c>
      <c r="S388" s="8">
        <f t="shared" si="67"/>
        <v>0.13950953678474115</v>
      </c>
      <c r="T388" s="8">
        <f t="shared" si="68"/>
        <v>9.6065573770491797E-2</v>
      </c>
      <c r="U388" s="8">
        <f t="shared" si="69"/>
        <v>3.3014354066985649E-2</v>
      </c>
      <c r="V388" s="8">
        <f t="shared" si="70"/>
        <v>2.7733333333333336E-2</v>
      </c>
      <c r="W388" s="8">
        <f t="shared" si="71"/>
        <v>1.0396975425330813E-2</v>
      </c>
      <c r="X388" s="8">
        <f t="shared" si="72"/>
        <v>2.9685534591194971E-2</v>
      </c>
      <c r="Y388" s="8">
        <f t="shared" si="73"/>
        <v>1</v>
      </c>
      <c r="Z388" s="8">
        <f t="shared" si="74"/>
        <v>8.9285714285714274E-2</v>
      </c>
      <c r="AA388" s="8">
        <f t="shared" si="75"/>
        <v>5.2331606217616587E-2</v>
      </c>
      <c r="AB388" s="8">
        <f t="shared" si="76"/>
        <v>8.3333333333333329E-2</v>
      </c>
      <c r="AC388" s="8">
        <f t="shared" si="77"/>
        <v>1.7729468599033817E-2</v>
      </c>
    </row>
    <row r="389" spans="1:29">
      <c r="A389" s="46" t="s">
        <v>32</v>
      </c>
      <c r="B389" s="64">
        <v>5357727.68</v>
      </c>
      <c r="C389" s="65">
        <v>330599.36379999999</v>
      </c>
      <c r="D389" s="66">
        <v>661</v>
      </c>
      <c r="E389" s="66">
        <v>415</v>
      </c>
      <c r="F389" s="66">
        <v>11.2</v>
      </c>
      <c r="G389" s="67">
        <v>5.13</v>
      </c>
      <c r="H389" s="67">
        <v>180</v>
      </c>
      <c r="I389" s="67">
        <v>9.3000000000000007</v>
      </c>
      <c r="J389" s="64">
        <v>0.128</v>
      </c>
      <c r="K389" s="64">
        <v>1E-3</v>
      </c>
      <c r="L389" s="64">
        <v>0.106</v>
      </c>
      <c r="M389" s="64">
        <v>0.44900000000000001</v>
      </c>
      <c r="N389" s="64">
        <v>0.43</v>
      </c>
      <c r="O389" s="46" t="s">
        <v>18</v>
      </c>
      <c r="P389" s="46" t="s">
        <v>38</v>
      </c>
      <c r="Q389" s="46">
        <v>2021</v>
      </c>
      <c r="S389" s="8">
        <f t="shared" si="67"/>
        <v>0.18010899182561307</v>
      </c>
      <c r="T389" s="8">
        <f t="shared" si="68"/>
        <v>0.1360655737704918</v>
      </c>
      <c r="U389" s="8">
        <f t="shared" si="69"/>
        <v>5.3588516746411477E-2</v>
      </c>
      <c r="V389" s="8">
        <f t="shared" si="70"/>
        <v>1.3679999999999999E-2</v>
      </c>
      <c r="W389" s="8">
        <f t="shared" si="71"/>
        <v>0.34026465028355385</v>
      </c>
      <c r="X389" s="8">
        <f t="shared" si="72"/>
        <v>1.169811320754717E-2</v>
      </c>
      <c r="Y389" s="8">
        <f t="shared" si="73"/>
        <v>4.3537414965986398E-2</v>
      </c>
      <c r="Z389" s="8">
        <f t="shared" si="74"/>
        <v>5.9523809523809521E-3</v>
      </c>
      <c r="AA389" s="8">
        <f t="shared" si="75"/>
        <v>1.3730569948186529E-2</v>
      </c>
      <c r="AB389" s="8">
        <f t="shared" si="76"/>
        <v>3.5634920634920637E-3</v>
      </c>
      <c r="AC389" s="8">
        <f t="shared" si="77"/>
        <v>2.0772946859903382E-2</v>
      </c>
    </row>
    <row r="390" spans="1:29">
      <c r="A390" s="46" t="s">
        <v>33</v>
      </c>
      <c r="B390" s="64">
        <v>5357780.34</v>
      </c>
      <c r="C390" s="65">
        <v>331040.43640000001</v>
      </c>
      <c r="D390" s="66">
        <v>1210</v>
      </c>
      <c r="E390" s="66">
        <v>685</v>
      </c>
      <c r="F390" s="66">
        <v>21</v>
      </c>
      <c r="G390" s="67">
        <v>93.6</v>
      </c>
      <c r="H390" s="67">
        <v>40.6</v>
      </c>
      <c r="I390" s="67">
        <v>78.900000000000006</v>
      </c>
      <c r="J390" s="64">
        <v>3.5999999999999997E-2</v>
      </c>
      <c r="K390" s="64">
        <v>5.0000000000000001E-3</v>
      </c>
      <c r="L390" s="64">
        <v>0.60899999999999999</v>
      </c>
      <c r="M390" s="64">
        <v>2.2400000000000002</v>
      </c>
      <c r="N390" s="64">
        <v>0.21099999999999999</v>
      </c>
      <c r="O390" s="46" t="s">
        <v>18</v>
      </c>
      <c r="P390" s="46" t="s">
        <v>38</v>
      </c>
      <c r="Q390" s="46">
        <v>2021</v>
      </c>
      <c r="S390" s="8">
        <f t="shared" si="67"/>
        <v>0.32970027247956402</v>
      </c>
      <c r="T390" s="8">
        <f t="shared" si="68"/>
        <v>0.22459016393442624</v>
      </c>
      <c r="U390" s="8">
        <f t="shared" si="69"/>
        <v>0.10047846889952153</v>
      </c>
      <c r="V390" s="8">
        <f t="shared" si="70"/>
        <v>0.24959999999999999</v>
      </c>
      <c r="W390" s="8">
        <f t="shared" si="71"/>
        <v>7.6748582230623821E-2</v>
      </c>
      <c r="X390" s="8">
        <f t="shared" si="72"/>
        <v>9.9245283018867939E-2</v>
      </c>
      <c r="Y390" s="8">
        <f t="shared" si="73"/>
        <v>1.2244897959183673E-2</v>
      </c>
      <c r="Z390" s="8">
        <f t="shared" si="74"/>
        <v>2.976190476190476E-2</v>
      </c>
      <c r="AA390" s="8">
        <f t="shared" si="75"/>
        <v>7.8886010362694298E-2</v>
      </c>
      <c r="AB390" s="8">
        <f t="shared" si="76"/>
        <v>1.7777777777777778E-2</v>
      </c>
      <c r="AC390" s="8">
        <f t="shared" si="77"/>
        <v>1.0193236714975846E-2</v>
      </c>
    </row>
    <row r="391" spans="1:29">
      <c r="A391" s="46" t="s">
        <v>34</v>
      </c>
      <c r="B391" s="64">
        <v>5358027.3899999997</v>
      </c>
      <c r="C391" s="65">
        <v>331277.77720000001</v>
      </c>
      <c r="D391" s="66">
        <v>1380</v>
      </c>
      <c r="E391" s="66">
        <v>779</v>
      </c>
      <c r="F391" s="66">
        <v>21.6</v>
      </c>
      <c r="G391" s="67">
        <v>170</v>
      </c>
      <c r="H391" s="67">
        <v>0.6</v>
      </c>
      <c r="I391" s="67">
        <v>25.1</v>
      </c>
      <c r="J391" s="64">
        <v>1.28</v>
      </c>
      <c r="K391" s="64">
        <v>8.9999999999999993E-3</v>
      </c>
      <c r="L391" s="64">
        <v>1.02</v>
      </c>
      <c r="M391" s="64">
        <v>10.7</v>
      </c>
      <c r="N391" s="64">
        <v>1.03</v>
      </c>
      <c r="O391" s="46" t="s">
        <v>18</v>
      </c>
      <c r="P391" s="46" t="s">
        <v>38</v>
      </c>
      <c r="Q391" s="46">
        <v>2021</v>
      </c>
      <c r="S391" s="8">
        <f t="shared" si="67"/>
        <v>0.37602179836512262</v>
      </c>
      <c r="T391" s="8">
        <f t="shared" si="68"/>
        <v>0.25540983606557377</v>
      </c>
      <c r="U391" s="8">
        <f t="shared" si="69"/>
        <v>0.10334928229665072</v>
      </c>
      <c r="V391" s="8">
        <f t="shared" si="70"/>
        <v>0.45333333333333331</v>
      </c>
      <c r="W391" s="8">
        <f t="shared" si="71"/>
        <v>1.1342155009451795E-3</v>
      </c>
      <c r="X391" s="8">
        <f t="shared" si="72"/>
        <v>3.1572327044025156E-2</v>
      </c>
      <c r="Y391" s="8">
        <f t="shared" si="73"/>
        <v>0.43537414965986398</v>
      </c>
      <c r="Z391" s="8">
        <f t="shared" si="74"/>
        <v>5.3571428571428562E-2</v>
      </c>
      <c r="AA391" s="8">
        <f t="shared" si="75"/>
        <v>0.13212435233160622</v>
      </c>
      <c r="AB391" s="8">
        <f t="shared" si="76"/>
        <v>8.492063492063491E-2</v>
      </c>
      <c r="AC391" s="8">
        <f t="shared" si="77"/>
        <v>4.9758454106280194E-2</v>
      </c>
    </row>
    <row r="392" spans="1:29">
      <c r="A392" s="58" t="s">
        <v>35</v>
      </c>
      <c r="B392" s="51">
        <v>5357795.5889999997</v>
      </c>
      <c r="C392" s="52">
        <v>331244.5148</v>
      </c>
      <c r="D392" s="68">
        <v>691</v>
      </c>
      <c r="E392" s="68">
        <v>473</v>
      </c>
      <c r="F392" s="68">
        <v>33.1</v>
      </c>
      <c r="G392" s="69">
        <v>9.85</v>
      </c>
      <c r="H392" s="69">
        <v>0.79</v>
      </c>
      <c r="I392" s="69">
        <v>44.4</v>
      </c>
      <c r="J392" s="70">
        <v>1.72E-2</v>
      </c>
      <c r="K392" s="70">
        <v>3.9100000000000003E-3</v>
      </c>
      <c r="L392" s="70">
        <v>0.10100000000000001</v>
      </c>
      <c r="M392" s="70">
        <v>8.36</v>
      </c>
      <c r="N392" s="70">
        <v>0.77800000000000002</v>
      </c>
      <c r="O392" s="46" t="s">
        <v>18</v>
      </c>
      <c r="P392" s="46" t="s">
        <v>38</v>
      </c>
      <c r="Q392" s="46">
        <v>2021</v>
      </c>
      <c r="S392" s="8">
        <f t="shared" si="67"/>
        <v>0.18828337874659401</v>
      </c>
      <c r="T392" s="8">
        <f t="shared" si="68"/>
        <v>0.15508196721311476</v>
      </c>
      <c r="U392" s="8">
        <f t="shared" si="69"/>
        <v>0.1583732057416268</v>
      </c>
      <c r="V392" s="8">
        <f t="shared" si="70"/>
        <v>2.6266666666666667E-2</v>
      </c>
      <c r="W392" s="8">
        <f t="shared" si="71"/>
        <v>1.4933837429111532E-3</v>
      </c>
      <c r="X392" s="8">
        <f t="shared" si="72"/>
        <v>5.5849056603773581E-2</v>
      </c>
      <c r="Y392" s="8">
        <f t="shared" si="73"/>
        <v>5.8503401360544219E-3</v>
      </c>
      <c r="Z392" s="8">
        <f t="shared" si="74"/>
        <v>2.3273809523809523E-2</v>
      </c>
      <c r="AA392" s="8">
        <f t="shared" si="75"/>
        <v>1.3082901554404147E-2</v>
      </c>
      <c r="AB392" s="8">
        <f t="shared" si="76"/>
        <v>6.6349206349206338E-2</v>
      </c>
      <c r="AC392" s="8">
        <f t="shared" si="77"/>
        <v>3.7584541062801936E-2</v>
      </c>
    </row>
    <row r="393" spans="1:29" ht="23.4">
      <c r="A393" s="13" t="s">
        <v>17</v>
      </c>
      <c r="B393" s="45">
        <v>5357594.63</v>
      </c>
      <c r="C393" s="18">
        <v>331577.48479999998</v>
      </c>
      <c r="D393" s="27">
        <v>752</v>
      </c>
      <c r="E393" s="27">
        <v>517</v>
      </c>
      <c r="F393" s="27">
        <v>24.4</v>
      </c>
      <c r="G393" s="22">
        <v>48.3</v>
      </c>
      <c r="H393" s="22">
        <v>2.2599999999999998</v>
      </c>
      <c r="I393" s="22">
        <v>21.8</v>
      </c>
      <c r="J393" s="39">
        <v>7.7999999999999996E-3</v>
      </c>
      <c r="K393" s="39">
        <v>1.21E-2</v>
      </c>
      <c r="L393" s="39">
        <v>0.45900000000000002</v>
      </c>
      <c r="M393" s="39">
        <v>6.08</v>
      </c>
      <c r="N393" s="39">
        <v>0.55300000000000005</v>
      </c>
      <c r="O393" s="13" t="s">
        <v>18</v>
      </c>
      <c r="P393" s="13" t="s">
        <v>19</v>
      </c>
      <c r="Q393" s="13">
        <v>2022</v>
      </c>
      <c r="R393" s="74">
        <v>2022</v>
      </c>
      <c r="S393" s="75">
        <f t="shared" si="67"/>
        <v>0.20490463215258856</v>
      </c>
      <c r="T393" s="75">
        <f t="shared" si="68"/>
        <v>0.16950819672131148</v>
      </c>
      <c r="U393" s="75">
        <f t="shared" si="69"/>
        <v>0.11674641148325358</v>
      </c>
      <c r="V393" s="75">
        <f t="shared" si="70"/>
        <v>0.1288</v>
      </c>
      <c r="W393" s="75">
        <f t="shared" si="71"/>
        <v>4.2722117202268423E-3</v>
      </c>
      <c r="X393" s="75">
        <f t="shared" si="72"/>
        <v>2.7421383647798742E-2</v>
      </c>
      <c r="Y393" s="75">
        <f t="shared" si="73"/>
        <v>2.6530612244897956E-3</v>
      </c>
      <c r="Z393" s="75">
        <f t="shared" si="74"/>
        <v>7.2023809523809518E-2</v>
      </c>
      <c r="AA393" s="75">
        <f t="shared" si="75"/>
        <v>5.9455958549222802E-2</v>
      </c>
      <c r="AB393" s="75">
        <f t="shared" si="76"/>
        <v>4.8253968253968257E-2</v>
      </c>
      <c r="AC393" s="75">
        <f t="shared" si="77"/>
        <v>2.6714975845410632E-2</v>
      </c>
    </row>
    <row r="394" spans="1:29">
      <c r="A394" s="13" t="s">
        <v>20</v>
      </c>
      <c r="B394" s="45">
        <v>5357602.9400000004</v>
      </c>
      <c r="C394" s="18">
        <v>331480.12310000003</v>
      </c>
      <c r="D394" s="27">
        <v>1550</v>
      </c>
      <c r="E394" s="27">
        <v>942</v>
      </c>
      <c r="F394" s="27">
        <v>31.6</v>
      </c>
      <c r="G394" s="22">
        <v>141</v>
      </c>
      <c r="H394" s="22">
        <v>3</v>
      </c>
      <c r="I394" s="22">
        <v>145</v>
      </c>
      <c r="J394" s="39">
        <v>1.17E-2</v>
      </c>
      <c r="K394" s="39">
        <v>7.1900000000000002E-3</v>
      </c>
      <c r="L394" s="39">
        <v>0.57499999999999996</v>
      </c>
      <c r="M394" s="39">
        <v>2.98</v>
      </c>
      <c r="N394" s="39">
        <v>0.33600000000000002</v>
      </c>
      <c r="O394" s="13" t="s">
        <v>18</v>
      </c>
      <c r="P394" s="13" t="s">
        <v>19</v>
      </c>
      <c r="Q394" s="13">
        <v>2022</v>
      </c>
      <c r="S394" s="75">
        <f t="shared" si="67"/>
        <v>0.42234332425068122</v>
      </c>
      <c r="T394" s="75">
        <f t="shared" si="68"/>
        <v>0.30885245901639347</v>
      </c>
      <c r="U394" s="75">
        <f t="shared" si="69"/>
        <v>0.15119617224880383</v>
      </c>
      <c r="V394" s="75">
        <f t="shared" si="70"/>
        <v>0.376</v>
      </c>
      <c r="W394" s="75">
        <f t="shared" si="71"/>
        <v>5.6710775047258983E-3</v>
      </c>
      <c r="X394" s="75">
        <f t="shared" si="72"/>
        <v>0.18238993710691823</v>
      </c>
      <c r="Y394" s="75">
        <f t="shared" si="73"/>
        <v>3.9795918367346939E-3</v>
      </c>
      <c r="Z394" s="75">
        <f t="shared" si="74"/>
        <v>4.279761904761905E-2</v>
      </c>
      <c r="AA394" s="75">
        <f t="shared" si="75"/>
        <v>7.4481865284974094E-2</v>
      </c>
      <c r="AB394" s="75">
        <f t="shared" si="76"/>
        <v>2.3650793650793651E-2</v>
      </c>
      <c r="AC394" s="75">
        <f t="shared" si="77"/>
        <v>1.6231884057971015E-2</v>
      </c>
    </row>
    <row r="395" spans="1:29">
      <c r="A395" s="13" t="s">
        <v>21</v>
      </c>
      <c r="B395" s="45">
        <v>5357696.5</v>
      </c>
      <c r="C395" s="18">
        <v>331467.30330000003</v>
      </c>
      <c r="D395" s="27">
        <v>2640</v>
      </c>
      <c r="E395" s="27">
        <v>1850</v>
      </c>
      <c r="F395" s="27">
        <v>63.7</v>
      </c>
      <c r="G395" s="22">
        <v>115</v>
      </c>
      <c r="H395" s="22">
        <v>6</v>
      </c>
      <c r="I395" s="22">
        <v>466</v>
      </c>
      <c r="J395" s="39">
        <v>2.1399999999999999E-2</v>
      </c>
      <c r="K395" s="39">
        <v>0.01</v>
      </c>
      <c r="L395" s="39">
        <v>0.99299999999999999</v>
      </c>
      <c r="M395" s="39">
        <v>14.7</v>
      </c>
      <c r="N395" s="39">
        <v>0.27200000000000002</v>
      </c>
      <c r="O395" s="13" t="s">
        <v>18</v>
      </c>
      <c r="P395" s="13" t="s">
        <v>19</v>
      </c>
      <c r="Q395" s="13">
        <v>2022</v>
      </c>
      <c r="S395" s="75">
        <f t="shared" si="67"/>
        <v>0.71934604904632149</v>
      </c>
      <c r="T395" s="75">
        <f t="shared" si="68"/>
        <v>0.60655737704918034</v>
      </c>
      <c r="U395" s="75">
        <f t="shared" si="69"/>
        <v>0.30478468899521532</v>
      </c>
      <c r="V395" s="75">
        <f t="shared" si="70"/>
        <v>0.30666666666666664</v>
      </c>
      <c r="W395" s="75">
        <f t="shared" si="71"/>
        <v>1.1342155009451797E-2</v>
      </c>
      <c r="X395" s="75">
        <f t="shared" si="72"/>
        <v>0.5861635220125786</v>
      </c>
      <c r="Y395" s="75">
        <f t="shared" si="73"/>
        <v>7.2789115646258503E-3</v>
      </c>
      <c r="Z395" s="75">
        <f t="shared" si="74"/>
        <v>5.9523809523809521E-2</v>
      </c>
      <c r="AA395" s="75">
        <f t="shared" si="75"/>
        <v>0.12862694300518135</v>
      </c>
      <c r="AB395" s="75">
        <f t="shared" si="76"/>
        <v>0.11666666666666665</v>
      </c>
      <c r="AC395" s="75">
        <f t="shared" si="77"/>
        <v>1.3140096618357489E-2</v>
      </c>
    </row>
    <row r="396" spans="1:29">
      <c r="A396" s="13" t="s">
        <v>22</v>
      </c>
      <c r="B396" s="45">
        <v>5357757.4800000004</v>
      </c>
      <c r="C396" s="18">
        <v>331495.02189999999</v>
      </c>
      <c r="D396" s="27">
        <v>2540</v>
      </c>
      <c r="E396" s="27">
        <v>1610</v>
      </c>
      <c r="F396" s="27">
        <v>58.8</v>
      </c>
      <c r="G396" s="22">
        <v>170</v>
      </c>
      <c r="H396" s="22">
        <v>6</v>
      </c>
      <c r="I396" s="22">
        <v>254</v>
      </c>
      <c r="J396" s="39">
        <v>1.24E-2</v>
      </c>
      <c r="K396" s="39">
        <v>1.52E-2</v>
      </c>
      <c r="L396" s="39">
        <v>1.25</v>
      </c>
      <c r="M396" s="39">
        <v>9.34</v>
      </c>
      <c r="N396" s="39">
        <v>0.4</v>
      </c>
      <c r="O396" s="13" t="s">
        <v>18</v>
      </c>
      <c r="P396" s="13" t="s">
        <v>19</v>
      </c>
      <c r="Q396" s="13">
        <v>2022</v>
      </c>
      <c r="S396" s="75">
        <f t="shared" si="67"/>
        <v>0.69209809264305178</v>
      </c>
      <c r="T396" s="75">
        <f t="shared" si="68"/>
        <v>0.52786885245901638</v>
      </c>
      <c r="U396" s="75">
        <f t="shared" si="69"/>
        <v>0.28133971291866028</v>
      </c>
      <c r="V396" s="75">
        <f t="shared" si="70"/>
        <v>0.45333333333333331</v>
      </c>
      <c r="W396" s="75">
        <f t="shared" si="71"/>
        <v>1.1342155009451797E-2</v>
      </c>
      <c r="X396" s="75">
        <f t="shared" si="72"/>
        <v>0.31949685534591193</v>
      </c>
      <c r="Y396" s="75">
        <f t="shared" si="73"/>
        <v>4.2176870748299317E-3</v>
      </c>
      <c r="Z396" s="75">
        <f t="shared" si="74"/>
        <v>9.0476190476190474E-2</v>
      </c>
      <c r="AA396" s="75">
        <f t="shared" si="75"/>
        <v>0.16191709844559585</v>
      </c>
      <c r="AB396" s="75">
        <f t="shared" si="76"/>
        <v>7.4126984126984125E-2</v>
      </c>
      <c r="AC396" s="75">
        <f t="shared" si="77"/>
        <v>1.9323671497584544E-2</v>
      </c>
    </row>
    <row r="397" spans="1:29">
      <c r="A397" s="13" t="s">
        <v>23</v>
      </c>
      <c r="B397" s="43">
        <v>5357708.2750000004</v>
      </c>
      <c r="C397" s="14">
        <v>331255.60230000003</v>
      </c>
      <c r="D397" s="9">
        <v>963</v>
      </c>
      <c r="E397" s="9">
        <v>567</v>
      </c>
      <c r="F397" s="9">
        <v>15.7</v>
      </c>
      <c r="G397" s="10">
        <v>61.7</v>
      </c>
      <c r="H397" s="10">
        <v>8.6</v>
      </c>
      <c r="I397" s="10">
        <v>65.099999999999994</v>
      </c>
      <c r="J397" s="11">
        <v>7.4000000000000003E-3</v>
      </c>
      <c r="K397" s="11">
        <v>8.4999999999999995E-4</v>
      </c>
      <c r="L397" s="11">
        <v>0.16600000000000001</v>
      </c>
      <c r="M397" s="38">
        <v>0.01</v>
      </c>
      <c r="N397" s="11">
        <v>0.34399999999999997</v>
      </c>
      <c r="O397" s="13" t="s">
        <v>18</v>
      </c>
      <c r="P397" s="13" t="s">
        <v>19</v>
      </c>
      <c r="Q397" s="13">
        <v>2022</v>
      </c>
      <c r="S397" s="75">
        <f t="shared" si="67"/>
        <v>0.26239782016348773</v>
      </c>
      <c r="T397" s="75">
        <f t="shared" si="68"/>
        <v>0.18590163934426229</v>
      </c>
      <c r="U397" s="75">
        <f t="shared" si="69"/>
        <v>7.5119617224880378E-2</v>
      </c>
      <c r="V397" s="75">
        <f t="shared" si="70"/>
        <v>0.16453333333333334</v>
      </c>
      <c r="W397" s="75">
        <f t="shared" si="71"/>
        <v>1.6257088846880905E-2</v>
      </c>
      <c r="X397" s="75">
        <f t="shared" si="72"/>
        <v>8.1886792452830176E-2</v>
      </c>
      <c r="Y397" s="75">
        <f t="shared" si="73"/>
        <v>2.5170068027210884E-3</v>
      </c>
      <c r="Z397" s="75">
        <f t="shared" si="74"/>
        <v>5.0595238095238089E-3</v>
      </c>
      <c r="AA397" s="75">
        <f t="shared" si="75"/>
        <v>2.1502590673575132E-2</v>
      </c>
      <c r="AB397" s="75">
        <f t="shared" si="76"/>
        <v>7.9365079365079365E-5</v>
      </c>
      <c r="AC397" s="75">
        <f t="shared" si="77"/>
        <v>1.6618357487922706E-2</v>
      </c>
    </row>
    <row r="398" spans="1:29">
      <c r="A398" s="13" t="s">
        <v>24</v>
      </c>
      <c r="B398" s="45">
        <v>5357792.47</v>
      </c>
      <c r="C398" s="18">
        <v>331262.5319</v>
      </c>
      <c r="D398" s="27">
        <v>1150</v>
      </c>
      <c r="E398" s="27">
        <v>724</v>
      </c>
      <c r="F398" s="27">
        <v>34</v>
      </c>
      <c r="G398" s="22">
        <v>52.3</v>
      </c>
      <c r="H398" s="22">
        <v>8.4</v>
      </c>
      <c r="I398" s="22">
        <v>133</v>
      </c>
      <c r="J398" s="39">
        <v>1.2200000000000001E-2</v>
      </c>
      <c r="K398" s="39">
        <v>2.5200000000000001E-3</v>
      </c>
      <c r="L398" s="39">
        <v>0.39400000000000002</v>
      </c>
      <c r="M398" s="39">
        <v>6.05</v>
      </c>
      <c r="N398" s="39">
        <v>0.24399999999999999</v>
      </c>
      <c r="O398" s="13" t="s">
        <v>18</v>
      </c>
      <c r="P398" s="13" t="s">
        <v>19</v>
      </c>
      <c r="Q398" s="13">
        <v>2022</v>
      </c>
      <c r="S398" s="75">
        <f t="shared" si="67"/>
        <v>0.3133514986376022</v>
      </c>
      <c r="T398" s="75">
        <f t="shared" si="68"/>
        <v>0.23737704918032787</v>
      </c>
      <c r="U398" s="75">
        <f t="shared" si="69"/>
        <v>0.16267942583732056</v>
      </c>
      <c r="V398" s="75">
        <f t="shared" si="70"/>
        <v>0.13946666666666666</v>
      </c>
      <c r="W398" s="75">
        <f t="shared" si="71"/>
        <v>1.5879017013232515E-2</v>
      </c>
      <c r="X398" s="75">
        <f t="shared" si="72"/>
        <v>0.16729559748427672</v>
      </c>
      <c r="Y398" s="75">
        <f t="shared" si="73"/>
        <v>4.1496598639455783E-3</v>
      </c>
      <c r="Z398" s="75">
        <f t="shared" si="74"/>
        <v>1.4999999999999999E-2</v>
      </c>
      <c r="AA398" s="75">
        <f t="shared" si="75"/>
        <v>5.1036269430051816E-2</v>
      </c>
      <c r="AB398" s="75">
        <f t="shared" si="76"/>
        <v>4.8015873015873012E-2</v>
      </c>
      <c r="AC398" s="75">
        <f t="shared" si="77"/>
        <v>1.178743961352657E-2</v>
      </c>
    </row>
    <row r="399" spans="1:29">
      <c r="A399" s="13" t="s">
        <v>25</v>
      </c>
      <c r="B399" s="45">
        <v>5357886.37</v>
      </c>
      <c r="C399" s="18">
        <v>331262.53200000001</v>
      </c>
      <c r="D399" s="27">
        <v>1060</v>
      </c>
      <c r="E399" s="27">
        <v>914</v>
      </c>
      <c r="F399" s="27">
        <v>139</v>
      </c>
      <c r="G399" s="22">
        <v>59.8</v>
      </c>
      <c r="H399" s="22">
        <v>19</v>
      </c>
      <c r="I399" s="22">
        <v>157</v>
      </c>
      <c r="J399" s="39">
        <v>6.8000000000000005E-2</v>
      </c>
      <c r="K399" s="39">
        <v>4.7999999999999996E-3</v>
      </c>
      <c r="L399" s="39">
        <v>0.56699999999999995</v>
      </c>
      <c r="M399" s="39">
        <v>32.1</v>
      </c>
      <c r="N399" s="39">
        <v>0.68400000000000005</v>
      </c>
      <c r="O399" s="13" t="s">
        <v>18</v>
      </c>
      <c r="P399" s="13" t="s">
        <v>19</v>
      </c>
      <c r="Q399" s="13">
        <v>2022</v>
      </c>
      <c r="S399" s="75">
        <f t="shared" si="67"/>
        <v>0.28882833787465939</v>
      </c>
      <c r="T399" s="75">
        <f t="shared" si="68"/>
        <v>0.29967213114754099</v>
      </c>
      <c r="U399" s="75">
        <f t="shared" si="69"/>
        <v>0.66507177033492826</v>
      </c>
      <c r="V399" s="75">
        <f t="shared" si="70"/>
        <v>0.15946666666666665</v>
      </c>
      <c r="W399" s="75">
        <f t="shared" si="71"/>
        <v>3.5916824196597356E-2</v>
      </c>
      <c r="X399" s="75">
        <f t="shared" si="72"/>
        <v>0.19748427672955976</v>
      </c>
      <c r="Y399" s="75">
        <f t="shared" si="73"/>
        <v>2.3129251700680274E-2</v>
      </c>
      <c r="Z399" s="75">
        <f t="shared" si="74"/>
        <v>2.8571428571428567E-2</v>
      </c>
      <c r="AA399" s="75">
        <f t="shared" si="75"/>
        <v>7.3445595854922274E-2</v>
      </c>
      <c r="AB399" s="75">
        <f t="shared" si="76"/>
        <v>0.2547619047619048</v>
      </c>
      <c r="AC399" s="75">
        <f t="shared" si="77"/>
        <v>3.304347826086957E-2</v>
      </c>
    </row>
    <row r="400" spans="1:29">
      <c r="A400" s="13" t="s">
        <v>26</v>
      </c>
      <c r="B400" s="45">
        <v>5357732.18</v>
      </c>
      <c r="C400" s="18">
        <v>330849.52439999999</v>
      </c>
      <c r="D400" s="27">
        <v>2290</v>
      </c>
      <c r="E400" s="27">
        <v>1480</v>
      </c>
      <c r="F400" s="27">
        <v>62.7</v>
      </c>
      <c r="G400" s="22">
        <v>111</v>
      </c>
      <c r="H400" s="22">
        <v>6</v>
      </c>
      <c r="I400" s="22">
        <v>266</v>
      </c>
      <c r="J400" s="39">
        <v>1.2200000000000001E-2</v>
      </c>
      <c r="K400" s="39">
        <v>1.48E-3</v>
      </c>
      <c r="L400" s="39">
        <v>0.57699999999999996</v>
      </c>
      <c r="M400" s="39">
        <v>12.9</v>
      </c>
      <c r="N400" s="39">
        <v>0.66700000000000004</v>
      </c>
      <c r="O400" s="13" t="s">
        <v>18</v>
      </c>
      <c r="P400" s="13" t="s">
        <v>19</v>
      </c>
      <c r="Q400" s="13">
        <v>2022</v>
      </c>
      <c r="S400" s="75">
        <f t="shared" si="67"/>
        <v>0.62397820163487738</v>
      </c>
      <c r="T400" s="75">
        <f t="shared" si="68"/>
        <v>0.48524590163934428</v>
      </c>
      <c r="U400" s="75">
        <f t="shared" si="69"/>
        <v>0.3</v>
      </c>
      <c r="V400" s="75">
        <f t="shared" si="70"/>
        <v>0.29599999999999999</v>
      </c>
      <c r="W400" s="75">
        <f t="shared" si="71"/>
        <v>1.1342155009451797E-2</v>
      </c>
      <c r="X400" s="75">
        <f t="shared" si="72"/>
        <v>0.33459119496855344</v>
      </c>
      <c r="Y400" s="75">
        <f t="shared" si="73"/>
        <v>4.1496598639455783E-3</v>
      </c>
      <c r="Z400" s="75">
        <f t="shared" si="74"/>
        <v>8.8095238095238088E-3</v>
      </c>
      <c r="AA400" s="75">
        <f t="shared" si="75"/>
        <v>7.4740932642487046E-2</v>
      </c>
      <c r="AB400" s="75">
        <f t="shared" si="76"/>
        <v>0.10238095238095238</v>
      </c>
      <c r="AC400" s="75">
        <f t="shared" si="77"/>
        <v>3.2222222222222228E-2</v>
      </c>
    </row>
    <row r="401" spans="1:29">
      <c r="A401" s="13" t="s">
        <v>27</v>
      </c>
      <c r="B401" s="45">
        <v>5357811.18</v>
      </c>
      <c r="C401" s="18">
        <v>330854.02870000002</v>
      </c>
      <c r="D401" s="27">
        <v>1290</v>
      </c>
      <c r="E401" s="27">
        <v>892</v>
      </c>
      <c r="F401" s="27">
        <v>15.7</v>
      </c>
      <c r="G401" s="22">
        <v>26.2</v>
      </c>
      <c r="H401" s="22">
        <v>330</v>
      </c>
      <c r="I401" s="22">
        <v>62.2</v>
      </c>
      <c r="J401" s="39">
        <v>7.7999999999999996E-3</v>
      </c>
      <c r="K401" s="39">
        <v>4.8799999999999998E-3</v>
      </c>
      <c r="L401" s="39">
        <v>0.36899999999999999</v>
      </c>
      <c r="M401" s="39">
        <v>12.8</v>
      </c>
      <c r="N401" s="39">
        <v>0.60499999999999998</v>
      </c>
      <c r="O401" s="13" t="s">
        <v>18</v>
      </c>
      <c r="P401" s="13" t="s">
        <v>19</v>
      </c>
      <c r="Q401" s="13">
        <v>2022</v>
      </c>
      <c r="S401" s="75">
        <f t="shared" si="67"/>
        <v>0.35149863760217986</v>
      </c>
      <c r="T401" s="75">
        <f t="shared" si="68"/>
        <v>0.29245901639344263</v>
      </c>
      <c r="U401" s="75">
        <f t="shared" si="69"/>
        <v>7.5119617224880378E-2</v>
      </c>
      <c r="V401" s="75">
        <f t="shared" si="70"/>
        <v>6.986666666666666E-2</v>
      </c>
      <c r="W401" s="75">
        <f t="shared" si="71"/>
        <v>0.62381852551984873</v>
      </c>
      <c r="X401" s="75">
        <f t="shared" si="72"/>
        <v>7.8238993710691832E-2</v>
      </c>
      <c r="Y401" s="75">
        <f t="shared" si="73"/>
        <v>2.6530612244897956E-3</v>
      </c>
      <c r="Z401" s="75">
        <f t="shared" si="74"/>
        <v>2.9047619047619044E-2</v>
      </c>
      <c r="AA401" s="75">
        <f t="shared" si="75"/>
        <v>4.7797927461139894E-2</v>
      </c>
      <c r="AB401" s="75">
        <f t="shared" si="76"/>
        <v>0.10158730158730159</v>
      </c>
      <c r="AC401" s="75">
        <f t="shared" si="77"/>
        <v>2.9227053140096618E-2</v>
      </c>
    </row>
    <row r="402" spans="1:29">
      <c r="A402" s="13" t="s">
        <v>28</v>
      </c>
      <c r="B402" s="45">
        <v>5357669.47</v>
      </c>
      <c r="C402" s="18">
        <v>330666.23499999999</v>
      </c>
      <c r="D402" s="27">
        <v>241</v>
      </c>
      <c r="E402" s="27">
        <v>153</v>
      </c>
      <c r="F402" s="27">
        <v>2.92</v>
      </c>
      <c r="G402" s="22">
        <v>1.8</v>
      </c>
      <c r="H402" s="22">
        <v>17.3</v>
      </c>
      <c r="I402" s="22">
        <v>4.6500000000000004</v>
      </c>
      <c r="J402" s="39">
        <v>3.0000000000000001E-3</v>
      </c>
      <c r="K402" s="39">
        <v>3.9899999999999996E-3</v>
      </c>
      <c r="L402" s="39">
        <v>7.3899999999999993E-2</v>
      </c>
      <c r="M402" s="39">
        <v>0.29499999999999998</v>
      </c>
      <c r="N402" s="39">
        <v>0.14199999999999999</v>
      </c>
      <c r="O402" s="13" t="s">
        <v>18</v>
      </c>
      <c r="P402" s="13" t="s">
        <v>19</v>
      </c>
      <c r="Q402" s="13">
        <v>2022</v>
      </c>
      <c r="S402" s="75">
        <f t="shared" si="67"/>
        <v>6.5667574931880107E-2</v>
      </c>
      <c r="T402" s="75">
        <f t="shared" si="68"/>
        <v>5.016393442622951E-2</v>
      </c>
      <c r="U402" s="75">
        <f t="shared" si="69"/>
        <v>1.3971291866028707E-2</v>
      </c>
      <c r="V402" s="75">
        <f t="shared" si="70"/>
        <v>4.8000000000000004E-3</v>
      </c>
      <c r="W402" s="75">
        <f t="shared" si="71"/>
        <v>3.2703213610586014E-2</v>
      </c>
      <c r="X402" s="75">
        <f t="shared" si="72"/>
        <v>5.849056603773585E-3</v>
      </c>
      <c r="Y402" s="75">
        <f t="shared" si="73"/>
        <v>1.0204081632653062E-3</v>
      </c>
      <c r="Z402" s="75">
        <f t="shared" si="74"/>
        <v>2.3749999999999997E-2</v>
      </c>
      <c r="AA402" s="75">
        <f t="shared" si="75"/>
        <v>9.5725388601036257E-3</v>
      </c>
      <c r="AB402" s="75">
        <f t="shared" si="76"/>
        <v>2.3412698412698411E-3</v>
      </c>
      <c r="AC402" s="75">
        <f t="shared" si="77"/>
        <v>6.8599033816425115E-3</v>
      </c>
    </row>
    <row r="403" spans="1:29">
      <c r="A403" s="13" t="s">
        <v>29</v>
      </c>
      <c r="B403" s="45">
        <v>5357598.4400000004</v>
      </c>
      <c r="C403" s="18">
        <v>331459.68060000002</v>
      </c>
      <c r="D403" s="27">
        <v>604</v>
      </c>
      <c r="E403" s="27">
        <v>377</v>
      </c>
      <c r="F403" s="27">
        <v>8.4</v>
      </c>
      <c r="G403" s="22">
        <v>32.1</v>
      </c>
      <c r="H403" s="22">
        <v>3.27</v>
      </c>
      <c r="I403" s="22">
        <v>19.899999999999999</v>
      </c>
      <c r="J403" s="39">
        <v>3.7000000000000002E-3</v>
      </c>
      <c r="K403" s="39">
        <v>1.0800000000000001E-2</v>
      </c>
      <c r="L403" s="39">
        <v>0.33900000000000002</v>
      </c>
      <c r="M403" s="39">
        <v>8.4000000000000005E-2</v>
      </c>
      <c r="N403" s="39">
        <v>7.3400000000000007E-2</v>
      </c>
      <c r="O403" s="13" t="s">
        <v>18</v>
      </c>
      <c r="P403" s="13" t="s">
        <v>19</v>
      </c>
      <c r="Q403" s="13">
        <v>2022</v>
      </c>
      <c r="S403" s="75">
        <f t="shared" si="67"/>
        <v>0.16457765667574931</v>
      </c>
      <c r="T403" s="75">
        <f t="shared" si="68"/>
        <v>0.12360655737704918</v>
      </c>
      <c r="U403" s="75">
        <f t="shared" si="69"/>
        <v>4.0191387559808611E-2</v>
      </c>
      <c r="V403" s="75">
        <f t="shared" si="70"/>
        <v>8.5600000000000009E-2</v>
      </c>
      <c r="W403" s="75">
        <f t="shared" si="71"/>
        <v>6.1814744801512288E-3</v>
      </c>
      <c r="X403" s="75">
        <f t="shared" si="72"/>
        <v>2.5031446540880502E-2</v>
      </c>
      <c r="Y403" s="75">
        <f t="shared" si="73"/>
        <v>1.2585034013605442E-3</v>
      </c>
      <c r="Z403" s="75">
        <f t="shared" si="74"/>
        <v>6.4285714285714279E-2</v>
      </c>
      <c r="AA403" s="75">
        <f t="shared" si="75"/>
        <v>4.3911917098445601E-2</v>
      </c>
      <c r="AB403" s="75">
        <f t="shared" si="76"/>
        <v>6.6666666666666675E-4</v>
      </c>
      <c r="AC403" s="75">
        <f t="shared" si="77"/>
        <v>3.5458937198067637E-3</v>
      </c>
    </row>
    <row r="404" spans="1:29">
      <c r="A404" s="13" t="s">
        <v>30</v>
      </c>
      <c r="B404" s="45">
        <v>5357842.71</v>
      </c>
      <c r="C404" s="18">
        <v>330642.32760000002</v>
      </c>
      <c r="D404" s="27">
        <v>762</v>
      </c>
      <c r="E404" s="27">
        <v>510</v>
      </c>
      <c r="F404" s="27">
        <v>4.47</v>
      </c>
      <c r="G404" s="22">
        <v>48.1</v>
      </c>
      <c r="H404" s="22">
        <v>84.9</v>
      </c>
      <c r="I404" s="22">
        <v>20.5</v>
      </c>
      <c r="J404" s="39">
        <v>5.3E-3</v>
      </c>
      <c r="K404" s="39">
        <v>5.2999999999999998E-4</v>
      </c>
      <c r="L404" s="39">
        <v>0.41099999999999998</v>
      </c>
      <c r="M404" s="39">
        <v>0.112</v>
      </c>
      <c r="N404" s="39">
        <v>0.874</v>
      </c>
      <c r="O404" s="13" t="s">
        <v>18</v>
      </c>
      <c r="P404" s="13" t="s">
        <v>19</v>
      </c>
      <c r="Q404" s="13">
        <v>2022</v>
      </c>
      <c r="S404" s="75">
        <f t="shared" si="67"/>
        <v>0.20762942779291554</v>
      </c>
      <c r="T404" s="75">
        <f t="shared" si="68"/>
        <v>0.16721311475409836</v>
      </c>
      <c r="U404" s="75">
        <f t="shared" si="69"/>
        <v>2.1387559808612438E-2</v>
      </c>
      <c r="V404" s="75">
        <f t="shared" si="70"/>
        <v>0.12826666666666667</v>
      </c>
      <c r="W404" s="75">
        <f t="shared" si="71"/>
        <v>0.16049149338374291</v>
      </c>
      <c r="X404" s="75">
        <f t="shared" si="72"/>
        <v>2.578616352201258E-2</v>
      </c>
      <c r="Y404" s="75">
        <f t="shared" si="73"/>
        <v>1.8027210884353742E-3</v>
      </c>
      <c r="Z404" s="75">
        <f t="shared" si="74"/>
        <v>3.1547619047619046E-3</v>
      </c>
      <c r="AA404" s="75">
        <f t="shared" si="75"/>
        <v>5.3238341968911918E-2</v>
      </c>
      <c r="AB404" s="75">
        <f t="shared" si="76"/>
        <v>8.8888888888888893E-4</v>
      </c>
      <c r="AC404" s="75">
        <f t="shared" si="77"/>
        <v>4.2222222222222223E-2</v>
      </c>
    </row>
    <row r="405" spans="1:29">
      <c r="A405" s="13" t="s">
        <v>31</v>
      </c>
      <c r="B405" s="45">
        <v>5358004.8600000003</v>
      </c>
      <c r="C405" s="18">
        <v>330674.897</v>
      </c>
      <c r="D405" s="27">
        <v>645</v>
      </c>
      <c r="E405" s="27">
        <v>399</v>
      </c>
      <c r="F405" s="27">
        <v>9.83</v>
      </c>
      <c r="G405" s="22">
        <v>17.100000000000001</v>
      </c>
      <c r="H405" s="22">
        <v>16.5</v>
      </c>
      <c r="I405" s="22">
        <v>26.7</v>
      </c>
      <c r="J405" s="39">
        <v>4.1999999999999997E-3</v>
      </c>
      <c r="K405" s="39">
        <v>7.3899999999999999E-3</v>
      </c>
      <c r="L405" s="39">
        <v>0.37</v>
      </c>
      <c r="M405" s="39">
        <v>0.05</v>
      </c>
      <c r="N405" s="39">
        <v>0.128</v>
      </c>
      <c r="O405" s="13" t="s">
        <v>18</v>
      </c>
      <c r="P405" s="13" t="s">
        <v>19</v>
      </c>
      <c r="Q405" s="13">
        <v>2022</v>
      </c>
      <c r="S405" s="75">
        <f t="shared" si="67"/>
        <v>0.17574931880108993</v>
      </c>
      <c r="T405" s="75">
        <f t="shared" si="68"/>
        <v>0.13081967213114754</v>
      </c>
      <c r="U405" s="75">
        <f t="shared" si="69"/>
        <v>4.7033492822966511E-2</v>
      </c>
      <c r="V405" s="75">
        <f t="shared" si="70"/>
        <v>4.5600000000000002E-2</v>
      </c>
      <c r="W405" s="75">
        <f t="shared" si="71"/>
        <v>3.1190926275992438E-2</v>
      </c>
      <c r="X405" s="75">
        <f t="shared" si="72"/>
        <v>3.3584905660377355E-2</v>
      </c>
      <c r="Y405" s="75">
        <f t="shared" si="73"/>
        <v>1.4285714285714286E-3</v>
      </c>
      <c r="Z405" s="75">
        <f t="shared" si="74"/>
        <v>4.3988095238095236E-2</v>
      </c>
      <c r="AA405" s="75">
        <f t="shared" si="75"/>
        <v>4.7927461139896377E-2</v>
      </c>
      <c r="AB405" s="75">
        <f t="shared" si="76"/>
        <v>3.9682539682539683E-4</v>
      </c>
      <c r="AC405" s="75">
        <f t="shared" si="77"/>
        <v>6.1835748792270539E-3</v>
      </c>
    </row>
    <row r="406" spans="1:29">
      <c r="A406" s="13" t="s">
        <v>32</v>
      </c>
      <c r="B406" s="45">
        <v>5357727.68</v>
      </c>
      <c r="C406" s="18">
        <v>330599.36379999999</v>
      </c>
      <c r="D406" s="27">
        <v>553</v>
      </c>
      <c r="E406" s="27">
        <v>370</v>
      </c>
      <c r="F406" s="27">
        <v>18.899999999999999</v>
      </c>
      <c r="G406" s="22">
        <v>2.11</v>
      </c>
      <c r="H406" s="22">
        <v>94.9</v>
      </c>
      <c r="I406" s="22">
        <v>5.9</v>
      </c>
      <c r="J406" s="39">
        <v>1.6400000000000001E-2</v>
      </c>
      <c r="K406" s="39">
        <v>2.7999999999999998E-4</v>
      </c>
      <c r="L406" s="39">
        <v>6.0299999999999999E-2</v>
      </c>
      <c r="M406" s="39">
        <v>5.0999999999999997E-2</v>
      </c>
      <c r="N406" s="39">
        <v>0.12</v>
      </c>
      <c r="O406" s="13" t="s">
        <v>18</v>
      </c>
      <c r="P406" s="13" t="s">
        <v>19</v>
      </c>
      <c r="Q406" s="13">
        <v>2022</v>
      </c>
      <c r="S406" s="75">
        <f t="shared" si="67"/>
        <v>0.15068119891008175</v>
      </c>
      <c r="T406" s="75">
        <f t="shared" si="68"/>
        <v>0.12131147540983607</v>
      </c>
      <c r="U406" s="75">
        <f t="shared" si="69"/>
        <v>9.0430622009569375E-2</v>
      </c>
      <c r="V406" s="75">
        <f t="shared" si="70"/>
        <v>5.6266666666666661E-3</v>
      </c>
      <c r="W406" s="75">
        <f t="shared" si="71"/>
        <v>0.17939508506616259</v>
      </c>
      <c r="X406" s="75">
        <f t="shared" si="72"/>
        <v>7.4213836477987427E-3</v>
      </c>
      <c r="Y406" s="75">
        <f t="shared" si="73"/>
        <v>5.5782312925170075E-3</v>
      </c>
      <c r="Z406" s="75">
        <f t="shared" si="74"/>
        <v>1.6666666666666663E-3</v>
      </c>
      <c r="AA406" s="75">
        <f t="shared" si="75"/>
        <v>7.8108808290155438E-3</v>
      </c>
      <c r="AB406" s="75">
        <f t="shared" si="76"/>
        <v>4.0476190476190473E-4</v>
      </c>
      <c r="AC406" s="75">
        <f t="shared" si="77"/>
        <v>5.7971014492753624E-3</v>
      </c>
    </row>
    <row r="407" spans="1:29">
      <c r="A407" s="15" t="s">
        <v>35</v>
      </c>
      <c r="B407" s="43">
        <v>5357795.5889999997</v>
      </c>
      <c r="C407" s="14">
        <v>331244.5148</v>
      </c>
      <c r="D407" s="9">
        <v>618</v>
      </c>
      <c r="E407" s="9">
        <v>426</v>
      </c>
      <c r="F407" s="9">
        <v>36.700000000000003</v>
      </c>
      <c r="G407" s="10">
        <v>3</v>
      </c>
      <c r="H407" s="30">
        <v>0.6</v>
      </c>
      <c r="I407" s="10">
        <v>47.7</v>
      </c>
      <c r="J407" s="11">
        <v>4.1799999999999997E-2</v>
      </c>
      <c r="K407" s="11">
        <v>3.49E-3</v>
      </c>
      <c r="L407" s="11">
        <v>6.8400000000000002E-2</v>
      </c>
      <c r="M407" s="11">
        <v>5.24</v>
      </c>
      <c r="N407" s="11">
        <v>0.44700000000000001</v>
      </c>
      <c r="O407" s="13" t="s">
        <v>18</v>
      </c>
      <c r="P407" s="13" t="s">
        <v>19</v>
      </c>
      <c r="Q407" s="13">
        <v>2022</v>
      </c>
      <c r="S407" s="75">
        <f t="shared" si="67"/>
        <v>0.16839237057220707</v>
      </c>
      <c r="T407" s="75">
        <f t="shared" si="68"/>
        <v>0.13967213114754098</v>
      </c>
      <c r="U407" s="75">
        <f t="shared" si="69"/>
        <v>0.17559808612440192</v>
      </c>
      <c r="V407" s="75">
        <f t="shared" si="70"/>
        <v>8.0000000000000002E-3</v>
      </c>
      <c r="W407" s="75">
        <f t="shared" si="71"/>
        <v>1.1342155009451795E-3</v>
      </c>
      <c r="X407" s="75">
        <f t="shared" si="72"/>
        <v>6.0000000000000005E-2</v>
      </c>
      <c r="Y407" s="75">
        <f t="shared" si="73"/>
        <v>1.4217687074829932E-2</v>
      </c>
      <c r="Z407" s="75">
        <f t="shared" si="74"/>
        <v>2.0773809523809524E-2</v>
      </c>
      <c r="AA407" s="75">
        <f t="shared" si="75"/>
        <v>8.8601036269430056E-3</v>
      </c>
      <c r="AB407" s="75">
        <f t="shared" si="76"/>
        <v>4.1587301587301589E-2</v>
      </c>
      <c r="AC407" s="75">
        <f t="shared" si="77"/>
        <v>2.1594202898550727E-2</v>
      </c>
    </row>
    <row r="408" spans="1:29">
      <c r="A408" s="13" t="s">
        <v>33</v>
      </c>
      <c r="B408" s="45">
        <v>5357780.34</v>
      </c>
      <c r="C408" s="18">
        <v>331040.43640000001</v>
      </c>
      <c r="D408" s="27">
        <v>991</v>
      </c>
      <c r="E408" s="27">
        <v>568</v>
      </c>
      <c r="F408" s="27">
        <v>12.9</v>
      </c>
      <c r="G408" s="22">
        <v>80.400000000000006</v>
      </c>
      <c r="H408" s="22">
        <v>8.9</v>
      </c>
      <c r="I408" s="22">
        <v>53.6</v>
      </c>
      <c r="J408" s="39">
        <v>5.7000000000000002E-3</v>
      </c>
      <c r="K408" s="39">
        <v>4.7800000000000004E-3</v>
      </c>
      <c r="L408" s="39">
        <v>0.47599999999999998</v>
      </c>
      <c r="M408" s="39">
        <v>0.47899999999999998</v>
      </c>
      <c r="N408" s="39">
        <v>0.16800000000000001</v>
      </c>
      <c r="O408" s="13" t="s">
        <v>18</v>
      </c>
      <c r="P408" s="13" t="s">
        <v>19</v>
      </c>
      <c r="Q408" s="13">
        <v>2022</v>
      </c>
      <c r="S408" s="75">
        <f t="shared" si="67"/>
        <v>0.27002724795640326</v>
      </c>
      <c r="T408" s="75">
        <f t="shared" si="68"/>
        <v>0.18622950819672132</v>
      </c>
      <c r="U408" s="75">
        <f t="shared" si="69"/>
        <v>6.1722488038277512E-2</v>
      </c>
      <c r="V408" s="75">
        <f t="shared" si="70"/>
        <v>0.21440000000000001</v>
      </c>
      <c r="W408" s="75">
        <f t="shared" si="71"/>
        <v>1.6824196597353496E-2</v>
      </c>
      <c r="X408" s="75">
        <f t="shared" si="72"/>
        <v>6.7421383647798747E-2</v>
      </c>
      <c r="Y408" s="75">
        <f t="shared" si="73"/>
        <v>1.9387755102040817E-3</v>
      </c>
      <c r="Z408" s="75">
        <f t="shared" si="74"/>
        <v>2.8452380952380955E-2</v>
      </c>
      <c r="AA408" s="75">
        <f t="shared" si="75"/>
        <v>6.1658031088082904E-2</v>
      </c>
      <c r="AB408" s="75">
        <f t="shared" si="76"/>
        <v>3.8015873015873015E-3</v>
      </c>
      <c r="AC408" s="75">
        <f t="shared" si="77"/>
        <v>8.1159420289855077E-3</v>
      </c>
    </row>
    <row r="409" spans="1:29">
      <c r="A409" s="13" t="s">
        <v>34</v>
      </c>
      <c r="B409" s="45">
        <v>5358027.3899999997</v>
      </c>
      <c r="C409" s="18">
        <v>331277.77720000001</v>
      </c>
      <c r="D409" s="27">
        <v>1570</v>
      </c>
      <c r="E409" s="27">
        <v>1060</v>
      </c>
      <c r="F409" s="27">
        <v>33.6</v>
      </c>
      <c r="G409" s="22">
        <v>184</v>
      </c>
      <c r="H409" s="22">
        <v>3</v>
      </c>
      <c r="I409" s="22">
        <v>32.6</v>
      </c>
      <c r="J409" s="39">
        <v>0.13400000000000001</v>
      </c>
      <c r="K409" s="39">
        <v>7.1399999999999996E-3</v>
      </c>
      <c r="L409" s="39">
        <v>1.1100000000000001</v>
      </c>
      <c r="M409" s="39">
        <v>6.88</v>
      </c>
      <c r="N409" s="39">
        <v>1.1000000000000001</v>
      </c>
      <c r="O409" s="13" t="s">
        <v>18</v>
      </c>
      <c r="P409" s="13" t="s">
        <v>19</v>
      </c>
      <c r="Q409" s="13">
        <v>2022</v>
      </c>
      <c r="S409" s="75">
        <f t="shared" si="67"/>
        <v>0.42779291553133514</v>
      </c>
      <c r="T409" s="75">
        <f t="shared" si="68"/>
        <v>0.34754098360655739</v>
      </c>
      <c r="U409" s="75">
        <f t="shared" si="69"/>
        <v>0.16076555023923444</v>
      </c>
      <c r="V409" s="75">
        <f t="shared" si="70"/>
        <v>0.49066666666666664</v>
      </c>
      <c r="W409" s="75">
        <f t="shared" si="71"/>
        <v>5.6710775047258983E-3</v>
      </c>
      <c r="X409" s="75">
        <f t="shared" si="72"/>
        <v>4.1006289308176104E-2</v>
      </c>
      <c r="Y409" s="75">
        <f t="shared" si="73"/>
        <v>4.5578231292517007E-2</v>
      </c>
      <c r="Z409" s="75">
        <f t="shared" si="74"/>
        <v>4.2499999999999996E-2</v>
      </c>
      <c r="AA409" s="75">
        <f t="shared" si="75"/>
        <v>0.14378238341968913</v>
      </c>
      <c r="AB409" s="75">
        <f t="shared" si="76"/>
        <v>5.4603174603174605E-2</v>
      </c>
      <c r="AC409" s="75">
        <f t="shared" si="77"/>
        <v>5.3140096618357495E-2</v>
      </c>
    </row>
    <row r="410" spans="1:29">
      <c r="D410" s="73">
        <f>MAX(D2:D409)</f>
        <v>3670</v>
      </c>
      <c r="E410" s="73">
        <f t="shared" ref="E410:N410" si="78">MAX(E2:E409)</f>
        <v>3050</v>
      </c>
      <c r="F410" s="73">
        <f t="shared" si="78"/>
        <v>209</v>
      </c>
      <c r="G410" s="73">
        <f t="shared" si="78"/>
        <v>375</v>
      </c>
      <c r="H410" s="73">
        <f t="shared" si="78"/>
        <v>529</v>
      </c>
      <c r="I410" s="73">
        <f t="shared" si="78"/>
        <v>795</v>
      </c>
      <c r="J410" s="73">
        <f t="shared" si="78"/>
        <v>2.94</v>
      </c>
      <c r="K410" s="73">
        <f t="shared" si="78"/>
        <v>0.16800000000000001</v>
      </c>
      <c r="L410" s="73">
        <f t="shared" si="78"/>
        <v>7.72</v>
      </c>
      <c r="M410" s="73">
        <f t="shared" si="78"/>
        <v>126</v>
      </c>
      <c r="N410" s="73">
        <f t="shared" si="78"/>
        <v>20.7</v>
      </c>
    </row>
  </sheetData>
  <phoneticPr fontId="6" type="noConversion"/>
  <conditionalFormatting sqref="E6 G6">
    <cfRule type="expression" dxfId="50" priority="54">
      <formula>ISTEXT(E6)</formula>
    </cfRule>
  </conditionalFormatting>
  <conditionalFormatting sqref="E23 G23 M23">
    <cfRule type="expression" dxfId="49" priority="50">
      <formula>ISTEXT(E23)</formula>
    </cfRule>
  </conditionalFormatting>
  <conditionalFormatting sqref="E35 G35">
    <cfRule type="expression" dxfId="48" priority="51">
      <formula>ISTEXT(E35)</formula>
    </cfRule>
  </conditionalFormatting>
  <conditionalFormatting sqref="E40 G40 M40">
    <cfRule type="expression" dxfId="47" priority="49">
      <formula>ISTEXT(E40)</formula>
    </cfRule>
  </conditionalFormatting>
  <conditionalFormatting sqref="E74 G74 M74">
    <cfRule type="expression" dxfId="46" priority="46">
      <formula>ISTEXT(E74)</formula>
    </cfRule>
  </conditionalFormatting>
  <conditionalFormatting sqref="E86">
    <cfRule type="expression" dxfId="45" priority="45">
      <formula>ISTEXT(E86)</formula>
    </cfRule>
  </conditionalFormatting>
  <conditionalFormatting sqref="E91 G91 M91">
    <cfRule type="expression" dxfId="44" priority="43">
      <formula>ISTEXT(E91)</formula>
    </cfRule>
  </conditionalFormatting>
  <conditionalFormatting sqref="E103 G103 M103">
    <cfRule type="expression" dxfId="43" priority="42">
      <formula>ISTEXT(E103)</formula>
    </cfRule>
  </conditionalFormatting>
  <conditionalFormatting sqref="E108 G108 M108">
    <cfRule type="expression" dxfId="42" priority="41">
      <formula>ISTEXT(E108)</formula>
    </cfRule>
  </conditionalFormatting>
  <conditionalFormatting sqref="E120 G120 M120">
    <cfRule type="expression" dxfId="41" priority="40">
      <formula>ISTEXT(E120)</formula>
    </cfRule>
  </conditionalFormatting>
  <conditionalFormatting sqref="E125 G125 M125">
    <cfRule type="expression" dxfId="40" priority="39">
      <formula>ISTEXT(E125)</formula>
    </cfRule>
  </conditionalFormatting>
  <conditionalFormatting sqref="E137 G137 M137">
    <cfRule type="expression" dxfId="39" priority="38">
      <formula>ISTEXT(E137)</formula>
    </cfRule>
  </conditionalFormatting>
  <conditionalFormatting sqref="E142 G142 M142">
    <cfRule type="expression" dxfId="38" priority="37">
      <formula>ISTEXT(E142)</formula>
    </cfRule>
  </conditionalFormatting>
  <conditionalFormatting sqref="E154 G154">
    <cfRule type="expression" dxfId="37" priority="34">
      <formula>ISTEXT(E154)</formula>
    </cfRule>
  </conditionalFormatting>
  <conditionalFormatting sqref="E159 G159 M159">
    <cfRule type="expression" dxfId="36" priority="32">
      <formula>ISTEXT(E159)</formula>
    </cfRule>
  </conditionalFormatting>
  <conditionalFormatting sqref="E171 M171">
    <cfRule type="expression" dxfId="35" priority="31">
      <formula>ISTEXT(E171)</formula>
    </cfRule>
  </conditionalFormatting>
  <conditionalFormatting sqref="E176 G176 M176">
    <cfRule type="expression" dxfId="34" priority="29">
      <formula>ISTEXT(E176)</formula>
    </cfRule>
  </conditionalFormatting>
  <conditionalFormatting sqref="E188 G188">
    <cfRule type="expression" dxfId="33" priority="28">
      <formula>ISTEXT(E188)</formula>
    </cfRule>
  </conditionalFormatting>
  <conditionalFormatting sqref="E193 G193 M193">
    <cfRule type="expression" dxfId="32" priority="26">
      <formula>ISTEXT(E193)</formula>
    </cfRule>
  </conditionalFormatting>
  <conditionalFormatting sqref="E205 G205">
    <cfRule type="expression" dxfId="31" priority="25">
      <formula>ISTEXT(E205)</formula>
    </cfRule>
  </conditionalFormatting>
  <conditionalFormatting sqref="E210 G210 M210">
    <cfRule type="expression" dxfId="30" priority="23">
      <formula>ISTEXT(E210)</formula>
    </cfRule>
  </conditionalFormatting>
  <conditionalFormatting sqref="E222 G222 M222">
    <cfRule type="expression" dxfId="29" priority="22">
      <formula>ISTEXT(E222)</formula>
    </cfRule>
  </conditionalFormatting>
  <conditionalFormatting sqref="E227 G227 M227">
    <cfRule type="expression" dxfId="28" priority="21">
      <formula>ISTEXT(E227)</formula>
    </cfRule>
  </conditionalFormatting>
  <conditionalFormatting sqref="E239">
    <cfRule type="expression" dxfId="27" priority="20">
      <formula>ISTEXT(E239)</formula>
    </cfRule>
  </conditionalFormatting>
  <conditionalFormatting sqref="E244 G244 M244">
    <cfRule type="expression" dxfId="26" priority="18">
      <formula>ISTEXT(E244)</formula>
    </cfRule>
  </conditionalFormatting>
  <conditionalFormatting sqref="E256 G256 M256">
    <cfRule type="expression" dxfId="25" priority="17">
      <formula>ISTEXT(E256)</formula>
    </cfRule>
  </conditionalFormatting>
  <conditionalFormatting sqref="E261 G261 M261">
    <cfRule type="expression" dxfId="24" priority="16">
      <formula>ISTEXT(E261)</formula>
    </cfRule>
  </conditionalFormatting>
  <conditionalFormatting sqref="E273 G273 M273">
    <cfRule type="expression" dxfId="23" priority="15">
      <formula>ISTEXT(E273)</formula>
    </cfRule>
  </conditionalFormatting>
  <conditionalFormatting sqref="E290 G290">
    <cfRule type="expression" dxfId="22" priority="14">
      <formula>ISTEXT(E290)</formula>
    </cfRule>
  </conditionalFormatting>
  <conditionalFormatting sqref="E295 G295 M295">
    <cfRule type="expression" dxfId="21" priority="12">
      <formula>ISTEXT(E295)</formula>
    </cfRule>
  </conditionalFormatting>
  <conditionalFormatting sqref="E307 G307">
    <cfRule type="expression" dxfId="20" priority="11">
      <formula>ISTEXT(E307)</formula>
    </cfRule>
  </conditionalFormatting>
  <conditionalFormatting sqref="E312 G312 M312">
    <cfRule type="expression" dxfId="19" priority="9">
      <formula>ISTEXT(E312)</formula>
    </cfRule>
  </conditionalFormatting>
  <conditionalFormatting sqref="E324 G324 M324">
    <cfRule type="expression" dxfId="18" priority="8">
      <formula>ISTEXT(E324)</formula>
    </cfRule>
  </conditionalFormatting>
  <conditionalFormatting sqref="E329 G329 M329">
    <cfRule type="expression" dxfId="17" priority="7">
      <formula>ISTEXT(E329)</formula>
    </cfRule>
  </conditionalFormatting>
  <conditionalFormatting sqref="E346 G346 M346">
    <cfRule type="expression" dxfId="16" priority="6">
      <formula>ISTEXT(E346)</formula>
    </cfRule>
  </conditionalFormatting>
  <conditionalFormatting sqref="E363 G363 M363">
    <cfRule type="expression" dxfId="15" priority="5">
      <formula>ISTEXT(E363)</formula>
    </cfRule>
  </conditionalFormatting>
  <conditionalFormatting sqref="E375 G375 M375">
    <cfRule type="expression" dxfId="14" priority="4">
      <formula>ISTEXT(E375)</formula>
    </cfRule>
  </conditionalFormatting>
  <conditionalFormatting sqref="E380 G380 M380">
    <cfRule type="expression" dxfId="13" priority="3">
      <formula>ISTEXT(E380)</formula>
    </cfRule>
  </conditionalFormatting>
  <conditionalFormatting sqref="E392 G392 M392">
    <cfRule type="expression" dxfId="12" priority="2">
      <formula>ISTEXT(E392)</formula>
    </cfRule>
  </conditionalFormatting>
  <conditionalFormatting sqref="E397 G397 M397">
    <cfRule type="expression" dxfId="11" priority="1">
      <formula>ISTEXT(E397)</formula>
    </cfRule>
  </conditionalFormatting>
  <conditionalFormatting sqref="E57:G57">
    <cfRule type="expression" dxfId="10" priority="47">
      <formula>ISTEXT(E57)</formula>
    </cfRule>
  </conditionalFormatting>
  <conditionalFormatting sqref="G86 M86">
    <cfRule type="expression" dxfId="9" priority="44">
      <formula>ISTEXT(G86)</formula>
    </cfRule>
  </conditionalFormatting>
  <conditionalFormatting sqref="G171">
    <cfRule type="expression" dxfId="8" priority="30">
      <formula>ISTEXT(G171)</formula>
    </cfRule>
  </conditionalFormatting>
  <conditionalFormatting sqref="G239 M239">
    <cfRule type="expression" dxfId="7" priority="19">
      <formula>ISTEXT(G239)</formula>
    </cfRule>
  </conditionalFormatting>
  <conditionalFormatting sqref="M57">
    <cfRule type="expression" dxfId="6" priority="48">
      <formula>ISTEXT(M57)</formula>
    </cfRule>
  </conditionalFormatting>
  <conditionalFormatting sqref="M154">
    <cfRule type="expression" dxfId="5" priority="33">
      <formula>ISTEXT(M154)</formula>
    </cfRule>
  </conditionalFormatting>
  <conditionalFormatting sqref="M188">
    <cfRule type="expression" dxfId="4" priority="27">
      <formula>ISTEXT(M188)</formula>
    </cfRule>
  </conditionalFormatting>
  <conditionalFormatting sqref="M205">
    <cfRule type="expression" dxfId="3" priority="24">
      <formula>ISTEXT(M205)</formula>
    </cfRule>
  </conditionalFormatting>
  <conditionalFormatting sqref="M290">
    <cfRule type="expression" dxfId="2" priority="13">
      <formula>ISTEXT(M290)</formula>
    </cfRule>
  </conditionalFormatting>
  <conditionalFormatting sqref="M307">
    <cfRule type="expression" dxfId="1" priority="10">
      <formula>ISTEXT(M307)</formula>
    </cfRule>
  </conditionalFormatting>
  <conditionalFormatting sqref="N6 D18:G18 M35:N35">
    <cfRule type="expression" dxfId="0" priority="53">
      <formula>ISTEXT(D6)</formula>
    </cfRule>
  </conditionalFormatting>
  <pageMargins left="0.7" right="0.7" top="0.75" bottom="0.75" header="0.3" footer="0.3"/>
  <pageSetup orientation="portrait" horizontalDpi="288" verticalDpi="288"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C19"/>
  <sheetViews>
    <sheetView workbookViewId="0">
      <selection activeCell="B23" sqref="B23"/>
    </sheetView>
  </sheetViews>
  <sheetFormatPr defaultColWidth="8.77734375" defaultRowHeight="13.2"/>
  <cols>
    <col min="1" max="1" width="16.77734375" customWidth="1"/>
    <col min="2" max="2" width="18.21875" customWidth="1"/>
    <col min="3" max="3" width="7.44140625" bestFit="1" customWidth="1"/>
  </cols>
  <sheetData>
    <row r="2" spans="1:3">
      <c r="A2" s="7" t="s">
        <v>2</v>
      </c>
      <c r="B2" s="7" t="s">
        <v>1</v>
      </c>
      <c r="C2" s="7" t="s">
        <v>9</v>
      </c>
    </row>
    <row r="3" spans="1:3">
      <c r="A3">
        <v>330599.36379999999</v>
      </c>
      <c r="B3">
        <v>5357727.68</v>
      </c>
      <c r="C3">
        <v>0.128</v>
      </c>
    </row>
    <row r="4" spans="1:3">
      <c r="A4">
        <v>330642.32760000002</v>
      </c>
      <c r="B4">
        <v>5357842.71</v>
      </c>
      <c r="C4">
        <v>6.0000000000000001E-3</v>
      </c>
    </row>
    <row r="5" spans="1:3">
      <c r="A5">
        <v>330666.23499999999</v>
      </c>
      <c r="B5">
        <v>5357669.47</v>
      </c>
      <c r="C5">
        <v>3.3000000000000002E-2</v>
      </c>
    </row>
    <row r="6" spans="1:3">
      <c r="A6">
        <v>330674.897</v>
      </c>
      <c r="B6">
        <v>5358004.8600000003</v>
      </c>
      <c r="C6">
        <v>2.94</v>
      </c>
    </row>
    <row r="7" spans="1:3">
      <c r="A7">
        <v>330849.52439999999</v>
      </c>
      <c r="B7">
        <v>5357732.18</v>
      </c>
      <c r="C7">
        <v>1.0999999999999999E-2</v>
      </c>
    </row>
    <row r="8" spans="1:3">
      <c r="A8">
        <v>330854.02870000002</v>
      </c>
      <c r="B8">
        <v>5357811.18</v>
      </c>
      <c r="C8">
        <v>4.3999999999999997E-2</v>
      </c>
    </row>
    <row r="9" spans="1:3">
      <c r="A9">
        <v>331040.43640000001</v>
      </c>
      <c r="B9">
        <v>5357780.34</v>
      </c>
      <c r="C9">
        <v>3.5999999999999997E-2</v>
      </c>
    </row>
    <row r="10" spans="1:3">
      <c r="A10">
        <v>331262.5319</v>
      </c>
      <c r="B10">
        <v>5357792.47</v>
      </c>
      <c r="C10">
        <v>8.0000000000000002E-3</v>
      </c>
    </row>
    <row r="11" spans="1:3">
      <c r="A11">
        <v>331262.53200000001</v>
      </c>
      <c r="B11">
        <v>5357886.37</v>
      </c>
      <c r="C11">
        <v>5.8999999999999997E-2</v>
      </c>
    </row>
    <row r="12" spans="1:3">
      <c r="A12">
        <v>331277.77720000001</v>
      </c>
      <c r="B12">
        <v>5358027.3899999997</v>
      </c>
      <c r="C12">
        <v>1.28</v>
      </c>
    </row>
    <row r="13" spans="1:3">
      <c r="A13">
        <v>331459.68060000002</v>
      </c>
      <c r="B13">
        <v>5357598.4400000004</v>
      </c>
      <c r="C13">
        <v>0.36499999999999999</v>
      </c>
    </row>
    <row r="14" spans="1:3">
      <c r="A14">
        <v>331467.30330000003</v>
      </c>
      <c r="B14">
        <v>5357696.5</v>
      </c>
      <c r="C14">
        <v>5.3999999999999999E-2</v>
      </c>
    </row>
    <row r="15" spans="1:3">
      <c r="A15">
        <v>331480.12310000003</v>
      </c>
      <c r="B15">
        <v>5357602.9400000004</v>
      </c>
      <c r="C15">
        <v>5.0000000000000001E-3</v>
      </c>
    </row>
    <row r="16" spans="1:3">
      <c r="A16">
        <v>331495.02189999999</v>
      </c>
      <c r="B16">
        <v>5357757.4800000004</v>
      </c>
      <c r="C16">
        <v>1.2E-2</v>
      </c>
    </row>
    <row r="17" spans="1:3">
      <c r="A17">
        <v>331577.48479999998</v>
      </c>
      <c r="B17">
        <v>5357594.63</v>
      </c>
      <c r="C17">
        <v>6.0000000000000001E-3</v>
      </c>
    </row>
    <row r="18" spans="1:3">
      <c r="A18">
        <v>331255.60230000003</v>
      </c>
      <c r="B18">
        <v>5357708.2750000004</v>
      </c>
      <c r="C18">
        <v>6.1000000000000004E-3</v>
      </c>
    </row>
    <row r="19" spans="1:3">
      <c r="A19">
        <v>331244.5148</v>
      </c>
      <c r="B19">
        <v>5357795.5889999997</v>
      </c>
      <c r="C19">
        <v>1.72E-2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outlinePr summaryBelow="0" summaryRight="0"/>
  </sheetPr>
  <dimension ref="A1:CC24"/>
  <sheetViews>
    <sheetView workbookViewId="0">
      <pane xSplit="3" ySplit="1" topLeftCell="CB20" activePane="bottomRight" state="frozen"/>
      <selection pane="topRight" activeCell="D1" sqref="D1"/>
      <selection pane="bottomLeft" activeCell="A2" sqref="A2"/>
      <selection pane="bottomRight" activeCell="CB20" sqref="CB20"/>
    </sheetView>
  </sheetViews>
  <sheetFormatPr defaultColWidth="12.77734375" defaultRowHeight="15.75" customHeight="1"/>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4" t="s">
        <v>52</v>
      </c>
      <c r="E2" s="3">
        <v>0.01</v>
      </c>
      <c r="F2" s="4" t="s">
        <v>52</v>
      </c>
      <c r="G2" s="4" t="s">
        <v>52</v>
      </c>
      <c r="H2" s="3">
        <v>0.25</v>
      </c>
      <c r="I2" s="4" t="s">
        <v>52</v>
      </c>
      <c r="J2" s="4" t="s">
        <v>52</v>
      </c>
      <c r="K2" s="3">
        <v>6.4999999999999997E-3</v>
      </c>
      <c r="L2" s="4" t="s">
        <v>52</v>
      </c>
      <c r="M2" s="4" t="s">
        <v>52</v>
      </c>
      <c r="N2" s="3">
        <v>0.02</v>
      </c>
      <c r="O2" s="4" t="s">
        <v>52</v>
      </c>
      <c r="P2" s="4" t="s">
        <v>52</v>
      </c>
      <c r="Q2" s="3">
        <v>0</v>
      </c>
      <c r="R2" s="3">
        <v>0.01</v>
      </c>
      <c r="S2" s="4" t="s">
        <v>52</v>
      </c>
      <c r="T2" s="4" t="s">
        <v>52</v>
      </c>
      <c r="U2" s="3">
        <v>0.03</v>
      </c>
      <c r="V2" s="4" t="s">
        <v>52</v>
      </c>
      <c r="W2" s="4" t="s">
        <v>52</v>
      </c>
      <c r="X2" s="3">
        <v>0.62</v>
      </c>
      <c r="Y2" s="4" t="s">
        <v>52</v>
      </c>
      <c r="Z2" s="4" t="s">
        <v>52</v>
      </c>
      <c r="AA2" s="4" t="s">
        <v>52</v>
      </c>
      <c r="AB2" s="4" t="s">
        <v>52</v>
      </c>
      <c r="AC2" s="3">
        <v>0</v>
      </c>
      <c r="AD2" s="3">
        <v>0.01</v>
      </c>
      <c r="AE2" s="3">
        <v>0</v>
      </c>
      <c r="AF2" s="3">
        <v>0</v>
      </c>
      <c r="AG2" s="3">
        <v>0.01</v>
      </c>
      <c r="AH2" s="3">
        <v>0</v>
      </c>
      <c r="AI2" s="3">
        <v>0</v>
      </c>
      <c r="AJ2" s="3">
        <v>0</v>
      </c>
      <c r="AK2" s="3">
        <v>0.01</v>
      </c>
      <c r="AL2" s="3">
        <v>0</v>
      </c>
      <c r="AM2" s="3">
        <v>0</v>
      </c>
      <c r="AN2" s="3">
        <v>0.01</v>
      </c>
      <c r="AO2" s="3">
        <v>0</v>
      </c>
      <c r="AP2" s="3">
        <v>0</v>
      </c>
      <c r="AQ2" s="3">
        <v>0</v>
      </c>
      <c r="AR2" s="3">
        <v>0.01</v>
      </c>
      <c r="AS2" s="3">
        <v>0</v>
      </c>
      <c r="AT2" s="3">
        <v>0</v>
      </c>
      <c r="AU2" s="3">
        <v>0</v>
      </c>
      <c r="AV2" s="3">
        <v>1.18E-2</v>
      </c>
      <c r="AW2" s="3">
        <v>0</v>
      </c>
      <c r="AX2" s="3">
        <v>0</v>
      </c>
      <c r="AY2" s="3">
        <v>2.6100000000000002E-2</v>
      </c>
      <c r="AZ2" s="3">
        <v>0</v>
      </c>
      <c r="BA2" s="3">
        <v>0</v>
      </c>
      <c r="BB2" s="3">
        <v>0</v>
      </c>
      <c r="BC2" s="3">
        <v>5.8299999999999998E-2</v>
      </c>
      <c r="BD2" s="3">
        <v>0</v>
      </c>
      <c r="BE2" s="3">
        <v>0</v>
      </c>
      <c r="BF2" s="3">
        <v>0</v>
      </c>
      <c r="BG2" s="3">
        <v>0</v>
      </c>
      <c r="BH2" s="3">
        <v>4.3E-3</v>
      </c>
      <c r="BI2" s="3">
        <v>3.0700000000000002E-2</v>
      </c>
      <c r="BJ2" s="3">
        <v>0</v>
      </c>
      <c r="BK2" s="3">
        <v>0</v>
      </c>
      <c r="BL2" s="3">
        <v>2.3999999999999998E-3</v>
      </c>
      <c r="BM2" s="3">
        <v>0</v>
      </c>
      <c r="BN2" s="3">
        <v>0</v>
      </c>
      <c r="BO2" s="3">
        <v>0</v>
      </c>
      <c r="BP2" s="3">
        <v>7.1999999999999998E-3</v>
      </c>
      <c r="BQ2" s="3">
        <v>0</v>
      </c>
      <c r="BR2" s="3">
        <v>0</v>
      </c>
      <c r="BS2" s="3">
        <v>5.0000000000000001E-3</v>
      </c>
      <c r="BT2" s="3">
        <v>0</v>
      </c>
      <c r="BU2" s="3">
        <v>0</v>
      </c>
      <c r="BV2" s="3">
        <v>0.57799999999999996</v>
      </c>
      <c r="BW2" s="3">
        <v>0</v>
      </c>
      <c r="BX2" s="3">
        <v>0</v>
      </c>
      <c r="BY2" s="3">
        <v>5.7999999999999996E-3</v>
      </c>
      <c r="BZ2" s="3">
        <v>0.219</v>
      </c>
      <c r="CA2" s="6" t="s">
        <v>52</v>
      </c>
      <c r="CB2" s="6">
        <v>7.7999999999999996E-3</v>
      </c>
    </row>
    <row r="3" spans="1:81" ht="15">
      <c r="A3" s="1">
        <v>331480.12310000003</v>
      </c>
      <c r="B3" s="1">
        <v>5357602.9400000004</v>
      </c>
      <c r="C3" s="1" t="s">
        <v>43</v>
      </c>
      <c r="D3" s="4" t="s">
        <v>52</v>
      </c>
      <c r="E3" s="3">
        <v>0.02</v>
      </c>
      <c r="F3" s="4" t="s">
        <v>52</v>
      </c>
      <c r="G3" s="4" t="s">
        <v>52</v>
      </c>
      <c r="H3" s="3">
        <v>0.02</v>
      </c>
      <c r="I3" s="4" t="s">
        <v>52</v>
      </c>
      <c r="J3" s="4" t="s">
        <v>52</v>
      </c>
      <c r="K3" s="3">
        <v>8.3000000000000001E-3</v>
      </c>
      <c r="L3" s="4" t="s">
        <v>52</v>
      </c>
      <c r="M3" s="4" t="s">
        <v>52</v>
      </c>
      <c r="N3" s="3">
        <v>0.02</v>
      </c>
      <c r="O3" s="4" t="s">
        <v>52</v>
      </c>
      <c r="P3" s="4" t="s">
        <v>52</v>
      </c>
      <c r="Q3" s="3">
        <v>0</v>
      </c>
      <c r="R3" s="3">
        <v>0.01</v>
      </c>
      <c r="S3" s="4" t="s">
        <v>52</v>
      </c>
      <c r="T3" s="4" t="s">
        <v>52</v>
      </c>
      <c r="U3" s="3">
        <v>0.03</v>
      </c>
      <c r="V3" s="4" t="s">
        <v>52</v>
      </c>
      <c r="W3" s="4" t="s">
        <v>52</v>
      </c>
      <c r="X3" s="3">
        <v>0.13</v>
      </c>
      <c r="Y3" s="4" t="s">
        <v>52</v>
      </c>
      <c r="Z3" s="4" t="s">
        <v>52</v>
      </c>
      <c r="AA3" s="4" t="s">
        <v>52</v>
      </c>
      <c r="AB3" s="4" t="s">
        <v>52</v>
      </c>
      <c r="AC3" s="3">
        <v>0.01</v>
      </c>
      <c r="AD3" s="4" t="s">
        <v>52</v>
      </c>
      <c r="AE3" s="3">
        <v>0.1</v>
      </c>
      <c r="AF3" s="3">
        <v>0</v>
      </c>
      <c r="AG3" s="4" t="s">
        <v>52</v>
      </c>
      <c r="AH3" s="3">
        <v>0</v>
      </c>
      <c r="AI3" s="3">
        <v>0.1</v>
      </c>
      <c r="AJ3" s="3">
        <v>0</v>
      </c>
      <c r="AK3" s="4" t="s">
        <v>52</v>
      </c>
      <c r="AL3" s="3">
        <v>0.1</v>
      </c>
      <c r="AM3" s="3">
        <v>0</v>
      </c>
      <c r="AN3" s="4" t="s">
        <v>52</v>
      </c>
      <c r="AO3" s="4" t="s">
        <v>52</v>
      </c>
      <c r="AP3" s="3">
        <v>0</v>
      </c>
      <c r="AQ3" s="3">
        <v>0.01</v>
      </c>
      <c r="AR3" s="4" t="s">
        <v>52</v>
      </c>
      <c r="AS3" s="4" t="s">
        <v>52</v>
      </c>
      <c r="AT3" s="3">
        <v>0.05</v>
      </c>
      <c r="AU3" s="3">
        <v>0</v>
      </c>
      <c r="AV3" s="4" t="s">
        <v>52</v>
      </c>
      <c r="AW3" s="4" t="s">
        <v>52</v>
      </c>
      <c r="AX3" s="3">
        <v>0.05</v>
      </c>
      <c r="AY3" s="4" t="s">
        <v>52</v>
      </c>
      <c r="AZ3" s="4" t="s">
        <v>52</v>
      </c>
      <c r="BA3" s="3">
        <v>5.0000000000000001E-3</v>
      </c>
      <c r="BB3" s="3">
        <v>0</v>
      </c>
      <c r="BC3" s="4" t="s">
        <v>52</v>
      </c>
      <c r="BD3" s="4" t="s">
        <v>52</v>
      </c>
      <c r="BE3" s="3">
        <v>3.2000000000000002E-3</v>
      </c>
      <c r="BF3" s="4" t="s">
        <v>52</v>
      </c>
      <c r="BG3" s="4" t="s">
        <v>52</v>
      </c>
      <c r="BH3" s="3">
        <v>3.2000000000000002E-3</v>
      </c>
      <c r="BI3" s="3">
        <v>0</v>
      </c>
      <c r="BJ3" s="4" t="s">
        <v>52</v>
      </c>
      <c r="BK3" s="4" t="s">
        <v>52</v>
      </c>
      <c r="BL3" s="3">
        <v>3.7000000000000002E-3</v>
      </c>
      <c r="BM3" s="3">
        <v>0</v>
      </c>
      <c r="BN3" s="4" t="s">
        <v>52</v>
      </c>
      <c r="BO3" s="4" t="s">
        <v>52</v>
      </c>
      <c r="BP3" s="3">
        <v>3.5000000000000001E-3</v>
      </c>
      <c r="BQ3" s="4" t="s">
        <v>52</v>
      </c>
      <c r="BR3" s="4" t="s">
        <v>52</v>
      </c>
      <c r="BS3" s="3">
        <v>0.05</v>
      </c>
      <c r="BT3" s="4" t="s">
        <v>52</v>
      </c>
      <c r="BU3" s="4" t="s">
        <v>52</v>
      </c>
      <c r="BV3" s="3">
        <v>0.13100000000000001</v>
      </c>
      <c r="BW3" s="4" t="s">
        <v>52</v>
      </c>
      <c r="BX3" s="4" t="s">
        <v>52</v>
      </c>
      <c r="BY3" s="3">
        <v>5.1000000000000004E-3</v>
      </c>
      <c r="BZ3" s="3">
        <v>5.6099999999999997E-2</v>
      </c>
      <c r="CA3" s="6" t="s">
        <v>52</v>
      </c>
      <c r="CB3">
        <v>1.17E-2</v>
      </c>
    </row>
    <row r="4" spans="1:81" ht="15">
      <c r="A4" s="1">
        <v>331467.30330000003</v>
      </c>
      <c r="B4" s="1">
        <v>5357696.5</v>
      </c>
      <c r="C4" s="1" t="s">
        <v>44</v>
      </c>
      <c r="D4" s="4" t="s">
        <v>52</v>
      </c>
      <c r="E4" s="3">
        <v>0.09</v>
      </c>
      <c r="F4" s="4" t="s">
        <v>52</v>
      </c>
      <c r="G4" s="4" t="s">
        <v>52</v>
      </c>
      <c r="H4" s="3">
        <v>0.01</v>
      </c>
      <c r="I4" s="4" t="s">
        <v>52</v>
      </c>
      <c r="J4" s="4" t="s">
        <v>52</v>
      </c>
      <c r="K4" s="3">
        <v>1.23E-2</v>
      </c>
      <c r="L4" s="4" t="s">
        <v>52</v>
      </c>
      <c r="M4" s="4" t="s">
        <v>52</v>
      </c>
      <c r="N4" s="3">
        <v>0.02</v>
      </c>
      <c r="O4" s="4" t="s">
        <v>52</v>
      </c>
      <c r="P4" s="4" t="s">
        <v>52</v>
      </c>
      <c r="Q4" s="3">
        <v>0</v>
      </c>
      <c r="R4" s="3">
        <v>0.21</v>
      </c>
      <c r="S4" s="4" t="s">
        <v>52</v>
      </c>
      <c r="T4" s="4" t="s">
        <v>52</v>
      </c>
      <c r="U4" s="3">
        <v>0.01</v>
      </c>
      <c r="V4" s="4" t="s">
        <v>52</v>
      </c>
      <c r="W4" s="4" t="s">
        <v>52</v>
      </c>
      <c r="X4" s="3">
        <v>0.1</v>
      </c>
      <c r="Y4" s="4" t="s">
        <v>52</v>
      </c>
      <c r="Z4" s="4" t="s">
        <v>52</v>
      </c>
      <c r="AA4" s="3">
        <v>0.01</v>
      </c>
      <c r="AB4" s="4" t="s">
        <v>52</v>
      </c>
      <c r="AC4" s="3">
        <v>0.02</v>
      </c>
      <c r="AD4" s="4" t="s">
        <v>52</v>
      </c>
      <c r="AE4" s="3">
        <v>0.1</v>
      </c>
      <c r="AF4" s="3">
        <v>0</v>
      </c>
      <c r="AG4" s="4" t="s">
        <v>52</v>
      </c>
      <c r="AH4" s="3">
        <v>0</v>
      </c>
      <c r="AI4" s="3">
        <v>0.1</v>
      </c>
      <c r="AJ4" s="3">
        <v>0</v>
      </c>
      <c r="AK4" s="4" t="s">
        <v>52</v>
      </c>
      <c r="AL4" s="3">
        <v>0.01</v>
      </c>
      <c r="AM4" s="3">
        <v>0</v>
      </c>
      <c r="AN4" s="4" t="s">
        <v>52</v>
      </c>
      <c r="AO4" s="4" t="s">
        <v>52</v>
      </c>
      <c r="AP4" s="3">
        <v>0</v>
      </c>
      <c r="AQ4" s="3">
        <v>0.1</v>
      </c>
      <c r="AR4" s="4" t="s">
        <v>52</v>
      </c>
      <c r="AS4" s="4" t="s">
        <v>52</v>
      </c>
      <c r="AT4" s="3">
        <v>0.05</v>
      </c>
      <c r="AU4" s="3">
        <v>0</v>
      </c>
      <c r="AV4" s="4" t="s">
        <v>52</v>
      </c>
      <c r="AW4" s="4" t="s">
        <v>52</v>
      </c>
      <c r="AX4" s="3">
        <v>0.05</v>
      </c>
      <c r="AY4" s="4" t="s">
        <v>52</v>
      </c>
      <c r="AZ4" s="4" t="s">
        <v>52</v>
      </c>
      <c r="BA4" s="3">
        <v>1.1599999999999999E-2</v>
      </c>
      <c r="BB4" s="3">
        <v>0</v>
      </c>
      <c r="BC4" s="4" t="s">
        <v>52</v>
      </c>
      <c r="BD4" s="4" t="s">
        <v>52</v>
      </c>
      <c r="BE4" s="3">
        <v>1.11E-2</v>
      </c>
      <c r="BF4" s="4" t="s">
        <v>52</v>
      </c>
      <c r="BG4" s="4" t="s">
        <v>52</v>
      </c>
      <c r="BH4" s="3">
        <v>0.01</v>
      </c>
      <c r="BI4" s="3">
        <v>0</v>
      </c>
      <c r="BJ4" s="4" t="s">
        <v>52</v>
      </c>
      <c r="BK4" s="4" t="s">
        <v>52</v>
      </c>
      <c r="BL4" s="3">
        <v>1.2999999999999999E-2</v>
      </c>
      <c r="BM4" s="3">
        <v>0</v>
      </c>
      <c r="BN4" s="4" t="s">
        <v>52</v>
      </c>
      <c r="BO4" s="4" t="s">
        <v>52</v>
      </c>
      <c r="BP4" s="3">
        <v>1.12E-2</v>
      </c>
      <c r="BQ4" s="4" t="s">
        <v>52</v>
      </c>
      <c r="BR4" s="4" t="s">
        <v>52</v>
      </c>
      <c r="BS4" s="3">
        <v>0.05</v>
      </c>
      <c r="BT4" s="4" t="s">
        <v>52</v>
      </c>
      <c r="BU4" s="4" t="s">
        <v>52</v>
      </c>
      <c r="BV4" s="3">
        <v>1.8200000000000001E-2</v>
      </c>
      <c r="BW4" s="4" t="s">
        <v>52</v>
      </c>
      <c r="BX4" s="4" t="s">
        <v>52</v>
      </c>
      <c r="BY4" s="3">
        <v>5.4199999999999998E-2</v>
      </c>
      <c r="BZ4" s="3">
        <v>0.105</v>
      </c>
      <c r="CA4" s="6" t="s">
        <v>52</v>
      </c>
      <c r="CB4">
        <v>2.1399999999999999E-2</v>
      </c>
    </row>
    <row r="5" spans="1:81" ht="15">
      <c r="A5" s="1">
        <v>331495.02189999999</v>
      </c>
      <c r="B5" s="1">
        <v>5357757.4800000004</v>
      </c>
      <c r="C5" s="1" t="s">
        <v>45</v>
      </c>
      <c r="D5" s="4" t="s">
        <v>52</v>
      </c>
      <c r="E5" s="3">
        <v>0.06</v>
      </c>
      <c r="F5" s="4" t="s">
        <v>52</v>
      </c>
      <c r="G5" s="4" t="s">
        <v>52</v>
      </c>
      <c r="H5" s="3">
        <v>0.1</v>
      </c>
      <c r="I5" s="4" t="s">
        <v>52</v>
      </c>
      <c r="J5" s="4" t="s">
        <v>52</v>
      </c>
      <c r="K5" s="3">
        <v>9.7000000000000003E-3</v>
      </c>
      <c r="L5" s="4" t="s">
        <v>52</v>
      </c>
      <c r="M5" s="4" t="s">
        <v>52</v>
      </c>
      <c r="N5" s="3">
        <v>0.03</v>
      </c>
      <c r="O5" s="4" t="s">
        <v>52</v>
      </c>
      <c r="P5" s="4" t="s">
        <v>52</v>
      </c>
      <c r="Q5" s="3">
        <v>0</v>
      </c>
      <c r="R5" s="3">
        <v>0.01</v>
      </c>
      <c r="S5" s="4" t="s">
        <v>52</v>
      </c>
      <c r="T5" s="4" t="s">
        <v>52</v>
      </c>
      <c r="U5" s="3">
        <v>0.03</v>
      </c>
      <c r="V5" s="4" t="s">
        <v>52</v>
      </c>
      <c r="W5" s="4" t="s">
        <v>52</v>
      </c>
      <c r="X5" s="3">
        <v>0.21</v>
      </c>
      <c r="Y5" s="4" t="s">
        <v>52</v>
      </c>
      <c r="Z5" s="4" t="s">
        <v>52</v>
      </c>
      <c r="AA5" s="3">
        <v>0.1</v>
      </c>
      <c r="AB5" s="4" t="s">
        <v>52</v>
      </c>
      <c r="AC5" s="3">
        <v>0.01</v>
      </c>
      <c r="AD5" s="4" t="s">
        <v>52</v>
      </c>
      <c r="AE5" s="3">
        <v>0.01</v>
      </c>
      <c r="AF5" s="3">
        <v>0</v>
      </c>
      <c r="AG5" s="4" t="s">
        <v>52</v>
      </c>
      <c r="AH5" s="3">
        <v>0</v>
      </c>
      <c r="AI5" s="3">
        <v>0.01</v>
      </c>
      <c r="AJ5" s="3">
        <v>0</v>
      </c>
      <c r="AK5" s="4" t="s">
        <v>52</v>
      </c>
      <c r="AL5" s="3">
        <v>0.05</v>
      </c>
      <c r="AM5" s="3">
        <v>0</v>
      </c>
      <c r="AN5" s="4" t="s">
        <v>52</v>
      </c>
      <c r="AO5" s="4" t="s">
        <v>52</v>
      </c>
      <c r="AP5" s="3">
        <v>0</v>
      </c>
      <c r="AQ5" s="3">
        <v>2.7E-2</v>
      </c>
      <c r="AR5" s="4" t="s">
        <v>52</v>
      </c>
      <c r="AS5" s="4" t="s">
        <v>52</v>
      </c>
      <c r="AT5" s="3">
        <v>0.05</v>
      </c>
      <c r="AU5" s="4" t="s">
        <v>52</v>
      </c>
      <c r="AV5" s="3">
        <v>0</v>
      </c>
      <c r="AW5" s="4" t="s">
        <v>52</v>
      </c>
      <c r="AX5" s="3">
        <v>3.2199999999999999E-2</v>
      </c>
      <c r="AY5" s="4" t="s">
        <v>52</v>
      </c>
      <c r="AZ5" s="4" t="s">
        <v>52</v>
      </c>
      <c r="BA5" s="3">
        <v>5.7999999999999996E-3</v>
      </c>
      <c r="BB5" s="3">
        <v>0</v>
      </c>
      <c r="BC5" s="4" t="s">
        <v>52</v>
      </c>
      <c r="BD5" s="4" t="s">
        <v>52</v>
      </c>
      <c r="BE5" s="3">
        <v>0.02</v>
      </c>
      <c r="BF5" s="4" t="s">
        <v>52</v>
      </c>
      <c r="BG5" s="4" t="s">
        <v>52</v>
      </c>
      <c r="BH5" s="3">
        <v>1.0999999999999999E-2</v>
      </c>
      <c r="BI5" s="3">
        <v>0</v>
      </c>
      <c r="BJ5" s="4" t="s">
        <v>52</v>
      </c>
      <c r="BK5" s="4" t="s">
        <v>52</v>
      </c>
      <c r="BL5" s="3">
        <v>1.0999999999999999E-2</v>
      </c>
      <c r="BM5" s="3">
        <v>0</v>
      </c>
      <c r="BN5" s="4" t="s">
        <v>52</v>
      </c>
      <c r="BO5" s="4" t="s">
        <v>52</v>
      </c>
      <c r="BP5" s="3">
        <v>0.01</v>
      </c>
      <c r="BQ5" s="4" t="s">
        <v>52</v>
      </c>
      <c r="BR5" s="4" t="s">
        <v>52</v>
      </c>
      <c r="BS5" s="3">
        <v>0.05</v>
      </c>
      <c r="BT5" s="4" t="s">
        <v>52</v>
      </c>
      <c r="BU5" s="4" t="s">
        <v>52</v>
      </c>
      <c r="BV5" s="3">
        <v>1.24E-2</v>
      </c>
      <c r="BW5" s="4" t="s">
        <v>52</v>
      </c>
      <c r="BX5" s="4" t="s">
        <v>52</v>
      </c>
      <c r="BY5" s="3">
        <v>1.1599999999999999E-2</v>
      </c>
      <c r="BZ5" s="3">
        <v>1.3299999999999999E-2</v>
      </c>
      <c r="CA5" s="6" t="s">
        <v>52</v>
      </c>
      <c r="CB5">
        <v>1.24E-2</v>
      </c>
      <c r="CC5" s="6">
        <v>1.6799999999999999E-2</v>
      </c>
    </row>
    <row r="6" spans="1:81" ht="15">
      <c r="A6" s="1">
        <v>331255.60230000003</v>
      </c>
      <c r="B6" s="1">
        <v>5357708.28</v>
      </c>
      <c r="C6" s="1" t="s">
        <v>23</v>
      </c>
      <c r="D6" s="3">
        <v>0</v>
      </c>
      <c r="E6" s="3">
        <v>0</v>
      </c>
      <c r="F6" s="3">
        <v>0</v>
      </c>
      <c r="G6" s="3">
        <v>0</v>
      </c>
      <c r="H6" s="3">
        <v>0.02</v>
      </c>
      <c r="I6" s="3">
        <v>0</v>
      </c>
      <c r="J6" s="3">
        <v>0</v>
      </c>
      <c r="K6" s="3">
        <v>1.6500000000000001E-2</v>
      </c>
      <c r="L6" s="3">
        <v>0</v>
      </c>
      <c r="M6" s="3">
        <v>0</v>
      </c>
      <c r="N6" s="3">
        <v>0.02</v>
      </c>
      <c r="O6" s="3">
        <v>0</v>
      </c>
      <c r="P6" s="3">
        <v>0</v>
      </c>
      <c r="Q6" s="3">
        <v>0</v>
      </c>
      <c r="R6" s="3">
        <v>0.01</v>
      </c>
      <c r="S6" s="3">
        <v>0</v>
      </c>
      <c r="T6" s="3">
        <v>0</v>
      </c>
      <c r="U6" s="3">
        <v>0.01</v>
      </c>
      <c r="V6" s="3">
        <v>0</v>
      </c>
      <c r="W6" s="3">
        <v>0</v>
      </c>
      <c r="X6" s="3">
        <v>0.05</v>
      </c>
      <c r="Y6" s="3">
        <v>0</v>
      </c>
      <c r="Z6" s="3">
        <v>0</v>
      </c>
      <c r="AA6" s="3">
        <v>0.01</v>
      </c>
      <c r="AB6" s="3">
        <v>0</v>
      </c>
      <c r="AC6" s="3">
        <v>0.01</v>
      </c>
      <c r="AD6" s="3">
        <v>0</v>
      </c>
      <c r="AE6" s="3">
        <v>0.01</v>
      </c>
      <c r="AF6" s="3">
        <v>0</v>
      </c>
      <c r="AG6" s="3">
        <v>0</v>
      </c>
      <c r="AH6" s="3">
        <v>0</v>
      </c>
      <c r="AI6" s="3">
        <v>0.01</v>
      </c>
      <c r="AJ6" s="3">
        <v>0</v>
      </c>
      <c r="AK6" s="3">
        <v>0</v>
      </c>
      <c r="AL6" s="3">
        <v>0.01</v>
      </c>
      <c r="AM6" s="3">
        <v>0</v>
      </c>
      <c r="AN6" s="3">
        <v>0</v>
      </c>
      <c r="AO6" s="3">
        <v>0</v>
      </c>
      <c r="AP6" s="3">
        <v>0.01</v>
      </c>
      <c r="AQ6" s="3">
        <v>0</v>
      </c>
      <c r="AR6" s="3">
        <v>0</v>
      </c>
      <c r="AS6" s="3">
        <v>0</v>
      </c>
      <c r="AT6" s="3">
        <v>0.05</v>
      </c>
      <c r="AU6" s="3">
        <v>0</v>
      </c>
      <c r="AV6" s="3">
        <v>0</v>
      </c>
      <c r="AW6" s="3">
        <v>0</v>
      </c>
      <c r="AX6" s="3">
        <v>0.05</v>
      </c>
      <c r="AY6" s="3">
        <v>0</v>
      </c>
      <c r="AZ6" s="3">
        <v>0</v>
      </c>
      <c r="BA6" s="3">
        <v>5.0000000000000001E-3</v>
      </c>
      <c r="BB6" s="3">
        <v>0</v>
      </c>
      <c r="BC6" s="3">
        <v>0</v>
      </c>
      <c r="BD6" s="3">
        <v>0</v>
      </c>
      <c r="BE6" s="3">
        <v>2E-3</v>
      </c>
      <c r="BF6" s="3">
        <v>0</v>
      </c>
      <c r="BG6" s="3">
        <v>0</v>
      </c>
      <c r="BH6" s="3">
        <v>3.3999999999999998E-3</v>
      </c>
      <c r="BI6" s="3">
        <v>0</v>
      </c>
      <c r="BJ6" s="3">
        <v>0</v>
      </c>
      <c r="BK6" s="3">
        <v>0</v>
      </c>
      <c r="BL6" s="3">
        <v>2E-3</v>
      </c>
      <c r="BM6" s="3">
        <v>0</v>
      </c>
      <c r="BN6" s="3">
        <v>0</v>
      </c>
      <c r="BO6" s="3">
        <v>0</v>
      </c>
      <c r="BP6" s="3">
        <v>2.0999999999999999E-3</v>
      </c>
      <c r="BQ6" s="3">
        <v>0</v>
      </c>
      <c r="BR6" s="3">
        <v>0</v>
      </c>
      <c r="BS6" s="3">
        <v>5.0000000000000001E-3</v>
      </c>
      <c r="BT6" s="3">
        <v>0</v>
      </c>
      <c r="BU6" s="3">
        <v>0</v>
      </c>
      <c r="BV6" s="3">
        <v>2.76E-2</v>
      </c>
      <c r="BW6" s="3">
        <v>0</v>
      </c>
      <c r="BX6" s="3">
        <v>0</v>
      </c>
      <c r="BY6" s="3">
        <v>6.1000000000000004E-3</v>
      </c>
      <c r="BZ6" s="3">
        <v>2.61</v>
      </c>
      <c r="CA6" s="6" t="s">
        <v>52</v>
      </c>
      <c r="CB6" s="6">
        <v>7.4000000000000003E-3</v>
      </c>
      <c r="CC6" s="6">
        <v>1.5599999999999999E-2</v>
      </c>
    </row>
    <row r="7" spans="1:81" ht="15">
      <c r="A7" s="1">
        <v>331262.5319</v>
      </c>
      <c r="B7" s="1">
        <v>5357792.47</v>
      </c>
      <c r="C7" s="1" t="s">
        <v>46</v>
      </c>
      <c r="D7" s="3">
        <v>0</v>
      </c>
      <c r="E7" s="3">
        <v>0.03</v>
      </c>
      <c r="F7" s="3">
        <v>0</v>
      </c>
      <c r="G7" s="3">
        <v>0</v>
      </c>
      <c r="H7" s="3">
        <v>0.03</v>
      </c>
      <c r="I7" s="3">
        <v>0</v>
      </c>
      <c r="J7" s="3">
        <v>0</v>
      </c>
      <c r="K7" s="3">
        <v>3.1800000000000002E-2</v>
      </c>
      <c r="L7" s="3">
        <v>0</v>
      </c>
      <c r="M7" s="3">
        <v>0</v>
      </c>
      <c r="N7" s="3">
        <v>0.05</v>
      </c>
      <c r="O7" s="3">
        <v>0</v>
      </c>
      <c r="P7" s="3">
        <v>0</v>
      </c>
      <c r="Q7" s="3">
        <v>0</v>
      </c>
      <c r="R7" s="3">
        <v>0.01</v>
      </c>
      <c r="S7" s="3">
        <v>0</v>
      </c>
      <c r="T7" s="3">
        <v>0</v>
      </c>
      <c r="U7" s="3">
        <v>0.01</v>
      </c>
      <c r="V7" s="3">
        <v>0</v>
      </c>
      <c r="W7" s="3">
        <v>0</v>
      </c>
      <c r="X7" s="3">
        <v>0.04</v>
      </c>
      <c r="Y7" s="3">
        <v>0</v>
      </c>
      <c r="Z7" s="3">
        <v>0</v>
      </c>
      <c r="AA7" s="3">
        <v>0.01</v>
      </c>
      <c r="AB7" s="3">
        <v>0</v>
      </c>
      <c r="AC7" s="3">
        <v>0.01</v>
      </c>
      <c r="AD7" s="3">
        <v>0</v>
      </c>
      <c r="AE7" s="3">
        <v>0.1</v>
      </c>
      <c r="AF7" s="3">
        <v>0</v>
      </c>
      <c r="AG7" s="3">
        <v>0</v>
      </c>
      <c r="AH7" s="3">
        <v>0</v>
      </c>
      <c r="AI7" s="3">
        <v>0.1</v>
      </c>
      <c r="AJ7" s="3">
        <v>0</v>
      </c>
      <c r="AK7" s="3">
        <v>0</v>
      </c>
      <c r="AL7" s="3">
        <v>0.1</v>
      </c>
      <c r="AM7" s="3">
        <v>0</v>
      </c>
      <c r="AN7" s="3">
        <v>0</v>
      </c>
      <c r="AO7" s="3">
        <v>0</v>
      </c>
      <c r="AP7" s="3">
        <v>0.01</v>
      </c>
      <c r="AQ7" s="3">
        <v>0</v>
      </c>
      <c r="AR7" s="3">
        <v>0</v>
      </c>
      <c r="AS7" s="3">
        <v>0</v>
      </c>
      <c r="AT7" s="3">
        <v>0.05</v>
      </c>
      <c r="AU7" s="3">
        <v>0</v>
      </c>
      <c r="AV7" s="3">
        <v>0</v>
      </c>
      <c r="AW7" s="3">
        <v>0</v>
      </c>
      <c r="AX7" s="3">
        <v>0.05</v>
      </c>
      <c r="AY7" s="3">
        <v>0</v>
      </c>
      <c r="AZ7" s="3">
        <v>0</v>
      </c>
      <c r="BA7" s="3">
        <v>8.8999999999999999E-3</v>
      </c>
      <c r="BB7" s="3">
        <v>0</v>
      </c>
      <c r="BC7" s="3">
        <v>0</v>
      </c>
      <c r="BD7" s="3">
        <v>0</v>
      </c>
      <c r="BE7" s="3">
        <v>1.0999999999999999E-2</v>
      </c>
      <c r="BF7" s="3">
        <v>0</v>
      </c>
      <c r="BG7" s="3">
        <v>0</v>
      </c>
      <c r="BH7" s="3">
        <v>7.7999999999999996E-3</v>
      </c>
      <c r="BI7" s="3">
        <v>0</v>
      </c>
      <c r="BJ7" s="3">
        <v>0</v>
      </c>
      <c r="BK7" s="3">
        <v>0</v>
      </c>
      <c r="BL7" s="3">
        <v>7.1000000000000004E-3</v>
      </c>
      <c r="BM7" s="3">
        <v>0</v>
      </c>
      <c r="BN7" s="3">
        <v>0</v>
      </c>
      <c r="BO7" s="3">
        <v>0</v>
      </c>
      <c r="BP7" s="3">
        <v>7.7999999999999996E-3</v>
      </c>
      <c r="BQ7" s="3">
        <v>0</v>
      </c>
      <c r="BR7" s="3">
        <v>0</v>
      </c>
      <c r="BS7" s="3">
        <v>0.05</v>
      </c>
      <c r="BT7" s="3">
        <v>0</v>
      </c>
      <c r="BU7" s="3">
        <v>0</v>
      </c>
      <c r="BV7" s="3">
        <v>0.191</v>
      </c>
      <c r="BW7" s="3">
        <v>0</v>
      </c>
      <c r="BX7" s="3">
        <v>0</v>
      </c>
      <c r="BY7" s="3">
        <v>7.4999999999999997E-3</v>
      </c>
      <c r="BZ7" s="3">
        <v>8.5000000000000006E-3</v>
      </c>
      <c r="CA7" s="6" t="s">
        <v>52</v>
      </c>
      <c r="CB7" s="6">
        <v>1.2200000000000001E-2</v>
      </c>
      <c r="CC7" s="6">
        <v>2.06E-2</v>
      </c>
    </row>
    <row r="8" spans="1:81" ht="15">
      <c r="A8" s="1">
        <v>331262.5319</v>
      </c>
      <c r="B8" s="1">
        <v>5357886.37</v>
      </c>
      <c r="C8" s="1" t="s">
        <v>47</v>
      </c>
      <c r="D8" s="3">
        <v>0</v>
      </c>
      <c r="E8" s="3">
        <v>0.02</v>
      </c>
      <c r="F8" s="3">
        <v>0</v>
      </c>
      <c r="G8" s="3">
        <v>0</v>
      </c>
      <c r="H8" s="3">
        <v>0.05</v>
      </c>
      <c r="I8" s="3">
        <v>0</v>
      </c>
      <c r="J8" s="3">
        <v>0</v>
      </c>
      <c r="K8" s="3">
        <v>1.52E-2</v>
      </c>
      <c r="L8" s="3">
        <v>0</v>
      </c>
      <c r="M8" s="3">
        <v>0</v>
      </c>
      <c r="N8" s="3">
        <v>0.03</v>
      </c>
      <c r="O8" s="3">
        <v>0</v>
      </c>
      <c r="P8" s="3">
        <v>0</v>
      </c>
      <c r="Q8" s="3">
        <v>0</v>
      </c>
      <c r="R8" s="3">
        <v>0.02</v>
      </c>
      <c r="S8" s="3">
        <v>0</v>
      </c>
      <c r="T8" s="3">
        <v>0</v>
      </c>
      <c r="U8" s="3">
        <v>0.02</v>
      </c>
      <c r="V8" s="3">
        <v>0</v>
      </c>
      <c r="W8" s="3">
        <v>0</v>
      </c>
      <c r="X8" s="3">
        <v>0.05</v>
      </c>
      <c r="Y8" s="3">
        <v>0</v>
      </c>
      <c r="Z8" s="3">
        <v>0</v>
      </c>
      <c r="AA8" s="3">
        <v>0.01</v>
      </c>
      <c r="AB8" s="3">
        <v>0</v>
      </c>
      <c r="AC8" s="3">
        <v>0.02</v>
      </c>
      <c r="AD8" s="3">
        <v>0</v>
      </c>
      <c r="AE8" s="3">
        <v>0.1</v>
      </c>
      <c r="AF8" s="3">
        <v>0</v>
      </c>
      <c r="AG8" s="3">
        <v>0</v>
      </c>
      <c r="AH8" s="3">
        <v>0</v>
      </c>
      <c r="AI8" s="3">
        <v>0.1</v>
      </c>
      <c r="AJ8" s="3">
        <v>0</v>
      </c>
      <c r="AK8" s="3">
        <v>0</v>
      </c>
      <c r="AL8" s="3">
        <v>0.1</v>
      </c>
      <c r="AM8" s="3">
        <v>0</v>
      </c>
      <c r="AN8" s="3">
        <v>0</v>
      </c>
      <c r="AO8" s="3">
        <v>0</v>
      </c>
      <c r="AP8" s="3">
        <v>2.5999999999999999E-2</v>
      </c>
      <c r="AQ8" s="3">
        <v>0</v>
      </c>
      <c r="AR8" s="3">
        <v>0</v>
      </c>
      <c r="AS8" s="3">
        <v>0</v>
      </c>
      <c r="AT8" s="3">
        <v>0.05</v>
      </c>
      <c r="AU8" s="3">
        <v>0</v>
      </c>
      <c r="AV8" s="3">
        <v>0</v>
      </c>
      <c r="AW8" s="3">
        <v>0</v>
      </c>
      <c r="AX8" s="3">
        <v>8.7999999999999995E-2</v>
      </c>
      <c r="AY8" s="3">
        <v>0</v>
      </c>
      <c r="AZ8" s="3">
        <v>0</v>
      </c>
      <c r="BA8" s="3">
        <v>0</v>
      </c>
      <c r="BB8" s="3">
        <v>3.39E-2</v>
      </c>
      <c r="BC8" s="3">
        <v>0</v>
      </c>
      <c r="BD8" s="3">
        <v>0</v>
      </c>
      <c r="BE8" s="3">
        <v>6.4000000000000001E-2</v>
      </c>
      <c r="BF8" s="3">
        <v>0</v>
      </c>
      <c r="BG8" s="3">
        <v>0</v>
      </c>
      <c r="BH8" s="3">
        <v>7.3999999999999996E-2</v>
      </c>
      <c r="BI8" s="3">
        <v>0</v>
      </c>
      <c r="BJ8" s="3">
        <v>0</v>
      </c>
      <c r="BK8" s="3">
        <v>0</v>
      </c>
      <c r="BL8" s="3">
        <v>5.0999999999999997E-2</v>
      </c>
      <c r="BM8" s="3">
        <v>4.4999999999999998E-2</v>
      </c>
      <c r="BN8" s="3">
        <v>0</v>
      </c>
      <c r="BO8" s="3">
        <v>0</v>
      </c>
      <c r="BP8" s="3">
        <v>5.8000000000000003E-2</v>
      </c>
      <c r="BQ8" s="3">
        <v>0</v>
      </c>
      <c r="BR8" s="3">
        <v>0</v>
      </c>
      <c r="BS8" s="3">
        <v>6.0999999999999999E-2</v>
      </c>
      <c r="BT8" s="3">
        <v>0</v>
      </c>
      <c r="BU8" s="3">
        <v>0</v>
      </c>
      <c r="BV8" s="3">
        <v>4.9200000000000001E-2</v>
      </c>
      <c r="BW8" s="3">
        <v>0</v>
      </c>
      <c r="BX8" s="3">
        <v>0</v>
      </c>
      <c r="BY8" s="3">
        <v>5.8999999999999997E-2</v>
      </c>
      <c r="BZ8" s="3">
        <v>5.16E-2</v>
      </c>
      <c r="CA8" s="6" t="s">
        <v>52</v>
      </c>
      <c r="CB8" s="6">
        <v>6.8000000000000005E-2</v>
      </c>
      <c r="CC8" s="6">
        <v>5.2900000000000003E-2</v>
      </c>
    </row>
    <row r="9" spans="1:81" ht="15">
      <c r="A9" s="1">
        <v>330849.52439999999</v>
      </c>
      <c r="B9" s="1">
        <v>5357732.18</v>
      </c>
      <c r="C9" s="1" t="s">
        <v>48</v>
      </c>
      <c r="D9" s="3">
        <v>0</v>
      </c>
      <c r="E9" s="3">
        <v>0</v>
      </c>
      <c r="F9" s="4" t="s">
        <v>52</v>
      </c>
      <c r="G9" s="4" t="s">
        <v>52</v>
      </c>
      <c r="H9" s="3">
        <v>0.03</v>
      </c>
      <c r="I9" s="4" t="s">
        <v>52</v>
      </c>
      <c r="J9" s="4" t="s">
        <v>52</v>
      </c>
      <c r="K9" s="3">
        <v>2.4500000000000001E-2</v>
      </c>
      <c r="L9" s="4" t="s">
        <v>52</v>
      </c>
      <c r="M9" s="4" t="s">
        <v>52</v>
      </c>
      <c r="N9" s="3">
        <v>0.03</v>
      </c>
      <c r="O9" s="4" t="s">
        <v>52</v>
      </c>
      <c r="P9" s="4" t="s">
        <v>52</v>
      </c>
      <c r="Q9" s="3">
        <v>0</v>
      </c>
      <c r="R9" s="3">
        <v>0.01</v>
      </c>
      <c r="S9" s="4" t="s">
        <v>52</v>
      </c>
      <c r="T9" s="4" t="s">
        <v>52</v>
      </c>
      <c r="U9" s="3">
        <v>0.01</v>
      </c>
      <c r="V9" s="4" t="s">
        <v>52</v>
      </c>
      <c r="W9" s="4" t="s">
        <v>52</v>
      </c>
      <c r="X9" s="3">
        <v>0.05</v>
      </c>
      <c r="Y9" s="4" t="s">
        <v>52</v>
      </c>
      <c r="Z9" s="4" t="s">
        <v>52</v>
      </c>
      <c r="AA9" s="3">
        <v>0.01</v>
      </c>
      <c r="AB9" s="4" t="s">
        <v>52</v>
      </c>
      <c r="AC9" s="3">
        <v>0.02</v>
      </c>
      <c r="AD9" s="4" t="s">
        <v>52</v>
      </c>
      <c r="AE9" s="3">
        <v>0.1</v>
      </c>
      <c r="AF9" s="3">
        <v>0</v>
      </c>
      <c r="AG9" s="4" t="s">
        <v>52</v>
      </c>
      <c r="AH9" s="3">
        <v>0</v>
      </c>
      <c r="AI9" s="3">
        <v>0.1</v>
      </c>
      <c r="AJ9" s="3">
        <v>0</v>
      </c>
      <c r="AK9" s="4" t="s">
        <v>52</v>
      </c>
      <c r="AL9" s="3">
        <v>0.1</v>
      </c>
      <c r="AM9" s="3">
        <v>0</v>
      </c>
      <c r="AN9" s="4" t="s">
        <v>52</v>
      </c>
      <c r="AO9" s="4" t="s">
        <v>52</v>
      </c>
      <c r="AP9" s="3">
        <v>0.01</v>
      </c>
      <c r="AQ9" s="3">
        <v>0</v>
      </c>
      <c r="AR9" s="4" t="s">
        <v>52</v>
      </c>
      <c r="AS9" s="4" t="s">
        <v>52</v>
      </c>
      <c r="AT9" s="3">
        <v>0.05</v>
      </c>
      <c r="AU9" s="4" t="s">
        <v>52</v>
      </c>
      <c r="AV9" s="3">
        <v>0</v>
      </c>
      <c r="AW9" s="4" t="s">
        <v>52</v>
      </c>
      <c r="AX9" s="3">
        <v>0.05</v>
      </c>
      <c r="AY9" s="4" t="s">
        <v>52</v>
      </c>
      <c r="AZ9" s="4" t="s">
        <v>52</v>
      </c>
      <c r="BA9" s="3">
        <v>9.1999999999999998E-3</v>
      </c>
      <c r="BB9" s="3">
        <v>0</v>
      </c>
      <c r="BC9" s="4" t="s">
        <v>52</v>
      </c>
      <c r="BD9" s="4" t="s">
        <v>52</v>
      </c>
      <c r="BE9" s="3">
        <v>5.7999999999999996E-3</v>
      </c>
      <c r="BF9" s="4" t="s">
        <v>52</v>
      </c>
      <c r="BG9" s="4" t="s">
        <v>52</v>
      </c>
      <c r="BH9" s="3">
        <v>6.7999999999999996E-3</v>
      </c>
      <c r="BI9" s="3">
        <v>0</v>
      </c>
      <c r="BJ9" s="4" t="s">
        <v>52</v>
      </c>
      <c r="BK9" s="4" t="s">
        <v>52</v>
      </c>
      <c r="BL9" s="3">
        <v>5.1000000000000004E-3</v>
      </c>
      <c r="BM9" s="3">
        <v>0</v>
      </c>
      <c r="BN9" s="4" t="s">
        <v>52</v>
      </c>
      <c r="BO9" s="4" t="s">
        <v>52</v>
      </c>
      <c r="BP9" s="3">
        <v>5.8999999999999999E-3</v>
      </c>
      <c r="BQ9" s="4" t="s">
        <v>52</v>
      </c>
      <c r="BR9" s="4" t="s">
        <v>52</v>
      </c>
      <c r="BS9" s="3">
        <v>0.05</v>
      </c>
      <c r="BT9" s="4" t="s">
        <v>52</v>
      </c>
      <c r="BU9" s="4" t="s">
        <v>52</v>
      </c>
      <c r="BV9" s="3">
        <v>8.0000000000000002E-3</v>
      </c>
      <c r="BW9" s="4" t="s">
        <v>52</v>
      </c>
      <c r="BX9" s="4" t="s">
        <v>52</v>
      </c>
      <c r="BY9" s="3">
        <v>1.0699999999999999E-2</v>
      </c>
      <c r="BZ9" s="3">
        <v>1.35E-2</v>
      </c>
      <c r="CA9" s="6" t="s">
        <v>52</v>
      </c>
      <c r="CB9" s="6">
        <v>1.2200000000000001E-2</v>
      </c>
      <c r="CC9" s="6">
        <v>1.17E-2</v>
      </c>
    </row>
    <row r="10" spans="1:81" ht="15">
      <c r="A10" s="1">
        <v>330854.02870000002</v>
      </c>
      <c r="B10" s="1">
        <v>5357811.18</v>
      </c>
      <c r="C10" s="1" t="s">
        <v>49</v>
      </c>
      <c r="D10" s="4" t="s">
        <v>52</v>
      </c>
      <c r="E10" s="3">
        <v>0.11</v>
      </c>
      <c r="F10" s="4" t="s">
        <v>52</v>
      </c>
      <c r="G10" s="4" t="s">
        <v>52</v>
      </c>
      <c r="H10" s="3">
        <v>5.0000000000000001E-3</v>
      </c>
      <c r="I10" s="4" t="s">
        <v>52</v>
      </c>
      <c r="J10" s="4" t="s">
        <v>52</v>
      </c>
      <c r="K10" s="3">
        <v>0.02</v>
      </c>
      <c r="L10" s="4" t="s">
        <v>52</v>
      </c>
      <c r="M10" s="4" t="s">
        <v>52</v>
      </c>
      <c r="N10" s="3">
        <v>0.01</v>
      </c>
      <c r="O10" s="4" t="s">
        <v>52</v>
      </c>
      <c r="P10" s="4" t="s">
        <v>52</v>
      </c>
      <c r="Q10" s="3">
        <v>0</v>
      </c>
      <c r="R10" s="3">
        <v>0.01</v>
      </c>
      <c r="S10" s="4" t="s">
        <v>52</v>
      </c>
      <c r="T10" s="4" t="s">
        <v>52</v>
      </c>
      <c r="U10" s="3">
        <v>0.01</v>
      </c>
      <c r="V10" s="4" t="s">
        <v>52</v>
      </c>
      <c r="W10" s="4" t="s">
        <v>52</v>
      </c>
      <c r="X10" s="3">
        <v>0.01</v>
      </c>
      <c r="Y10" s="4" t="s">
        <v>52</v>
      </c>
      <c r="Z10" s="4" t="s">
        <v>52</v>
      </c>
      <c r="AA10" s="3">
        <v>0.1</v>
      </c>
      <c r="AB10" s="4" t="s">
        <v>52</v>
      </c>
      <c r="AC10" s="3">
        <v>0.01</v>
      </c>
      <c r="AD10" s="4" t="s">
        <v>52</v>
      </c>
      <c r="AE10" s="3">
        <v>0.01</v>
      </c>
      <c r="AF10" s="3">
        <v>0</v>
      </c>
      <c r="AG10" s="4" t="s">
        <v>52</v>
      </c>
      <c r="AH10" s="3">
        <v>0</v>
      </c>
      <c r="AI10" s="3">
        <v>0.01</v>
      </c>
      <c r="AJ10" s="3">
        <v>0</v>
      </c>
      <c r="AK10" s="4" t="s">
        <v>52</v>
      </c>
      <c r="AL10" s="3">
        <v>0.1</v>
      </c>
      <c r="AM10" s="3">
        <v>0</v>
      </c>
      <c r="AN10" s="4" t="s">
        <v>52</v>
      </c>
      <c r="AO10" s="4" t="s">
        <v>52</v>
      </c>
      <c r="AP10" s="3">
        <v>0.01</v>
      </c>
      <c r="AQ10" s="3">
        <v>0</v>
      </c>
      <c r="AR10" s="4" t="s">
        <v>52</v>
      </c>
      <c r="AS10" s="4" t="s">
        <v>52</v>
      </c>
      <c r="AT10" s="3">
        <v>0.05</v>
      </c>
      <c r="AU10" s="3">
        <v>0</v>
      </c>
      <c r="AV10" s="4" t="s">
        <v>52</v>
      </c>
      <c r="AW10" s="4" t="s">
        <v>52</v>
      </c>
      <c r="AX10" s="3">
        <v>2.9899999999999999E-2</v>
      </c>
      <c r="AY10" s="4" t="s">
        <v>52</v>
      </c>
      <c r="AZ10" s="4" t="s">
        <v>52</v>
      </c>
      <c r="BA10" s="3">
        <v>5.0000000000000001E-3</v>
      </c>
      <c r="BB10" s="3">
        <v>0</v>
      </c>
      <c r="BC10" s="4" t="s">
        <v>52</v>
      </c>
      <c r="BD10" s="4" t="s">
        <v>52</v>
      </c>
      <c r="BE10" s="3">
        <v>2.5999999999999999E-3</v>
      </c>
      <c r="BF10" s="4" t="s">
        <v>52</v>
      </c>
      <c r="BG10" s="4" t="s">
        <v>52</v>
      </c>
      <c r="BH10" s="3">
        <v>4.1000000000000003E-3</v>
      </c>
      <c r="BI10" s="3">
        <v>0</v>
      </c>
      <c r="BJ10" s="4" t="s">
        <v>52</v>
      </c>
      <c r="BK10" s="4" t="s">
        <v>52</v>
      </c>
      <c r="BL10" s="3">
        <v>3.7000000000000002E-3</v>
      </c>
      <c r="BM10" s="3">
        <v>0</v>
      </c>
      <c r="BN10" s="4" t="s">
        <v>52</v>
      </c>
      <c r="BO10" s="4" t="s">
        <v>52</v>
      </c>
      <c r="BP10" s="3">
        <v>3.7000000000000002E-3</v>
      </c>
      <c r="BQ10" s="4" t="s">
        <v>52</v>
      </c>
      <c r="BR10" s="4" t="s">
        <v>52</v>
      </c>
      <c r="BS10" s="3">
        <v>5.0000000000000001E-3</v>
      </c>
      <c r="BT10" s="4" t="s">
        <v>52</v>
      </c>
      <c r="BU10" s="4" t="s">
        <v>52</v>
      </c>
      <c r="BV10" s="3">
        <v>1.1900000000000001E-2</v>
      </c>
      <c r="BW10" s="4" t="s">
        <v>52</v>
      </c>
      <c r="BX10" s="4" t="s">
        <v>52</v>
      </c>
      <c r="BY10" s="3">
        <v>4.3700000000000003E-2</v>
      </c>
      <c r="BZ10" s="3">
        <v>9.1000000000000004E-3</v>
      </c>
      <c r="CA10" s="6" t="s">
        <v>52</v>
      </c>
      <c r="CB10" s="6">
        <v>7.7999999999999996E-3</v>
      </c>
      <c r="CC10" s="6">
        <v>1.8700000000000001E-2</v>
      </c>
    </row>
    <row r="11" spans="1:81" ht="15">
      <c r="A11" s="1">
        <v>330666.23499999999</v>
      </c>
      <c r="B11" s="1">
        <v>5357669.47</v>
      </c>
      <c r="C11" s="1" t="s">
        <v>28</v>
      </c>
      <c r="D11" s="4" t="s">
        <v>52</v>
      </c>
      <c r="E11" s="3">
        <v>0.02</v>
      </c>
      <c r="F11" s="4" t="s">
        <v>52</v>
      </c>
      <c r="G11" s="4" t="s">
        <v>52</v>
      </c>
      <c r="H11" s="3">
        <v>0.04</v>
      </c>
      <c r="I11" s="4" t="s">
        <v>52</v>
      </c>
      <c r="J11" s="4" t="s">
        <v>52</v>
      </c>
      <c r="K11" s="3">
        <v>4.5999999999999999E-3</v>
      </c>
      <c r="L11" s="4" t="s">
        <v>52</v>
      </c>
      <c r="M11" s="4" t="s">
        <v>52</v>
      </c>
      <c r="N11" s="3">
        <v>0.01</v>
      </c>
      <c r="O11" s="4" t="s">
        <v>52</v>
      </c>
      <c r="P11" s="4" t="s">
        <v>52</v>
      </c>
      <c r="Q11" s="3">
        <v>0</v>
      </c>
      <c r="R11" s="3">
        <v>0.01</v>
      </c>
      <c r="S11" s="4" t="s">
        <v>52</v>
      </c>
      <c r="T11" s="4" t="s">
        <v>52</v>
      </c>
      <c r="U11" s="3">
        <v>0.01</v>
      </c>
      <c r="V11" s="4" t="s">
        <v>52</v>
      </c>
      <c r="W11" s="4" t="s">
        <v>52</v>
      </c>
      <c r="X11" s="3">
        <v>0.03</v>
      </c>
      <c r="Y11" s="4" t="s">
        <v>52</v>
      </c>
      <c r="Z11" s="4" t="s">
        <v>52</v>
      </c>
      <c r="AA11" s="3">
        <v>0.01</v>
      </c>
      <c r="AB11" s="4" t="s">
        <v>52</v>
      </c>
      <c r="AC11" s="3">
        <v>0.01</v>
      </c>
      <c r="AD11" s="4" t="s">
        <v>52</v>
      </c>
      <c r="AE11" s="3">
        <v>0.01</v>
      </c>
      <c r="AF11" s="3">
        <v>0</v>
      </c>
      <c r="AG11" s="4" t="s">
        <v>52</v>
      </c>
      <c r="AH11" s="3">
        <v>0</v>
      </c>
      <c r="AI11" s="3">
        <v>0.01</v>
      </c>
      <c r="AJ11" s="3">
        <v>0</v>
      </c>
      <c r="AK11" s="4" t="s">
        <v>52</v>
      </c>
      <c r="AL11" s="3">
        <v>0.01</v>
      </c>
      <c r="AM11" s="3">
        <v>0</v>
      </c>
      <c r="AN11" s="4" t="s">
        <v>52</v>
      </c>
      <c r="AO11" s="4" t="s">
        <v>52</v>
      </c>
      <c r="AP11" s="3">
        <v>0.01</v>
      </c>
      <c r="AQ11" s="3">
        <v>0</v>
      </c>
      <c r="AR11" s="4" t="s">
        <v>52</v>
      </c>
      <c r="AS11" s="4" t="s">
        <v>52</v>
      </c>
      <c r="AT11" s="3">
        <v>1.0699999999999999E-2</v>
      </c>
      <c r="AU11" s="4" t="s">
        <v>52</v>
      </c>
      <c r="AV11" s="3">
        <v>0</v>
      </c>
      <c r="AW11" s="4" t="s">
        <v>52</v>
      </c>
      <c r="AX11" s="3">
        <v>2.81E-2</v>
      </c>
      <c r="AY11" s="4" t="s">
        <v>52</v>
      </c>
      <c r="AZ11" s="4" t="s">
        <v>52</v>
      </c>
      <c r="BA11" s="3">
        <v>5.0000000000000001E-3</v>
      </c>
      <c r="BB11" s="3">
        <v>0</v>
      </c>
      <c r="BC11" s="4" t="s">
        <v>52</v>
      </c>
      <c r="BD11" s="4" t="s">
        <v>52</v>
      </c>
      <c r="BE11" s="3">
        <v>2E-3</v>
      </c>
      <c r="BF11" s="3">
        <v>0</v>
      </c>
      <c r="BG11" s="4" t="s">
        <v>52</v>
      </c>
      <c r="BH11" s="3">
        <v>2E-3</v>
      </c>
      <c r="BI11" s="3">
        <v>0</v>
      </c>
      <c r="BJ11" s="4" t="s">
        <v>52</v>
      </c>
      <c r="BK11" s="4" t="s">
        <v>52</v>
      </c>
      <c r="BL11" s="3">
        <v>2E-3</v>
      </c>
      <c r="BM11" s="3">
        <v>0</v>
      </c>
      <c r="BN11" s="4" t="s">
        <v>52</v>
      </c>
      <c r="BO11" s="4" t="s">
        <v>52</v>
      </c>
      <c r="BP11" s="3">
        <v>2.0999999999999999E-3</v>
      </c>
      <c r="BQ11" s="4" t="s">
        <v>52</v>
      </c>
      <c r="BR11" s="4" t="s">
        <v>52</v>
      </c>
      <c r="BS11" s="3">
        <v>5.0000000000000001E-3</v>
      </c>
      <c r="BT11" s="4" t="s">
        <v>52</v>
      </c>
      <c r="BU11" s="4" t="s">
        <v>52</v>
      </c>
      <c r="BV11" s="3">
        <v>7.1000000000000004E-3</v>
      </c>
      <c r="BW11" s="4" t="s">
        <v>52</v>
      </c>
      <c r="BX11" s="4" t="s">
        <v>52</v>
      </c>
      <c r="BY11" s="3">
        <v>3.2599999999999997E-2</v>
      </c>
      <c r="BZ11" s="3">
        <v>3.7000000000000002E-3</v>
      </c>
      <c r="CA11" s="6" t="s">
        <v>52</v>
      </c>
      <c r="CB11" s="6">
        <v>3.0000000000000001E-3</v>
      </c>
    </row>
    <row r="12" spans="1:81" ht="15">
      <c r="A12" s="1">
        <v>330873.43170000002</v>
      </c>
      <c r="B12" s="1">
        <v>5357598.4400000004</v>
      </c>
      <c r="C12" s="1" t="s">
        <v>50</v>
      </c>
      <c r="D12" s="3">
        <v>0</v>
      </c>
      <c r="E12" s="3">
        <v>0</v>
      </c>
      <c r="F12" s="3">
        <v>0</v>
      </c>
      <c r="G12" s="3">
        <v>0</v>
      </c>
      <c r="H12" s="3">
        <v>0</v>
      </c>
      <c r="I12" s="3">
        <v>0</v>
      </c>
      <c r="J12" s="3">
        <v>0</v>
      </c>
      <c r="K12" s="3">
        <v>0</v>
      </c>
      <c r="L12" s="3">
        <v>0</v>
      </c>
      <c r="M12" s="4" t="s">
        <v>52</v>
      </c>
      <c r="N12" s="3">
        <v>0.2</v>
      </c>
      <c r="O12" s="3">
        <v>0.06</v>
      </c>
      <c r="P12" s="3">
        <v>0.1</v>
      </c>
      <c r="Q12" s="3">
        <v>0</v>
      </c>
      <c r="R12" s="4" t="s">
        <v>52</v>
      </c>
      <c r="S12" s="3">
        <v>0.1</v>
      </c>
      <c r="T12" s="4" t="s">
        <v>52</v>
      </c>
      <c r="U12" s="4" t="s">
        <v>52</v>
      </c>
      <c r="V12" s="3">
        <v>7.0000000000000007E-2</v>
      </c>
      <c r="W12" s="4" t="s">
        <v>52</v>
      </c>
      <c r="X12" s="4" t="s">
        <v>52</v>
      </c>
      <c r="Y12" s="3">
        <v>0.04</v>
      </c>
      <c r="Z12" s="4" t="s">
        <v>52</v>
      </c>
      <c r="AA12" s="4" t="s">
        <v>52</v>
      </c>
      <c r="AB12" s="3">
        <v>0.04</v>
      </c>
      <c r="AC12" s="4" t="s">
        <v>52</v>
      </c>
      <c r="AD12" s="4" t="s">
        <v>52</v>
      </c>
      <c r="AE12" s="3">
        <v>0.05</v>
      </c>
      <c r="AF12" s="4" t="s">
        <v>52</v>
      </c>
      <c r="AG12" s="3">
        <v>0.151</v>
      </c>
      <c r="AH12" s="3">
        <v>6.2E-2</v>
      </c>
      <c r="AI12" s="3">
        <v>0</v>
      </c>
      <c r="AJ12" s="3">
        <v>4.9000000000000002E-2</v>
      </c>
      <c r="AK12" s="4" t="s">
        <v>63</v>
      </c>
      <c r="AL12" s="3">
        <v>3.5000000000000003E-2</v>
      </c>
      <c r="AM12" s="3">
        <v>7.1999999999999995E-2</v>
      </c>
      <c r="AN12" s="3">
        <v>7.0000000000000007E-2</v>
      </c>
      <c r="AO12" s="4" t="s">
        <v>52</v>
      </c>
      <c r="AP12" s="3">
        <v>5.38</v>
      </c>
      <c r="AQ12" s="3">
        <v>0</v>
      </c>
      <c r="AR12" s="3">
        <v>0</v>
      </c>
      <c r="AS12" s="3">
        <v>0</v>
      </c>
      <c r="AT12" s="3">
        <v>0</v>
      </c>
      <c r="AU12" s="4" t="s">
        <v>52</v>
      </c>
      <c r="AV12" s="3">
        <v>0</v>
      </c>
      <c r="AW12" s="4" t="s">
        <v>52</v>
      </c>
      <c r="AX12" s="3">
        <v>0.115</v>
      </c>
      <c r="AY12" s="4" t="s">
        <v>52</v>
      </c>
      <c r="AZ12" s="3">
        <v>3.9399999999999998E-2</v>
      </c>
      <c r="BA12" s="3">
        <v>2.88</v>
      </c>
      <c r="BB12" s="3">
        <v>0</v>
      </c>
      <c r="BC12" s="3">
        <v>5.5199999999999999E-2</v>
      </c>
      <c r="BD12" s="4" t="s">
        <v>52</v>
      </c>
      <c r="BE12" s="3">
        <v>0</v>
      </c>
      <c r="BF12" s="3">
        <v>0.2</v>
      </c>
      <c r="BG12" s="4" t="s">
        <v>52</v>
      </c>
      <c r="BH12" s="3">
        <v>0.2</v>
      </c>
      <c r="BI12" s="3">
        <v>0</v>
      </c>
      <c r="BJ12" s="4" t="s">
        <v>52</v>
      </c>
      <c r="BK12" s="4" t="s">
        <v>52</v>
      </c>
      <c r="BL12" s="3">
        <v>0.06</v>
      </c>
      <c r="BM12" s="3">
        <v>0</v>
      </c>
      <c r="BN12" s="4" t="s">
        <v>52</v>
      </c>
      <c r="BO12" s="4" t="s">
        <v>52</v>
      </c>
      <c r="BP12" s="3">
        <v>6.7000000000000004E-2</v>
      </c>
      <c r="BQ12" s="4" t="s">
        <v>52</v>
      </c>
      <c r="BR12" s="4" t="s">
        <v>52</v>
      </c>
      <c r="BS12" s="3">
        <v>6.7000000000000004E-2</v>
      </c>
      <c r="BT12" s="4" t="s">
        <v>52</v>
      </c>
      <c r="BU12" s="4" t="s">
        <v>52</v>
      </c>
      <c r="BV12" s="3">
        <v>5.0999999999999997E-2</v>
      </c>
      <c r="BW12" s="4" t="s">
        <v>52</v>
      </c>
      <c r="BX12" s="4" t="s">
        <v>52</v>
      </c>
      <c r="BY12" s="3">
        <v>0.1</v>
      </c>
      <c r="BZ12" s="3">
        <v>7.5999999999999998E-2</v>
      </c>
      <c r="CA12" s="6" t="s">
        <v>52</v>
      </c>
      <c r="CB12" s="6">
        <v>3.4500000000000003E-2</v>
      </c>
      <c r="CC12" s="6">
        <v>4.2000000000000003E-2</v>
      </c>
    </row>
    <row r="13" spans="1:81" ht="15">
      <c r="A13" s="1">
        <v>331459.68060000002</v>
      </c>
      <c r="B13" s="1">
        <v>5357842.71</v>
      </c>
      <c r="C13" s="1" t="s">
        <v>29</v>
      </c>
      <c r="D13" s="4" t="s">
        <v>52</v>
      </c>
      <c r="E13" s="3">
        <v>0.01</v>
      </c>
      <c r="F13" s="4" t="s">
        <v>52</v>
      </c>
      <c r="G13" s="4" t="s">
        <v>52</v>
      </c>
      <c r="H13" s="3">
        <v>0.03</v>
      </c>
      <c r="I13" s="4" t="s">
        <v>52</v>
      </c>
      <c r="J13" s="4" t="s">
        <v>52</v>
      </c>
      <c r="K13" s="3">
        <v>7.1000000000000004E-3</v>
      </c>
      <c r="L13" s="4" t="s">
        <v>52</v>
      </c>
      <c r="M13" s="4" t="s">
        <v>52</v>
      </c>
      <c r="N13" s="3">
        <v>0.01</v>
      </c>
      <c r="O13" s="4" t="s">
        <v>52</v>
      </c>
      <c r="P13" s="4" t="s">
        <v>52</v>
      </c>
      <c r="Q13" s="3">
        <v>0</v>
      </c>
      <c r="R13" s="3">
        <v>0.01</v>
      </c>
      <c r="S13" s="4" t="s">
        <v>52</v>
      </c>
      <c r="T13" s="4" t="s">
        <v>52</v>
      </c>
      <c r="U13" s="3">
        <v>0.01</v>
      </c>
      <c r="V13" s="4" t="s">
        <v>52</v>
      </c>
      <c r="W13" s="4" t="s">
        <v>52</v>
      </c>
      <c r="X13" s="3">
        <v>0.13</v>
      </c>
      <c r="Y13" s="4" t="s">
        <v>52</v>
      </c>
      <c r="Z13" s="4" t="s">
        <v>52</v>
      </c>
      <c r="AA13" s="3">
        <v>0.01</v>
      </c>
      <c r="AB13" s="4" t="s">
        <v>52</v>
      </c>
      <c r="AC13" s="3">
        <v>0.01</v>
      </c>
      <c r="AD13" s="4" t="s">
        <v>52</v>
      </c>
      <c r="AE13" s="3">
        <v>0.01</v>
      </c>
      <c r="AF13" s="3">
        <v>0</v>
      </c>
      <c r="AG13" s="4" t="s">
        <v>52</v>
      </c>
      <c r="AH13" s="3">
        <v>0</v>
      </c>
      <c r="AI13" s="3">
        <v>0.01</v>
      </c>
      <c r="AJ13" s="3">
        <v>0</v>
      </c>
      <c r="AK13" s="4" t="s">
        <v>52</v>
      </c>
      <c r="AL13" s="3">
        <v>0.01</v>
      </c>
      <c r="AM13" s="3">
        <v>0</v>
      </c>
      <c r="AN13" s="4" t="s">
        <v>52</v>
      </c>
      <c r="AO13" s="4" t="s">
        <v>52</v>
      </c>
      <c r="AP13" s="3">
        <v>0</v>
      </c>
      <c r="AQ13" s="3">
        <v>0.01</v>
      </c>
      <c r="AR13" s="4" t="s">
        <v>52</v>
      </c>
      <c r="AS13" s="4" t="s">
        <v>52</v>
      </c>
      <c r="AT13" s="3">
        <v>1.17E-2</v>
      </c>
      <c r="AU13" s="3">
        <v>0</v>
      </c>
      <c r="AV13" s="4" t="s">
        <v>52</v>
      </c>
      <c r="AW13" s="4" t="s">
        <v>52</v>
      </c>
      <c r="AX13" s="3">
        <v>2.58E-2</v>
      </c>
      <c r="AY13" s="4" t="s">
        <v>52</v>
      </c>
      <c r="AZ13" s="4" t="s">
        <v>52</v>
      </c>
      <c r="BA13" s="3">
        <v>0</v>
      </c>
      <c r="BB13" s="3">
        <v>5.0000000000000001E-3</v>
      </c>
      <c r="BC13" s="4" t="s">
        <v>52</v>
      </c>
      <c r="BD13" s="4" t="s">
        <v>52</v>
      </c>
      <c r="BE13" s="3">
        <v>2E-3</v>
      </c>
      <c r="BF13" s="3">
        <v>0</v>
      </c>
      <c r="BG13" s="4" t="s">
        <v>52</v>
      </c>
      <c r="BH13" s="3">
        <v>4.3E-3</v>
      </c>
      <c r="BI13" s="3">
        <v>0</v>
      </c>
      <c r="BJ13" s="4" t="s">
        <v>52</v>
      </c>
      <c r="BK13" s="4" t="s">
        <v>52</v>
      </c>
      <c r="BL13" s="3">
        <v>5.7999999999999996E-3</v>
      </c>
      <c r="BM13" s="3">
        <v>0</v>
      </c>
      <c r="BN13" s="4" t="s">
        <v>52</v>
      </c>
      <c r="BO13" s="4" t="s">
        <v>52</v>
      </c>
      <c r="BP13" s="3">
        <v>1.6000000000000001E-3</v>
      </c>
      <c r="BQ13" s="4" t="s">
        <v>52</v>
      </c>
      <c r="BR13" s="4" t="s">
        <v>52</v>
      </c>
      <c r="BS13" s="3">
        <v>5.0000000000000001E-3</v>
      </c>
      <c r="BT13" s="4" t="s">
        <v>52</v>
      </c>
      <c r="BU13" s="4" t="s">
        <v>52</v>
      </c>
      <c r="BV13" s="3">
        <v>3.0999999999999999E-3</v>
      </c>
      <c r="BW13" s="4" t="s">
        <v>52</v>
      </c>
      <c r="BX13" s="4" t="s">
        <v>52</v>
      </c>
      <c r="BY13" s="3">
        <v>0.36499999999999999</v>
      </c>
      <c r="BZ13" s="3">
        <v>1.9800000000000002E-2</v>
      </c>
      <c r="CA13" s="6" t="s">
        <v>52</v>
      </c>
      <c r="CB13" s="6">
        <v>3.7000000000000002E-3</v>
      </c>
      <c r="CC13" s="6">
        <v>9.1300000000000006E-2</v>
      </c>
    </row>
    <row r="14" spans="1:81" ht="15">
      <c r="A14" s="1">
        <v>330642.32760000002</v>
      </c>
      <c r="B14" s="1">
        <v>5358004.8600000003</v>
      </c>
      <c r="C14" s="1" t="s">
        <v>30</v>
      </c>
      <c r="D14" s="3">
        <v>0.01</v>
      </c>
      <c r="E14" s="3">
        <v>0.01</v>
      </c>
      <c r="F14" s="4" t="s">
        <v>52</v>
      </c>
      <c r="G14" s="4" t="s">
        <v>52</v>
      </c>
      <c r="H14" s="3">
        <v>0.01</v>
      </c>
      <c r="I14" s="4" t="s">
        <v>52</v>
      </c>
      <c r="J14" s="4" t="s">
        <v>52</v>
      </c>
      <c r="K14" s="3">
        <v>6.7000000000000002E-3</v>
      </c>
      <c r="L14" s="4" t="s">
        <v>52</v>
      </c>
      <c r="M14" s="4" t="s">
        <v>52</v>
      </c>
      <c r="N14" s="3">
        <v>0.01</v>
      </c>
      <c r="O14" s="4" t="s">
        <v>52</v>
      </c>
      <c r="P14" s="4" t="s">
        <v>52</v>
      </c>
      <c r="Q14" s="3">
        <v>0</v>
      </c>
      <c r="R14" s="3">
        <v>0.01</v>
      </c>
      <c r="S14" s="4" t="s">
        <v>52</v>
      </c>
      <c r="T14" s="4" t="s">
        <v>52</v>
      </c>
      <c r="U14" s="3">
        <v>0.01</v>
      </c>
      <c r="V14" s="4" t="s">
        <v>52</v>
      </c>
      <c r="W14" s="4" t="s">
        <v>52</v>
      </c>
      <c r="X14" s="3">
        <v>0.06</v>
      </c>
      <c r="Y14" s="4" t="s">
        <v>52</v>
      </c>
      <c r="Z14" s="4" t="s">
        <v>52</v>
      </c>
      <c r="AA14" s="3">
        <v>0.01</v>
      </c>
      <c r="AB14" s="4" t="s">
        <v>52</v>
      </c>
      <c r="AC14" s="3">
        <v>0.01</v>
      </c>
      <c r="AD14" s="4" t="s">
        <v>52</v>
      </c>
      <c r="AE14" s="3">
        <v>0.1</v>
      </c>
      <c r="AF14" s="3">
        <v>0</v>
      </c>
      <c r="AG14" s="4" t="s">
        <v>52</v>
      </c>
      <c r="AH14" s="3">
        <v>0</v>
      </c>
      <c r="AI14" s="3">
        <v>0.01</v>
      </c>
      <c r="AJ14" s="3">
        <v>0</v>
      </c>
      <c r="AK14" s="4" t="s">
        <v>52</v>
      </c>
      <c r="AL14" s="3">
        <v>0.01</v>
      </c>
      <c r="AM14" s="3">
        <v>0</v>
      </c>
      <c r="AN14" s="4" t="s">
        <v>52</v>
      </c>
      <c r="AO14" s="4" t="s">
        <v>52</v>
      </c>
      <c r="AP14" s="3">
        <v>0.01</v>
      </c>
      <c r="AQ14" s="3">
        <v>0</v>
      </c>
      <c r="AR14" s="4" t="s">
        <v>52</v>
      </c>
      <c r="AS14" s="4" t="s">
        <v>52</v>
      </c>
      <c r="AT14" s="3">
        <v>1.17E-2</v>
      </c>
      <c r="AU14" s="4" t="s">
        <v>52</v>
      </c>
      <c r="AV14" s="3">
        <v>0</v>
      </c>
      <c r="AW14" s="4" t="s">
        <v>52</v>
      </c>
      <c r="AX14" s="3">
        <v>1.2800000000000001E-2</v>
      </c>
      <c r="AY14" s="4" t="s">
        <v>52</v>
      </c>
      <c r="AZ14" s="4" t="s">
        <v>52</v>
      </c>
      <c r="BA14" s="3">
        <v>5.0000000000000001E-3</v>
      </c>
      <c r="BB14" s="3">
        <v>0</v>
      </c>
      <c r="BC14" s="4" t="s">
        <v>52</v>
      </c>
      <c r="BD14" s="4" t="s">
        <v>52</v>
      </c>
      <c r="BE14" s="3">
        <v>2E-3</v>
      </c>
      <c r="BF14" s="3">
        <v>0</v>
      </c>
      <c r="BG14" s="4" t="s">
        <v>52</v>
      </c>
      <c r="BH14" s="3">
        <v>2E-3</v>
      </c>
      <c r="BI14" s="3">
        <v>0</v>
      </c>
      <c r="BJ14" s="4" t="s">
        <v>52</v>
      </c>
      <c r="BK14" s="4" t="s">
        <v>52</v>
      </c>
      <c r="BL14" s="3">
        <v>2E-3</v>
      </c>
      <c r="BM14" s="3">
        <v>0</v>
      </c>
      <c r="BN14" s="4" t="s">
        <v>52</v>
      </c>
      <c r="BO14" s="4" t="s">
        <v>52</v>
      </c>
      <c r="BP14" s="3">
        <v>1.2999999999999999E-3</v>
      </c>
      <c r="BQ14" s="4" t="s">
        <v>52</v>
      </c>
      <c r="BR14" s="4" t="s">
        <v>52</v>
      </c>
      <c r="BS14" s="3">
        <v>5.0000000000000001E-3</v>
      </c>
      <c r="BT14" s="4" t="s">
        <v>52</v>
      </c>
      <c r="BU14" s="4" t="s">
        <v>52</v>
      </c>
      <c r="BV14" s="3">
        <v>1.2999999999999999E-3</v>
      </c>
      <c r="BW14" s="4" t="s">
        <v>52</v>
      </c>
      <c r="BX14" s="4" t="s">
        <v>52</v>
      </c>
      <c r="BY14" s="3">
        <v>6.0000000000000001E-3</v>
      </c>
      <c r="BZ14" s="3">
        <v>4.1000000000000003E-3</v>
      </c>
      <c r="CA14" s="6" t="s">
        <v>52</v>
      </c>
      <c r="CB14" s="6">
        <v>5.3E-3</v>
      </c>
    </row>
    <row r="15" spans="1:81" ht="15">
      <c r="A15" s="1">
        <v>330674.897</v>
      </c>
      <c r="B15" s="1">
        <v>5357774.8</v>
      </c>
      <c r="C15" s="1" t="s">
        <v>31</v>
      </c>
      <c r="D15" s="4" t="s">
        <v>52</v>
      </c>
      <c r="E15" s="3">
        <v>0.04</v>
      </c>
      <c r="F15" s="4" t="s">
        <v>52</v>
      </c>
      <c r="G15" s="4" t="s">
        <v>52</v>
      </c>
      <c r="H15" s="3">
        <v>0.03</v>
      </c>
      <c r="I15" s="4" t="s">
        <v>52</v>
      </c>
      <c r="J15" s="4" t="s">
        <v>52</v>
      </c>
      <c r="K15" s="3">
        <v>6.4299999999999996E-2</v>
      </c>
      <c r="L15" s="4" t="s">
        <v>52</v>
      </c>
      <c r="M15" s="4" t="s">
        <v>52</v>
      </c>
      <c r="N15" s="3">
        <v>0.01</v>
      </c>
      <c r="O15" s="4" t="s">
        <v>52</v>
      </c>
      <c r="P15" s="4" t="s">
        <v>52</v>
      </c>
      <c r="Q15" s="3">
        <v>0</v>
      </c>
      <c r="R15" s="3">
        <v>0.01</v>
      </c>
      <c r="S15" s="4" t="s">
        <v>52</v>
      </c>
      <c r="T15" s="4" t="s">
        <v>52</v>
      </c>
      <c r="U15" s="3">
        <v>0.01</v>
      </c>
      <c r="V15" s="4" t="s">
        <v>52</v>
      </c>
      <c r="W15" s="4" t="s">
        <v>52</v>
      </c>
      <c r="X15" s="3">
        <v>0.17</v>
      </c>
      <c r="Y15" s="4" t="s">
        <v>52</v>
      </c>
      <c r="Z15" s="4" t="s">
        <v>52</v>
      </c>
      <c r="AA15" s="3">
        <v>0.01</v>
      </c>
      <c r="AB15" s="4" t="s">
        <v>52</v>
      </c>
      <c r="AC15" s="3">
        <v>0.01</v>
      </c>
      <c r="AD15" s="4" t="s">
        <v>52</v>
      </c>
      <c r="AE15" s="3">
        <v>0.01</v>
      </c>
      <c r="AF15" s="3">
        <v>0</v>
      </c>
      <c r="AG15" s="4" t="s">
        <v>52</v>
      </c>
      <c r="AH15" s="3">
        <v>0</v>
      </c>
      <c r="AI15" s="3">
        <v>0.01</v>
      </c>
      <c r="AJ15" s="3">
        <v>0</v>
      </c>
      <c r="AK15" s="4" t="s">
        <v>52</v>
      </c>
      <c r="AL15" s="3">
        <v>0.01</v>
      </c>
      <c r="AM15" s="3">
        <v>0</v>
      </c>
      <c r="AN15" s="4" t="s">
        <v>52</v>
      </c>
      <c r="AO15" s="4" t="s">
        <v>52</v>
      </c>
      <c r="AP15" s="3">
        <v>0</v>
      </c>
      <c r="AQ15" s="3">
        <v>0.01</v>
      </c>
      <c r="AR15" s="4" t="s">
        <v>52</v>
      </c>
      <c r="AS15" s="4" t="s">
        <v>52</v>
      </c>
      <c r="AT15" s="3">
        <v>1.0999999999999999E-2</v>
      </c>
      <c r="AU15" s="4" t="s">
        <v>52</v>
      </c>
      <c r="AV15" s="3">
        <v>0</v>
      </c>
      <c r="AW15" s="4" t="s">
        <v>52</v>
      </c>
      <c r="AX15" s="3">
        <v>4.0300000000000002E-2</v>
      </c>
      <c r="AY15" s="4" t="s">
        <v>52</v>
      </c>
      <c r="AZ15" s="4" t="s">
        <v>52</v>
      </c>
      <c r="BA15" s="3">
        <v>5.0000000000000001E-3</v>
      </c>
      <c r="BB15" s="3">
        <v>0</v>
      </c>
      <c r="BC15" s="4" t="s">
        <v>52</v>
      </c>
      <c r="BD15" s="4" t="s">
        <v>52</v>
      </c>
      <c r="BE15" s="3">
        <v>2E-3</v>
      </c>
      <c r="BF15" s="4" t="s">
        <v>52</v>
      </c>
      <c r="BG15" s="4" t="s">
        <v>52</v>
      </c>
      <c r="BH15" s="3">
        <v>2E-3</v>
      </c>
      <c r="BI15" s="3">
        <v>0</v>
      </c>
      <c r="BJ15" s="4" t="s">
        <v>52</v>
      </c>
      <c r="BK15" s="4" t="s">
        <v>52</v>
      </c>
      <c r="BL15" s="3">
        <v>2E-3</v>
      </c>
      <c r="BM15" s="3">
        <v>0</v>
      </c>
      <c r="BN15" s="4" t="s">
        <v>52</v>
      </c>
      <c r="BO15" s="4" t="s">
        <v>52</v>
      </c>
      <c r="BP15" s="3">
        <v>1.4E-3</v>
      </c>
      <c r="BQ15" s="4" t="s">
        <v>52</v>
      </c>
      <c r="BR15" s="4" t="s">
        <v>52</v>
      </c>
      <c r="BS15" s="3">
        <v>5.0000000000000001E-3</v>
      </c>
      <c r="BT15" s="4" t="s">
        <v>52</v>
      </c>
      <c r="BU15" s="4" t="s">
        <v>52</v>
      </c>
      <c r="BV15" s="3">
        <v>2.3999999999999998E-3</v>
      </c>
      <c r="BW15" s="4" t="s">
        <v>52</v>
      </c>
      <c r="BX15" s="4" t="s">
        <v>52</v>
      </c>
      <c r="BY15" s="3">
        <v>2.94</v>
      </c>
      <c r="BZ15" s="3">
        <v>1.6400000000000001E-2</v>
      </c>
      <c r="CA15" s="6" t="s">
        <v>52</v>
      </c>
      <c r="CB15" s="6">
        <v>4.1999999999999997E-3</v>
      </c>
    </row>
    <row r="16" spans="1:81" ht="15">
      <c r="A16" s="1">
        <v>330599.36379999999</v>
      </c>
      <c r="B16" s="1">
        <v>5357727.68</v>
      </c>
      <c r="C16" s="1" t="s">
        <v>32</v>
      </c>
      <c r="D16" s="4" t="s">
        <v>52</v>
      </c>
      <c r="E16" s="3">
        <v>0.02</v>
      </c>
      <c r="F16" s="4" t="s">
        <v>52</v>
      </c>
      <c r="G16" s="4" t="s">
        <v>52</v>
      </c>
      <c r="H16" s="3">
        <v>0.1</v>
      </c>
      <c r="I16" s="4" t="s">
        <v>52</v>
      </c>
      <c r="J16" s="4" t="s">
        <v>52</v>
      </c>
      <c r="K16" s="3">
        <v>4.3E-3</v>
      </c>
      <c r="L16" s="4" t="s">
        <v>52</v>
      </c>
      <c r="M16" s="4" t="s">
        <v>52</v>
      </c>
      <c r="N16" s="3">
        <v>0.01</v>
      </c>
      <c r="O16" s="4" t="s">
        <v>52</v>
      </c>
      <c r="P16" s="3">
        <v>0</v>
      </c>
      <c r="Q16" s="4" t="s">
        <v>52</v>
      </c>
      <c r="R16" s="3">
        <v>0.13</v>
      </c>
      <c r="S16" s="4" t="s">
        <v>52</v>
      </c>
      <c r="T16" s="4" t="s">
        <v>52</v>
      </c>
      <c r="U16" s="3">
        <v>0.06</v>
      </c>
      <c r="V16" s="4" t="s">
        <v>52</v>
      </c>
      <c r="W16" s="4" t="s">
        <v>52</v>
      </c>
      <c r="X16" s="3">
        <v>0.03</v>
      </c>
      <c r="Y16" s="4" t="s">
        <v>52</v>
      </c>
      <c r="Z16" s="4" t="s">
        <v>52</v>
      </c>
      <c r="AA16" s="3">
        <v>0.01</v>
      </c>
      <c r="AB16" s="4" t="s">
        <v>52</v>
      </c>
      <c r="AC16" s="3">
        <v>0.01</v>
      </c>
      <c r="AD16" s="3">
        <v>0</v>
      </c>
      <c r="AE16" s="4">
        <v>0.01</v>
      </c>
      <c r="AF16" s="3">
        <v>0</v>
      </c>
      <c r="AG16" s="3">
        <v>0</v>
      </c>
      <c r="AH16" s="3">
        <v>0</v>
      </c>
      <c r="AI16" s="3">
        <v>0.01</v>
      </c>
      <c r="AJ16" s="3">
        <v>0</v>
      </c>
      <c r="AK16" s="3">
        <v>0</v>
      </c>
      <c r="AL16" s="3">
        <v>0.01</v>
      </c>
      <c r="AM16" s="3">
        <v>0</v>
      </c>
      <c r="AN16" s="3">
        <v>0</v>
      </c>
      <c r="AO16" s="3">
        <v>0</v>
      </c>
      <c r="AP16" s="3">
        <v>0.01</v>
      </c>
      <c r="AQ16" s="3">
        <v>0</v>
      </c>
      <c r="AR16" s="3">
        <v>0</v>
      </c>
      <c r="AS16" s="3">
        <v>0</v>
      </c>
      <c r="AT16" s="3">
        <v>0</v>
      </c>
      <c r="AU16" s="3">
        <v>0</v>
      </c>
      <c r="AV16" s="3">
        <v>0</v>
      </c>
      <c r="AW16" s="3">
        <v>0</v>
      </c>
      <c r="AX16" s="3">
        <v>2.4199999999999999E-2</v>
      </c>
      <c r="AY16" s="3">
        <v>0</v>
      </c>
      <c r="AZ16" s="3">
        <v>0</v>
      </c>
      <c r="BA16" s="4">
        <v>5.0000000000000001E-3</v>
      </c>
      <c r="BB16" s="3">
        <v>0</v>
      </c>
      <c r="BC16" s="3">
        <v>0</v>
      </c>
      <c r="BD16" s="3">
        <v>0</v>
      </c>
      <c r="BE16" s="3">
        <v>3.2000000000000002E-3</v>
      </c>
      <c r="BF16" s="3">
        <v>0</v>
      </c>
      <c r="BG16" s="4" t="s">
        <v>52</v>
      </c>
      <c r="BH16" s="3">
        <v>3.0000000000000001E-3</v>
      </c>
      <c r="BI16" s="3">
        <v>0</v>
      </c>
      <c r="BJ16" s="4" t="s">
        <v>52</v>
      </c>
      <c r="BK16" s="3">
        <v>0</v>
      </c>
      <c r="BL16" s="3">
        <v>2E-3</v>
      </c>
      <c r="BM16" s="3">
        <v>0</v>
      </c>
      <c r="BN16" s="4" t="s">
        <v>52</v>
      </c>
      <c r="BO16" s="4" t="s">
        <v>52</v>
      </c>
      <c r="BP16" s="3">
        <v>2.8E-3</v>
      </c>
      <c r="BQ16" s="4" t="s">
        <v>52</v>
      </c>
      <c r="BR16" s="4" t="s">
        <v>52</v>
      </c>
      <c r="BS16" s="3">
        <v>5.0000000000000001E-3</v>
      </c>
      <c r="BT16" s="4" t="s">
        <v>52</v>
      </c>
      <c r="BU16" s="4" t="s">
        <v>52</v>
      </c>
      <c r="BV16" s="3">
        <v>0.754</v>
      </c>
      <c r="BW16" s="4" t="s">
        <v>52</v>
      </c>
      <c r="BX16" s="4" t="s">
        <v>52</v>
      </c>
      <c r="BY16" s="3">
        <v>0.128</v>
      </c>
      <c r="BZ16" s="3">
        <v>1.04E-2</v>
      </c>
      <c r="CA16" s="6" t="s">
        <v>52</v>
      </c>
      <c r="CB16" s="6">
        <v>1.6400000000000001E-2</v>
      </c>
      <c r="CC16" s="6">
        <v>1.3100000000000001E-2</v>
      </c>
    </row>
    <row r="17" spans="1:81" ht="15">
      <c r="A17" s="1">
        <v>331040.43640000001</v>
      </c>
      <c r="B17" s="1">
        <v>5357780.34</v>
      </c>
      <c r="C17" s="1" t="s">
        <v>33</v>
      </c>
      <c r="D17" s="4" t="s">
        <v>52</v>
      </c>
      <c r="E17" s="3">
        <v>0.02</v>
      </c>
      <c r="F17" s="4" t="s">
        <v>52</v>
      </c>
      <c r="G17" s="4" t="s">
        <v>52</v>
      </c>
      <c r="H17" s="3">
        <v>0.02</v>
      </c>
      <c r="I17" s="4" t="s">
        <v>52</v>
      </c>
      <c r="J17" s="4" t="s">
        <v>52</v>
      </c>
      <c r="K17" s="3">
        <v>1.2500000000000001E-2</v>
      </c>
      <c r="L17" s="4" t="s">
        <v>52</v>
      </c>
      <c r="M17" s="4" t="s">
        <v>52</v>
      </c>
      <c r="N17" s="3">
        <v>0.01</v>
      </c>
      <c r="O17" s="4" t="s">
        <v>52</v>
      </c>
      <c r="P17" s="4" t="s">
        <v>52</v>
      </c>
      <c r="Q17" s="3">
        <v>0</v>
      </c>
      <c r="R17" s="3">
        <v>0.01</v>
      </c>
      <c r="S17" s="4" t="s">
        <v>52</v>
      </c>
      <c r="T17" s="4" t="s">
        <v>52</v>
      </c>
      <c r="U17" s="3">
        <v>0.01</v>
      </c>
      <c r="V17" s="4" t="s">
        <v>52</v>
      </c>
      <c r="W17" s="4" t="s">
        <v>52</v>
      </c>
      <c r="X17" s="3">
        <v>0.01</v>
      </c>
      <c r="Y17" s="4" t="s">
        <v>52</v>
      </c>
      <c r="Z17" s="4" t="s">
        <v>52</v>
      </c>
      <c r="AA17" s="3">
        <v>0.1</v>
      </c>
      <c r="AB17" s="3">
        <v>0</v>
      </c>
      <c r="AC17" s="3">
        <v>0.1</v>
      </c>
      <c r="AD17" s="3">
        <v>0</v>
      </c>
      <c r="AE17" s="3">
        <v>0.1</v>
      </c>
      <c r="AF17" s="3">
        <v>0</v>
      </c>
      <c r="AG17" s="3">
        <v>0</v>
      </c>
      <c r="AH17" s="3">
        <v>0</v>
      </c>
      <c r="AI17" s="3">
        <v>0.1</v>
      </c>
      <c r="AJ17" s="3">
        <v>0</v>
      </c>
      <c r="AK17" s="3">
        <v>0</v>
      </c>
      <c r="AL17" s="3">
        <v>0.01</v>
      </c>
      <c r="AM17" s="3">
        <v>0</v>
      </c>
      <c r="AN17" s="3">
        <v>0</v>
      </c>
      <c r="AO17" s="3">
        <v>0</v>
      </c>
      <c r="AP17" s="3">
        <v>0.01</v>
      </c>
      <c r="AQ17" s="3">
        <v>0</v>
      </c>
      <c r="AR17" s="3">
        <v>0</v>
      </c>
      <c r="AS17" s="3">
        <v>0</v>
      </c>
      <c r="AT17" s="3">
        <v>1.4500000000000001E-2</v>
      </c>
      <c r="AU17" s="3">
        <v>0</v>
      </c>
      <c r="AV17" s="3">
        <v>0</v>
      </c>
      <c r="AW17" s="3">
        <v>0</v>
      </c>
      <c r="AX17" s="3">
        <v>3.04E-2</v>
      </c>
      <c r="AY17" s="3">
        <v>0</v>
      </c>
      <c r="AZ17" s="3">
        <v>0</v>
      </c>
      <c r="BA17" s="3">
        <v>5.0000000000000001E-3</v>
      </c>
      <c r="BB17" s="3">
        <v>0</v>
      </c>
      <c r="BC17" s="4" t="s">
        <v>52</v>
      </c>
      <c r="BD17" s="4" t="s">
        <v>52</v>
      </c>
      <c r="BE17" s="3">
        <v>5.4000000000000003E-3</v>
      </c>
      <c r="BF17" s="4" t="s">
        <v>52</v>
      </c>
      <c r="BG17" s="4" t="s">
        <v>52</v>
      </c>
      <c r="BH17" s="3">
        <v>5.1000000000000004E-3</v>
      </c>
      <c r="BI17" s="3">
        <v>0</v>
      </c>
      <c r="BJ17" s="4" t="s">
        <v>52</v>
      </c>
      <c r="BK17" s="4" t="s">
        <v>52</v>
      </c>
      <c r="BL17" s="3">
        <v>4.3E-3</v>
      </c>
      <c r="BM17" s="3">
        <v>0</v>
      </c>
      <c r="BN17" s="4" t="s">
        <v>52</v>
      </c>
      <c r="BO17" s="4" t="s">
        <v>52</v>
      </c>
      <c r="BP17" s="3">
        <v>3.8999999999999998E-3</v>
      </c>
      <c r="BQ17" s="4" t="s">
        <v>52</v>
      </c>
      <c r="BR17" s="4" t="s">
        <v>52</v>
      </c>
      <c r="BS17" s="3">
        <v>5.0000000000000001E-3</v>
      </c>
      <c r="BT17" s="4" t="s">
        <v>52</v>
      </c>
      <c r="BU17" s="4" t="s">
        <v>52</v>
      </c>
      <c r="BV17" s="3">
        <v>2.2499999999999999E-2</v>
      </c>
      <c r="BW17" s="4" t="s">
        <v>52</v>
      </c>
      <c r="BX17" s="4" t="s">
        <v>52</v>
      </c>
      <c r="BY17" s="3">
        <v>3.5700000000000003E-2</v>
      </c>
      <c r="BZ17" s="3">
        <v>1.54E-2</v>
      </c>
      <c r="CA17" s="6" t="s">
        <v>52</v>
      </c>
      <c r="CB17" s="6">
        <v>5.7000000000000002E-3</v>
      </c>
      <c r="CC17" s="6">
        <v>1</v>
      </c>
    </row>
    <row r="18" spans="1:81" ht="15">
      <c r="A18" s="1">
        <v>331277.77720000001</v>
      </c>
      <c r="B18" s="1">
        <v>5358027.3899999997</v>
      </c>
      <c r="C18" s="1" t="s">
        <v>51</v>
      </c>
      <c r="D18" s="4" t="s">
        <v>52</v>
      </c>
      <c r="E18" s="3">
        <v>0.03</v>
      </c>
      <c r="F18" s="4" t="s">
        <v>52</v>
      </c>
      <c r="G18" s="4" t="s">
        <v>52</v>
      </c>
      <c r="H18" s="3">
        <v>0.13</v>
      </c>
      <c r="I18" s="4" t="s">
        <v>52</v>
      </c>
      <c r="J18" s="4" t="s">
        <v>52</v>
      </c>
      <c r="K18" s="3">
        <v>0</v>
      </c>
      <c r="L18" s="3">
        <v>0</v>
      </c>
      <c r="M18" s="4" t="s">
        <v>52</v>
      </c>
      <c r="N18" s="3">
        <v>0.02</v>
      </c>
      <c r="O18" s="4" t="s">
        <v>52</v>
      </c>
      <c r="P18" s="4" t="s">
        <v>52</v>
      </c>
      <c r="Q18" s="3">
        <v>0</v>
      </c>
      <c r="R18" s="3">
        <v>0.16</v>
      </c>
      <c r="S18" s="4" t="s">
        <v>52</v>
      </c>
      <c r="T18" s="4" t="s">
        <v>52</v>
      </c>
      <c r="U18" s="3">
        <v>0.02</v>
      </c>
      <c r="V18" s="4" t="s">
        <v>52</v>
      </c>
      <c r="W18" s="4" t="s">
        <v>52</v>
      </c>
      <c r="X18" s="3">
        <v>0.39</v>
      </c>
      <c r="Y18" s="4" t="s">
        <v>52</v>
      </c>
      <c r="Z18" s="4" t="s">
        <v>52</v>
      </c>
      <c r="AA18" s="4" t="s">
        <v>52</v>
      </c>
      <c r="AB18" s="4" t="s">
        <v>52</v>
      </c>
      <c r="AC18" s="3">
        <v>0.01</v>
      </c>
      <c r="AD18" s="4" t="s">
        <v>52</v>
      </c>
      <c r="AE18" s="3">
        <v>0.01</v>
      </c>
      <c r="AF18" s="3">
        <v>0</v>
      </c>
      <c r="AG18" s="4" t="s">
        <v>52</v>
      </c>
      <c r="AH18" s="3">
        <v>0</v>
      </c>
      <c r="AI18" s="3">
        <v>0.01</v>
      </c>
      <c r="AJ18" s="3">
        <v>0</v>
      </c>
      <c r="AK18" s="4" t="s">
        <v>52</v>
      </c>
      <c r="AL18" s="3">
        <v>0.01</v>
      </c>
      <c r="AM18" s="3">
        <v>0</v>
      </c>
      <c r="AN18" s="3">
        <v>0</v>
      </c>
      <c r="AO18" s="4" t="s">
        <v>52</v>
      </c>
      <c r="AP18" s="3">
        <v>0</v>
      </c>
      <c r="AQ18" s="3">
        <v>0.01</v>
      </c>
      <c r="AR18" s="4" t="s">
        <v>52</v>
      </c>
      <c r="AS18" s="4" t="s">
        <v>52</v>
      </c>
      <c r="AT18" s="3">
        <v>1.1299999999999999E-2</v>
      </c>
      <c r="AU18" s="3">
        <v>0</v>
      </c>
      <c r="AV18" s="4" t="s">
        <v>52</v>
      </c>
      <c r="AW18" s="4" t="s">
        <v>52</v>
      </c>
      <c r="AX18" s="3">
        <v>3.0800000000000001E-2</v>
      </c>
      <c r="AY18" s="4" t="s">
        <v>52</v>
      </c>
      <c r="AZ18" s="4" t="s">
        <v>52</v>
      </c>
      <c r="BA18" s="3">
        <v>0</v>
      </c>
      <c r="BB18" s="3">
        <v>5.7999999999999996E-3</v>
      </c>
      <c r="BC18" s="4" t="s">
        <v>52</v>
      </c>
      <c r="BD18" s="4" t="s">
        <v>52</v>
      </c>
      <c r="BE18" s="3">
        <v>4.3E-3</v>
      </c>
      <c r="BF18" s="4" t="s">
        <v>52</v>
      </c>
      <c r="BG18" s="4" t="s">
        <v>52</v>
      </c>
      <c r="BH18" s="3">
        <v>5.1000000000000004E-3</v>
      </c>
      <c r="BI18" s="3">
        <v>0</v>
      </c>
      <c r="BJ18" s="4" t="s">
        <v>52</v>
      </c>
      <c r="BK18" s="4" t="s">
        <v>52</v>
      </c>
      <c r="BL18" s="3">
        <v>6.1999999999999998E-3</v>
      </c>
      <c r="BM18" s="3">
        <v>0</v>
      </c>
      <c r="BN18" s="4" t="s">
        <v>52</v>
      </c>
      <c r="BO18" s="4" t="s">
        <v>52</v>
      </c>
      <c r="BP18" s="3">
        <v>7.7000000000000002E-3</v>
      </c>
      <c r="BQ18" s="4" t="s">
        <v>52</v>
      </c>
      <c r="BR18" s="4" t="s">
        <v>52</v>
      </c>
      <c r="BS18" s="3">
        <v>8.8999999999999999E-3</v>
      </c>
      <c r="BT18" s="4" t="s">
        <v>52</v>
      </c>
      <c r="BU18" s="4" t="s">
        <v>52</v>
      </c>
      <c r="BV18" s="3">
        <v>9.4000000000000004E-3</v>
      </c>
      <c r="BW18" s="4" t="s">
        <v>52</v>
      </c>
      <c r="BX18" s="4" t="s">
        <v>52</v>
      </c>
      <c r="BY18" s="3">
        <v>1.28</v>
      </c>
      <c r="BZ18" s="3">
        <v>7.7799999999999994E-2</v>
      </c>
      <c r="CA18" s="6" t="s">
        <v>52</v>
      </c>
      <c r="CB18" s="6">
        <v>0.13400000000000001</v>
      </c>
      <c r="CC18" s="6">
        <v>4.1000000000000002E-2</v>
      </c>
    </row>
    <row r="19" spans="1:81" ht="15">
      <c r="A19" s="1">
        <v>331244.5148</v>
      </c>
      <c r="B19" s="1">
        <v>5357795.59</v>
      </c>
      <c r="C19" s="1" t="s">
        <v>35</v>
      </c>
      <c r="D19" s="4" t="s">
        <v>52</v>
      </c>
      <c r="E19" s="3">
        <v>0.01</v>
      </c>
      <c r="F19" s="4" t="s">
        <v>52</v>
      </c>
      <c r="G19" s="4" t="s">
        <v>52</v>
      </c>
      <c r="H19" s="3">
        <v>0.09</v>
      </c>
      <c r="I19" s="4" t="s">
        <v>52</v>
      </c>
      <c r="J19" s="4" t="s">
        <v>52</v>
      </c>
      <c r="K19" s="3">
        <v>8.5000000000000006E-3</v>
      </c>
      <c r="L19" s="4" t="s">
        <v>52</v>
      </c>
      <c r="M19" s="4" t="s">
        <v>52</v>
      </c>
      <c r="N19" s="3">
        <v>0.01</v>
      </c>
      <c r="O19" s="4" t="s">
        <v>52</v>
      </c>
      <c r="P19" s="4" t="s">
        <v>52</v>
      </c>
      <c r="Q19" s="3">
        <v>0</v>
      </c>
      <c r="R19" s="3">
        <v>0.06</v>
      </c>
      <c r="S19" s="4" t="s">
        <v>52</v>
      </c>
      <c r="T19" s="4" t="s">
        <v>52</v>
      </c>
      <c r="U19" s="3">
        <v>0.03</v>
      </c>
      <c r="V19" s="4" t="s">
        <v>52</v>
      </c>
      <c r="W19" s="4" t="s">
        <v>52</v>
      </c>
      <c r="X19" s="3">
        <v>7.0000000000000007E-2</v>
      </c>
      <c r="Y19" s="4" t="s">
        <v>52</v>
      </c>
      <c r="Z19" s="4" t="s">
        <v>52</v>
      </c>
      <c r="AA19" s="3">
        <v>0.01</v>
      </c>
      <c r="AB19" s="4" t="s">
        <v>52</v>
      </c>
      <c r="AC19" s="3">
        <v>1.2E-2</v>
      </c>
      <c r="AD19" s="4" t="s">
        <v>52</v>
      </c>
      <c r="AE19" s="3">
        <v>0.01</v>
      </c>
      <c r="AF19" s="3">
        <v>0</v>
      </c>
      <c r="AG19" s="4" t="s">
        <v>52</v>
      </c>
      <c r="AH19" s="3">
        <v>0</v>
      </c>
      <c r="AI19" s="3">
        <v>0.01</v>
      </c>
      <c r="AJ19" s="3">
        <v>0</v>
      </c>
      <c r="AK19" s="4" t="s">
        <v>52</v>
      </c>
      <c r="AL19" s="3">
        <v>0.01</v>
      </c>
      <c r="AM19" s="3">
        <v>0</v>
      </c>
      <c r="AN19" s="4" t="s">
        <v>52</v>
      </c>
      <c r="AO19" s="4" t="s">
        <v>52</v>
      </c>
      <c r="AP19" s="3">
        <v>0.01</v>
      </c>
      <c r="AQ19" s="3">
        <v>0</v>
      </c>
      <c r="AR19" s="4" t="s">
        <v>52</v>
      </c>
      <c r="AS19" s="4" t="s">
        <v>52</v>
      </c>
      <c r="AT19" s="3">
        <v>0.05</v>
      </c>
      <c r="AU19" s="3">
        <v>0</v>
      </c>
      <c r="AV19" s="4" t="s">
        <v>52</v>
      </c>
      <c r="AW19" s="4" t="s">
        <v>52</v>
      </c>
      <c r="AX19" s="3">
        <v>4.3200000000000002E-2</v>
      </c>
      <c r="AY19" s="4" t="s">
        <v>52</v>
      </c>
      <c r="AZ19" s="4" t="s">
        <v>52</v>
      </c>
      <c r="BA19" s="3">
        <v>9.1000000000000004E-3</v>
      </c>
      <c r="BB19" s="3">
        <v>0</v>
      </c>
      <c r="BC19" s="4" t="s">
        <v>52</v>
      </c>
      <c r="BD19" s="3">
        <v>0</v>
      </c>
      <c r="BE19" s="3">
        <v>9.7000000000000003E-3</v>
      </c>
      <c r="BF19" s="4" t="s">
        <v>52</v>
      </c>
      <c r="BG19" s="4" t="s">
        <v>52</v>
      </c>
      <c r="BH19" s="3">
        <v>8.6999999999999994E-3</v>
      </c>
      <c r="BI19" s="3">
        <v>0</v>
      </c>
      <c r="BJ19" s="4" t="s">
        <v>52</v>
      </c>
      <c r="BK19" s="4" t="s">
        <v>52</v>
      </c>
      <c r="BL19" s="3">
        <v>4.24E-2</v>
      </c>
      <c r="BM19" s="3">
        <v>0</v>
      </c>
      <c r="BN19" s="4" t="s">
        <v>52</v>
      </c>
      <c r="BO19" s="4" t="s">
        <v>52</v>
      </c>
      <c r="BP19" s="4" t="s">
        <v>52</v>
      </c>
      <c r="BQ19" s="4" t="s">
        <v>52</v>
      </c>
      <c r="BR19" s="4" t="s">
        <v>52</v>
      </c>
      <c r="BS19" s="4" t="s">
        <v>52</v>
      </c>
      <c r="BT19" s="4" t="s">
        <v>52</v>
      </c>
      <c r="BU19" s="4" t="s">
        <v>52</v>
      </c>
      <c r="BV19" s="3">
        <v>4.53E-2</v>
      </c>
      <c r="BW19" s="4" t="s">
        <v>52</v>
      </c>
      <c r="BX19" s="3">
        <v>0</v>
      </c>
      <c r="BY19" s="3">
        <v>0</v>
      </c>
      <c r="BZ19" s="3">
        <v>1.72E-2</v>
      </c>
      <c r="CA19" s="6" t="s">
        <v>52</v>
      </c>
      <c r="CB19" s="6">
        <v>4.1799999999999997E-2</v>
      </c>
      <c r="CC19" s="6">
        <v>0.69099999999999995</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C19"/>
  <sheetViews>
    <sheetView workbookViewId="0">
      <selection activeCell="C24" sqref="C24"/>
    </sheetView>
  </sheetViews>
  <sheetFormatPr defaultColWidth="8.77734375" defaultRowHeight="13.2"/>
  <cols>
    <col min="1" max="1" width="14.44140625" bestFit="1" customWidth="1"/>
    <col min="2" max="2" width="15.44140625" customWidth="1"/>
    <col min="3" max="3" width="8.44140625" bestFit="1" customWidth="1"/>
  </cols>
  <sheetData>
    <row r="2" spans="1:3">
      <c r="A2" s="7" t="s">
        <v>2</v>
      </c>
      <c r="B2" s="7" t="s">
        <v>1</v>
      </c>
      <c r="C2" s="7" t="s">
        <v>10</v>
      </c>
    </row>
    <row r="3" spans="1:3">
      <c r="A3">
        <v>330599.36379999999</v>
      </c>
      <c r="B3">
        <v>5357727.68</v>
      </c>
      <c r="C3">
        <v>1E-3</v>
      </c>
    </row>
    <row r="4" spans="1:3">
      <c r="A4">
        <v>330642.32760000002</v>
      </c>
      <c r="B4">
        <v>5357842.71</v>
      </c>
      <c r="C4">
        <v>2E-3</v>
      </c>
    </row>
    <row r="5" spans="1:3">
      <c r="A5">
        <v>330666.23499999999</v>
      </c>
      <c r="B5">
        <v>5357669.47</v>
      </c>
      <c r="C5">
        <v>4.0000000000000001E-3</v>
      </c>
    </row>
    <row r="6" spans="1:3">
      <c r="A6">
        <v>330674.897</v>
      </c>
      <c r="B6">
        <v>5358004.8600000003</v>
      </c>
      <c r="C6">
        <v>1.4999999999999999E-2</v>
      </c>
    </row>
    <row r="7" spans="1:3">
      <c r="A7">
        <v>330849.52439999999</v>
      </c>
      <c r="B7">
        <v>5357732.18</v>
      </c>
      <c r="C7">
        <v>1E-3</v>
      </c>
    </row>
    <row r="8" spans="1:3">
      <c r="A8">
        <v>330854.02870000002</v>
      </c>
      <c r="B8">
        <v>5357811.18</v>
      </c>
      <c r="C8">
        <v>4.0000000000000001E-3</v>
      </c>
    </row>
    <row r="9" spans="1:3">
      <c r="A9">
        <v>331040.43640000001</v>
      </c>
      <c r="B9">
        <v>5357780.34</v>
      </c>
      <c r="C9">
        <v>5.0000000000000001E-3</v>
      </c>
    </row>
    <row r="10" spans="1:3">
      <c r="A10">
        <v>331262.5319</v>
      </c>
      <c r="B10">
        <v>5357792.47</v>
      </c>
      <c r="C10">
        <v>2E-3</v>
      </c>
    </row>
    <row r="11" spans="1:3">
      <c r="A11">
        <v>331262.53200000001</v>
      </c>
      <c r="B11">
        <v>5357886.37</v>
      </c>
      <c r="C11">
        <v>5.0000000000000001E-3</v>
      </c>
    </row>
    <row r="12" spans="1:3">
      <c r="A12">
        <v>331277.77720000001</v>
      </c>
      <c r="B12">
        <v>5358027.3899999997</v>
      </c>
      <c r="C12">
        <v>8.9999999999999993E-3</v>
      </c>
    </row>
    <row r="13" spans="1:3">
      <c r="A13">
        <v>331459.68060000002</v>
      </c>
      <c r="B13">
        <v>5357598.4400000004</v>
      </c>
      <c r="C13">
        <v>1.4E-2</v>
      </c>
    </row>
    <row r="14" spans="1:3">
      <c r="A14">
        <v>331467.30330000003</v>
      </c>
      <c r="B14">
        <v>5357696.5</v>
      </c>
      <c r="C14">
        <v>1.2E-2</v>
      </c>
    </row>
    <row r="15" spans="1:3">
      <c r="A15">
        <v>331480.12310000003</v>
      </c>
      <c r="B15">
        <v>5357602.9400000004</v>
      </c>
      <c r="C15">
        <v>1.2E-2</v>
      </c>
    </row>
    <row r="16" spans="1:3">
      <c r="A16">
        <v>331495.02189999999</v>
      </c>
      <c r="B16">
        <v>5357757.4800000004</v>
      </c>
      <c r="C16">
        <v>1.9E-2</v>
      </c>
    </row>
    <row r="17" spans="1:3">
      <c r="A17">
        <v>331577.48479999998</v>
      </c>
      <c r="B17">
        <v>5357594.63</v>
      </c>
      <c r="C17">
        <v>1.2E-2</v>
      </c>
    </row>
    <row r="18" spans="1:3">
      <c r="A18">
        <v>331255.60230000003</v>
      </c>
      <c r="B18">
        <v>5357708.2750000004</v>
      </c>
      <c r="C18">
        <v>2.2300000000000002E-3</v>
      </c>
    </row>
    <row r="19" spans="1:3">
      <c r="A19">
        <v>331244.5148</v>
      </c>
      <c r="B19">
        <v>5357795.5889999997</v>
      </c>
      <c r="C19">
        <v>3.9100000000000003E-3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outlinePr summaryBelow="0" summaryRight="0"/>
  </sheetPr>
  <dimension ref="A1:CC24"/>
  <sheetViews>
    <sheetView workbookViewId="0">
      <pane xSplit="3" ySplit="1" topLeftCell="BQ2" activePane="bottomRight" state="frozen"/>
      <selection pane="topRight" activeCell="D1" sqref="D1"/>
      <selection pane="bottomLeft" activeCell="A2" sqref="A2"/>
      <selection pane="bottomRight" activeCell="CC20" sqref="CC20"/>
    </sheetView>
  </sheetViews>
  <sheetFormatPr defaultColWidth="12.77734375" defaultRowHeight="15.75" customHeight="1"/>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4" t="s">
        <v>52</v>
      </c>
      <c r="E2" s="3">
        <v>1.0999999999999999E-2</v>
      </c>
      <c r="F2" s="4" t="s">
        <v>52</v>
      </c>
      <c r="G2" s="4" t="s">
        <v>52</v>
      </c>
      <c r="H2" s="3">
        <v>1.15E-2</v>
      </c>
      <c r="I2" s="4" t="s">
        <v>52</v>
      </c>
      <c r="J2" s="4" t="s">
        <v>52</v>
      </c>
      <c r="K2" s="3">
        <v>1.0500000000000001E-2</v>
      </c>
      <c r="L2" s="4" t="s">
        <v>52</v>
      </c>
      <c r="M2" s="4" t="s">
        <v>52</v>
      </c>
      <c r="N2" s="3">
        <v>8.9999999999999993E-3</v>
      </c>
      <c r="O2" s="4" t="s">
        <v>52</v>
      </c>
      <c r="P2" s="4" t="s">
        <v>52</v>
      </c>
      <c r="Q2" s="3">
        <v>0</v>
      </c>
      <c r="R2" s="3">
        <v>8.0000000000000002E-3</v>
      </c>
      <c r="S2" s="4" t="s">
        <v>52</v>
      </c>
      <c r="T2" s="4" t="s">
        <v>52</v>
      </c>
      <c r="U2" s="3">
        <v>1.4E-2</v>
      </c>
      <c r="V2" s="4" t="s">
        <v>52</v>
      </c>
      <c r="W2" s="4" t="s">
        <v>52</v>
      </c>
      <c r="X2" s="3">
        <v>1.0999999999999999E-2</v>
      </c>
      <c r="Y2" s="4" t="s">
        <v>52</v>
      </c>
      <c r="Z2" s="4" t="s">
        <v>52</v>
      </c>
      <c r="AA2" s="3">
        <v>1.4E-2</v>
      </c>
      <c r="AB2" s="4" t="s">
        <v>52</v>
      </c>
      <c r="AC2" s="3">
        <v>0</v>
      </c>
      <c r="AD2" s="3">
        <v>1.0999999999999999E-2</v>
      </c>
      <c r="AE2" s="3">
        <v>0</v>
      </c>
      <c r="AF2" s="3">
        <v>0</v>
      </c>
      <c r="AG2" s="3">
        <v>0.01</v>
      </c>
      <c r="AH2" s="3">
        <v>0</v>
      </c>
      <c r="AI2" s="3">
        <v>0</v>
      </c>
      <c r="AJ2" s="3">
        <v>0</v>
      </c>
      <c r="AK2" s="3">
        <v>1.4E-2</v>
      </c>
      <c r="AL2" s="3">
        <v>0</v>
      </c>
      <c r="AM2" s="3">
        <v>0</v>
      </c>
      <c r="AN2" s="3">
        <v>1.4200000000000001E-2</v>
      </c>
      <c r="AO2" s="3">
        <v>0</v>
      </c>
      <c r="AP2" s="3">
        <v>0</v>
      </c>
      <c r="AQ2" s="3">
        <v>0</v>
      </c>
      <c r="AR2" s="3">
        <v>1.6500000000000001E-2</v>
      </c>
      <c r="AS2" s="3">
        <v>0</v>
      </c>
      <c r="AT2" s="3">
        <v>0</v>
      </c>
      <c r="AU2" s="3">
        <v>0</v>
      </c>
      <c r="AV2" s="3">
        <v>1.6E-2</v>
      </c>
      <c r="AW2" s="3">
        <v>0</v>
      </c>
      <c r="AX2" s="3">
        <v>0</v>
      </c>
      <c r="AY2" s="3">
        <v>1.4E-2</v>
      </c>
      <c r="AZ2" s="3">
        <v>0</v>
      </c>
      <c r="BA2" s="3">
        <v>0</v>
      </c>
      <c r="BB2" s="3">
        <v>0</v>
      </c>
      <c r="BC2" s="3">
        <v>1.54E-2</v>
      </c>
      <c r="BD2" s="3">
        <v>0</v>
      </c>
      <c r="BE2" s="3">
        <v>0</v>
      </c>
      <c r="BF2" s="3">
        <v>0</v>
      </c>
      <c r="BG2" s="3">
        <v>0</v>
      </c>
      <c r="BH2" s="3">
        <v>1.5900000000000001E-2</v>
      </c>
      <c r="BI2" s="3">
        <v>1.4500000000000001E-2</v>
      </c>
      <c r="BJ2" s="3">
        <v>0</v>
      </c>
      <c r="BK2" s="3">
        <v>0</v>
      </c>
      <c r="BL2" s="3">
        <v>1.2999999999999999E-2</v>
      </c>
      <c r="BM2" s="3">
        <v>0</v>
      </c>
      <c r="BN2" s="3">
        <v>0</v>
      </c>
      <c r="BO2" s="3">
        <v>0</v>
      </c>
      <c r="BP2" s="3">
        <v>1.4200000000000001E-2</v>
      </c>
      <c r="BQ2" s="3">
        <v>0</v>
      </c>
      <c r="BR2" s="3">
        <v>0</v>
      </c>
      <c r="BS2" s="3">
        <v>1.7999999999999999E-2</v>
      </c>
      <c r="BT2" s="3">
        <v>0</v>
      </c>
      <c r="BU2" s="3">
        <v>0</v>
      </c>
      <c r="BV2" s="3">
        <v>9.4699999999999993E-3</v>
      </c>
      <c r="BW2" s="3">
        <v>0</v>
      </c>
      <c r="BX2" s="3">
        <v>0</v>
      </c>
      <c r="BY2" s="3">
        <v>1.15E-2</v>
      </c>
      <c r="BZ2" s="3">
        <v>1.0699999999999999E-2</v>
      </c>
      <c r="CA2" s="6" t="s">
        <v>52</v>
      </c>
      <c r="CB2" s="6">
        <v>1.21E-2</v>
      </c>
      <c r="CC2" s="6" t="s">
        <v>52</v>
      </c>
    </row>
    <row r="3" spans="1:81" ht="15">
      <c r="A3" s="1">
        <v>331480.12310000003</v>
      </c>
      <c r="B3" s="1">
        <v>5357602.9400000004</v>
      </c>
      <c r="C3" s="1" t="s">
        <v>43</v>
      </c>
      <c r="D3" s="4" t="s">
        <v>52</v>
      </c>
      <c r="E3" s="3">
        <v>9.7000000000000003E-3</v>
      </c>
      <c r="F3" s="4" t="s">
        <v>52</v>
      </c>
      <c r="G3" s="4" t="s">
        <v>52</v>
      </c>
      <c r="H3" s="3">
        <v>1.12E-2</v>
      </c>
      <c r="I3" s="4" t="s">
        <v>52</v>
      </c>
      <c r="J3" s="4" t="s">
        <v>52</v>
      </c>
      <c r="K3" s="3">
        <v>7.9000000000000008E-3</v>
      </c>
      <c r="L3" s="4" t="s">
        <v>52</v>
      </c>
      <c r="M3" s="4" t="s">
        <v>52</v>
      </c>
      <c r="N3" s="3">
        <v>7.0000000000000001E-3</v>
      </c>
      <c r="O3" s="4" t="s">
        <v>52</v>
      </c>
      <c r="P3" s="4" t="s">
        <v>52</v>
      </c>
      <c r="Q3" s="3">
        <v>0</v>
      </c>
      <c r="R3" s="3">
        <v>5.0000000000000001E-3</v>
      </c>
      <c r="S3" s="4" t="s">
        <v>52</v>
      </c>
      <c r="T3" s="4" t="s">
        <v>52</v>
      </c>
      <c r="U3" s="3">
        <v>1.2E-2</v>
      </c>
      <c r="V3" s="4" t="s">
        <v>52</v>
      </c>
      <c r="W3" s="4" t="s">
        <v>52</v>
      </c>
      <c r="X3" s="3">
        <v>7.2999999999999995E-2</v>
      </c>
      <c r="Y3" s="4" t="s">
        <v>52</v>
      </c>
      <c r="Z3" s="4" t="s">
        <v>52</v>
      </c>
      <c r="AA3" s="3">
        <v>6.0000000000000001E-3</v>
      </c>
      <c r="AB3" s="4" t="s">
        <v>52</v>
      </c>
      <c r="AC3" s="3">
        <v>8.0000000000000002E-3</v>
      </c>
      <c r="AD3" s="4" t="s">
        <v>52</v>
      </c>
      <c r="AE3" s="3">
        <v>0.01</v>
      </c>
      <c r="AF3" s="3">
        <v>0</v>
      </c>
      <c r="AG3" s="4" t="s">
        <v>52</v>
      </c>
      <c r="AH3" s="3">
        <v>0</v>
      </c>
      <c r="AI3" s="3">
        <v>0.01</v>
      </c>
      <c r="AJ3" s="3">
        <v>0</v>
      </c>
      <c r="AK3" s="4" t="s">
        <v>52</v>
      </c>
      <c r="AL3" s="3">
        <v>0.01</v>
      </c>
      <c r="AM3" s="3">
        <v>0</v>
      </c>
      <c r="AN3" s="4" t="s">
        <v>52</v>
      </c>
      <c r="AO3" s="4" t="s">
        <v>52</v>
      </c>
      <c r="AP3" s="3">
        <v>0</v>
      </c>
      <c r="AQ3" s="3">
        <v>8.6E-3</v>
      </c>
      <c r="AR3" s="4" t="s">
        <v>52</v>
      </c>
      <c r="AS3" s="4" t="s">
        <v>52</v>
      </c>
      <c r="AT3" s="3">
        <v>0.01</v>
      </c>
      <c r="AU3" s="3">
        <v>0</v>
      </c>
      <c r="AV3" s="4" t="s">
        <v>52</v>
      </c>
      <c r="AW3" s="4" t="s">
        <v>52</v>
      </c>
      <c r="AX3" s="3">
        <v>0.01</v>
      </c>
      <c r="AY3" s="4" t="s">
        <v>52</v>
      </c>
      <c r="AZ3" s="4" t="s">
        <v>52</v>
      </c>
      <c r="BA3" s="3">
        <v>8.0999999999999996E-3</v>
      </c>
      <c r="BB3" s="3">
        <v>0</v>
      </c>
      <c r="BC3" s="4" t="s">
        <v>52</v>
      </c>
      <c r="BD3" s="4" t="s">
        <v>52</v>
      </c>
      <c r="BE3" s="3">
        <v>1.04E-2</v>
      </c>
      <c r="BF3" s="4" t="s">
        <v>52</v>
      </c>
      <c r="BG3" s="4" t="s">
        <v>52</v>
      </c>
      <c r="BH3" s="3">
        <v>9.1699999999999993E-3</v>
      </c>
      <c r="BI3" s="3">
        <v>0</v>
      </c>
      <c r="BJ3" s="4" t="s">
        <v>52</v>
      </c>
      <c r="BK3" s="4" t="s">
        <v>52</v>
      </c>
      <c r="BL3" s="3">
        <v>1.2E-2</v>
      </c>
      <c r="BM3" s="3">
        <v>0</v>
      </c>
      <c r="BN3" s="4" t="s">
        <v>52</v>
      </c>
      <c r="BO3" s="4" t="s">
        <v>52</v>
      </c>
      <c r="BP3" s="3">
        <v>8.77E-3</v>
      </c>
      <c r="BQ3" s="4" t="s">
        <v>52</v>
      </c>
      <c r="BR3" s="4" t="s">
        <v>52</v>
      </c>
      <c r="BS3" s="3">
        <v>9.7999999999999997E-3</v>
      </c>
      <c r="BT3" s="4" t="s">
        <v>52</v>
      </c>
      <c r="BU3" s="4" t="s">
        <v>52</v>
      </c>
      <c r="BV3" s="3">
        <v>8.8999999999999999E-3</v>
      </c>
      <c r="BW3" s="4" t="s">
        <v>52</v>
      </c>
      <c r="BX3" s="4" t="s">
        <v>52</v>
      </c>
      <c r="BY3" s="3">
        <v>1.17E-2</v>
      </c>
      <c r="BZ3" s="3">
        <v>9.2999999999999992E-3</v>
      </c>
      <c r="CA3" s="6" t="s">
        <v>52</v>
      </c>
      <c r="CB3">
        <v>7.1900000000000002E-3</v>
      </c>
      <c r="CC3" s="6" t="s">
        <v>52</v>
      </c>
    </row>
    <row r="4" spans="1:81" ht="15">
      <c r="A4" s="1">
        <v>331467.30330000003</v>
      </c>
      <c r="B4" s="1">
        <v>5357696.5</v>
      </c>
      <c r="C4" s="1" t="s">
        <v>44</v>
      </c>
      <c r="D4" s="4" t="s">
        <v>52</v>
      </c>
      <c r="E4" s="3">
        <v>1.4500000000000001E-2</v>
      </c>
      <c r="F4" s="4" t="s">
        <v>52</v>
      </c>
      <c r="G4" s="4" t="s">
        <v>52</v>
      </c>
      <c r="H4" s="3">
        <v>1.0200000000000001E-2</v>
      </c>
      <c r="I4" s="4" t="s">
        <v>52</v>
      </c>
      <c r="J4" s="4" t="s">
        <v>52</v>
      </c>
      <c r="K4" s="3">
        <v>5.4000000000000003E-3</v>
      </c>
      <c r="L4" s="4" t="s">
        <v>52</v>
      </c>
      <c r="M4" s="4" t="s">
        <v>52</v>
      </c>
      <c r="N4" s="3">
        <v>6.0000000000000001E-3</v>
      </c>
      <c r="O4" s="4" t="s">
        <v>52</v>
      </c>
      <c r="P4" s="4" t="s">
        <v>52</v>
      </c>
      <c r="Q4" s="3">
        <v>0</v>
      </c>
      <c r="R4" s="3">
        <v>1.0999999999999999E-2</v>
      </c>
      <c r="S4" s="4" t="s">
        <v>52</v>
      </c>
      <c r="T4" s="4" t="s">
        <v>52</v>
      </c>
      <c r="U4" s="3">
        <v>6.0000000000000001E-3</v>
      </c>
      <c r="V4" s="4" t="s">
        <v>52</v>
      </c>
      <c r="W4" s="4" t="s">
        <v>52</v>
      </c>
      <c r="X4" s="3">
        <v>7.0000000000000001E-3</v>
      </c>
      <c r="Y4" s="4" t="s">
        <v>52</v>
      </c>
      <c r="Z4" s="4" t="s">
        <v>52</v>
      </c>
      <c r="AA4" s="3">
        <v>7.0000000000000001E-3</v>
      </c>
      <c r="AB4" s="4" t="s">
        <v>52</v>
      </c>
      <c r="AC4" s="3">
        <v>1.7000000000000001E-2</v>
      </c>
      <c r="AD4" s="4" t="s">
        <v>52</v>
      </c>
      <c r="AE4" s="3">
        <v>0.01</v>
      </c>
      <c r="AF4" s="3">
        <v>0</v>
      </c>
      <c r="AG4" s="4" t="s">
        <v>52</v>
      </c>
      <c r="AH4" s="3">
        <v>0</v>
      </c>
      <c r="AI4" s="3">
        <v>0.01</v>
      </c>
      <c r="AJ4" s="3">
        <v>0</v>
      </c>
      <c r="AK4" s="4" t="s">
        <v>52</v>
      </c>
      <c r="AL4" s="3">
        <v>6.0000000000000001E-3</v>
      </c>
      <c r="AM4" s="3">
        <v>0</v>
      </c>
      <c r="AN4" s="4" t="s">
        <v>52</v>
      </c>
      <c r="AO4" s="4" t="s">
        <v>52</v>
      </c>
      <c r="AP4" s="3">
        <v>0</v>
      </c>
      <c r="AQ4" s="3">
        <v>0.01</v>
      </c>
      <c r="AR4" s="4" t="s">
        <v>52</v>
      </c>
      <c r="AS4" s="4" t="s">
        <v>52</v>
      </c>
      <c r="AT4" s="3">
        <v>0.01</v>
      </c>
      <c r="AU4" s="3">
        <v>0</v>
      </c>
      <c r="AV4" s="4" t="s">
        <v>52</v>
      </c>
      <c r="AW4" s="4" t="s">
        <v>52</v>
      </c>
      <c r="AX4" s="3">
        <v>0.01</v>
      </c>
      <c r="AY4" s="4" t="s">
        <v>52</v>
      </c>
      <c r="AZ4" s="4" t="s">
        <v>52</v>
      </c>
      <c r="BA4" s="3">
        <v>1.3899999999999999E-2</v>
      </c>
      <c r="BB4" s="3">
        <v>0</v>
      </c>
      <c r="BC4" s="4" t="s">
        <v>52</v>
      </c>
      <c r="BD4" s="4" t="s">
        <v>52</v>
      </c>
      <c r="BE4" s="3">
        <v>7.3899999999999999E-3</v>
      </c>
      <c r="BF4" s="4" t="s">
        <v>52</v>
      </c>
      <c r="BG4" s="4" t="s">
        <v>52</v>
      </c>
      <c r="BH4" s="3">
        <v>7.6600000000000001E-3</v>
      </c>
      <c r="BI4" s="3">
        <v>0</v>
      </c>
      <c r="BJ4" s="4" t="s">
        <v>52</v>
      </c>
      <c r="BK4" s="4" t="s">
        <v>52</v>
      </c>
      <c r="BL4" s="3">
        <v>8.5000000000000006E-3</v>
      </c>
      <c r="BM4" s="3">
        <v>0</v>
      </c>
      <c r="BN4" s="4" t="s">
        <v>52</v>
      </c>
      <c r="BO4" s="4" t="s">
        <v>52</v>
      </c>
      <c r="BP4" s="3">
        <v>1.23E-2</v>
      </c>
      <c r="BQ4" s="4" t="s">
        <v>52</v>
      </c>
      <c r="BR4" s="4" t="s">
        <v>52</v>
      </c>
      <c r="BS4" s="3">
        <v>8.5000000000000006E-3</v>
      </c>
      <c r="BT4" s="4" t="s">
        <v>52</v>
      </c>
      <c r="BU4" s="4" t="s">
        <v>52</v>
      </c>
      <c r="BV4" s="3">
        <v>1.67E-3</v>
      </c>
      <c r="BW4" s="4" t="s">
        <v>52</v>
      </c>
      <c r="BX4" s="4" t="s">
        <v>52</v>
      </c>
      <c r="BY4" s="3">
        <v>1.18E-2</v>
      </c>
      <c r="BZ4" s="3">
        <v>1.26E-2</v>
      </c>
      <c r="CA4" s="6" t="s">
        <v>52</v>
      </c>
      <c r="CB4">
        <v>0.01</v>
      </c>
      <c r="CC4" s="6" t="s">
        <v>52</v>
      </c>
    </row>
    <row r="5" spans="1:81" ht="15">
      <c r="A5" s="1">
        <v>331495.02189999999</v>
      </c>
      <c r="B5" s="1">
        <v>5357757.4800000004</v>
      </c>
      <c r="C5" s="1" t="s">
        <v>45</v>
      </c>
      <c r="D5" s="4" t="s">
        <v>52</v>
      </c>
      <c r="E5" s="3">
        <v>1.8100000000000002E-2</v>
      </c>
      <c r="F5" s="4" t="s">
        <v>52</v>
      </c>
      <c r="G5" s="4" t="s">
        <v>52</v>
      </c>
      <c r="H5" s="3">
        <v>1.5699999999999999E-2</v>
      </c>
      <c r="I5" s="4" t="s">
        <v>52</v>
      </c>
      <c r="J5" s="4" t="s">
        <v>52</v>
      </c>
      <c r="K5" s="3">
        <v>1.3599999999999999E-2</v>
      </c>
      <c r="L5" s="4" t="s">
        <v>52</v>
      </c>
      <c r="M5" s="4" t="s">
        <v>52</v>
      </c>
      <c r="N5" s="3">
        <v>1.2999999999999999E-2</v>
      </c>
      <c r="O5" s="4" t="s">
        <v>52</v>
      </c>
      <c r="P5" s="4" t="s">
        <v>52</v>
      </c>
      <c r="Q5" s="3">
        <v>0</v>
      </c>
      <c r="R5" s="3">
        <v>1.4999999999999999E-2</v>
      </c>
      <c r="S5" s="4" t="s">
        <v>52</v>
      </c>
      <c r="T5" s="4" t="s">
        <v>52</v>
      </c>
      <c r="U5" s="3">
        <v>1.0999999999999999E-2</v>
      </c>
      <c r="V5" s="4" t="s">
        <v>52</v>
      </c>
      <c r="W5" s="4" t="s">
        <v>52</v>
      </c>
      <c r="X5" s="3">
        <v>0.122</v>
      </c>
      <c r="Y5" s="4" t="s">
        <v>52</v>
      </c>
      <c r="Z5" s="4" t="s">
        <v>52</v>
      </c>
      <c r="AA5" s="3">
        <v>0.02</v>
      </c>
      <c r="AB5" s="4" t="s">
        <v>52</v>
      </c>
      <c r="AC5" s="3">
        <v>1.7999999999999999E-2</v>
      </c>
      <c r="AD5" s="4" t="s">
        <v>52</v>
      </c>
      <c r="AE5" s="3">
        <v>1.7999999999999999E-2</v>
      </c>
      <c r="AF5" s="3">
        <v>0</v>
      </c>
      <c r="AG5" s="4" t="s">
        <v>52</v>
      </c>
      <c r="AH5" s="3">
        <v>0</v>
      </c>
      <c r="AI5" s="3">
        <v>2.23E-2</v>
      </c>
      <c r="AJ5" s="3">
        <v>0</v>
      </c>
      <c r="AK5" s="4" t="s">
        <v>52</v>
      </c>
      <c r="AL5" s="3">
        <v>2.23E-2</v>
      </c>
      <c r="AM5" s="3">
        <v>0</v>
      </c>
      <c r="AN5" s="4" t="s">
        <v>52</v>
      </c>
      <c r="AO5" s="4" t="s">
        <v>52</v>
      </c>
      <c r="AP5" s="3">
        <v>0</v>
      </c>
      <c r="AQ5" s="3">
        <v>1.66E-2</v>
      </c>
      <c r="AR5" s="4" t="s">
        <v>52</v>
      </c>
      <c r="AS5" s="4" t="s">
        <v>52</v>
      </c>
      <c r="AT5" s="3">
        <v>1.7000000000000001E-2</v>
      </c>
      <c r="AU5" s="4" t="s">
        <v>52</v>
      </c>
      <c r="AV5" s="3">
        <v>0</v>
      </c>
      <c r="AW5" s="4" t="s">
        <v>52</v>
      </c>
      <c r="AX5" s="3">
        <v>8.8000000000000005E-3</v>
      </c>
      <c r="AY5" s="4" t="s">
        <v>52</v>
      </c>
      <c r="AZ5" s="4" t="s">
        <v>52</v>
      </c>
      <c r="BA5" s="3">
        <v>1.7999999999999999E-2</v>
      </c>
      <c r="BB5" s="3">
        <v>0</v>
      </c>
      <c r="BC5" s="4" t="s">
        <v>52</v>
      </c>
      <c r="BD5" s="4" t="s">
        <v>52</v>
      </c>
      <c r="BE5" s="3">
        <v>9.1000000000000004E-3</v>
      </c>
      <c r="BF5" s="4" t="s">
        <v>52</v>
      </c>
      <c r="BG5" s="4" t="s">
        <v>52</v>
      </c>
      <c r="BH5" s="3">
        <v>1.6299999999999999E-2</v>
      </c>
      <c r="BI5" s="3">
        <v>0</v>
      </c>
      <c r="BJ5" s="4" t="s">
        <v>52</v>
      </c>
      <c r="BK5" s="4" t="s">
        <v>52</v>
      </c>
      <c r="BL5" s="3">
        <v>1.4500000000000001E-2</v>
      </c>
      <c r="BM5" s="3">
        <v>0</v>
      </c>
      <c r="BN5" s="4" t="s">
        <v>52</v>
      </c>
      <c r="BO5" s="4" t="s">
        <v>52</v>
      </c>
      <c r="BP5" s="3">
        <v>2.1100000000000001E-2</v>
      </c>
      <c r="BQ5" s="4" t="s">
        <v>52</v>
      </c>
      <c r="BR5" s="4" t="s">
        <v>52</v>
      </c>
      <c r="BS5" s="3">
        <v>8.8999999999999999E-3</v>
      </c>
      <c r="BT5" s="4" t="s">
        <v>52</v>
      </c>
      <c r="BU5" s="4" t="s">
        <v>52</v>
      </c>
      <c r="BV5" s="3">
        <v>4.3299999999999996E-3</v>
      </c>
      <c r="BW5" s="4" t="s">
        <v>52</v>
      </c>
      <c r="BX5" s="4" t="s">
        <v>52</v>
      </c>
      <c r="BY5" s="3">
        <v>1.9099999999999999E-2</v>
      </c>
      <c r="BZ5" s="3">
        <v>1.7999999999999999E-2</v>
      </c>
      <c r="CA5" s="6" t="s">
        <v>52</v>
      </c>
      <c r="CB5">
        <v>1.52E-2</v>
      </c>
      <c r="CC5" s="6">
        <v>1.5100000000000001E-2</v>
      </c>
    </row>
    <row r="6" spans="1:81" ht="15">
      <c r="A6" s="1">
        <v>331255.60230000003</v>
      </c>
      <c r="B6" s="1">
        <v>5357708.28</v>
      </c>
      <c r="C6" s="1" t="s">
        <v>23</v>
      </c>
      <c r="D6" s="3">
        <v>0</v>
      </c>
      <c r="E6" s="3">
        <v>0</v>
      </c>
      <c r="F6" s="3">
        <v>0</v>
      </c>
      <c r="G6" s="3">
        <v>0</v>
      </c>
      <c r="H6" s="3">
        <v>1.8100000000000002E-2</v>
      </c>
      <c r="I6" s="3">
        <v>0</v>
      </c>
      <c r="J6" s="3">
        <v>0</v>
      </c>
      <c r="K6" s="3">
        <v>1.5800000000000002E-2</v>
      </c>
      <c r="L6" s="3">
        <v>0</v>
      </c>
      <c r="M6" s="3">
        <v>0</v>
      </c>
      <c r="N6" s="3">
        <v>1.4E-2</v>
      </c>
      <c r="O6" s="3">
        <v>0</v>
      </c>
      <c r="P6" s="3">
        <v>0</v>
      </c>
      <c r="Q6" s="3">
        <v>0</v>
      </c>
      <c r="R6" s="3">
        <v>0.02</v>
      </c>
      <c r="S6" s="3">
        <v>0</v>
      </c>
      <c r="T6" s="3">
        <v>0</v>
      </c>
      <c r="U6" s="3">
        <v>1.4E-2</v>
      </c>
      <c r="V6" s="3">
        <v>0</v>
      </c>
      <c r="W6" s="3">
        <v>0</v>
      </c>
      <c r="X6" s="3">
        <v>1.7999999999999999E-2</v>
      </c>
      <c r="Y6" s="3">
        <v>0</v>
      </c>
      <c r="Z6" s="3">
        <v>0</v>
      </c>
      <c r="AA6" s="3">
        <v>1.6E-2</v>
      </c>
      <c r="AB6" s="3">
        <v>0</v>
      </c>
      <c r="AC6" s="3">
        <v>1E-3</v>
      </c>
      <c r="AD6" s="3">
        <v>0</v>
      </c>
      <c r="AE6" s="3">
        <v>1E-3</v>
      </c>
      <c r="AF6" s="3">
        <v>0</v>
      </c>
      <c r="AG6" s="3">
        <v>0</v>
      </c>
      <c r="AH6" s="3">
        <v>0</v>
      </c>
      <c r="AI6" s="3">
        <v>3.8E-3</v>
      </c>
      <c r="AJ6" s="3">
        <v>0</v>
      </c>
      <c r="AK6" s="3">
        <v>0</v>
      </c>
      <c r="AL6" s="3">
        <v>4.4999999999999997E-3</v>
      </c>
      <c r="AM6" s="3">
        <v>0</v>
      </c>
      <c r="AN6" s="3">
        <v>0</v>
      </c>
      <c r="AO6" s="3">
        <v>0</v>
      </c>
      <c r="AP6" s="3">
        <v>1E-3</v>
      </c>
      <c r="AQ6" s="3">
        <v>0</v>
      </c>
      <c r="AR6" s="3">
        <v>0</v>
      </c>
      <c r="AS6" s="3">
        <v>0</v>
      </c>
      <c r="AT6" s="3">
        <v>1E-3</v>
      </c>
      <c r="AU6" s="3">
        <v>0</v>
      </c>
      <c r="AV6" s="3">
        <v>0</v>
      </c>
      <c r="AW6" s="3">
        <v>0</v>
      </c>
      <c r="AX6" s="3">
        <v>0.01</v>
      </c>
      <c r="AY6" s="3">
        <v>0</v>
      </c>
      <c r="AZ6" s="3">
        <v>0</v>
      </c>
      <c r="BA6" s="3">
        <v>1E-3</v>
      </c>
      <c r="BB6" s="3">
        <v>0</v>
      </c>
      <c r="BC6" s="3">
        <v>0</v>
      </c>
      <c r="BD6" s="3">
        <v>0</v>
      </c>
      <c r="BE6" s="3">
        <v>5.1000000000000004E-4</v>
      </c>
      <c r="BF6" s="3">
        <v>0</v>
      </c>
      <c r="BG6" s="3">
        <v>0</v>
      </c>
      <c r="BH6" s="3">
        <v>5.0000000000000001E-4</v>
      </c>
      <c r="BI6" s="3">
        <v>0</v>
      </c>
      <c r="BJ6" s="3">
        <v>0</v>
      </c>
      <c r="BK6" s="3">
        <v>0</v>
      </c>
      <c r="BL6" s="3">
        <v>5.6999999999999998E-4</v>
      </c>
      <c r="BM6" s="3">
        <v>0</v>
      </c>
      <c r="BN6" s="3">
        <v>0</v>
      </c>
      <c r="BO6" s="3">
        <v>0</v>
      </c>
      <c r="BP6" s="3">
        <v>8.4999999999999995E-4</v>
      </c>
      <c r="BQ6" s="3">
        <v>0</v>
      </c>
      <c r="BR6" s="3">
        <v>0</v>
      </c>
      <c r="BS6" s="3">
        <v>6.4999999999999997E-4</v>
      </c>
      <c r="BT6" s="3">
        <v>0</v>
      </c>
      <c r="BU6" s="3">
        <v>0</v>
      </c>
      <c r="BV6" s="3">
        <v>1.2700000000000001E-3</v>
      </c>
      <c r="BW6" s="3">
        <v>0</v>
      </c>
      <c r="BX6" s="3">
        <v>0</v>
      </c>
      <c r="BY6" s="3">
        <v>2.2300000000000002E-3</v>
      </c>
      <c r="BZ6" s="3">
        <v>5.2500000000000003E-3</v>
      </c>
      <c r="CA6" s="6" t="s">
        <v>52</v>
      </c>
      <c r="CB6" s="6">
        <v>8.4999999999999995E-4</v>
      </c>
      <c r="CC6" s="6">
        <v>8.8999999999999995E-4</v>
      </c>
    </row>
    <row r="7" spans="1:81" ht="15">
      <c r="A7" s="1">
        <v>331262.5319</v>
      </c>
      <c r="B7" s="1">
        <v>5357792.47</v>
      </c>
      <c r="C7" s="1" t="s">
        <v>46</v>
      </c>
      <c r="D7" s="3">
        <v>0</v>
      </c>
      <c r="E7" s="3">
        <v>3.8E-3</v>
      </c>
      <c r="F7" s="3">
        <v>0</v>
      </c>
      <c r="G7" s="3">
        <v>0</v>
      </c>
      <c r="H7" s="3">
        <v>3.5000000000000001E-3</v>
      </c>
      <c r="I7" s="3">
        <v>0</v>
      </c>
      <c r="J7" s="3">
        <v>0</v>
      </c>
      <c r="K7" s="3">
        <v>2.7000000000000001E-3</v>
      </c>
      <c r="L7" s="3">
        <v>0</v>
      </c>
      <c r="M7" s="3">
        <v>0</v>
      </c>
      <c r="N7" s="3">
        <v>3.0000000000000001E-3</v>
      </c>
      <c r="O7" s="3">
        <v>0</v>
      </c>
      <c r="P7" s="3">
        <v>0</v>
      </c>
      <c r="Q7" s="3">
        <v>0</v>
      </c>
      <c r="R7" s="3">
        <v>4.0000000000000001E-3</v>
      </c>
      <c r="S7" s="3">
        <v>0</v>
      </c>
      <c r="T7" s="3">
        <v>0</v>
      </c>
      <c r="U7" s="3">
        <v>2E-3</v>
      </c>
      <c r="V7" s="3">
        <v>0</v>
      </c>
      <c r="W7" s="3">
        <v>0</v>
      </c>
      <c r="X7" s="3">
        <v>3.0000000000000001E-3</v>
      </c>
      <c r="Y7" s="3">
        <v>0</v>
      </c>
      <c r="Z7" s="3">
        <v>0</v>
      </c>
      <c r="AA7" s="3">
        <v>1E-3</v>
      </c>
      <c r="AB7" s="3">
        <v>0</v>
      </c>
      <c r="AC7" s="3">
        <v>3.0000000000000001E-3</v>
      </c>
      <c r="AD7" s="3">
        <v>0</v>
      </c>
      <c r="AE7" s="3">
        <v>0.01</v>
      </c>
      <c r="AF7" s="3">
        <v>0</v>
      </c>
      <c r="AG7" s="3">
        <v>0</v>
      </c>
      <c r="AH7" s="3">
        <v>0</v>
      </c>
      <c r="AI7" s="3">
        <v>0.01</v>
      </c>
      <c r="AJ7" s="3">
        <v>0</v>
      </c>
      <c r="AK7" s="3">
        <v>0</v>
      </c>
      <c r="AL7" s="3">
        <v>0.01</v>
      </c>
      <c r="AM7" s="3">
        <v>0</v>
      </c>
      <c r="AN7" s="3">
        <v>0</v>
      </c>
      <c r="AO7" s="3">
        <v>0</v>
      </c>
      <c r="AP7" s="3">
        <v>2.0999999999999999E-3</v>
      </c>
      <c r="AQ7" s="3">
        <v>0</v>
      </c>
      <c r="AR7" s="3">
        <v>0</v>
      </c>
      <c r="AS7" s="3">
        <v>0</v>
      </c>
      <c r="AT7" s="3">
        <v>0.01</v>
      </c>
      <c r="AU7" s="3">
        <v>0</v>
      </c>
      <c r="AV7" s="3">
        <v>0</v>
      </c>
      <c r="AW7" s="3">
        <v>0</v>
      </c>
      <c r="AX7" s="3">
        <v>0.01</v>
      </c>
      <c r="AY7" s="3">
        <v>0</v>
      </c>
      <c r="AZ7" s="3">
        <v>0</v>
      </c>
      <c r="BA7" s="3">
        <v>2.0999999999999999E-3</v>
      </c>
      <c r="BB7" s="3">
        <v>0</v>
      </c>
      <c r="BC7" s="3">
        <v>0</v>
      </c>
      <c r="BD7" s="3">
        <v>0</v>
      </c>
      <c r="BE7" s="3">
        <v>2.9499999999999999E-3</v>
      </c>
      <c r="BF7" s="3">
        <v>0</v>
      </c>
      <c r="BG7" s="3">
        <v>0</v>
      </c>
      <c r="BH7" s="3">
        <v>1.1199999999999999E-3</v>
      </c>
      <c r="BI7" s="3">
        <v>0</v>
      </c>
      <c r="BJ7" s="3">
        <v>0</v>
      </c>
      <c r="BK7" s="3">
        <v>0</v>
      </c>
      <c r="BL7" s="3">
        <v>2.1800000000000001E-3</v>
      </c>
      <c r="BM7" s="3">
        <v>0</v>
      </c>
      <c r="BN7" s="3">
        <v>0</v>
      </c>
      <c r="BO7" s="3">
        <v>0</v>
      </c>
      <c r="BP7" s="3">
        <v>2.2599999999999999E-3</v>
      </c>
      <c r="BQ7" s="3">
        <v>0</v>
      </c>
      <c r="BR7" s="3">
        <v>0</v>
      </c>
      <c r="BS7" s="3">
        <v>2.3E-3</v>
      </c>
      <c r="BT7" s="3">
        <v>0</v>
      </c>
      <c r="BU7" s="3">
        <v>0</v>
      </c>
      <c r="BV7" s="3">
        <v>1.5900000000000001E-3</v>
      </c>
      <c r="BW7" s="3">
        <v>0</v>
      </c>
      <c r="BX7" s="3">
        <v>0</v>
      </c>
      <c r="BY7" s="3">
        <v>2.2499999999999998E-3</v>
      </c>
      <c r="BZ7" s="3">
        <v>1.9400000000000001E-3</v>
      </c>
      <c r="CA7" s="6" t="s">
        <v>52</v>
      </c>
      <c r="CB7" s="6">
        <v>2.5200000000000001E-3</v>
      </c>
      <c r="CC7" s="6">
        <v>1.8600000000000001E-3</v>
      </c>
    </row>
    <row r="8" spans="1:81" ht="15">
      <c r="A8" s="1">
        <v>331262.5319</v>
      </c>
      <c r="B8" s="1">
        <v>5357886.37</v>
      </c>
      <c r="C8" s="1" t="s">
        <v>47</v>
      </c>
      <c r="D8" s="3">
        <v>0</v>
      </c>
      <c r="E8" s="3">
        <v>1.5E-3</v>
      </c>
      <c r="F8" s="3">
        <v>0</v>
      </c>
      <c r="G8" s="3">
        <v>0</v>
      </c>
      <c r="H8" s="3">
        <v>4.0000000000000001E-3</v>
      </c>
      <c r="I8" s="3">
        <v>0</v>
      </c>
      <c r="J8" s="3">
        <v>0</v>
      </c>
      <c r="K8" s="3">
        <v>3.8E-3</v>
      </c>
      <c r="L8" s="3">
        <v>0</v>
      </c>
      <c r="M8" s="3">
        <v>0</v>
      </c>
      <c r="N8" s="3">
        <v>3.0000000000000001E-3</v>
      </c>
      <c r="O8" s="3">
        <v>0</v>
      </c>
      <c r="P8" s="3">
        <v>0</v>
      </c>
      <c r="Q8" s="3">
        <v>0</v>
      </c>
      <c r="R8" s="3">
        <v>8.9999999999999993E-3</v>
      </c>
      <c r="S8" s="3">
        <v>0</v>
      </c>
      <c r="T8" s="3">
        <v>0</v>
      </c>
      <c r="U8" s="3">
        <v>1E-3</v>
      </c>
      <c r="V8" s="3">
        <v>0</v>
      </c>
      <c r="W8" s="3">
        <v>0</v>
      </c>
      <c r="X8" s="3">
        <v>4.0000000000000001E-3</v>
      </c>
      <c r="Y8" s="3">
        <v>0</v>
      </c>
      <c r="Z8" s="3">
        <v>0</v>
      </c>
      <c r="AA8" s="3">
        <v>1E-3</v>
      </c>
      <c r="AB8" s="3">
        <v>0</v>
      </c>
      <c r="AC8" s="3">
        <v>4.0000000000000001E-3</v>
      </c>
      <c r="AD8" s="3">
        <v>0</v>
      </c>
      <c r="AE8" s="3">
        <v>0.01</v>
      </c>
      <c r="AF8" s="3">
        <v>0</v>
      </c>
      <c r="AG8" s="3">
        <v>0</v>
      </c>
      <c r="AH8" s="3">
        <v>0</v>
      </c>
      <c r="AI8" s="3">
        <v>0.01</v>
      </c>
      <c r="AJ8" s="3">
        <v>0</v>
      </c>
      <c r="AK8" s="3">
        <v>0</v>
      </c>
      <c r="AL8" s="3">
        <v>0.01</v>
      </c>
      <c r="AM8" s="3">
        <v>0</v>
      </c>
      <c r="AN8" s="3">
        <v>0</v>
      </c>
      <c r="AO8" s="3">
        <v>0</v>
      </c>
      <c r="AP8" s="3">
        <v>4.3E-3</v>
      </c>
      <c r="AQ8" s="3">
        <v>0</v>
      </c>
      <c r="AR8" s="3">
        <v>0</v>
      </c>
      <c r="AS8" s="3">
        <v>0</v>
      </c>
      <c r="AT8" s="3">
        <v>0.01</v>
      </c>
      <c r="AU8" s="3">
        <v>0</v>
      </c>
      <c r="AV8" s="3">
        <v>0</v>
      </c>
      <c r="AW8" s="3">
        <v>0</v>
      </c>
      <c r="AX8" s="3">
        <v>0.01</v>
      </c>
      <c r="AY8" s="3">
        <v>0</v>
      </c>
      <c r="AZ8" s="3">
        <v>0</v>
      </c>
      <c r="BA8" s="3">
        <v>0</v>
      </c>
      <c r="BB8" s="3">
        <v>4.8999999999999998E-3</v>
      </c>
      <c r="BC8" s="3">
        <v>0</v>
      </c>
      <c r="BD8" s="3">
        <v>0</v>
      </c>
      <c r="BE8" s="3">
        <v>3.8999999999999998E-3</v>
      </c>
      <c r="BF8" s="3">
        <v>0</v>
      </c>
      <c r="BG8" s="3">
        <v>0</v>
      </c>
      <c r="BH8" s="3">
        <v>4.4000000000000003E-3</v>
      </c>
      <c r="BI8" s="3">
        <v>0</v>
      </c>
      <c r="BJ8" s="3">
        <v>0</v>
      </c>
      <c r="BK8" s="3">
        <v>0</v>
      </c>
      <c r="BL8" s="3">
        <v>4.81E-3</v>
      </c>
      <c r="BM8" s="3">
        <v>5.0200000000000002E-3</v>
      </c>
      <c r="BN8" s="3">
        <v>0</v>
      </c>
      <c r="BO8" s="3">
        <v>0</v>
      </c>
      <c r="BP8" s="3">
        <v>4.4999999999999997E-3</v>
      </c>
      <c r="BQ8" s="3">
        <v>0</v>
      </c>
      <c r="BR8" s="3">
        <v>0</v>
      </c>
      <c r="BS8" s="3">
        <v>4.4999999999999997E-3</v>
      </c>
      <c r="BT8" s="3">
        <v>0</v>
      </c>
      <c r="BU8" s="3">
        <v>0</v>
      </c>
      <c r="BV8" s="3">
        <v>4.7000000000000002E-3</v>
      </c>
      <c r="BW8" s="3">
        <v>0</v>
      </c>
      <c r="BX8" s="3">
        <v>0</v>
      </c>
      <c r="BY8" s="3">
        <v>4.7299999999999998E-3</v>
      </c>
      <c r="BZ8" s="3">
        <v>5.2500000000000003E-3</v>
      </c>
      <c r="CA8" s="6" t="s">
        <v>52</v>
      </c>
      <c r="CB8" s="6">
        <v>4.7999999999999996E-3</v>
      </c>
      <c r="CC8" s="6">
        <v>5.4799999999999996E-3</v>
      </c>
    </row>
    <row r="9" spans="1:81" ht="15">
      <c r="A9" s="1">
        <v>330849.52439999999</v>
      </c>
      <c r="B9" s="1">
        <v>5357732.18</v>
      </c>
      <c r="C9" s="1" t="s">
        <v>48</v>
      </c>
      <c r="D9" s="3">
        <v>0</v>
      </c>
      <c r="E9" s="3">
        <v>0</v>
      </c>
      <c r="F9" s="4" t="s">
        <v>52</v>
      </c>
      <c r="G9" s="4" t="s">
        <v>52</v>
      </c>
      <c r="H9" s="3">
        <v>3.0000000000000001E-3</v>
      </c>
      <c r="I9" s="4" t="s">
        <v>52</v>
      </c>
      <c r="J9" s="4" t="s">
        <v>52</v>
      </c>
      <c r="K9" s="3">
        <v>1E-3</v>
      </c>
      <c r="L9" s="4" t="s">
        <v>52</v>
      </c>
      <c r="M9" s="4" t="s">
        <v>52</v>
      </c>
      <c r="N9" s="3">
        <v>3.0000000000000001E-3</v>
      </c>
      <c r="O9" s="4" t="s">
        <v>52</v>
      </c>
      <c r="P9" s="4" t="s">
        <v>52</v>
      </c>
      <c r="Q9" s="3">
        <v>0</v>
      </c>
      <c r="R9" s="3">
        <v>1.0999999999999999E-2</v>
      </c>
      <c r="S9" s="4" t="s">
        <v>52</v>
      </c>
      <c r="T9" s="4" t="s">
        <v>52</v>
      </c>
      <c r="U9" s="3">
        <v>6.0000000000000001E-3</v>
      </c>
      <c r="V9" s="4" t="s">
        <v>52</v>
      </c>
      <c r="W9" s="4" t="s">
        <v>52</v>
      </c>
      <c r="X9" s="3">
        <v>6.0000000000000001E-3</v>
      </c>
      <c r="Y9" s="4" t="s">
        <v>52</v>
      </c>
      <c r="Z9" s="4" t="s">
        <v>52</v>
      </c>
      <c r="AA9" s="3">
        <v>3.0000000000000001E-3</v>
      </c>
      <c r="AB9" s="4" t="s">
        <v>52</v>
      </c>
      <c r="AC9" s="3">
        <v>8.9999999999999993E-3</v>
      </c>
      <c r="AD9" s="4" t="s">
        <v>52</v>
      </c>
      <c r="AE9" s="3">
        <v>0.01</v>
      </c>
      <c r="AF9" s="3">
        <v>0</v>
      </c>
      <c r="AG9" s="4" t="s">
        <v>52</v>
      </c>
      <c r="AH9" s="3">
        <v>0</v>
      </c>
      <c r="AI9" s="3">
        <v>0.01</v>
      </c>
      <c r="AJ9" s="3">
        <v>0</v>
      </c>
      <c r="AK9" s="4" t="s">
        <v>52</v>
      </c>
      <c r="AL9" s="3">
        <v>0.01</v>
      </c>
      <c r="AM9" s="3">
        <v>0</v>
      </c>
      <c r="AN9" s="4" t="s">
        <v>52</v>
      </c>
      <c r="AO9" s="4" t="s">
        <v>52</v>
      </c>
      <c r="AP9" s="3">
        <v>1E-3</v>
      </c>
      <c r="AQ9" s="3">
        <v>0</v>
      </c>
      <c r="AR9" s="4" t="s">
        <v>52</v>
      </c>
      <c r="AS9" s="4" t="s">
        <v>52</v>
      </c>
      <c r="AT9" s="3">
        <v>0.01</v>
      </c>
      <c r="AU9" s="4" t="s">
        <v>52</v>
      </c>
      <c r="AV9" s="3">
        <v>0</v>
      </c>
      <c r="AW9" s="4" t="s">
        <v>52</v>
      </c>
      <c r="AX9" s="3">
        <v>0.01</v>
      </c>
      <c r="AY9" s="4" t="s">
        <v>52</v>
      </c>
      <c r="AZ9" s="4" t="s">
        <v>52</v>
      </c>
      <c r="BA9" s="3">
        <v>1E-3</v>
      </c>
      <c r="BB9" s="3">
        <v>0</v>
      </c>
      <c r="BC9" s="4" t="s">
        <v>52</v>
      </c>
      <c r="BD9" s="4" t="s">
        <v>52</v>
      </c>
      <c r="BE9" s="3">
        <v>2.48E-3</v>
      </c>
      <c r="BF9" s="4" t="s">
        <v>52</v>
      </c>
      <c r="BG9" s="4" t="s">
        <v>52</v>
      </c>
      <c r="BH9" s="3">
        <v>5.1000000000000004E-4</v>
      </c>
      <c r="BI9" s="3">
        <v>0</v>
      </c>
      <c r="BJ9" s="4" t="s">
        <v>52</v>
      </c>
      <c r="BK9" s="4" t="s">
        <v>52</v>
      </c>
      <c r="BL9" s="3">
        <v>5.6999999999999998E-4</v>
      </c>
      <c r="BM9" s="3">
        <v>0</v>
      </c>
      <c r="BN9" s="4" t="s">
        <v>52</v>
      </c>
      <c r="BO9" s="4" t="s">
        <v>52</v>
      </c>
      <c r="BP9" s="3">
        <v>1.9E-3</v>
      </c>
      <c r="BQ9" s="4" t="s">
        <v>52</v>
      </c>
      <c r="BR9" s="4" t="s">
        <v>52</v>
      </c>
      <c r="BS9" s="3">
        <v>1E-3</v>
      </c>
      <c r="BT9" s="4" t="s">
        <v>52</v>
      </c>
      <c r="BU9" s="4" t="s">
        <v>52</v>
      </c>
      <c r="BV9" s="3">
        <v>1E-3</v>
      </c>
      <c r="BW9" s="4" t="s">
        <v>52</v>
      </c>
      <c r="BX9" s="4" t="s">
        <v>52</v>
      </c>
      <c r="BY9" s="3">
        <v>1.17E-3</v>
      </c>
      <c r="BZ9" s="3">
        <v>1.16E-3</v>
      </c>
      <c r="CA9" s="6" t="s">
        <v>52</v>
      </c>
      <c r="CB9" s="6">
        <v>1.48E-3</v>
      </c>
      <c r="CC9" s="6">
        <v>1E-3</v>
      </c>
    </row>
    <row r="10" spans="1:81" ht="15">
      <c r="A10" s="1">
        <v>330854.02870000002</v>
      </c>
      <c r="B10" s="1">
        <v>5357811.18</v>
      </c>
      <c r="C10" s="1" t="s">
        <v>49</v>
      </c>
      <c r="D10" s="4" t="s">
        <v>52</v>
      </c>
      <c r="E10" s="3">
        <v>6.1000000000000004E-3</v>
      </c>
      <c r="F10" s="4" t="s">
        <v>52</v>
      </c>
      <c r="G10" s="4" t="s">
        <v>52</v>
      </c>
      <c r="H10" s="3">
        <v>5.3E-3</v>
      </c>
      <c r="I10" s="4" t="s">
        <v>52</v>
      </c>
      <c r="J10" s="4" t="s">
        <v>52</v>
      </c>
      <c r="K10" s="3">
        <v>5.0000000000000001E-3</v>
      </c>
      <c r="L10" s="4" t="s">
        <v>52</v>
      </c>
      <c r="M10" s="4" t="s">
        <v>52</v>
      </c>
      <c r="N10" s="3">
        <v>5.0000000000000001E-3</v>
      </c>
      <c r="O10" s="4" t="s">
        <v>52</v>
      </c>
      <c r="P10" s="4" t="s">
        <v>52</v>
      </c>
      <c r="Q10" s="3">
        <v>0</v>
      </c>
      <c r="R10" s="3">
        <v>1.0999999999999999E-2</v>
      </c>
      <c r="S10" s="4" t="s">
        <v>52</v>
      </c>
      <c r="T10" s="4" t="s">
        <v>52</v>
      </c>
      <c r="U10" s="3">
        <v>4.0000000000000001E-3</v>
      </c>
      <c r="V10" s="4" t="s">
        <v>52</v>
      </c>
      <c r="W10" s="4" t="s">
        <v>52</v>
      </c>
      <c r="X10" s="3">
        <v>6.0000000000000001E-3</v>
      </c>
      <c r="Y10" s="4" t="s">
        <v>52</v>
      </c>
      <c r="Z10" s="4" t="s">
        <v>52</v>
      </c>
      <c r="AA10" s="3">
        <v>0.01</v>
      </c>
      <c r="AB10" s="4" t="s">
        <v>52</v>
      </c>
      <c r="AC10" s="3">
        <v>7.0000000000000001E-3</v>
      </c>
      <c r="AD10" s="4" t="s">
        <v>52</v>
      </c>
      <c r="AE10" s="3">
        <v>6.0000000000000001E-3</v>
      </c>
      <c r="AF10" s="3">
        <v>0</v>
      </c>
      <c r="AG10" s="4" t="s">
        <v>52</v>
      </c>
      <c r="AH10" s="3">
        <v>0</v>
      </c>
      <c r="AI10" s="3">
        <v>8.9999999999999993E-3</v>
      </c>
      <c r="AJ10" s="3">
        <v>0</v>
      </c>
      <c r="AK10" s="4" t="s">
        <v>52</v>
      </c>
      <c r="AL10" s="3">
        <v>0.01</v>
      </c>
      <c r="AM10" s="3">
        <v>0</v>
      </c>
      <c r="AN10" s="4" t="s">
        <v>52</v>
      </c>
      <c r="AO10" s="4" t="s">
        <v>52</v>
      </c>
      <c r="AP10" s="3">
        <v>4.4000000000000003E-3</v>
      </c>
      <c r="AQ10" s="3">
        <v>0</v>
      </c>
      <c r="AR10" s="4" t="s">
        <v>52</v>
      </c>
      <c r="AS10" s="4" t="s">
        <v>52</v>
      </c>
      <c r="AT10" s="3">
        <v>0.01</v>
      </c>
      <c r="AU10" s="3">
        <v>0</v>
      </c>
      <c r="AV10" s="4" t="s">
        <v>52</v>
      </c>
      <c r="AW10" s="4" t="s">
        <v>52</v>
      </c>
      <c r="AX10" s="3">
        <v>3.7000000000000002E-3</v>
      </c>
      <c r="AY10" s="4" t="s">
        <v>52</v>
      </c>
      <c r="AZ10" s="4" t="s">
        <v>52</v>
      </c>
      <c r="BA10" s="3">
        <v>2.2000000000000001E-3</v>
      </c>
      <c r="BB10" s="3">
        <v>0</v>
      </c>
      <c r="BC10" s="4" t="s">
        <v>52</v>
      </c>
      <c r="BD10" s="4" t="s">
        <v>52</v>
      </c>
      <c r="BE10" s="3">
        <v>2.0200000000000001E-3</v>
      </c>
      <c r="BF10" s="4" t="s">
        <v>52</v>
      </c>
      <c r="BG10" s="4" t="s">
        <v>52</v>
      </c>
      <c r="BH10" s="3">
        <v>4.81E-3</v>
      </c>
      <c r="BI10" s="3">
        <v>0</v>
      </c>
      <c r="BJ10" s="4" t="s">
        <v>52</v>
      </c>
      <c r="BK10" s="4" t="s">
        <v>52</v>
      </c>
      <c r="BL10" s="3">
        <v>5.1700000000000001E-3</v>
      </c>
      <c r="BM10" s="3">
        <v>0</v>
      </c>
      <c r="BN10" s="4" t="s">
        <v>52</v>
      </c>
      <c r="BO10" s="4" t="s">
        <v>52</v>
      </c>
      <c r="BP10" s="3">
        <v>4.7600000000000003E-3</v>
      </c>
      <c r="BQ10" s="4" t="s">
        <v>52</v>
      </c>
      <c r="BR10" s="4" t="s">
        <v>52</v>
      </c>
      <c r="BS10" s="3">
        <v>5.3299999999999997E-3</v>
      </c>
      <c r="BT10" s="4" t="s">
        <v>52</v>
      </c>
      <c r="BU10" s="4" t="s">
        <v>52</v>
      </c>
      <c r="BV10" s="3">
        <v>4.9300000000000004E-3</v>
      </c>
      <c r="BW10" s="4" t="s">
        <v>52</v>
      </c>
      <c r="BX10" s="4" t="s">
        <v>52</v>
      </c>
      <c r="BY10" s="3">
        <v>4.3899999999999998E-3</v>
      </c>
      <c r="BZ10" s="3">
        <v>5.0499999999999998E-3</v>
      </c>
      <c r="CA10" s="6" t="s">
        <v>52</v>
      </c>
      <c r="CB10" s="6">
        <v>4.8799999999999998E-3</v>
      </c>
      <c r="CC10" s="6">
        <v>5.0099999999999997E-3</v>
      </c>
    </row>
    <row r="11" spans="1:81" ht="15">
      <c r="A11" s="1">
        <v>330666.23499999999</v>
      </c>
      <c r="B11" s="1">
        <v>5357669.47</v>
      </c>
      <c r="C11" s="1" t="s">
        <v>28</v>
      </c>
      <c r="D11" s="4" t="s">
        <v>52</v>
      </c>
      <c r="E11" s="3">
        <v>8.3999999999999995E-3</v>
      </c>
      <c r="F11" s="4" t="s">
        <v>52</v>
      </c>
      <c r="G11" s="4" t="s">
        <v>52</v>
      </c>
      <c r="H11" s="3">
        <v>7.4999999999999997E-3</v>
      </c>
      <c r="I11" s="4" t="s">
        <v>52</v>
      </c>
      <c r="J11" s="4" t="s">
        <v>52</v>
      </c>
      <c r="K11" s="3">
        <v>5.1000000000000004E-3</v>
      </c>
      <c r="L11" s="4" t="s">
        <v>52</v>
      </c>
      <c r="M11" s="4" t="s">
        <v>52</v>
      </c>
      <c r="N11" s="3">
        <v>5.0000000000000001E-3</v>
      </c>
      <c r="O11" s="4" t="s">
        <v>52</v>
      </c>
      <c r="P11" s="4" t="s">
        <v>52</v>
      </c>
      <c r="Q11" s="3">
        <v>0</v>
      </c>
      <c r="R11" s="3">
        <v>6.0000000000000001E-3</v>
      </c>
      <c r="S11" s="4" t="s">
        <v>52</v>
      </c>
      <c r="T11" s="4" t="s">
        <v>52</v>
      </c>
      <c r="U11" s="3">
        <v>2E-3</v>
      </c>
      <c r="V11" s="4" t="s">
        <v>52</v>
      </c>
      <c r="W11" s="4" t="s">
        <v>52</v>
      </c>
      <c r="X11" s="3">
        <v>3.0000000000000001E-3</v>
      </c>
      <c r="Y11" s="4" t="s">
        <v>52</v>
      </c>
      <c r="Z11" s="4" t="s">
        <v>52</v>
      </c>
      <c r="AA11" s="3">
        <v>7.0000000000000001E-3</v>
      </c>
      <c r="AB11" s="4" t="s">
        <v>52</v>
      </c>
      <c r="AC11" s="3">
        <v>4.0000000000000001E-3</v>
      </c>
      <c r="AD11" s="4" t="s">
        <v>52</v>
      </c>
      <c r="AE11" s="3">
        <v>6.0000000000000001E-3</v>
      </c>
      <c r="AF11" s="3">
        <v>0</v>
      </c>
      <c r="AG11" s="4" t="s">
        <v>52</v>
      </c>
      <c r="AH11" s="3">
        <v>0</v>
      </c>
      <c r="AI11" s="3">
        <v>7.0000000000000001E-3</v>
      </c>
      <c r="AJ11" s="3">
        <v>0</v>
      </c>
      <c r="AK11" s="4" t="s">
        <v>52</v>
      </c>
      <c r="AL11" s="3">
        <v>4.3E-3</v>
      </c>
      <c r="AM11" s="3">
        <v>0</v>
      </c>
      <c r="AN11" s="4" t="s">
        <v>52</v>
      </c>
      <c r="AO11" s="4" t="s">
        <v>52</v>
      </c>
      <c r="AP11" s="3">
        <v>6.1000000000000004E-3</v>
      </c>
      <c r="AQ11" s="3">
        <v>0</v>
      </c>
      <c r="AR11" s="4" t="s">
        <v>52</v>
      </c>
      <c r="AS11" s="4" t="s">
        <v>52</v>
      </c>
      <c r="AT11" s="3">
        <v>5.1999999999999998E-3</v>
      </c>
      <c r="AU11" s="4" t="s">
        <v>52</v>
      </c>
      <c r="AV11" s="3">
        <v>0</v>
      </c>
      <c r="AW11" s="4" t="s">
        <v>52</v>
      </c>
      <c r="AX11" s="3">
        <v>6.0000000000000001E-3</v>
      </c>
      <c r="AY11" s="4" t="s">
        <v>52</v>
      </c>
      <c r="AZ11" s="4" t="s">
        <v>52</v>
      </c>
      <c r="BA11" s="3">
        <v>3.8999999999999998E-3</v>
      </c>
      <c r="BB11" s="3">
        <v>0</v>
      </c>
      <c r="BC11" s="4" t="s">
        <v>52</v>
      </c>
      <c r="BD11" s="4" t="s">
        <v>52</v>
      </c>
      <c r="BE11" s="3">
        <v>4.8700000000000002E-3</v>
      </c>
      <c r="BF11" s="3">
        <v>0</v>
      </c>
      <c r="BG11" s="4" t="s">
        <v>52</v>
      </c>
      <c r="BH11" s="3">
        <v>4.9100000000000003E-3</v>
      </c>
      <c r="BI11" s="3">
        <v>0</v>
      </c>
      <c r="BJ11" s="4" t="s">
        <v>52</v>
      </c>
      <c r="BK11" s="4" t="s">
        <v>52</v>
      </c>
      <c r="BL11" s="3">
        <v>4.5700000000000003E-3</v>
      </c>
      <c r="BM11" s="3">
        <v>0</v>
      </c>
      <c r="BN11" s="4" t="s">
        <v>52</v>
      </c>
      <c r="BO11" s="4" t="s">
        <v>52</v>
      </c>
      <c r="BP11" s="3">
        <v>2.6099999999999999E-3</v>
      </c>
      <c r="BQ11" s="4" t="s">
        <v>52</v>
      </c>
      <c r="BR11" s="4" t="s">
        <v>52</v>
      </c>
      <c r="BS11" s="3">
        <v>4.6899999999999997E-3</v>
      </c>
      <c r="BT11" s="4" t="s">
        <v>52</v>
      </c>
      <c r="BU11" s="4" t="s">
        <v>52</v>
      </c>
      <c r="BV11" s="3">
        <v>2.5699999999999998E-3</v>
      </c>
      <c r="BW11" s="4" t="s">
        <v>52</v>
      </c>
      <c r="BX11" s="4" t="s">
        <v>52</v>
      </c>
      <c r="BY11" s="3">
        <v>4.4400000000000004E-3</v>
      </c>
      <c r="BZ11" s="3">
        <v>3.3999999999999998E-3</v>
      </c>
      <c r="CA11" s="6" t="s">
        <v>52</v>
      </c>
      <c r="CB11" s="6">
        <v>3.9899999999999996E-3</v>
      </c>
      <c r="CC11" s="6" t="s">
        <v>52</v>
      </c>
    </row>
    <row r="12" spans="1:81" ht="15">
      <c r="A12" s="1">
        <v>330873.43170000002</v>
      </c>
      <c r="B12" s="1">
        <v>5357598.4400000004</v>
      </c>
      <c r="C12" s="1" t="s">
        <v>50</v>
      </c>
      <c r="D12" s="3">
        <v>0</v>
      </c>
      <c r="E12" s="3">
        <v>0</v>
      </c>
      <c r="F12" s="3">
        <v>0</v>
      </c>
      <c r="G12" s="3">
        <v>0</v>
      </c>
      <c r="H12" s="3">
        <v>0</v>
      </c>
      <c r="I12" s="3">
        <v>0</v>
      </c>
      <c r="J12" s="3">
        <v>0</v>
      </c>
      <c r="K12" s="3">
        <v>0</v>
      </c>
      <c r="L12" s="3">
        <v>0</v>
      </c>
      <c r="M12" s="4" t="s">
        <v>52</v>
      </c>
      <c r="N12" s="3">
        <v>0.01</v>
      </c>
      <c r="O12" s="3">
        <v>0.01</v>
      </c>
      <c r="P12" s="3">
        <v>0.02</v>
      </c>
      <c r="Q12" s="3">
        <v>0</v>
      </c>
      <c r="R12" s="4" t="s">
        <v>52</v>
      </c>
      <c r="S12" s="3">
        <v>0.01</v>
      </c>
      <c r="T12" s="4" t="s">
        <v>52</v>
      </c>
      <c r="U12" s="4" t="s">
        <v>52</v>
      </c>
      <c r="V12" s="3">
        <v>7.0000000000000001E-3</v>
      </c>
      <c r="W12" s="4" t="s">
        <v>52</v>
      </c>
      <c r="X12" s="4" t="s">
        <v>52</v>
      </c>
      <c r="Y12" s="3">
        <v>1.2E-2</v>
      </c>
      <c r="Z12" s="4" t="s">
        <v>52</v>
      </c>
      <c r="AA12" s="4" t="s">
        <v>52</v>
      </c>
      <c r="AB12" s="3">
        <v>0.16</v>
      </c>
      <c r="AC12" s="4" t="s">
        <v>52</v>
      </c>
      <c r="AD12" s="4" t="s">
        <v>52</v>
      </c>
      <c r="AE12" s="3">
        <v>7.0000000000000001E-3</v>
      </c>
      <c r="AF12" s="4" t="s">
        <v>52</v>
      </c>
      <c r="AG12" s="4" t="s">
        <v>52</v>
      </c>
      <c r="AH12" s="4" t="s">
        <v>52</v>
      </c>
      <c r="AI12" s="3">
        <v>0</v>
      </c>
      <c r="AJ12" s="4" t="s">
        <v>52</v>
      </c>
      <c r="AK12" s="4" t="s">
        <v>52</v>
      </c>
      <c r="AL12" s="4" t="s">
        <v>52</v>
      </c>
      <c r="AM12" s="4" t="s">
        <v>52</v>
      </c>
      <c r="AN12" s="4" t="s">
        <v>52</v>
      </c>
      <c r="AO12" s="4" t="s">
        <v>52</v>
      </c>
      <c r="AP12" s="3">
        <v>4.87E-2</v>
      </c>
      <c r="AQ12" s="3">
        <v>0</v>
      </c>
      <c r="AR12" s="3">
        <v>0</v>
      </c>
      <c r="AS12" s="3">
        <v>0</v>
      </c>
      <c r="AT12" s="3">
        <v>0</v>
      </c>
      <c r="AU12" s="4" t="s">
        <v>52</v>
      </c>
      <c r="AV12" s="3">
        <v>0</v>
      </c>
      <c r="AW12" s="4" t="s">
        <v>52</v>
      </c>
      <c r="AX12" s="3">
        <v>1.44E-2</v>
      </c>
      <c r="AY12" s="4" t="s">
        <v>52</v>
      </c>
      <c r="AZ12" s="4" t="s">
        <v>52</v>
      </c>
      <c r="BA12" s="3">
        <v>2.29E-2</v>
      </c>
      <c r="BB12" s="3">
        <v>0</v>
      </c>
      <c r="BC12" s="4" t="s">
        <v>52</v>
      </c>
      <c r="BD12" s="4" t="s">
        <v>52</v>
      </c>
      <c r="BE12" s="3">
        <v>0</v>
      </c>
      <c r="BF12" s="3">
        <v>1.4E-2</v>
      </c>
      <c r="BG12" s="4" t="s">
        <v>52</v>
      </c>
      <c r="BH12" s="3">
        <v>0.01</v>
      </c>
      <c r="BI12" s="3">
        <v>0</v>
      </c>
      <c r="BJ12" s="4" t="s">
        <v>52</v>
      </c>
      <c r="BK12" s="4" t="s">
        <v>52</v>
      </c>
      <c r="BL12" s="3">
        <v>7.7999999999999996E-3</v>
      </c>
      <c r="BM12" s="3">
        <v>0</v>
      </c>
      <c r="BN12" s="4" t="s">
        <v>52</v>
      </c>
      <c r="BO12" s="4" t="s">
        <v>52</v>
      </c>
      <c r="BP12" s="3">
        <v>1.0500000000000001E-2</v>
      </c>
      <c r="BQ12" s="4" t="s">
        <v>52</v>
      </c>
      <c r="BR12" s="4" t="s">
        <v>52</v>
      </c>
      <c r="BS12" s="3">
        <v>8.5000000000000006E-3</v>
      </c>
      <c r="BT12" s="4" t="s">
        <v>52</v>
      </c>
      <c r="BU12" s="4" t="s">
        <v>52</v>
      </c>
      <c r="BV12" s="3">
        <v>9.7999999999999997E-3</v>
      </c>
      <c r="BW12" s="4" t="s">
        <v>52</v>
      </c>
      <c r="BX12" s="4" t="s">
        <v>52</v>
      </c>
      <c r="BY12" s="3">
        <v>1.1900000000000001E-2</v>
      </c>
      <c r="BZ12" s="3">
        <v>1.12E-2</v>
      </c>
      <c r="CA12" s="6" t="s">
        <v>52</v>
      </c>
      <c r="CB12" s="6">
        <v>2.65E-3</v>
      </c>
      <c r="CC12" s="6">
        <v>3.2100000000000002E-3</v>
      </c>
    </row>
    <row r="13" spans="1:81" ht="15">
      <c r="A13" s="1">
        <v>331459.68060000002</v>
      </c>
      <c r="B13" s="1">
        <v>5357842.71</v>
      </c>
      <c r="C13" s="1" t="s">
        <v>29</v>
      </c>
      <c r="D13" s="4" t="s">
        <v>52</v>
      </c>
      <c r="E13" s="3">
        <v>1.41E-2</v>
      </c>
      <c r="F13" s="4" t="s">
        <v>52</v>
      </c>
      <c r="G13" s="4" t="s">
        <v>52</v>
      </c>
      <c r="H13" s="3">
        <v>1.41E-2</v>
      </c>
      <c r="I13" s="4" t="s">
        <v>52</v>
      </c>
      <c r="J13" s="4" t="s">
        <v>52</v>
      </c>
      <c r="K13" s="3">
        <v>1.2699999999999999E-2</v>
      </c>
      <c r="L13" s="4" t="s">
        <v>52</v>
      </c>
      <c r="M13" s="4" t="s">
        <v>52</v>
      </c>
      <c r="N13" s="3">
        <v>1.0999999999999999E-2</v>
      </c>
      <c r="O13" s="4" t="s">
        <v>52</v>
      </c>
      <c r="P13" s="4" t="s">
        <v>52</v>
      </c>
      <c r="Q13" s="3">
        <v>0</v>
      </c>
      <c r="R13" s="3">
        <v>1.0999999999999999E-2</v>
      </c>
      <c r="S13" s="4" t="s">
        <v>52</v>
      </c>
      <c r="T13" s="4" t="s">
        <v>52</v>
      </c>
      <c r="U13" s="3">
        <v>1.2999999999999999E-2</v>
      </c>
      <c r="V13" s="4" t="s">
        <v>52</v>
      </c>
      <c r="W13" s="4" t="s">
        <v>52</v>
      </c>
      <c r="X13" s="3">
        <v>0.13500000000000001</v>
      </c>
      <c r="Y13" s="4" t="s">
        <v>52</v>
      </c>
      <c r="Z13" s="4" t="s">
        <v>52</v>
      </c>
      <c r="AA13" s="3">
        <v>0.02</v>
      </c>
      <c r="AB13" s="4" t="s">
        <v>52</v>
      </c>
      <c r="AC13" s="3">
        <v>1.7999999999999999E-2</v>
      </c>
      <c r="AD13" s="4" t="s">
        <v>52</v>
      </c>
      <c r="AE13" s="3">
        <v>1.9E-2</v>
      </c>
      <c r="AF13" s="3">
        <v>0</v>
      </c>
      <c r="AG13" s="4" t="s">
        <v>52</v>
      </c>
      <c r="AH13" s="3">
        <v>0</v>
      </c>
      <c r="AI13" s="3">
        <v>1.3899999999999999E-2</v>
      </c>
      <c r="AJ13" s="3">
        <v>0</v>
      </c>
      <c r="AK13" s="4" t="s">
        <v>52</v>
      </c>
      <c r="AL13" s="3">
        <v>2.0799999999999999E-2</v>
      </c>
      <c r="AM13" s="3">
        <v>0</v>
      </c>
      <c r="AN13" s="4" t="s">
        <v>52</v>
      </c>
      <c r="AO13" s="4" t="s">
        <v>52</v>
      </c>
      <c r="AP13" s="3">
        <v>0</v>
      </c>
      <c r="AQ13" s="3">
        <v>1.8599999999999998E-2</v>
      </c>
      <c r="AR13" s="4" t="s">
        <v>52</v>
      </c>
      <c r="AS13" s="4" t="s">
        <v>52</v>
      </c>
      <c r="AT13" s="3">
        <v>2.01E-2</v>
      </c>
      <c r="AU13" s="3">
        <v>0</v>
      </c>
      <c r="AV13" s="4" t="s">
        <v>52</v>
      </c>
      <c r="AW13" s="4" t="s">
        <v>52</v>
      </c>
      <c r="AX13" s="3">
        <v>2.06E-2</v>
      </c>
      <c r="AY13" s="4" t="s">
        <v>52</v>
      </c>
      <c r="AZ13" s="4" t="s">
        <v>52</v>
      </c>
      <c r="BA13" s="3">
        <v>0</v>
      </c>
      <c r="BB13" s="3">
        <v>1.6899999999999998E-2</v>
      </c>
      <c r="BC13" s="4" t="s">
        <v>52</v>
      </c>
      <c r="BD13" s="4" t="s">
        <v>52</v>
      </c>
      <c r="BE13" s="3">
        <v>1.9E-2</v>
      </c>
      <c r="BF13" s="3">
        <v>0</v>
      </c>
      <c r="BG13" s="4" t="s">
        <v>52</v>
      </c>
      <c r="BH13" s="3">
        <v>4.2000000000000002E-4</v>
      </c>
      <c r="BI13" s="3">
        <v>0</v>
      </c>
      <c r="BJ13" s="4" t="s">
        <v>52</v>
      </c>
      <c r="BK13" s="4" t="s">
        <v>52</v>
      </c>
      <c r="BL13" s="3">
        <v>1.7000000000000001E-2</v>
      </c>
      <c r="BM13" s="3">
        <v>0</v>
      </c>
      <c r="BN13" s="4" t="s">
        <v>52</v>
      </c>
      <c r="BO13" s="4" t="s">
        <v>52</v>
      </c>
      <c r="BP13" s="3">
        <v>1.4999999999999999E-2</v>
      </c>
      <c r="BQ13" s="4" t="s">
        <v>52</v>
      </c>
      <c r="BR13" s="4" t="s">
        <v>52</v>
      </c>
      <c r="BS13" s="3">
        <v>1.66E-2</v>
      </c>
      <c r="BT13" s="4" t="s">
        <v>52</v>
      </c>
      <c r="BU13" s="4" t="s">
        <v>52</v>
      </c>
      <c r="BV13" s="3">
        <v>9.4999999999999998E-3</v>
      </c>
      <c r="BW13" s="4" t="s">
        <v>52</v>
      </c>
      <c r="BX13" s="4" t="s">
        <v>52</v>
      </c>
      <c r="BY13" s="3">
        <v>1.38E-2</v>
      </c>
      <c r="BZ13" s="3">
        <v>1.21E-2</v>
      </c>
      <c r="CA13" s="6" t="s">
        <v>52</v>
      </c>
      <c r="CB13" s="6">
        <v>1.0800000000000001E-2</v>
      </c>
      <c r="CC13" s="6">
        <v>1.18E-2</v>
      </c>
    </row>
    <row r="14" spans="1:81" ht="15">
      <c r="A14" s="1">
        <v>330642.32760000002</v>
      </c>
      <c r="B14" s="1">
        <v>5358004.8600000003</v>
      </c>
      <c r="C14" s="1" t="s">
        <v>30</v>
      </c>
      <c r="D14" s="4" t="s">
        <v>52</v>
      </c>
      <c r="E14" s="3">
        <v>3.8E-3</v>
      </c>
      <c r="F14" s="4" t="s">
        <v>52</v>
      </c>
      <c r="G14" s="4" t="s">
        <v>52</v>
      </c>
      <c r="H14" s="3">
        <v>8.0000000000000004E-4</v>
      </c>
      <c r="I14" s="4" t="s">
        <v>52</v>
      </c>
      <c r="J14" s="4" t="s">
        <v>52</v>
      </c>
      <c r="K14" s="3">
        <v>4.0000000000000002E-4</v>
      </c>
      <c r="L14" s="4" t="s">
        <v>52</v>
      </c>
      <c r="M14" s="4" t="s">
        <v>52</v>
      </c>
      <c r="N14" s="3">
        <v>1E-3</v>
      </c>
      <c r="O14" s="4" t="s">
        <v>52</v>
      </c>
      <c r="P14" s="4" t="s">
        <v>52</v>
      </c>
      <c r="Q14" s="3">
        <v>0</v>
      </c>
      <c r="R14" s="3">
        <v>1E-3</v>
      </c>
      <c r="S14" s="4" t="s">
        <v>52</v>
      </c>
      <c r="T14" s="4" t="s">
        <v>52</v>
      </c>
      <c r="U14" s="3">
        <v>1E-3</v>
      </c>
      <c r="V14" s="4" t="s">
        <v>52</v>
      </c>
      <c r="W14" s="4" t="s">
        <v>52</v>
      </c>
      <c r="X14" s="3">
        <v>5.0000000000000001E-3</v>
      </c>
      <c r="Y14" s="4" t="s">
        <v>52</v>
      </c>
      <c r="Z14" s="4" t="s">
        <v>52</v>
      </c>
      <c r="AA14" s="3">
        <v>1E-3</v>
      </c>
      <c r="AB14" s="4" t="s">
        <v>52</v>
      </c>
      <c r="AC14" s="3">
        <v>1E-3</v>
      </c>
      <c r="AD14" s="4" t="s">
        <v>52</v>
      </c>
      <c r="AE14" s="3">
        <v>0.01</v>
      </c>
      <c r="AF14" s="3">
        <v>0</v>
      </c>
      <c r="AG14" s="4" t="s">
        <v>52</v>
      </c>
      <c r="AH14" s="3">
        <v>0</v>
      </c>
      <c r="AI14" s="3">
        <v>1E-3</v>
      </c>
      <c r="AJ14" s="3">
        <v>0</v>
      </c>
      <c r="AK14" s="4" t="s">
        <v>52</v>
      </c>
      <c r="AL14" s="3">
        <v>1E-3</v>
      </c>
      <c r="AM14" s="3">
        <v>0</v>
      </c>
      <c r="AN14" s="4" t="s">
        <v>52</v>
      </c>
      <c r="AO14" s="4" t="s">
        <v>52</v>
      </c>
      <c r="AP14" s="3">
        <v>1E-3</v>
      </c>
      <c r="AQ14" s="3">
        <v>0</v>
      </c>
      <c r="AR14" s="4" t="s">
        <v>52</v>
      </c>
      <c r="AS14" s="4" t="s">
        <v>52</v>
      </c>
      <c r="AT14" s="3">
        <v>2.3999999999999998E-3</v>
      </c>
      <c r="AU14" s="4" t="s">
        <v>52</v>
      </c>
      <c r="AV14" s="3">
        <v>0</v>
      </c>
      <c r="AW14" s="4" t="s">
        <v>52</v>
      </c>
      <c r="AX14" s="3">
        <v>1.1000000000000001E-3</v>
      </c>
      <c r="AY14" s="4" t="s">
        <v>52</v>
      </c>
      <c r="AZ14" s="4" t="s">
        <v>52</v>
      </c>
      <c r="BA14" s="3">
        <v>1E-3</v>
      </c>
      <c r="BB14" s="3">
        <v>0</v>
      </c>
      <c r="BC14" s="4" t="s">
        <v>52</v>
      </c>
      <c r="BD14" s="4" t="s">
        <v>52</v>
      </c>
      <c r="BE14" s="3">
        <v>6.9999999999999999E-4</v>
      </c>
      <c r="BF14" s="3">
        <v>0</v>
      </c>
      <c r="BG14" s="4" t="s">
        <v>52</v>
      </c>
      <c r="BH14" s="3">
        <v>7.3999999999999999E-4</v>
      </c>
      <c r="BI14" s="3">
        <v>0</v>
      </c>
      <c r="BJ14" s="4" t="s">
        <v>52</v>
      </c>
      <c r="BK14" s="4" t="s">
        <v>52</v>
      </c>
      <c r="BL14" s="3">
        <v>1.64E-3</v>
      </c>
      <c r="BM14" s="3">
        <v>0</v>
      </c>
      <c r="BN14" s="4" t="s">
        <v>52</v>
      </c>
      <c r="BO14" s="4" t="s">
        <v>52</v>
      </c>
      <c r="BP14" s="3">
        <v>2.2499999999999998E-3</v>
      </c>
      <c r="BQ14" s="4" t="s">
        <v>52</v>
      </c>
      <c r="BR14" s="4" t="s">
        <v>52</v>
      </c>
      <c r="BS14" s="3">
        <v>2.5999999999999998E-4</v>
      </c>
      <c r="BT14" s="4" t="s">
        <v>52</v>
      </c>
      <c r="BU14" s="4" t="s">
        <v>52</v>
      </c>
      <c r="BV14" s="3">
        <v>1.73E-3</v>
      </c>
      <c r="BW14" s="4" t="s">
        <v>52</v>
      </c>
      <c r="BX14" s="4" t="s">
        <v>52</v>
      </c>
      <c r="BY14" s="3">
        <v>1.9499999999999999E-3</v>
      </c>
      <c r="BZ14" s="3">
        <v>1.0399999999999999E-3</v>
      </c>
      <c r="CA14" s="6" t="s">
        <v>52</v>
      </c>
      <c r="CB14" s="6">
        <v>5.2999999999999998E-4</v>
      </c>
      <c r="CC14" s="6" t="s">
        <v>52</v>
      </c>
    </row>
    <row r="15" spans="1:81" ht="15">
      <c r="A15" s="1">
        <v>330674.897</v>
      </c>
      <c r="B15" s="1">
        <v>5357774.8</v>
      </c>
      <c r="C15" s="1" t="s">
        <v>31</v>
      </c>
      <c r="D15" s="4" t="s">
        <v>52</v>
      </c>
      <c r="E15" s="3">
        <v>9.7000000000000003E-3</v>
      </c>
      <c r="F15" s="4" t="s">
        <v>52</v>
      </c>
      <c r="G15" s="4" t="s">
        <v>52</v>
      </c>
      <c r="H15" s="3">
        <v>1.0699999999999999E-2</v>
      </c>
      <c r="I15" s="4" t="s">
        <v>52</v>
      </c>
      <c r="J15" s="4" t="s">
        <v>52</v>
      </c>
      <c r="K15" s="3">
        <v>1.2699999999999999E-2</v>
      </c>
      <c r="L15" s="4" t="s">
        <v>52</v>
      </c>
      <c r="M15" s="4" t="s">
        <v>52</v>
      </c>
      <c r="N15" s="3">
        <v>1.4E-2</v>
      </c>
      <c r="O15" s="4" t="s">
        <v>52</v>
      </c>
      <c r="P15" s="4" t="s">
        <v>52</v>
      </c>
      <c r="Q15" s="3">
        <v>0</v>
      </c>
      <c r="R15" s="3">
        <v>1.2999999999999999E-2</v>
      </c>
      <c r="S15" s="4" t="s">
        <v>52</v>
      </c>
      <c r="T15" s="4" t="s">
        <v>52</v>
      </c>
      <c r="U15" s="3">
        <v>1.4999999999999999E-2</v>
      </c>
      <c r="V15" s="4" t="s">
        <v>52</v>
      </c>
      <c r="W15" s="4" t="s">
        <v>52</v>
      </c>
      <c r="X15" s="3">
        <v>0.16800000000000001</v>
      </c>
      <c r="Y15" s="4" t="s">
        <v>52</v>
      </c>
      <c r="Z15" s="4" t="s">
        <v>52</v>
      </c>
      <c r="AA15" s="3">
        <v>2.1999999999999999E-2</v>
      </c>
      <c r="AB15" s="4" t="s">
        <v>52</v>
      </c>
      <c r="AC15" s="3">
        <v>1.2999999999999999E-2</v>
      </c>
      <c r="AD15" s="4" t="s">
        <v>52</v>
      </c>
      <c r="AE15" s="3">
        <v>2.1999999999999999E-2</v>
      </c>
      <c r="AF15" s="3">
        <v>0</v>
      </c>
      <c r="AG15" s="4" t="s">
        <v>52</v>
      </c>
      <c r="AH15" s="3">
        <v>0</v>
      </c>
      <c r="AI15" s="3">
        <v>2.3300000000000001E-2</v>
      </c>
      <c r="AJ15" s="3">
        <v>0</v>
      </c>
      <c r="AK15" s="4" t="s">
        <v>52</v>
      </c>
      <c r="AL15" s="3">
        <v>2.0799999999999999E-2</v>
      </c>
      <c r="AM15" s="3">
        <v>0</v>
      </c>
      <c r="AN15" s="4" t="s">
        <v>52</v>
      </c>
      <c r="AO15" s="4" t="s">
        <v>52</v>
      </c>
      <c r="AP15" s="3">
        <v>0</v>
      </c>
      <c r="AQ15" s="3">
        <v>2.24E-2</v>
      </c>
      <c r="AR15" s="4" t="s">
        <v>52</v>
      </c>
      <c r="AS15" s="4" t="s">
        <v>52</v>
      </c>
      <c r="AT15" s="3">
        <v>1.9E-2</v>
      </c>
      <c r="AU15" s="4" t="s">
        <v>52</v>
      </c>
      <c r="AV15" s="3">
        <v>0</v>
      </c>
      <c r="AW15" s="4" t="s">
        <v>52</v>
      </c>
      <c r="AX15" s="3">
        <v>2.3300000000000001E-2</v>
      </c>
      <c r="AY15" s="4" t="s">
        <v>52</v>
      </c>
      <c r="AZ15" s="4" t="s">
        <v>52</v>
      </c>
      <c r="BA15" s="3">
        <v>2.07E-2</v>
      </c>
      <c r="BB15" s="3">
        <v>0</v>
      </c>
      <c r="BC15" s="4" t="s">
        <v>52</v>
      </c>
      <c r="BD15" s="4" t="s">
        <v>52</v>
      </c>
      <c r="BE15" s="3">
        <v>2.12E-2</v>
      </c>
      <c r="BF15" s="4" t="s">
        <v>52</v>
      </c>
      <c r="BG15" s="4" t="s">
        <v>52</v>
      </c>
      <c r="BH15" s="3">
        <v>2.2499999999999999E-2</v>
      </c>
      <c r="BI15" s="3">
        <v>0</v>
      </c>
      <c r="BJ15" s="4" t="s">
        <v>52</v>
      </c>
      <c r="BK15" s="4" t="s">
        <v>52</v>
      </c>
      <c r="BL15" s="3">
        <v>1.5900000000000001E-2</v>
      </c>
      <c r="BM15" s="3">
        <v>0</v>
      </c>
      <c r="BN15" s="4" t="s">
        <v>52</v>
      </c>
      <c r="BO15" s="4" t="s">
        <v>52</v>
      </c>
      <c r="BP15" s="3">
        <v>1.4999999999999999E-2</v>
      </c>
      <c r="BQ15" s="4" t="s">
        <v>52</v>
      </c>
      <c r="BR15" s="4" t="s">
        <v>52</v>
      </c>
      <c r="BS15" s="3">
        <v>2.0500000000000001E-2</v>
      </c>
      <c r="BT15" s="4" t="s">
        <v>52</v>
      </c>
      <c r="BU15" s="4" t="s">
        <v>52</v>
      </c>
      <c r="BV15" s="3">
        <v>1.5699999999999999E-2</v>
      </c>
      <c r="BW15" s="4" t="s">
        <v>52</v>
      </c>
      <c r="BX15" s="4" t="s">
        <v>52</v>
      </c>
      <c r="BY15" s="3">
        <v>1.47E-2</v>
      </c>
      <c r="BZ15" s="3">
        <v>8.2900000000000005E-3</v>
      </c>
      <c r="CA15" s="6" t="s">
        <v>52</v>
      </c>
      <c r="CB15" s="6">
        <v>7.3899999999999999E-3</v>
      </c>
      <c r="CC15" s="6" t="s">
        <v>52</v>
      </c>
    </row>
    <row r="16" spans="1:81" ht="15">
      <c r="A16" s="1">
        <v>330599.36379999999</v>
      </c>
      <c r="B16" s="1">
        <v>5357727.68</v>
      </c>
      <c r="C16" s="1" t="s">
        <v>32</v>
      </c>
      <c r="D16" s="4" t="s">
        <v>52</v>
      </c>
      <c r="E16" s="3">
        <v>4.1000000000000003E-3</v>
      </c>
      <c r="F16" s="4" t="s">
        <v>52</v>
      </c>
      <c r="G16" s="4" t="s">
        <v>52</v>
      </c>
      <c r="H16" s="3">
        <v>4.1000000000000003E-3</v>
      </c>
      <c r="I16" s="4" t="s">
        <v>52</v>
      </c>
      <c r="J16" s="4" t="s">
        <v>52</v>
      </c>
      <c r="K16" s="3">
        <v>3.8999999999999998E-3</v>
      </c>
      <c r="L16" s="4" t="s">
        <v>52</v>
      </c>
      <c r="M16" s="4" t="s">
        <v>52</v>
      </c>
      <c r="N16" s="3">
        <v>1E-3</v>
      </c>
      <c r="O16" s="4" t="s">
        <v>52</v>
      </c>
      <c r="P16" s="3">
        <v>0</v>
      </c>
      <c r="Q16" s="4" t="s">
        <v>52</v>
      </c>
      <c r="R16" s="3">
        <v>1E-3</v>
      </c>
      <c r="S16" s="4" t="s">
        <v>52</v>
      </c>
      <c r="T16" s="4" t="s">
        <v>52</v>
      </c>
      <c r="U16" s="3">
        <v>1E-3</v>
      </c>
      <c r="V16" s="4" t="s">
        <v>52</v>
      </c>
      <c r="W16" s="4" t="s">
        <v>52</v>
      </c>
      <c r="X16" s="3">
        <v>1E-3</v>
      </c>
      <c r="Y16" s="4" t="s">
        <v>52</v>
      </c>
      <c r="Z16" s="4" t="s">
        <v>52</v>
      </c>
      <c r="AA16" s="3">
        <v>1E-3</v>
      </c>
      <c r="AB16" s="4" t="s">
        <v>52</v>
      </c>
      <c r="AC16" s="3">
        <v>1E-3</v>
      </c>
      <c r="AD16" s="3">
        <v>0</v>
      </c>
      <c r="AE16" s="4" t="s">
        <v>64</v>
      </c>
      <c r="AF16" s="3">
        <v>0</v>
      </c>
      <c r="AG16" s="3">
        <v>0</v>
      </c>
      <c r="AH16" s="3">
        <v>0</v>
      </c>
      <c r="AI16" s="3">
        <v>1E-3</v>
      </c>
      <c r="AJ16" s="3">
        <v>0</v>
      </c>
      <c r="AK16" s="3">
        <v>0</v>
      </c>
      <c r="AL16" s="3">
        <v>1E-3</v>
      </c>
      <c r="AM16" s="3">
        <v>0</v>
      </c>
      <c r="AN16" s="3">
        <v>0</v>
      </c>
      <c r="AO16" s="3">
        <v>0</v>
      </c>
      <c r="AP16" s="3">
        <v>1E-3</v>
      </c>
      <c r="AQ16" s="3">
        <v>0</v>
      </c>
      <c r="AR16" s="3">
        <v>0</v>
      </c>
      <c r="AS16" s="3">
        <v>0</v>
      </c>
      <c r="AT16" s="3">
        <v>0</v>
      </c>
      <c r="AU16" s="3">
        <v>0</v>
      </c>
      <c r="AV16" s="3">
        <v>0</v>
      </c>
      <c r="AW16" s="3">
        <v>0</v>
      </c>
      <c r="AX16" s="3">
        <v>1E-3</v>
      </c>
      <c r="AY16" s="3">
        <v>0</v>
      </c>
      <c r="AZ16" s="3">
        <v>0</v>
      </c>
      <c r="BA16" s="4" t="s">
        <v>65</v>
      </c>
      <c r="BB16" s="3">
        <v>0</v>
      </c>
      <c r="BC16" s="3">
        <v>0</v>
      </c>
      <c r="BD16" s="3">
        <v>0</v>
      </c>
      <c r="BE16" s="3">
        <v>1.6000000000000001E-4</v>
      </c>
      <c r="BF16" s="3">
        <v>0</v>
      </c>
      <c r="BG16" s="4" t="s">
        <v>52</v>
      </c>
      <c r="BH16" s="3">
        <v>1.2999999999999999E-4</v>
      </c>
      <c r="BI16" s="3">
        <v>0</v>
      </c>
      <c r="BJ16" s="4" t="s">
        <v>52</v>
      </c>
      <c r="BK16" s="3">
        <v>0</v>
      </c>
      <c r="BL16" s="3">
        <v>1.4999999999999999E-4</v>
      </c>
      <c r="BM16" s="3">
        <v>0</v>
      </c>
      <c r="BN16" s="4" t="s">
        <v>52</v>
      </c>
      <c r="BO16" s="4" t="s">
        <v>52</v>
      </c>
      <c r="BP16" s="3">
        <v>1.9000000000000001E-4</v>
      </c>
      <c r="BQ16" s="4" t="s">
        <v>52</v>
      </c>
      <c r="BR16" s="4" t="s">
        <v>52</v>
      </c>
      <c r="BS16" s="3">
        <v>2.1000000000000001E-4</v>
      </c>
      <c r="BT16" s="4" t="s">
        <v>52</v>
      </c>
      <c r="BU16" s="4" t="s">
        <v>52</v>
      </c>
      <c r="BV16" s="3">
        <v>7.1000000000000002E-4</v>
      </c>
      <c r="BW16" s="4" t="s">
        <v>52</v>
      </c>
      <c r="BX16" s="4" t="s">
        <v>52</v>
      </c>
      <c r="BY16" s="3">
        <v>6.0999999999999997E-4</v>
      </c>
      <c r="BZ16" s="3">
        <v>3.1E-4</v>
      </c>
      <c r="CA16" s="6" t="s">
        <v>52</v>
      </c>
      <c r="CB16" s="6">
        <v>2.7999999999999998E-4</v>
      </c>
      <c r="CC16" s="6">
        <v>2.4000000000000001E-4</v>
      </c>
    </row>
    <row r="17" spans="1:81" ht="15">
      <c r="A17" s="1">
        <v>331040.43640000001</v>
      </c>
      <c r="B17" s="1">
        <v>5357780.34</v>
      </c>
      <c r="C17" s="1" t="s">
        <v>33</v>
      </c>
      <c r="D17" s="4" t="s">
        <v>52</v>
      </c>
      <c r="E17" s="3">
        <v>4.4000000000000003E-3</v>
      </c>
      <c r="F17" s="4" t="s">
        <v>52</v>
      </c>
      <c r="G17" s="4" t="s">
        <v>52</v>
      </c>
      <c r="H17" s="3">
        <v>6.1000000000000004E-3</v>
      </c>
      <c r="I17" s="4" t="s">
        <v>52</v>
      </c>
      <c r="J17" s="4" t="s">
        <v>52</v>
      </c>
      <c r="K17" s="3">
        <v>3.0999999999999999E-3</v>
      </c>
      <c r="L17" s="4" t="s">
        <v>52</v>
      </c>
      <c r="M17" s="4" t="s">
        <v>52</v>
      </c>
      <c r="N17" s="3">
        <v>3.0000000000000001E-3</v>
      </c>
      <c r="O17" s="4" t="s">
        <v>52</v>
      </c>
      <c r="P17" s="4" t="s">
        <v>52</v>
      </c>
      <c r="Q17" s="3">
        <v>0</v>
      </c>
      <c r="R17" s="3">
        <v>3.0000000000000001E-3</v>
      </c>
      <c r="S17" s="4" t="s">
        <v>52</v>
      </c>
      <c r="T17" s="4" t="s">
        <v>52</v>
      </c>
      <c r="U17" s="3">
        <v>3.0000000000000001E-3</v>
      </c>
      <c r="V17" s="4" t="s">
        <v>52</v>
      </c>
      <c r="W17" s="4" t="s">
        <v>52</v>
      </c>
      <c r="X17" s="3">
        <v>6.0000000000000001E-3</v>
      </c>
      <c r="Y17" s="4" t="s">
        <v>52</v>
      </c>
      <c r="Z17" s="4" t="s">
        <v>52</v>
      </c>
      <c r="AA17" s="3">
        <v>8.0000000000000002E-3</v>
      </c>
      <c r="AB17" s="3">
        <v>0</v>
      </c>
      <c r="AC17" s="3">
        <v>7.0000000000000001E-3</v>
      </c>
      <c r="AD17" s="3">
        <v>0</v>
      </c>
      <c r="AE17" s="3">
        <v>8.9999999999999993E-3</v>
      </c>
      <c r="AF17" s="3">
        <v>0</v>
      </c>
      <c r="AG17" s="3">
        <v>0</v>
      </c>
      <c r="AH17" s="3">
        <v>0</v>
      </c>
      <c r="AI17" s="3">
        <v>1.0800000000000001E-2</v>
      </c>
      <c r="AJ17" s="3">
        <v>0</v>
      </c>
      <c r="AK17" s="3">
        <v>0</v>
      </c>
      <c r="AL17" s="3">
        <v>1.15E-2</v>
      </c>
      <c r="AM17" s="3">
        <v>0</v>
      </c>
      <c r="AN17" s="3">
        <v>0</v>
      </c>
      <c r="AO17" s="3">
        <v>0</v>
      </c>
      <c r="AP17" s="3">
        <v>8.9999999999999993E-3</v>
      </c>
      <c r="AQ17" s="3">
        <v>0</v>
      </c>
      <c r="AR17" s="3">
        <v>0</v>
      </c>
      <c r="AS17" s="3">
        <v>0</v>
      </c>
      <c r="AT17" s="3">
        <v>8.0000000000000002E-3</v>
      </c>
      <c r="AU17" s="3">
        <v>0</v>
      </c>
      <c r="AV17" s="3">
        <v>0</v>
      </c>
      <c r="AW17" s="3">
        <v>0</v>
      </c>
      <c r="AX17" s="3">
        <v>6.8999999999999999E-3</v>
      </c>
      <c r="AY17" s="3">
        <v>0</v>
      </c>
      <c r="AZ17" s="3">
        <v>0</v>
      </c>
      <c r="BA17" s="3">
        <v>6.1000000000000004E-3</v>
      </c>
      <c r="BB17" s="3">
        <v>0</v>
      </c>
      <c r="BC17" s="4" t="s">
        <v>52</v>
      </c>
      <c r="BD17" s="4" t="s">
        <v>52</v>
      </c>
      <c r="BE17" s="3">
        <v>5.0499999999999998E-3</v>
      </c>
      <c r="BF17" s="4" t="s">
        <v>52</v>
      </c>
      <c r="BG17" s="4" t="s">
        <v>52</v>
      </c>
      <c r="BH17" s="3">
        <v>3.5999999999999999E-3</v>
      </c>
      <c r="BI17" s="3">
        <v>0</v>
      </c>
      <c r="BJ17" s="4" t="s">
        <v>52</v>
      </c>
      <c r="BK17" s="4" t="s">
        <v>52</v>
      </c>
      <c r="BL17" s="3">
        <v>8.6800000000000002E-3</v>
      </c>
      <c r="BM17" s="3">
        <v>0</v>
      </c>
      <c r="BN17" s="4" t="s">
        <v>52</v>
      </c>
      <c r="BO17" s="4" t="s">
        <v>52</v>
      </c>
      <c r="BP17" s="3">
        <v>5.7400000000000003E-3</v>
      </c>
      <c r="BQ17" s="4" t="s">
        <v>52</v>
      </c>
      <c r="BR17" s="4" t="s">
        <v>52</v>
      </c>
      <c r="BS17" s="3">
        <v>2.65E-3</v>
      </c>
      <c r="BT17" s="4" t="s">
        <v>52</v>
      </c>
      <c r="BU17" s="4" t="s">
        <v>52</v>
      </c>
      <c r="BV17" s="3">
        <v>4.5700000000000003E-3</v>
      </c>
      <c r="BW17" s="4" t="s">
        <v>52</v>
      </c>
      <c r="BX17" s="4" t="s">
        <v>52</v>
      </c>
      <c r="BY17" s="3">
        <v>4.8900000000000002E-3</v>
      </c>
      <c r="BZ17" s="3">
        <v>5.7600000000000004E-3</v>
      </c>
      <c r="CA17" s="6" t="s">
        <v>52</v>
      </c>
      <c r="CB17" s="6">
        <v>4.7800000000000004E-3</v>
      </c>
      <c r="CC17" s="6">
        <v>4.8599999999999997E-3</v>
      </c>
    </row>
    <row r="18" spans="1:81" ht="15">
      <c r="A18" s="1">
        <v>331277.77720000001</v>
      </c>
      <c r="B18" s="1">
        <v>5358027.3899999997</v>
      </c>
      <c r="C18" s="1" t="s">
        <v>51</v>
      </c>
      <c r="D18" s="4" t="s">
        <v>52</v>
      </c>
      <c r="E18" s="3">
        <v>7.7999999999999996E-3</v>
      </c>
      <c r="F18" s="4" t="s">
        <v>52</v>
      </c>
      <c r="G18" s="4" t="s">
        <v>52</v>
      </c>
      <c r="H18" s="3">
        <v>6.8999999999999999E-3</v>
      </c>
      <c r="I18" s="4" t="s">
        <v>52</v>
      </c>
      <c r="J18" s="4" t="s">
        <v>52</v>
      </c>
      <c r="K18" s="3">
        <v>0</v>
      </c>
      <c r="L18" s="3">
        <v>0</v>
      </c>
      <c r="M18" s="4" t="s">
        <v>52</v>
      </c>
      <c r="N18" s="3">
        <v>5.0000000000000001E-3</v>
      </c>
      <c r="O18" s="4" t="s">
        <v>52</v>
      </c>
      <c r="P18" s="4" t="s">
        <v>52</v>
      </c>
      <c r="Q18" s="3">
        <v>0</v>
      </c>
      <c r="R18" s="3">
        <v>3.0000000000000001E-3</v>
      </c>
      <c r="S18" s="4" t="s">
        <v>52</v>
      </c>
      <c r="T18" s="4" t="s">
        <v>52</v>
      </c>
      <c r="U18" s="3">
        <v>6.0000000000000001E-3</v>
      </c>
      <c r="V18" s="4" t="s">
        <v>52</v>
      </c>
      <c r="W18" s="4" t="s">
        <v>52</v>
      </c>
      <c r="X18" s="3">
        <v>3.3000000000000002E-2</v>
      </c>
      <c r="Y18" s="4" t="s">
        <v>52</v>
      </c>
      <c r="Z18" s="4" t="s">
        <v>52</v>
      </c>
      <c r="AA18" s="3">
        <v>8.0000000000000002E-3</v>
      </c>
      <c r="AB18" s="4" t="s">
        <v>52</v>
      </c>
      <c r="AC18" s="3">
        <v>6.0000000000000001E-3</v>
      </c>
      <c r="AD18" s="4" t="s">
        <v>52</v>
      </c>
      <c r="AE18" s="3">
        <v>8.0000000000000002E-3</v>
      </c>
      <c r="AF18" s="3">
        <v>0</v>
      </c>
      <c r="AG18" s="4" t="s">
        <v>52</v>
      </c>
      <c r="AH18" s="3">
        <v>0</v>
      </c>
      <c r="AI18" s="3">
        <v>8.8000000000000005E-3</v>
      </c>
      <c r="AJ18" s="3">
        <v>0</v>
      </c>
      <c r="AK18" s="4" t="s">
        <v>52</v>
      </c>
      <c r="AL18" s="3">
        <v>9.5999999999999992E-3</v>
      </c>
      <c r="AM18" s="3">
        <v>0</v>
      </c>
      <c r="AN18" s="3">
        <v>0</v>
      </c>
      <c r="AO18" s="4" t="s">
        <v>52</v>
      </c>
      <c r="AP18" s="3">
        <v>0</v>
      </c>
      <c r="AQ18" s="3">
        <v>0.01</v>
      </c>
      <c r="AR18" s="4" t="s">
        <v>52</v>
      </c>
      <c r="AS18" s="4" t="s">
        <v>52</v>
      </c>
      <c r="AT18" s="3">
        <v>9.7999999999999997E-3</v>
      </c>
      <c r="AU18" s="3">
        <v>0</v>
      </c>
      <c r="AV18" s="4" t="s">
        <v>52</v>
      </c>
      <c r="AW18" s="4" t="s">
        <v>52</v>
      </c>
      <c r="AX18" s="3">
        <v>1.11E-2</v>
      </c>
      <c r="AY18" s="4" t="s">
        <v>52</v>
      </c>
      <c r="AZ18" s="4" t="s">
        <v>52</v>
      </c>
      <c r="BA18" s="3">
        <v>0</v>
      </c>
      <c r="BB18" s="3">
        <v>1.2E-2</v>
      </c>
      <c r="BC18" s="4" t="s">
        <v>52</v>
      </c>
      <c r="BD18" s="4" t="s">
        <v>52</v>
      </c>
      <c r="BE18" s="3">
        <v>9.41E-3</v>
      </c>
      <c r="BF18" s="4" t="s">
        <v>52</v>
      </c>
      <c r="BG18" s="4" t="s">
        <v>52</v>
      </c>
      <c r="BH18" s="3">
        <v>1.15E-2</v>
      </c>
      <c r="BI18" s="3">
        <v>0</v>
      </c>
      <c r="BJ18" s="4" t="s">
        <v>52</v>
      </c>
      <c r="BK18" s="4" t="s">
        <v>52</v>
      </c>
      <c r="BL18" s="3">
        <v>6.0400000000000002E-3</v>
      </c>
      <c r="BM18" s="3">
        <v>0</v>
      </c>
      <c r="BN18" s="4" t="s">
        <v>52</v>
      </c>
      <c r="BO18" s="4" t="s">
        <v>52</v>
      </c>
      <c r="BP18" s="3">
        <v>8.0400000000000003E-3</v>
      </c>
      <c r="BQ18" s="4" t="s">
        <v>52</v>
      </c>
      <c r="BR18" s="4" t="s">
        <v>52</v>
      </c>
      <c r="BS18" s="3">
        <v>9.2499999999999995E-3</v>
      </c>
      <c r="BT18" s="4" t="s">
        <v>52</v>
      </c>
      <c r="BU18" s="4" t="s">
        <v>52</v>
      </c>
      <c r="BV18" s="3">
        <v>5.0099999999999997E-3</v>
      </c>
      <c r="BW18" s="4" t="s">
        <v>52</v>
      </c>
      <c r="BX18" s="4" t="s">
        <v>52</v>
      </c>
      <c r="BY18" s="3">
        <v>9.4000000000000004E-3</v>
      </c>
      <c r="BZ18" s="3">
        <v>2.8600000000000001E-3</v>
      </c>
      <c r="CA18" s="6" t="s">
        <v>52</v>
      </c>
      <c r="CB18" s="6">
        <v>7.1399999999999996E-3</v>
      </c>
      <c r="CC18" s="6">
        <v>4.3899999999999998E-3</v>
      </c>
    </row>
    <row r="19" spans="1:81" ht="15">
      <c r="A19" s="1">
        <v>331244.5148</v>
      </c>
      <c r="B19" s="1">
        <v>5357795.59</v>
      </c>
      <c r="C19" s="1" t="s">
        <v>35</v>
      </c>
      <c r="D19" s="4" t="s">
        <v>52</v>
      </c>
      <c r="E19" s="3">
        <v>1.4E-2</v>
      </c>
      <c r="F19" s="4" t="s">
        <v>52</v>
      </c>
      <c r="G19" s="4" t="s">
        <v>52</v>
      </c>
      <c r="H19" s="3">
        <v>1.52E-2</v>
      </c>
      <c r="I19" s="4" t="s">
        <v>52</v>
      </c>
      <c r="J19" s="4" t="s">
        <v>52</v>
      </c>
      <c r="K19" s="3">
        <v>1.29E-2</v>
      </c>
      <c r="L19" s="4" t="s">
        <v>52</v>
      </c>
      <c r="M19" s="4" t="s">
        <v>52</v>
      </c>
      <c r="N19" s="3">
        <v>1.2E-2</v>
      </c>
      <c r="O19" s="4" t="s">
        <v>52</v>
      </c>
      <c r="P19" s="4" t="s">
        <v>52</v>
      </c>
      <c r="Q19" s="3">
        <v>0</v>
      </c>
      <c r="R19" s="3">
        <v>1.0999999999999999E-2</v>
      </c>
      <c r="S19" s="4" t="s">
        <v>52</v>
      </c>
      <c r="T19" s="4" t="s">
        <v>52</v>
      </c>
      <c r="U19" s="3">
        <v>1.2E-2</v>
      </c>
      <c r="V19" s="4" t="s">
        <v>52</v>
      </c>
      <c r="W19" s="4" t="s">
        <v>52</v>
      </c>
      <c r="X19" s="3">
        <v>6.0000000000000001E-3</v>
      </c>
      <c r="Y19" s="4" t="s">
        <v>52</v>
      </c>
      <c r="Z19" s="4" t="s">
        <v>52</v>
      </c>
      <c r="AA19" s="3">
        <v>1.4E-2</v>
      </c>
      <c r="AB19" s="4" t="s">
        <v>52</v>
      </c>
      <c r="AC19" s="3">
        <v>0.01</v>
      </c>
      <c r="AD19" s="4" t="s">
        <v>52</v>
      </c>
      <c r="AE19" s="3">
        <v>0.01</v>
      </c>
      <c r="AF19" s="3">
        <v>0</v>
      </c>
      <c r="AG19" s="4" t="s">
        <v>52</v>
      </c>
      <c r="AH19" s="3">
        <v>0</v>
      </c>
      <c r="AI19" s="3">
        <v>1.11E-2</v>
      </c>
      <c r="AJ19" s="3">
        <v>0</v>
      </c>
      <c r="AK19" s="4" t="s">
        <v>52</v>
      </c>
      <c r="AL19" s="3">
        <v>1.17E-2</v>
      </c>
      <c r="AM19" s="3">
        <v>0</v>
      </c>
      <c r="AN19" s="4" t="s">
        <v>52</v>
      </c>
      <c r="AO19" s="4" t="s">
        <v>52</v>
      </c>
      <c r="AP19" s="3">
        <v>9.1000000000000004E-3</v>
      </c>
      <c r="AQ19" s="3">
        <v>0</v>
      </c>
      <c r="AR19" s="4" t="s">
        <v>52</v>
      </c>
      <c r="AS19" s="4" t="s">
        <v>52</v>
      </c>
      <c r="AT19" s="3">
        <v>9.7000000000000003E-3</v>
      </c>
      <c r="AU19" s="3">
        <v>0</v>
      </c>
      <c r="AV19" s="4" t="s">
        <v>52</v>
      </c>
      <c r="AW19" s="4" t="s">
        <v>52</v>
      </c>
      <c r="AX19" s="3">
        <v>0.01</v>
      </c>
      <c r="AY19" s="4" t="s">
        <v>52</v>
      </c>
      <c r="AZ19" s="4" t="s">
        <v>52</v>
      </c>
      <c r="BA19" s="3">
        <v>8.2000000000000007E-3</v>
      </c>
      <c r="BB19" s="3">
        <v>0</v>
      </c>
      <c r="BC19" s="4" t="s">
        <v>52</v>
      </c>
      <c r="BD19" s="3">
        <v>0</v>
      </c>
      <c r="BE19" s="3">
        <v>6.2199999999999998E-3</v>
      </c>
      <c r="BF19" s="4" t="s">
        <v>52</v>
      </c>
      <c r="BG19" s="4" t="s">
        <v>52</v>
      </c>
      <c r="BH19" s="3">
        <v>9.1400000000000006E-3</v>
      </c>
      <c r="BI19" s="3">
        <v>0</v>
      </c>
      <c r="BJ19" s="4" t="s">
        <v>52</v>
      </c>
      <c r="BK19" s="4" t="s">
        <v>52</v>
      </c>
      <c r="BL19" s="3">
        <v>6.1599999999999997E-3</v>
      </c>
      <c r="BM19" s="3">
        <v>0</v>
      </c>
      <c r="BN19" s="4" t="s">
        <v>52</v>
      </c>
      <c r="BO19" s="4" t="s">
        <v>52</v>
      </c>
      <c r="BP19" s="4" t="s">
        <v>52</v>
      </c>
      <c r="BQ19" s="4" t="s">
        <v>52</v>
      </c>
      <c r="BR19" s="4" t="s">
        <v>52</v>
      </c>
      <c r="BS19" s="4" t="s">
        <v>52</v>
      </c>
      <c r="BT19" s="4" t="s">
        <v>52</v>
      </c>
      <c r="BU19" s="4" t="s">
        <v>52</v>
      </c>
      <c r="BV19" s="3">
        <v>6.0400000000000002E-3</v>
      </c>
      <c r="BW19" s="4" t="s">
        <v>52</v>
      </c>
      <c r="BX19" s="3">
        <v>0</v>
      </c>
      <c r="BY19" s="3">
        <v>0</v>
      </c>
      <c r="BZ19" s="3">
        <v>3.9100000000000003E-3</v>
      </c>
      <c r="CA19" s="6" t="s">
        <v>52</v>
      </c>
      <c r="CB19" s="6">
        <v>3.49E-3</v>
      </c>
      <c r="CC19" s="6">
        <v>3.7100000000000002E-3</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C19"/>
  <sheetViews>
    <sheetView workbookViewId="0">
      <selection activeCell="D24" sqref="D24"/>
    </sheetView>
  </sheetViews>
  <sheetFormatPr defaultColWidth="8.77734375" defaultRowHeight="13.2"/>
  <cols>
    <col min="1" max="1" width="14.44140625" bestFit="1" customWidth="1"/>
    <col min="2" max="2" width="14.77734375" customWidth="1"/>
    <col min="3" max="3" width="6.21875" bestFit="1" customWidth="1"/>
  </cols>
  <sheetData>
    <row r="2" spans="1:3">
      <c r="A2" s="7" t="s">
        <v>2</v>
      </c>
      <c r="B2" s="7" t="s">
        <v>1</v>
      </c>
      <c r="C2" s="7" t="s">
        <v>11</v>
      </c>
    </row>
    <row r="3" spans="1:3">
      <c r="A3">
        <v>330599.36379999999</v>
      </c>
      <c r="B3">
        <v>5357727.68</v>
      </c>
      <c r="C3">
        <v>0.106</v>
      </c>
    </row>
    <row r="4" spans="1:3">
      <c r="A4">
        <v>330642.32760000002</v>
      </c>
      <c r="B4">
        <v>5357842.71</v>
      </c>
      <c r="C4">
        <v>0.438</v>
      </c>
    </row>
    <row r="5" spans="1:3">
      <c r="A5">
        <v>330666.23499999999</v>
      </c>
      <c r="B5">
        <v>5357669.47</v>
      </c>
      <c r="C5">
        <v>7.8E-2</v>
      </c>
    </row>
    <row r="6" spans="1:3">
      <c r="A6">
        <v>330674.897</v>
      </c>
      <c r="B6">
        <v>5358004.8600000003</v>
      </c>
      <c r="C6">
        <v>0.40400000000000003</v>
      </c>
    </row>
    <row r="7" spans="1:3">
      <c r="A7">
        <v>330849.52439999999</v>
      </c>
      <c r="B7">
        <v>5357732.18</v>
      </c>
      <c r="C7">
        <v>0.51600000000000001</v>
      </c>
    </row>
    <row r="8" spans="1:3">
      <c r="A8">
        <v>330854.02870000002</v>
      </c>
      <c r="B8">
        <v>5357811.18</v>
      </c>
      <c r="C8">
        <v>0.41</v>
      </c>
    </row>
    <row r="9" spans="1:3">
      <c r="A9">
        <v>331040.43640000001</v>
      </c>
      <c r="B9">
        <v>5357780.34</v>
      </c>
      <c r="C9">
        <v>0.60899999999999999</v>
      </c>
    </row>
    <row r="10" spans="1:3">
      <c r="A10">
        <v>331262.5319</v>
      </c>
      <c r="B10">
        <v>5357792.47</v>
      </c>
      <c r="C10">
        <v>0.35199999999999998</v>
      </c>
    </row>
    <row r="11" spans="1:3">
      <c r="A11">
        <v>331262.53200000001</v>
      </c>
      <c r="B11">
        <v>5357886.37</v>
      </c>
      <c r="C11">
        <v>0.63300000000000001</v>
      </c>
    </row>
    <row r="12" spans="1:3">
      <c r="A12">
        <v>331277.77720000001</v>
      </c>
      <c r="B12">
        <v>5358027.3899999997</v>
      </c>
      <c r="C12">
        <v>1.02</v>
      </c>
    </row>
    <row r="13" spans="1:3">
      <c r="A13">
        <v>331459.68060000002</v>
      </c>
      <c r="B13">
        <v>5357598.4400000004</v>
      </c>
      <c r="C13">
        <v>0.32200000000000001</v>
      </c>
    </row>
    <row r="14" spans="1:3">
      <c r="A14">
        <v>331467.30330000003</v>
      </c>
      <c r="B14">
        <v>5357696.5</v>
      </c>
      <c r="C14">
        <v>0.98</v>
      </c>
    </row>
    <row r="15" spans="1:3">
      <c r="A15">
        <v>331480.12310000003</v>
      </c>
      <c r="B15">
        <v>5357602.9400000004</v>
      </c>
      <c r="C15">
        <v>0.84099999999999997</v>
      </c>
    </row>
    <row r="16" spans="1:3">
      <c r="A16">
        <v>331495.02189999999</v>
      </c>
      <c r="B16">
        <v>5357757.4800000004</v>
      </c>
      <c r="C16">
        <v>1.35</v>
      </c>
    </row>
    <row r="17" spans="1:3">
      <c r="A17">
        <v>331577.48479999998</v>
      </c>
      <c r="B17">
        <v>5357594.63</v>
      </c>
      <c r="C17">
        <v>0.71199999999999997</v>
      </c>
    </row>
    <row r="18" spans="1:3">
      <c r="A18">
        <v>331255.60230000003</v>
      </c>
      <c r="B18">
        <v>5357708.2750000004</v>
      </c>
      <c r="C18">
        <v>0.221</v>
      </c>
    </row>
    <row r="19" spans="1:3">
      <c r="A19">
        <v>331244.5148</v>
      </c>
      <c r="B19">
        <v>5357795.5889999997</v>
      </c>
      <c r="C19">
        <v>0.10100000000000001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outlinePr summaryBelow="0" summaryRight="0"/>
  </sheetPr>
  <dimension ref="A1:CC24"/>
  <sheetViews>
    <sheetView workbookViewId="0">
      <pane xSplit="3" ySplit="1" topLeftCell="CB20" activePane="bottomRight" state="frozen"/>
      <selection pane="topRight" activeCell="D1" sqref="D1"/>
      <selection pane="bottomLeft" activeCell="A2" sqref="A2"/>
      <selection pane="bottomRight" activeCell="CB20" sqref="CB20"/>
    </sheetView>
  </sheetViews>
  <sheetFormatPr defaultColWidth="12.77734375" defaultRowHeight="15.75" customHeight="1"/>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4" t="s">
        <v>52</v>
      </c>
      <c r="E2" s="3">
        <v>0.251</v>
      </c>
      <c r="F2" s="4" t="s">
        <v>52</v>
      </c>
      <c r="G2" s="4" t="s">
        <v>52</v>
      </c>
      <c r="H2" s="3">
        <v>0.53700000000000003</v>
      </c>
      <c r="I2" s="4" t="s">
        <v>52</v>
      </c>
      <c r="J2" s="4" t="s">
        <v>52</v>
      </c>
      <c r="K2" s="3">
        <v>0.16400000000000001</v>
      </c>
      <c r="L2" s="4" t="s">
        <v>52</v>
      </c>
      <c r="M2" s="4" t="s">
        <v>52</v>
      </c>
      <c r="N2" s="3">
        <v>0.16</v>
      </c>
      <c r="O2" s="4" t="s">
        <v>52</v>
      </c>
      <c r="P2" s="4" t="s">
        <v>52</v>
      </c>
      <c r="Q2" s="3">
        <v>0</v>
      </c>
      <c r="R2" s="3">
        <v>0.16</v>
      </c>
      <c r="S2" s="4" t="s">
        <v>52</v>
      </c>
      <c r="T2" s="4" t="s">
        <v>52</v>
      </c>
      <c r="U2" s="3">
        <v>0.34</v>
      </c>
      <c r="V2" s="4" t="s">
        <v>52</v>
      </c>
      <c r="W2" s="4" t="s">
        <v>52</v>
      </c>
      <c r="X2" s="3">
        <v>0.49</v>
      </c>
      <c r="Y2" s="4" t="s">
        <v>52</v>
      </c>
      <c r="Z2" s="4" t="s">
        <v>52</v>
      </c>
      <c r="AA2" s="3">
        <v>0.12</v>
      </c>
      <c r="AB2" s="4" t="s">
        <v>52</v>
      </c>
      <c r="AC2" s="3">
        <v>0</v>
      </c>
      <c r="AD2" s="3">
        <v>0.2</v>
      </c>
      <c r="AE2" s="3">
        <v>0</v>
      </c>
      <c r="AF2" s="3">
        <v>0</v>
      </c>
      <c r="AG2" s="3">
        <v>0.21</v>
      </c>
      <c r="AH2" s="3">
        <v>0</v>
      </c>
      <c r="AI2" s="3">
        <v>0</v>
      </c>
      <c r="AJ2" s="3">
        <v>0</v>
      </c>
      <c r="AK2" s="3">
        <v>0.219</v>
      </c>
      <c r="AL2" s="3">
        <v>0</v>
      </c>
      <c r="AM2" s="3">
        <v>0</v>
      </c>
      <c r="AN2" s="3">
        <v>0.20899999999999999</v>
      </c>
      <c r="AO2" s="3">
        <v>0</v>
      </c>
      <c r="AP2" s="3">
        <v>0</v>
      </c>
      <c r="AQ2" s="3">
        <v>0</v>
      </c>
      <c r="AR2" s="3">
        <v>0.17699999999999999</v>
      </c>
      <c r="AS2" s="3">
        <v>0</v>
      </c>
      <c r="AT2" s="3">
        <v>0</v>
      </c>
      <c r="AU2" s="3">
        <v>0</v>
      </c>
      <c r="AV2" s="3">
        <v>0.24</v>
      </c>
      <c r="AW2" s="3">
        <v>0</v>
      </c>
      <c r="AX2" s="3">
        <v>0</v>
      </c>
      <c r="AY2" s="3">
        <v>0.31900000000000001</v>
      </c>
      <c r="AZ2" s="3">
        <v>0</v>
      </c>
      <c r="BA2" s="3">
        <v>0</v>
      </c>
      <c r="BB2" s="3">
        <v>0</v>
      </c>
      <c r="BC2" s="3">
        <v>0.31</v>
      </c>
      <c r="BD2" s="3">
        <v>0</v>
      </c>
      <c r="BE2" s="3">
        <v>0</v>
      </c>
      <c r="BF2" s="3">
        <v>0</v>
      </c>
      <c r="BG2" s="3">
        <v>0</v>
      </c>
      <c r="BH2" s="3">
        <v>0.41399999999999998</v>
      </c>
      <c r="BI2" s="3">
        <v>0.36499999999999999</v>
      </c>
      <c r="BJ2" s="3">
        <v>0</v>
      </c>
      <c r="BK2" s="3">
        <v>0</v>
      </c>
      <c r="BL2" s="3">
        <v>0.68</v>
      </c>
      <c r="BM2" s="3">
        <v>0</v>
      </c>
      <c r="BN2" s="3">
        <v>0</v>
      </c>
      <c r="BO2" s="3">
        <v>0</v>
      </c>
      <c r="BP2" s="3">
        <v>0.61599999999999999</v>
      </c>
      <c r="BQ2" s="3">
        <v>0</v>
      </c>
      <c r="BR2" s="3">
        <v>0</v>
      </c>
      <c r="BS2" s="3">
        <v>0.33300000000000002</v>
      </c>
      <c r="BT2" s="3">
        <v>0</v>
      </c>
      <c r="BU2" s="3">
        <v>0</v>
      </c>
      <c r="BV2" s="3">
        <v>0.316</v>
      </c>
      <c r="BW2" s="3">
        <v>0</v>
      </c>
      <c r="BX2" s="3">
        <v>0</v>
      </c>
      <c r="BY2" s="3">
        <v>0.71199999999999997</v>
      </c>
      <c r="BZ2" s="3">
        <v>0.8</v>
      </c>
      <c r="CA2" s="6" t="s">
        <v>52</v>
      </c>
      <c r="CB2" s="3">
        <v>0.45900000000000002</v>
      </c>
      <c r="CC2" s="6" t="s">
        <v>52</v>
      </c>
    </row>
    <row r="3" spans="1:81" ht="15">
      <c r="A3" s="1">
        <v>331480.12310000003</v>
      </c>
      <c r="B3" s="1">
        <v>5357602.9400000004</v>
      </c>
      <c r="C3" s="1" t="s">
        <v>43</v>
      </c>
      <c r="D3" s="4" t="s">
        <v>52</v>
      </c>
      <c r="E3" s="3">
        <v>0.249</v>
      </c>
      <c r="F3" s="4" t="s">
        <v>52</v>
      </c>
      <c r="G3" s="4" t="s">
        <v>52</v>
      </c>
      <c r="H3" s="3">
        <v>0.92900000000000005</v>
      </c>
      <c r="I3" s="4" t="s">
        <v>52</v>
      </c>
      <c r="J3" s="4" t="s">
        <v>52</v>
      </c>
      <c r="K3" s="3">
        <v>0.245</v>
      </c>
      <c r="L3" s="4" t="s">
        <v>52</v>
      </c>
      <c r="M3" s="4" t="s">
        <v>52</v>
      </c>
      <c r="N3" s="3">
        <v>0.56000000000000005</v>
      </c>
      <c r="O3" s="4" t="s">
        <v>52</v>
      </c>
      <c r="P3" s="4" t="s">
        <v>52</v>
      </c>
      <c r="Q3" s="3">
        <v>0</v>
      </c>
      <c r="R3" s="3">
        <v>0.31</v>
      </c>
      <c r="S3" s="4" t="s">
        <v>52</v>
      </c>
      <c r="T3" s="4" t="s">
        <v>52</v>
      </c>
      <c r="U3" s="3">
        <v>0.39</v>
      </c>
      <c r="V3" s="4" t="s">
        <v>52</v>
      </c>
      <c r="W3" s="4" t="s">
        <v>52</v>
      </c>
      <c r="X3" s="3">
        <v>4.24</v>
      </c>
      <c r="Y3" s="4" t="s">
        <v>52</v>
      </c>
      <c r="Z3" s="4" t="s">
        <v>52</v>
      </c>
      <c r="AA3" s="3">
        <v>0.36</v>
      </c>
      <c r="AB3" s="4" t="s">
        <v>52</v>
      </c>
      <c r="AC3" s="3">
        <v>0.55000000000000004</v>
      </c>
      <c r="AD3" s="4" t="s">
        <v>52</v>
      </c>
      <c r="AE3" s="3">
        <v>0.6</v>
      </c>
      <c r="AF3" s="3">
        <v>0</v>
      </c>
      <c r="AG3" s="4" t="s">
        <v>52</v>
      </c>
      <c r="AH3" s="3">
        <v>0</v>
      </c>
      <c r="AI3" s="3">
        <v>1.34</v>
      </c>
      <c r="AJ3" s="3">
        <v>0</v>
      </c>
      <c r="AK3" s="4" t="s">
        <v>52</v>
      </c>
      <c r="AL3" s="3">
        <v>1.33</v>
      </c>
      <c r="AM3" s="3">
        <v>0</v>
      </c>
      <c r="AN3" s="4" t="s">
        <v>52</v>
      </c>
      <c r="AO3" s="4" t="s">
        <v>52</v>
      </c>
      <c r="AP3" s="3">
        <v>0</v>
      </c>
      <c r="AQ3" s="3">
        <v>0.84699999999999998</v>
      </c>
      <c r="AR3" s="4" t="s">
        <v>52</v>
      </c>
      <c r="AS3" s="4" t="s">
        <v>52</v>
      </c>
      <c r="AT3" s="3">
        <v>0.74</v>
      </c>
      <c r="AU3" s="3">
        <v>0</v>
      </c>
      <c r="AV3" s="4" t="s">
        <v>52</v>
      </c>
      <c r="AW3" s="4" t="s">
        <v>52</v>
      </c>
      <c r="AX3" s="3">
        <v>0.56000000000000005</v>
      </c>
      <c r="AY3" s="4" t="s">
        <v>52</v>
      </c>
      <c r="AZ3" s="4" t="s">
        <v>52</v>
      </c>
      <c r="BA3" s="3">
        <v>0.53600000000000003</v>
      </c>
      <c r="BB3" s="3">
        <v>0</v>
      </c>
      <c r="BC3" s="4" t="s">
        <v>52</v>
      </c>
      <c r="BD3" s="4" t="s">
        <v>52</v>
      </c>
      <c r="BE3" s="3">
        <v>0.36899999999999999</v>
      </c>
      <c r="BF3" s="4" t="s">
        <v>52</v>
      </c>
      <c r="BG3" s="4" t="s">
        <v>52</v>
      </c>
      <c r="BH3" s="3">
        <v>0.60499999999999998</v>
      </c>
      <c r="BI3" s="3">
        <v>0</v>
      </c>
      <c r="BJ3" s="4" t="s">
        <v>52</v>
      </c>
      <c r="BK3" s="4" t="s">
        <v>52</v>
      </c>
      <c r="BL3" s="3">
        <v>0.70499999999999996</v>
      </c>
      <c r="BM3" s="3">
        <v>0</v>
      </c>
      <c r="BN3" s="4" t="s">
        <v>52</v>
      </c>
      <c r="BO3" s="4" t="s">
        <v>52</v>
      </c>
      <c r="BP3" s="3">
        <v>0.56399999999999995</v>
      </c>
      <c r="BQ3" s="4" t="s">
        <v>52</v>
      </c>
      <c r="BR3" s="4" t="s">
        <v>52</v>
      </c>
      <c r="BS3" s="3">
        <v>0.54400000000000004</v>
      </c>
      <c r="BT3" s="4" t="s">
        <v>52</v>
      </c>
      <c r="BU3" s="4" t="s">
        <v>52</v>
      </c>
      <c r="BV3" s="3">
        <v>0.45900000000000002</v>
      </c>
      <c r="BW3" s="4" t="s">
        <v>52</v>
      </c>
      <c r="BX3" s="4" t="s">
        <v>52</v>
      </c>
      <c r="BY3" s="3">
        <v>0.84099999999999997</v>
      </c>
      <c r="BZ3" s="3">
        <v>0.59399999999999997</v>
      </c>
      <c r="CA3" s="6" t="s">
        <v>52</v>
      </c>
      <c r="CB3">
        <v>0.57499999999999996</v>
      </c>
      <c r="CC3" s="6" t="s">
        <v>52</v>
      </c>
    </row>
    <row r="4" spans="1:81" ht="15">
      <c r="A4" s="1">
        <v>331467.30330000003</v>
      </c>
      <c r="B4" s="1">
        <v>5357696.5</v>
      </c>
      <c r="C4" s="1" t="s">
        <v>44</v>
      </c>
      <c r="D4" s="4" t="s">
        <v>52</v>
      </c>
      <c r="E4" s="3">
        <v>0.95799999999999996</v>
      </c>
      <c r="F4" s="4" t="s">
        <v>52</v>
      </c>
      <c r="G4" s="4" t="s">
        <v>52</v>
      </c>
      <c r="H4" s="3">
        <v>1.64</v>
      </c>
      <c r="I4" s="4" t="s">
        <v>52</v>
      </c>
      <c r="J4" s="4" t="s">
        <v>52</v>
      </c>
      <c r="K4" s="3">
        <v>0.99299999999999999</v>
      </c>
      <c r="L4" s="4" t="s">
        <v>52</v>
      </c>
      <c r="M4" s="4" t="s">
        <v>52</v>
      </c>
      <c r="N4" s="3">
        <v>1.3</v>
      </c>
      <c r="O4" s="4" t="s">
        <v>52</v>
      </c>
      <c r="P4" s="4" t="s">
        <v>52</v>
      </c>
      <c r="Q4" s="3">
        <v>0</v>
      </c>
      <c r="R4" s="3">
        <v>1.5</v>
      </c>
      <c r="S4" s="4" t="s">
        <v>52</v>
      </c>
      <c r="T4" s="4" t="s">
        <v>52</v>
      </c>
      <c r="U4" s="3">
        <v>1.18</v>
      </c>
      <c r="V4" s="4" t="s">
        <v>52</v>
      </c>
      <c r="W4" s="4" t="s">
        <v>52</v>
      </c>
      <c r="X4" s="3">
        <v>2.69</v>
      </c>
      <c r="Y4" s="4" t="s">
        <v>52</v>
      </c>
      <c r="Z4" s="4" t="s">
        <v>52</v>
      </c>
      <c r="AA4" s="3">
        <v>1.28</v>
      </c>
      <c r="AB4" s="4" t="s">
        <v>52</v>
      </c>
      <c r="AC4" s="3">
        <v>1.55</v>
      </c>
      <c r="AD4" s="4" t="s">
        <v>52</v>
      </c>
      <c r="AE4" s="3">
        <v>2</v>
      </c>
      <c r="AF4" s="3">
        <v>0</v>
      </c>
      <c r="AG4" s="4" t="s">
        <v>52</v>
      </c>
      <c r="AH4" s="3">
        <v>0</v>
      </c>
      <c r="AI4" s="3">
        <v>1.97</v>
      </c>
      <c r="AJ4" s="3">
        <v>0</v>
      </c>
      <c r="AK4" s="4" t="s">
        <v>52</v>
      </c>
      <c r="AL4" s="3">
        <v>2.29</v>
      </c>
      <c r="AM4" s="3">
        <v>0</v>
      </c>
      <c r="AN4" s="4" t="s">
        <v>52</v>
      </c>
      <c r="AO4" s="4" t="s">
        <v>52</v>
      </c>
      <c r="AP4" s="3">
        <v>0</v>
      </c>
      <c r="AQ4" s="3">
        <v>2.0099999999999998</v>
      </c>
      <c r="AR4" s="4" t="s">
        <v>52</v>
      </c>
      <c r="AS4" s="4" t="s">
        <v>52</v>
      </c>
      <c r="AT4" s="3">
        <v>1.91</v>
      </c>
      <c r="AU4" s="3">
        <v>0</v>
      </c>
      <c r="AV4" s="4" t="s">
        <v>52</v>
      </c>
      <c r="AW4" s="4" t="s">
        <v>52</v>
      </c>
      <c r="AX4" s="3">
        <v>1.39</v>
      </c>
      <c r="AY4" s="4" t="s">
        <v>52</v>
      </c>
      <c r="AZ4" s="4" t="s">
        <v>52</v>
      </c>
      <c r="BA4" s="3">
        <v>1.2</v>
      </c>
      <c r="BB4" s="3">
        <v>0</v>
      </c>
      <c r="BC4" s="4" t="s">
        <v>52</v>
      </c>
      <c r="BD4" s="4" t="s">
        <v>52</v>
      </c>
      <c r="BE4" s="3">
        <v>0.874</v>
      </c>
      <c r="BF4" s="4" t="s">
        <v>52</v>
      </c>
      <c r="BG4" s="4" t="s">
        <v>52</v>
      </c>
      <c r="BH4" s="3">
        <v>0.89600000000000002</v>
      </c>
      <c r="BI4" s="3">
        <v>0</v>
      </c>
      <c r="BJ4" s="4" t="s">
        <v>52</v>
      </c>
      <c r="BK4" s="4" t="s">
        <v>52</v>
      </c>
      <c r="BL4" s="3">
        <v>0.90100000000000002</v>
      </c>
      <c r="BM4" s="3">
        <v>0</v>
      </c>
      <c r="BN4" s="4" t="s">
        <v>52</v>
      </c>
      <c r="BO4" s="4" t="s">
        <v>52</v>
      </c>
      <c r="BP4" s="3">
        <v>1.1200000000000001</v>
      </c>
      <c r="BQ4" s="4" t="s">
        <v>52</v>
      </c>
      <c r="BR4" s="4" t="s">
        <v>52</v>
      </c>
      <c r="BS4" s="3">
        <v>0.99299999999999999</v>
      </c>
      <c r="BT4" s="4" t="s">
        <v>52</v>
      </c>
      <c r="BU4" s="4" t="s">
        <v>52</v>
      </c>
      <c r="BV4" s="3">
        <v>0.76600000000000001</v>
      </c>
      <c r="BW4" s="4" t="s">
        <v>52</v>
      </c>
      <c r="BX4" s="4" t="s">
        <v>52</v>
      </c>
      <c r="BY4" s="3">
        <v>0.98</v>
      </c>
      <c r="BZ4" s="3">
        <v>0.95699999999999996</v>
      </c>
      <c r="CA4" s="6" t="s">
        <v>52</v>
      </c>
      <c r="CB4">
        <v>0.99299999999999999</v>
      </c>
      <c r="CC4" s="6" t="s">
        <v>52</v>
      </c>
    </row>
    <row r="5" spans="1:81" ht="15">
      <c r="A5" s="1">
        <v>331495.02189999999</v>
      </c>
      <c r="B5" s="1">
        <v>5357757.4800000004</v>
      </c>
      <c r="C5" s="1" t="s">
        <v>45</v>
      </c>
      <c r="D5" s="4" t="s">
        <v>52</v>
      </c>
      <c r="E5" s="3">
        <v>0.20699999999999999</v>
      </c>
      <c r="F5" s="4" t="s">
        <v>52</v>
      </c>
      <c r="G5" s="4" t="s">
        <v>52</v>
      </c>
      <c r="H5" s="3">
        <v>0.871</v>
      </c>
      <c r="I5" s="4" t="s">
        <v>52</v>
      </c>
      <c r="J5" s="4" t="s">
        <v>52</v>
      </c>
      <c r="K5" s="3">
        <v>0.29799999999999999</v>
      </c>
      <c r="L5" s="4" t="s">
        <v>52</v>
      </c>
      <c r="M5" s="4" t="s">
        <v>52</v>
      </c>
      <c r="N5" s="3">
        <v>0.34</v>
      </c>
      <c r="O5" s="4" t="s">
        <v>52</v>
      </c>
      <c r="P5" s="4" t="s">
        <v>52</v>
      </c>
      <c r="Q5" s="3">
        <v>0</v>
      </c>
      <c r="R5" s="3">
        <v>0.42</v>
      </c>
      <c r="S5" s="4" t="s">
        <v>52</v>
      </c>
      <c r="T5" s="4" t="s">
        <v>52</v>
      </c>
      <c r="U5" s="3">
        <v>0.59</v>
      </c>
      <c r="V5" s="4" t="s">
        <v>52</v>
      </c>
      <c r="W5" s="4" t="s">
        <v>52</v>
      </c>
      <c r="X5" s="3">
        <v>6.2</v>
      </c>
      <c r="Y5" s="4" t="s">
        <v>52</v>
      </c>
      <c r="Z5" s="4" t="s">
        <v>52</v>
      </c>
      <c r="AA5" s="3">
        <v>0.6</v>
      </c>
      <c r="AB5" s="4" t="s">
        <v>52</v>
      </c>
      <c r="AC5" s="3">
        <v>0.71</v>
      </c>
      <c r="AD5" s="4" t="s">
        <v>52</v>
      </c>
      <c r="AE5" s="3">
        <v>0.81</v>
      </c>
      <c r="AF5" s="3">
        <v>0</v>
      </c>
      <c r="AG5" s="4" t="s">
        <v>52</v>
      </c>
      <c r="AH5" s="3">
        <v>0</v>
      </c>
      <c r="AI5" s="3">
        <v>0.80900000000000005</v>
      </c>
      <c r="AJ5" s="3">
        <v>0</v>
      </c>
      <c r="AK5" s="4" t="s">
        <v>52</v>
      </c>
      <c r="AL5" s="3">
        <v>1.1399999999999999</v>
      </c>
      <c r="AM5" s="3">
        <v>0</v>
      </c>
      <c r="AN5" s="4" t="s">
        <v>52</v>
      </c>
      <c r="AO5" s="4" t="s">
        <v>52</v>
      </c>
      <c r="AP5" s="3">
        <v>0</v>
      </c>
      <c r="AQ5" s="3">
        <v>0.85099999999999998</v>
      </c>
      <c r="AR5" s="4" t="s">
        <v>52</v>
      </c>
      <c r="AS5" s="4" t="s">
        <v>52</v>
      </c>
      <c r="AT5" s="3">
        <v>0.96</v>
      </c>
      <c r="AU5" s="4" t="s">
        <v>52</v>
      </c>
      <c r="AV5" s="3">
        <v>0</v>
      </c>
      <c r="AW5" s="4" t="s">
        <v>52</v>
      </c>
      <c r="AX5" s="3">
        <v>0.78500000000000003</v>
      </c>
      <c r="AY5" s="4" t="s">
        <v>52</v>
      </c>
      <c r="AZ5" s="4" t="s">
        <v>52</v>
      </c>
      <c r="BA5" s="3">
        <v>1.17</v>
      </c>
      <c r="BB5" s="3">
        <v>0</v>
      </c>
      <c r="BC5" s="4" t="s">
        <v>52</v>
      </c>
      <c r="BD5" s="4" t="s">
        <v>52</v>
      </c>
      <c r="BE5" s="3">
        <v>0.96799999999999997</v>
      </c>
      <c r="BF5" s="4" t="s">
        <v>52</v>
      </c>
      <c r="BG5" s="4" t="s">
        <v>52</v>
      </c>
      <c r="BH5" s="3">
        <v>1.22</v>
      </c>
      <c r="BI5" s="3">
        <v>0</v>
      </c>
      <c r="BJ5" s="4" t="s">
        <v>52</v>
      </c>
      <c r="BK5" s="4" t="s">
        <v>52</v>
      </c>
      <c r="BL5" s="3">
        <v>1.21</v>
      </c>
      <c r="BM5" s="3">
        <v>0</v>
      </c>
      <c r="BN5" s="4" t="s">
        <v>52</v>
      </c>
      <c r="BO5" s="4" t="s">
        <v>52</v>
      </c>
      <c r="BP5" s="3">
        <v>1.1299999999999999</v>
      </c>
      <c r="BQ5" s="4" t="s">
        <v>52</v>
      </c>
      <c r="BR5" s="4" t="s">
        <v>52</v>
      </c>
      <c r="BS5" s="3">
        <v>1.18</v>
      </c>
      <c r="BT5" s="4" t="s">
        <v>52</v>
      </c>
      <c r="BU5" s="4" t="s">
        <v>52</v>
      </c>
      <c r="BV5" s="3">
        <v>1.1100000000000001</v>
      </c>
      <c r="BW5" s="4" t="s">
        <v>52</v>
      </c>
      <c r="BX5" s="4" t="s">
        <v>52</v>
      </c>
      <c r="BY5" s="3">
        <v>1.35</v>
      </c>
      <c r="BZ5" s="3">
        <v>1.2</v>
      </c>
      <c r="CA5" s="6" t="s">
        <v>52</v>
      </c>
      <c r="CB5">
        <v>1.25</v>
      </c>
      <c r="CC5">
        <v>1.38</v>
      </c>
    </row>
    <row r="6" spans="1:81" ht="15">
      <c r="A6" s="1">
        <v>331255.60230000003</v>
      </c>
      <c r="B6" s="1">
        <v>5357708.28</v>
      </c>
      <c r="C6" s="1" t="s">
        <v>23</v>
      </c>
      <c r="D6" s="3">
        <v>0</v>
      </c>
      <c r="E6" s="3">
        <v>0</v>
      </c>
      <c r="F6" s="3">
        <v>0</v>
      </c>
      <c r="G6" s="3">
        <v>0</v>
      </c>
      <c r="H6" s="3">
        <v>1.7</v>
      </c>
      <c r="I6" s="3">
        <v>0</v>
      </c>
      <c r="J6" s="3">
        <v>0</v>
      </c>
      <c r="K6" s="3">
        <v>0.85199999999999998</v>
      </c>
      <c r="L6" s="3">
        <v>0</v>
      </c>
      <c r="M6" s="3">
        <v>0</v>
      </c>
      <c r="N6" s="3">
        <v>0.71</v>
      </c>
      <c r="O6" s="3">
        <v>0</v>
      </c>
      <c r="P6" s="3">
        <v>0</v>
      </c>
      <c r="Q6" s="3">
        <v>0</v>
      </c>
      <c r="R6" s="3">
        <v>0.69</v>
      </c>
      <c r="S6" s="3">
        <v>0</v>
      </c>
      <c r="T6" s="3">
        <v>0</v>
      </c>
      <c r="U6" s="3">
        <v>0.56000000000000005</v>
      </c>
      <c r="V6" s="3">
        <v>0</v>
      </c>
      <c r="W6" s="3">
        <v>0</v>
      </c>
      <c r="X6" s="3">
        <v>1.37</v>
      </c>
      <c r="Y6" s="3">
        <v>0</v>
      </c>
      <c r="Z6" s="3">
        <v>0</v>
      </c>
      <c r="AA6" s="3">
        <v>0.52</v>
      </c>
      <c r="AB6" s="3">
        <v>0</v>
      </c>
      <c r="AC6" s="3">
        <v>0.22</v>
      </c>
      <c r="AD6" s="3">
        <v>0</v>
      </c>
      <c r="AE6" s="3">
        <v>0.16</v>
      </c>
      <c r="AF6" s="3">
        <v>0</v>
      </c>
      <c r="AG6" s="3">
        <v>0</v>
      </c>
      <c r="AH6" s="3">
        <v>0</v>
      </c>
      <c r="AI6" s="3">
        <v>0.40100000000000002</v>
      </c>
      <c r="AJ6" s="3">
        <v>0</v>
      </c>
      <c r="AK6" s="3">
        <v>0</v>
      </c>
      <c r="AL6" s="3">
        <v>0.34599999999999997</v>
      </c>
      <c r="AM6" s="3">
        <v>0</v>
      </c>
      <c r="AN6" s="3">
        <v>0</v>
      </c>
      <c r="AO6" s="3">
        <v>0</v>
      </c>
      <c r="AP6" s="3">
        <v>0.14199999999999999</v>
      </c>
      <c r="AQ6" s="3">
        <v>0</v>
      </c>
      <c r="AR6" s="3">
        <v>0</v>
      </c>
      <c r="AS6" s="3">
        <v>0</v>
      </c>
      <c r="AT6" s="3">
        <v>0.112</v>
      </c>
      <c r="AU6" s="3">
        <v>0</v>
      </c>
      <c r="AV6" s="3">
        <v>0</v>
      </c>
      <c r="AW6" s="3">
        <v>0</v>
      </c>
      <c r="AX6" s="3">
        <v>0.18</v>
      </c>
      <c r="AY6" s="3">
        <v>0</v>
      </c>
      <c r="AZ6" s="3">
        <v>0</v>
      </c>
      <c r="BA6" s="3">
        <v>0.109</v>
      </c>
      <c r="BB6" s="3">
        <v>0</v>
      </c>
      <c r="BC6" s="3">
        <v>0</v>
      </c>
      <c r="BD6" s="3">
        <v>0</v>
      </c>
      <c r="BE6" s="3">
        <v>0.121</v>
      </c>
      <c r="BF6" s="3">
        <v>0</v>
      </c>
      <c r="BG6" s="3">
        <v>0</v>
      </c>
      <c r="BH6" s="3">
        <v>0.13100000000000001</v>
      </c>
      <c r="BI6" s="3">
        <v>0</v>
      </c>
      <c r="BJ6" s="3">
        <v>0</v>
      </c>
      <c r="BK6" s="3">
        <v>0</v>
      </c>
      <c r="BL6" s="3">
        <v>0.14099999999999999</v>
      </c>
      <c r="BM6" s="3">
        <v>0</v>
      </c>
      <c r="BN6" s="3">
        <v>0</v>
      </c>
      <c r="BO6" s="3">
        <v>0</v>
      </c>
      <c r="BP6" s="3">
        <v>0.20200000000000001</v>
      </c>
      <c r="BQ6" s="3">
        <v>0</v>
      </c>
      <c r="BR6" s="3">
        <v>0</v>
      </c>
      <c r="BS6" s="3">
        <v>0.17199999999999999</v>
      </c>
      <c r="BT6" s="3">
        <v>0</v>
      </c>
      <c r="BU6" s="3">
        <v>0</v>
      </c>
      <c r="BV6" s="3">
        <v>0.25700000000000001</v>
      </c>
      <c r="BW6" s="3">
        <v>0</v>
      </c>
      <c r="BX6" s="3">
        <v>0</v>
      </c>
      <c r="BY6" s="3">
        <v>0.221</v>
      </c>
      <c r="BZ6" s="3">
        <v>0.27600000000000002</v>
      </c>
      <c r="CA6" s="6" t="s">
        <v>52</v>
      </c>
      <c r="CB6" s="3">
        <v>0.16600000000000001</v>
      </c>
      <c r="CC6" s="3">
        <v>0.187</v>
      </c>
    </row>
    <row r="7" spans="1:81" ht="15">
      <c r="A7" s="1">
        <v>331262.5319</v>
      </c>
      <c r="B7" s="1">
        <v>5357792.47</v>
      </c>
      <c r="C7" s="1" t="s">
        <v>46</v>
      </c>
      <c r="D7" s="3">
        <v>0</v>
      </c>
      <c r="E7" s="3">
        <v>1.44</v>
      </c>
      <c r="F7" s="3">
        <v>0</v>
      </c>
      <c r="G7" s="3">
        <v>0</v>
      </c>
      <c r="H7" s="3">
        <v>2.06</v>
      </c>
      <c r="I7" s="3">
        <v>0</v>
      </c>
      <c r="J7" s="3">
        <v>0</v>
      </c>
      <c r="K7" s="3">
        <v>1.84</v>
      </c>
      <c r="L7" s="3">
        <v>0</v>
      </c>
      <c r="M7" s="3">
        <v>0</v>
      </c>
      <c r="N7" s="3">
        <v>1.4</v>
      </c>
      <c r="O7" s="3">
        <v>0</v>
      </c>
      <c r="P7" s="3">
        <v>0</v>
      </c>
      <c r="Q7" s="3">
        <v>0</v>
      </c>
      <c r="R7" s="3">
        <v>1.4</v>
      </c>
      <c r="S7" s="3">
        <v>0</v>
      </c>
      <c r="T7" s="3">
        <v>0</v>
      </c>
      <c r="U7" s="3">
        <v>1</v>
      </c>
      <c r="V7" s="3">
        <v>0</v>
      </c>
      <c r="W7" s="3">
        <v>0</v>
      </c>
      <c r="X7" s="3">
        <v>1.1100000000000001</v>
      </c>
      <c r="Y7" s="3">
        <v>0</v>
      </c>
      <c r="Z7" s="3">
        <v>0</v>
      </c>
      <c r="AA7" s="3">
        <v>0.75</v>
      </c>
      <c r="AB7" s="3">
        <v>0</v>
      </c>
      <c r="AC7" s="3">
        <v>0.94</v>
      </c>
      <c r="AD7" s="3">
        <v>0</v>
      </c>
      <c r="AE7" s="3">
        <v>0.8</v>
      </c>
      <c r="AF7" s="3">
        <v>0</v>
      </c>
      <c r="AG7" s="3">
        <v>0</v>
      </c>
      <c r="AH7" s="3">
        <v>0</v>
      </c>
      <c r="AI7" s="3">
        <v>1</v>
      </c>
      <c r="AJ7" s="3">
        <v>0</v>
      </c>
      <c r="AK7" s="3">
        <v>0</v>
      </c>
      <c r="AL7" s="3">
        <v>0.84</v>
      </c>
      <c r="AM7" s="3">
        <v>0</v>
      </c>
      <c r="AN7" s="3">
        <v>0</v>
      </c>
      <c r="AO7" s="3">
        <v>0</v>
      </c>
      <c r="AP7" s="3">
        <v>0.67</v>
      </c>
      <c r="AQ7" s="3">
        <v>0</v>
      </c>
      <c r="AR7" s="3">
        <v>0</v>
      </c>
      <c r="AS7" s="3">
        <v>0</v>
      </c>
      <c r="AT7" s="3">
        <v>0.72</v>
      </c>
      <c r="AU7" s="3">
        <v>0</v>
      </c>
      <c r="AV7" s="3">
        <v>0</v>
      </c>
      <c r="AW7" s="3">
        <v>0</v>
      </c>
      <c r="AX7" s="3">
        <v>0.52</v>
      </c>
      <c r="AY7" s="3">
        <v>0</v>
      </c>
      <c r="AZ7" s="3">
        <v>0</v>
      </c>
      <c r="BA7" s="3">
        <v>0.65900000000000003</v>
      </c>
      <c r="BB7" s="3">
        <v>0</v>
      </c>
      <c r="BC7" s="3">
        <v>0</v>
      </c>
      <c r="BD7" s="3">
        <v>0</v>
      </c>
      <c r="BE7" s="3">
        <v>0.81799999999999995</v>
      </c>
      <c r="BF7" s="3">
        <v>0</v>
      </c>
      <c r="BG7" s="3">
        <v>0</v>
      </c>
      <c r="BH7" s="3">
        <v>0.50800000000000001</v>
      </c>
      <c r="BI7" s="3">
        <v>0</v>
      </c>
      <c r="BJ7" s="3">
        <v>0</v>
      </c>
      <c r="BK7" s="3">
        <v>0</v>
      </c>
      <c r="BL7" s="3">
        <v>0.52500000000000002</v>
      </c>
      <c r="BM7" s="3">
        <v>0</v>
      </c>
      <c r="BN7" s="3">
        <v>0</v>
      </c>
      <c r="BO7" s="3">
        <v>0</v>
      </c>
      <c r="BP7" s="3">
        <v>0.502</v>
      </c>
      <c r="BQ7" s="3">
        <v>0</v>
      </c>
      <c r="BR7" s="3">
        <v>0</v>
      </c>
      <c r="BS7" s="3">
        <v>0.46600000000000003</v>
      </c>
      <c r="BT7" s="3">
        <v>0</v>
      </c>
      <c r="BU7" s="3">
        <v>0</v>
      </c>
      <c r="BV7" s="3">
        <v>0.29799999999999999</v>
      </c>
      <c r="BW7" s="3">
        <v>0</v>
      </c>
      <c r="BX7" s="3">
        <v>0</v>
      </c>
      <c r="BY7" s="3">
        <v>0.35199999999999998</v>
      </c>
      <c r="BZ7" s="3">
        <v>0.34599999999999997</v>
      </c>
      <c r="CA7" s="6" t="s">
        <v>52</v>
      </c>
      <c r="CB7" s="6">
        <v>0.39400000000000002</v>
      </c>
      <c r="CC7" s="6">
        <v>0.41799999999999998</v>
      </c>
    </row>
    <row r="8" spans="1:81" ht="15">
      <c r="A8" s="1">
        <v>331262.5319</v>
      </c>
      <c r="B8" s="1">
        <v>5357886.37</v>
      </c>
      <c r="C8" s="1" t="s">
        <v>47</v>
      </c>
      <c r="D8" s="3">
        <v>0</v>
      </c>
      <c r="E8" s="3">
        <v>1.0900000000000001</v>
      </c>
      <c r="F8" s="3">
        <v>0</v>
      </c>
      <c r="G8" s="3">
        <v>0</v>
      </c>
      <c r="H8" s="3">
        <v>1.69</v>
      </c>
      <c r="I8" s="3">
        <v>0</v>
      </c>
      <c r="J8" s="3">
        <v>0</v>
      </c>
      <c r="K8" s="3">
        <v>1.18</v>
      </c>
      <c r="L8" s="3">
        <v>0</v>
      </c>
      <c r="M8" s="3">
        <v>0</v>
      </c>
      <c r="N8" s="3">
        <v>1.2</v>
      </c>
      <c r="O8" s="3">
        <v>0</v>
      </c>
      <c r="P8" s="3">
        <v>0</v>
      </c>
      <c r="Q8" s="3">
        <v>0</v>
      </c>
      <c r="R8" s="3">
        <v>1.3</v>
      </c>
      <c r="S8" s="3">
        <v>0</v>
      </c>
      <c r="T8" s="3">
        <v>0</v>
      </c>
      <c r="U8" s="3">
        <v>1</v>
      </c>
      <c r="V8" s="3">
        <v>0</v>
      </c>
      <c r="W8" s="3">
        <v>0</v>
      </c>
      <c r="X8" s="3">
        <v>2.19</v>
      </c>
      <c r="Y8" s="3">
        <v>0</v>
      </c>
      <c r="Z8" s="3">
        <v>0</v>
      </c>
      <c r="AA8" s="3">
        <v>0.71</v>
      </c>
      <c r="AB8" s="3">
        <v>0</v>
      </c>
      <c r="AC8" s="3">
        <v>1.35</v>
      </c>
      <c r="AD8" s="3">
        <v>0</v>
      </c>
      <c r="AE8" s="3">
        <v>1.3</v>
      </c>
      <c r="AF8" s="3">
        <v>0</v>
      </c>
      <c r="AG8" s="3">
        <v>0</v>
      </c>
      <c r="AH8" s="3">
        <v>0</v>
      </c>
      <c r="AI8" s="3">
        <v>1.26</v>
      </c>
      <c r="AJ8" s="3">
        <v>0</v>
      </c>
      <c r="AK8" s="3">
        <v>0</v>
      </c>
      <c r="AL8" s="3">
        <v>1.1499999999999999</v>
      </c>
      <c r="AM8" s="3">
        <v>0</v>
      </c>
      <c r="AN8" s="3">
        <v>0</v>
      </c>
      <c r="AO8" s="3">
        <v>0</v>
      </c>
      <c r="AP8" s="3">
        <v>1.08</v>
      </c>
      <c r="AQ8" s="3">
        <v>0</v>
      </c>
      <c r="AR8" s="3">
        <v>0</v>
      </c>
      <c r="AS8" s="3">
        <v>0</v>
      </c>
      <c r="AT8" s="3">
        <v>1.26</v>
      </c>
      <c r="AU8" s="3">
        <v>0</v>
      </c>
      <c r="AV8" s="3">
        <v>0</v>
      </c>
      <c r="AW8" s="3">
        <v>0</v>
      </c>
      <c r="AX8" s="3">
        <v>0.77</v>
      </c>
      <c r="AY8" s="3">
        <v>0</v>
      </c>
      <c r="AZ8" s="3">
        <v>0</v>
      </c>
      <c r="BA8" s="3">
        <v>0</v>
      </c>
      <c r="BB8" s="3">
        <v>1.34</v>
      </c>
      <c r="BC8" s="3">
        <v>0</v>
      </c>
      <c r="BD8" s="3">
        <v>0</v>
      </c>
      <c r="BE8" s="3">
        <v>0.88400000000000001</v>
      </c>
      <c r="BF8" s="3">
        <v>0</v>
      </c>
      <c r="BG8" s="3">
        <v>0</v>
      </c>
      <c r="BH8" s="3">
        <v>0.91900000000000004</v>
      </c>
      <c r="BI8" s="3">
        <v>0</v>
      </c>
      <c r="BJ8" s="3">
        <v>0</v>
      </c>
      <c r="BK8" s="3">
        <v>0</v>
      </c>
      <c r="BL8" s="3">
        <v>0.85799999999999998</v>
      </c>
      <c r="BM8" s="3">
        <v>0.93200000000000005</v>
      </c>
      <c r="BN8" s="3">
        <v>0</v>
      </c>
      <c r="BO8" s="3">
        <v>0</v>
      </c>
      <c r="BP8" s="3">
        <v>0.77800000000000002</v>
      </c>
      <c r="BQ8" s="3">
        <v>0</v>
      </c>
      <c r="BR8" s="3">
        <v>0</v>
      </c>
      <c r="BS8" s="3">
        <v>0.64400000000000002</v>
      </c>
      <c r="BT8" s="3">
        <v>0</v>
      </c>
      <c r="BU8" s="3">
        <v>0</v>
      </c>
      <c r="BV8" s="3">
        <v>0.629</v>
      </c>
      <c r="BW8" s="3">
        <v>0</v>
      </c>
      <c r="BX8" s="3">
        <v>0</v>
      </c>
      <c r="BY8" s="3">
        <v>0.63300000000000001</v>
      </c>
      <c r="BZ8" s="3">
        <v>0.63800000000000001</v>
      </c>
      <c r="CA8" s="6" t="s">
        <v>52</v>
      </c>
      <c r="CB8" s="6">
        <v>0.56699999999999995</v>
      </c>
      <c r="CC8" s="6">
        <v>0.57099999999999995</v>
      </c>
    </row>
    <row r="9" spans="1:81" ht="15">
      <c r="A9" s="1">
        <v>330849.52439999999</v>
      </c>
      <c r="B9" s="1">
        <v>5357732.18</v>
      </c>
      <c r="C9" s="1" t="s">
        <v>48</v>
      </c>
      <c r="D9" s="3">
        <v>0</v>
      </c>
      <c r="E9" s="3">
        <v>0</v>
      </c>
      <c r="F9" s="4" t="s">
        <v>52</v>
      </c>
      <c r="G9" s="4" t="s">
        <v>52</v>
      </c>
      <c r="H9" s="3">
        <v>1.37</v>
      </c>
      <c r="I9" s="4" t="s">
        <v>52</v>
      </c>
      <c r="J9" s="4" t="s">
        <v>52</v>
      </c>
      <c r="K9" s="3">
        <v>0.995</v>
      </c>
      <c r="L9" s="4" t="s">
        <v>52</v>
      </c>
      <c r="M9" s="4" t="s">
        <v>52</v>
      </c>
      <c r="N9" s="3">
        <v>1.2</v>
      </c>
      <c r="O9" s="4" t="s">
        <v>52</v>
      </c>
      <c r="P9" s="4" t="s">
        <v>52</v>
      </c>
      <c r="Q9" s="3">
        <v>0</v>
      </c>
      <c r="R9" s="3">
        <v>1.1000000000000001</v>
      </c>
      <c r="S9" s="4" t="s">
        <v>52</v>
      </c>
      <c r="T9" s="4" t="s">
        <v>52</v>
      </c>
      <c r="U9" s="3">
        <v>0.87</v>
      </c>
      <c r="V9" s="4" t="s">
        <v>52</v>
      </c>
      <c r="W9" s="4" t="s">
        <v>52</v>
      </c>
      <c r="X9" s="3">
        <v>1.85</v>
      </c>
      <c r="Y9" s="4" t="s">
        <v>52</v>
      </c>
      <c r="Z9" s="4" t="s">
        <v>52</v>
      </c>
      <c r="AA9" s="3">
        <v>0.91</v>
      </c>
      <c r="AB9" s="4" t="s">
        <v>52</v>
      </c>
      <c r="AC9" s="3">
        <v>1.33</v>
      </c>
      <c r="AD9" s="4" t="s">
        <v>52</v>
      </c>
      <c r="AE9" s="3">
        <v>1.2</v>
      </c>
      <c r="AF9" s="3">
        <v>0</v>
      </c>
      <c r="AG9" s="4" t="s">
        <v>52</v>
      </c>
      <c r="AH9" s="3">
        <v>0</v>
      </c>
      <c r="AI9" s="3">
        <v>1.23</v>
      </c>
      <c r="AJ9" s="3">
        <v>0</v>
      </c>
      <c r="AK9" s="4" t="s">
        <v>52</v>
      </c>
      <c r="AL9" s="3">
        <v>1.01</v>
      </c>
      <c r="AM9" s="3">
        <v>0</v>
      </c>
      <c r="AN9" s="4" t="s">
        <v>52</v>
      </c>
      <c r="AO9" s="4" t="s">
        <v>52</v>
      </c>
      <c r="AP9" s="3">
        <v>0.75</v>
      </c>
      <c r="AQ9" s="3">
        <v>0</v>
      </c>
      <c r="AR9" s="4" t="s">
        <v>52</v>
      </c>
      <c r="AS9" s="4" t="s">
        <v>52</v>
      </c>
      <c r="AT9" s="3">
        <v>0.62</v>
      </c>
      <c r="AU9" s="4" t="s">
        <v>52</v>
      </c>
      <c r="AV9" s="3">
        <v>0</v>
      </c>
      <c r="AW9" s="4" t="s">
        <v>52</v>
      </c>
      <c r="AX9" s="3">
        <v>0.69</v>
      </c>
      <c r="AY9" s="4" t="s">
        <v>52</v>
      </c>
      <c r="AZ9" s="4" t="s">
        <v>52</v>
      </c>
      <c r="BA9" s="3">
        <v>0.63500000000000001</v>
      </c>
      <c r="BB9" s="3">
        <v>0</v>
      </c>
      <c r="BC9" s="4" t="s">
        <v>52</v>
      </c>
      <c r="BD9" s="4" t="s">
        <v>52</v>
      </c>
      <c r="BE9" s="3">
        <v>0.66400000000000003</v>
      </c>
      <c r="BF9" s="4" t="s">
        <v>52</v>
      </c>
      <c r="BG9" s="4" t="s">
        <v>52</v>
      </c>
      <c r="BH9" s="3">
        <v>0.51400000000000001</v>
      </c>
      <c r="BI9" s="3">
        <v>0</v>
      </c>
      <c r="BJ9" s="4" t="s">
        <v>52</v>
      </c>
      <c r="BK9" s="4" t="s">
        <v>52</v>
      </c>
      <c r="BL9" s="3">
        <v>0.44700000000000001</v>
      </c>
      <c r="BM9" s="3">
        <v>0</v>
      </c>
      <c r="BN9" s="4" t="s">
        <v>52</v>
      </c>
      <c r="BO9" s="4" t="s">
        <v>52</v>
      </c>
      <c r="BP9" s="3">
        <v>0.48</v>
      </c>
      <c r="BQ9" s="4" t="s">
        <v>52</v>
      </c>
      <c r="BR9" s="4" t="s">
        <v>52</v>
      </c>
      <c r="BS9" s="3">
        <v>0.31</v>
      </c>
      <c r="BT9" s="4" t="s">
        <v>52</v>
      </c>
      <c r="BU9" s="4" t="s">
        <v>52</v>
      </c>
      <c r="BV9" s="3">
        <v>0.54900000000000004</v>
      </c>
      <c r="BW9" s="4" t="s">
        <v>52</v>
      </c>
      <c r="BX9" s="4" t="s">
        <v>52</v>
      </c>
      <c r="BY9" s="3">
        <v>0.51600000000000001</v>
      </c>
      <c r="BZ9" s="3">
        <v>0.44500000000000001</v>
      </c>
      <c r="CA9" s="6" t="s">
        <v>52</v>
      </c>
      <c r="CB9" s="6">
        <v>0.57699999999999996</v>
      </c>
      <c r="CC9" s="6">
        <v>0.33600000000000002</v>
      </c>
    </row>
    <row r="10" spans="1:81" ht="15">
      <c r="A10" s="1">
        <v>330854.02870000002</v>
      </c>
      <c r="B10" s="1">
        <v>5357811.18</v>
      </c>
      <c r="C10" s="1" t="s">
        <v>49</v>
      </c>
      <c r="D10" s="4" t="s">
        <v>52</v>
      </c>
      <c r="E10" s="3">
        <v>0.72499999999999998</v>
      </c>
      <c r="F10" s="4" t="s">
        <v>52</v>
      </c>
      <c r="G10" s="4" t="s">
        <v>52</v>
      </c>
      <c r="H10" s="3">
        <v>0.123</v>
      </c>
      <c r="I10" s="4" t="s">
        <v>52</v>
      </c>
      <c r="J10" s="4" t="s">
        <v>52</v>
      </c>
      <c r="K10" s="3">
        <v>0.12</v>
      </c>
      <c r="L10" s="4" t="s">
        <v>52</v>
      </c>
      <c r="M10" s="4" t="s">
        <v>52</v>
      </c>
      <c r="N10" s="3">
        <v>0.12</v>
      </c>
      <c r="O10" s="4" t="s">
        <v>52</v>
      </c>
      <c r="P10" s="4" t="s">
        <v>52</v>
      </c>
      <c r="Q10" s="3">
        <v>0</v>
      </c>
      <c r="R10" s="3">
        <v>1.1000000000000001</v>
      </c>
      <c r="S10" s="4" t="s">
        <v>52</v>
      </c>
      <c r="T10" s="4" t="s">
        <v>52</v>
      </c>
      <c r="U10" s="3">
        <v>0.16</v>
      </c>
      <c r="V10" s="4" t="s">
        <v>52</v>
      </c>
      <c r="W10" s="4" t="s">
        <v>52</v>
      </c>
      <c r="X10" s="3">
        <v>0.27</v>
      </c>
      <c r="Y10" s="4" t="s">
        <v>52</v>
      </c>
      <c r="Z10" s="4" t="s">
        <v>52</v>
      </c>
      <c r="AA10" s="3">
        <v>0.2</v>
      </c>
      <c r="AB10" s="4" t="s">
        <v>52</v>
      </c>
      <c r="AC10" s="3">
        <v>0.22</v>
      </c>
      <c r="AD10" s="4" t="s">
        <v>52</v>
      </c>
      <c r="AE10" s="3">
        <v>0.2</v>
      </c>
      <c r="AF10" s="3">
        <v>0</v>
      </c>
      <c r="AG10" s="4" t="s">
        <v>52</v>
      </c>
      <c r="AH10" s="3">
        <v>0</v>
      </c>
      <c r="AI10" s="3">
        <v>0.183</v>
      </c>
      <c r="AJ10" s="3">
        <v>0</v>
      </c>
      <c r="AK10" s="4" t="s">
        <v>52</v>
      </c>
      <c r="AL10" s="3">
        <v>0.34</v>
      </c>
      <c r="AM10" s="3">
        <v>0</v>
      </c>
      <c r="AN10" s="4" t="s">
        <v>52</v>
      </c>
      <c r="AO10" s="4" t="s">
        <v>52</v>
      </c>
      <c r="AP10" s="3">
        <v>0.23400000000000001</v>
      </c>
      <c r="AQ10" s="3">
        <v>0</v>
      </c>
      <c r="AR10" s="4" t="s">
        <v>52</v>
      </c>
      <c r="AS10" s="4" t="s">
        <v>52</v>
      </c>
      <c r="AT10" s="3">
        <v>0.47</v>
      </c>
      <c r="AU10" s="3">
        <v>0</v>
      </c>
      <c r="AV10" s="4" t="s">
        <v>52</v>
      </c>
      <c r="AW10" s="4" t="s">
        <v>52</v>
      </c>
      <c r="AX10" s="3">
        <v>0.35099999999999998</v>
      </c>
      <c r="AY10" s="4" t="s">
        <v>52</v>
      </c>
      <c r="AZ10" s="4" t="s">
        <v>52</v>
      </c>
      <c r="BA10" s="3">
        <v>0.31900000000000001</v>
      </c>
      <c r="BB10" s="3">
        <v>0</v>
      </c>
      <c r="BC10" s="4" t="s">
        <v>52</v>
      </c>
      <c r="BD10" s="4" t="s">
        <v>52</v>
      </c>
      <c r="BE10" s="3">
        <v>0.30099999999999999</v>
      </c>
      <c r="BF10" s="4" t="s">
        <v>52</v>
      </c>
      <c r="BG10" s="4" t="s">
        <v>52</v>
      </c>
      <c r="BH10" s="3">
        <v>0.47599999999999998</v>
      </c>
      <c r="BI10" s="3">
        <v>0</v>
      </c>
      <c r="BJ10" s="4" t="s">
        <v>52</v>
      </c>
      <c r="BK10" s="4" t="s">
        <v>52</v>
      </c>
      <c r="BL10" s="3">
        <v>0.501</v>
      </c>
      <c r="BM10" s="3">
        <v>0</v>
      </c>
      <c r="BN10" s="4" t="s">
        <v>52</v>
      </c>
      <c r="BO10" s="4" t="s">
        <v>52</v>
      </c>
      <c r="BP10" s="3">
        <v>0.59799999999999998</v>
      </c>
      <c r="BQ10" s="4" t="s">
        <v>52</v>
      </c>
      <c r="BR10" s="4" t="s">
        <v>52</v>
      </c>
      <c r="BS10" s="3">
        <v>0.55800000000000005</v>
      </c>
      <c r="BT10" s="4" t="s">
        <v>52</v>
      </c>
      <c r="BU10" s="4" t="s">
        <v>52</v>
      </c>
      <c r="BV10" s="3">
        <v>0.48499999999999999</v>
      </c>
      <c r="BW10" s="4" t="s">
        <v>52</v>
      </c>
      <c r="BX10" s="4" t="s">
        <v>52</v>
      </c>
      <c r="BY10" s="3">
        <v>0.41</v>
      </c>
      <c r="BZ10" s="3">
        <v>0.41099999999999998</v>
      </c>
      <c r="CA10" s="6" t="s">
        <v>52</v>
      </c>
      <c r="CB10" s="6">
        <v>0.36899999999999999</v>
      </c>
      <c r="CC10" s="6">
        <v>0.39800000000000002</v>
      </c>
    </row>
    <row r="11" spans="1:81" ht="15">
      <c r="A11" s="1">
        <v>330666.23499999999</v>
      </c>
      <c r="B11" s="1">
        <v>5357669.47</v>
      </c>
      <c r="C11" s="1" t="s">
        <v>28</v>
      </c>
      <c r="D11" s="4" t="s">
        <v>52</v>
      </c>
      <c r="E11" s="3">
        <v>0.624</v>
      </c>
      <c r="F11" s="4" t="s">
        <v>52</v>
      </c>
      <c r="G11" s="4" t="s">
        <v>52</v>
      </c>
      <c r="H11" s="3">
        <v>0.71199999999999997</v>
      </c>
      <c r="I11" s="4" t="s">
        <v>52</v>
      </c>
      <c r="J11" s="4" t="s">
        <v>52</v>
      </c>
      <c r="K11" s="3">
        <v>0.14899999999999999</v>
      </c>
      <c r="L11" s="4" t="s">
        <v>52</v>
      </c>
      <c r="M11" s="4" t="s">
        <v>52</v>
      </c>
      <c r="N11" s="3">
        <v>0.12</v>
      </c>
      <c r="O11" s="4" t="s">
        <v>52</v>
      </c>
      <c r="P11" s="4" t="s">
        <v>52</v>
      </c>
      <c r="Q11" s="3">
        <v>0</v>
      </c>
      <c r="R11" s="3">
        <v>0.11</v>
      </c>
      <c r="S11" s="4" t="s">
        <v>52</v>
      </c>
      <c r="T11" s="4" t="s">
        <v>52</v>
      </c>
      <c r="U11" s="3">
        <v>0.14000000000000001</v>
      </c>
      <c r="V11" s="4" t="s">
        <v>52</v>
      </c>
      <c r="W11" s="4" t="s">
        <v>52</v>
      </c>
      <c r="X11" s="3">
        <v>0.22</v>
      </c>
      <c r="Y11" s="4" t="s">
        <v>52</v>
      </c>
      <c r="Z11" s="4" t="s">
        <v>52</v>
      </c>
      <c r="AA11" s="3">
        <v>0.08</v>
      </c>
      <c r="AB11" s="4" t="s">
        <v>52</v>
      </c>
      <c r="AC11" s="3">
        <v>0.1</v>
      </c>
      <c r="AD11" s="4" t="s">
        <v>52</v>
      </c>
      <c r="AE11" s="3">
        <v>0.09</v>
      </c>
      <c r="AF11" s="3">
        <v>0</v>
      </c>
      <c r="AG11" s="4" t="s">
        <v>52</v>
      </c>
      <c r="AH11" s="3">
        <v>0</v>
      </c>
      <c r="AI11" s="3">
        <v>8.5000000000000006E-2</v>
      </c>
      <c r="AJ11" s="3">
        <v>0</v>
      </c>
      <c r="AK11" s="4" t="s">
        <v>52</v>
      </c>
      <c r="AL11" s="3">
        <v>9.6000000000000002E-2</v>
      </c>
      <c r="AM11" s="3">
        <v>0</v>
      </c>
      <c r="AN11" s="4" t="s">
        <v>52</v>
      </c>
      <c r="AO11" s="4" t="s">
        <v>52</v>
      </c>
      <c r="AP11" s="3">
        <v>9.5000000000000001E-2</v>
      </c>
      <c r="AQ11" s="3">
        <v>0</v>
      </c>
      <c r="AR11" s="4" t="s">
        <v>52</v>
      </c>
      <c r="AS11" s="4" t="s">
        <v>52</v>
      </c>
      <c r="AT11" s="3">
        <v>7.4999999999999997E-2</v>
      </c>
      <c r="AU11" s="4" t="s">
        <v>52</v>
      </c>
      <c r="AV11" s="3">
        <v>0</v>
      </c>
      <c r="AW11" s="4" t="s">
        <v>52</v>
      </c>
      <c r="AX11" s="3">
        <v>7.8E-2</v>
      </c>
      <c r="AY11" s="4" t="s">
        <v>52</v>
      </c>
      <c r="AZ11" s="4" t="s">
        <v>52</v>
      </c>
      <c r="BA11" s="3">
        <v>7.6999999999999999E-2</v>
      </c>
      <c r="BB11" s="3">
        <v>0</v>
      </c>
      <c r="BC11" s="4" t="s">
        <v>52</v>
      </c>
      <c r="BD11" s="4" t="s">
        <v>52</v>
      </c>
      <c r="BE11" s="3">
        <v>7.4800000000000005E-2</v>
      </c>
      <c r="BF11" s="3">
        <v>0</v>
      </c>
      <c r="BG11" s="4" t="s">
        <v>52</v>
      </c>
      <c r="BH11" s="3">
        <v>7.8200000000000006E-2</v>
      </c>
      <c r="BI11" s="3">
        <v>0</v>
      </c>
      <c r="BJ11" s="4" t="s">
        <v>52</v>
      </c>
      <c r="BK11" s="4" t="s">
        <v>52</v>
      </c>
      <c r="BL11" s="3">
        <v>7.0999999999999994E-2</v>
      </c>
      <c r="BM11" s="3">
        <v>0</v>
      </c>
      <c r="BN11" s="4" t="s">
        <v>52</v>
      </c>
      <c r="BO11" s="4" t="s">
        <v>52</v>
      </c>
      <c r="BP11" s="3">
        <v>7.0900000000000005E-2</v>
      </c>
      <c r="BQ11" s="4" t="s">
        <v>52</v>
      </c>
      <c r="BR11" s="4" t="s">
        <v>52</v>
      </c>
      <c r="BS11" s="3">
        <v>7.5899999999999995E-2</v>
      </c>
      <c r="BT11" s="4" t="s">
        <v>52</v>
      </c>
      <c r="BU11" s="4" t="s">
        <v>52</v>
      </c>
      <c r="BV11" s="3">
        <v>7.0800000000000002E-2</v>
      </c>
      <c r="BW11" s="4" t="s">
        <v>52</v>
      </c>
      <c r="BX11" s="4" t="s">
        <v>52</v>
      </c>
      <c r="BY11" s="3">
        <v>7.8399999999999997E-2</v>
      </c>
      <c r="BZ11" s="3">
        <v>7.2800000000000004E-2</v>
      </c>
      <c r="CA11" s="6" t="s">
        <v>52</v>
      </c>
      <c r="CB11" s="6">
        <v>7.3899999999999993E-2</v>
      </c>
      <c r="CC11" s="6" t="s">
        <v>52</v>
      </c>
    </row>
    <row r="12" spans="1:81" ht="15">
      <c r="A12" s="1">
        <v>330873.43170000002</v>
      </c>
      <c r="B12" s="1">
        <v>5357598.4400000004</v>
      </c>
      <c r="C12" s="1" t="s">
        <v>50</v>
      </c>
      <c r="D12" s="3">
        <v>0</v>
      </c>
      <c r="E12" s="3">
        <v>0</v>
      </c>
      <c r="F12" s="3">
        <v>0</v>
      </c>
      <c r="G12" s="3">
        <v>0</v>
      </c>
      <c r="H12" s="3">
        <v>0</v>
      </c>
      <c r="I12" s="3">
        <v>0</v>
      </c>
      <c r="J12" s="3">
        <v>0</v>
      </c>
      <c r="K12" s="3">
        <v>0</v>
      </c>
      <c r="L12" s="3">
        <v>0</v>
      </c>
      <c r="M12" s="4" t="s">
        <v>52</v>
      </c>
      <c r="N12" s="3">
        <v>1.1000000000000001</v>
      </c>
      <c r="O12" s="3">
        <v>0.31</v>
      </c>
      <c r="P12" s="3">
        <v>0.9</v>
      </c>
      <c r="Q12" s="3">
        <v>0</v>
      </c>
      <c r="R12" s="4" t="s">
        <v>52</v>
      </c>
      <c r="S12" s="3">
        <v>0.5</v>
      </c>
      <c r="T12" s="4" t="s">
        <v>52</v>
      </c>
      <c r="U12" s="4" t="s">
        <v>52</v>
      </c>
      <c r="V12" s="3">
        <v>0.57999999999999996</v>
      </c>
      <c r="W12" s="4" t="s">
        <v>52</v>
      </c>
      <c r="X12" s="4" t="s">
        <v>52</v>
      </c>
      <c r="Y12" s="3">
        <v>0.47</v>
      </c>
      <c r="Z12" s="4" t="s">
        <v>52</v>
      </c>
      <c r="AA12" s="4" t="s">
        <v>52</v>
      </c>
      <c r="AB12" s="3">
        <v>0.76</v>
      </c>
      <c r="AC12" s="4" t="s">
        <v>52</v>
      </c>
      <c r="AD12" s="4" t="s">
        <v>52</v>
      </c>
      <c r="AE12" s="3">
        <v>0.73</v>
      </c>
      <c r="AF12" s="4" t="s">
        <v>52</v>
      </c>
      <c r="AG12" s="3">
        <v>0.56599999999999995</v>
      </c>
      <c r="AH12" s="3">
        <v>0.39900000000000002</v>
      </c>
      <c r="AI12" s="3">
        <v>0</v>
      </c>
      <c r="AJ12" s="3">
        <v>0.35</v>
      </c>
      <c r="AK12" s="3">
        <v>0.44800000000000001</v>
      </c>
      <c r="AL12" s="3">
        <v>0.27600000000000002</v>
      </c>
      <c r="AM12" s="3">
        <v>0.51500000000000001</v>
      </c>
      <c r="AN12" s="3">
        <v>0.51900000000000002</v>
      </c>
      <c r="AO12" s="4" t="s">
        <v>52</v>
      </c>
      <c r="AP12" s="3">
        <v>1</v>
      </c>
      <c r="AQ12" s="3">
        <v>0</v>
      </c>
      <c r="AR12" s="3">
        <v>0</v>
      </c>
      <c r="AS12" s="3">
        <v>0</v>
      </c>
      <c r="AT12" s="3">
        <v>0</v>
      </c>
      <c r="AU12" s="4" t="s">
        <v>52</v>
      </c>
      <c r="AV12" s="3">
        <v>0</v>
      </c>
      <c r="AW12" s="4" t="s">
        <v>52</v>
      </c>
      <c r="AX12" s="3">
        <v>1.03</v>
      </c>
      <c r="AY12" s="4" t="s">
        <v>52</v>
      </c>
      <c r="AZ12" s="4" t="s">
        <v>52</v>
      </c>
      <c r="BA12" s="3">
        <v>1.08</v>
      </c>
      <c r="BB12" s="3">
        <v>0</v>
      </c>
      <c r="BC12" s="4" t="s">
        <v>52</v>
      </c>
      <c r="BD12" s="4" t="s">
        <v>52</v>
      </c>
      <c r="BE12" s="3">
        <v>0</v>
      </c>
      <c r="BF12" s="3">
        <v>1.01</v>
      </c>
      <c r="BG12" s="4" t="s">
        <v>52</v>
      </c>
      <c r="BH12" s="3">
        <v>1.01</v>
      </c>
      <c r="BI12" s="3">
        <v>0</v>
      </c>
      <c r="BJ12" s="4" t="s">
        <v>52</v>
      </c>
      <c r="BK12" s="4" t="s">
        <v>52</v>
      </c>
      <c r="BL12" s="3">
        <v>1.06</v>
      </c>
      <c r="BM12" s="3">
        <v>0</v>
      </c>
      <c r="BN12" s="4" t="s">
        <v>52</v>
      </c>
      <c r="BO12" s="4" t="s">
        <v>52</v>
      </c>
      <c r="BP12" s="3">
        <v>1.02</v>
      </c>
      <c r="BQ12" s="4" t="s">
        <v>52</v>
      </c>
      <c r="BR12" s="4" t="s">
        <v>52</v>
      </c>
      <c r="BS12" s="3">
        <v>1.08</v>
      </c>
      <c r="BT12" s="4" t="s">
        <v>52</v>
      </c>
      <c r="BU12" s="4" t="s">
        <v>52</v>
      </c>
      <c r="BV12" s="3">
        <v>0.997</v>
      </c>
      <c r="BW12" s="4" t="s">
        <v>52</v>
      </c>
      <c r="BX12" s="4" t="s">
        <v>52</v>
      </c>
      <c r="BY12" s="3">
        <v>0.96799999999999997</v>
      </c>
      <c r="BZ12" s="3">
        <v>0.94099999999999995</v>
      </c>
      <c r="CA12" s="6" t="s">
        <v>52</v>
      </c>
      <c r="CB12" s="6">
        <v>0.96899999999999997</v>
      </c>
      <c r="CC12" s="6">
        <v>1.1000000000000001</v>
      </c>
    </row>
    <row r="13" spans="1:81" ht="15">
      <c r="A13" s="1">
        <v>331459.68060000002</v>
      </c>
      <c r="B13" s="1">
        <v>5357842.71</v>
      </c>
      <c r="C13" s="1" t="s">
        <v>29</v>
      </c>
      <c r="D13" s="4" t="s">
        <v>52</v>
      </c>
      <c r="E13" s="3">
        <v>0.19800000000000001</v>
      </c>
      <c r="F13" s="4" t="s">
        <v>52</v>
      </c>
      <c r="G13" s="4" t="s">
        <v>52</v>
      </c>
      <c r="H13" s="3">
        <v>0.86</v>
      </c>
      <c r="I13" s="4" t="s">
        <v>52</v>
      </c>
      <c r="J13" s="4" t="s">
        <v>52</v>
      </c>
      <c r="K13" s="3">
        <v>0.221</v>
      </c>
      <c r="L13" s="4" t="s">
        <v>52</v>
      </c>
      <c r="M13" s="4" t="s">
        <v>52</v>
      </c>
      <c r="N13" s="3">
        <v>0.21</v>
      </c>
      <c r="O13" s="4" t="s">
        <v>52</v>
      </c>
      <c r="P13" s="4" t="s">
        <v>52</v>
      </c>
      <c r="Q13" s="3">
        <v>0</v>
      </c>
      <c r="R13" s="3">
        <v>0.21</v>
      </c>
      <c r="S13" s="4" t="s">
        <v>52</v>
      </c>
      <c r="T13" s="4" t="s">
        <v>52</v>
      </c>
      <c r="U13" s="3">
        <v>0.24</v>
      </c>
      <c r="V13" s="4" t="s">
        <v>52</v>
      </c>
      <c r="W13" s="4" t="s">
        <v>52</v>
      </c>
      <c r="X13" s="3">
        <v>2.6</v>
      </c>
      <c r="Y13" s="4" t="s">
        <v>52</v>
      </c>
      <c r="Z13" s="4" t="s">
        <v>52</v>
      </c>
      <c r="AA13" s="3">
        <v>0.16</v>
      </c>
      <c r="AB13" s="4" t="s">
        <v>52</v>
      </c>
      <c r="AC13" s="3">
        <v>0.19</v>
      </c>
      <c r="AD13" s="4" t="s">
        <v>52</v>
      </c>
      <c r="AE13" s="3">
        <v>0.2</v>
      </c>
      <c r="AF13" s="3">
        <v>0</v>
      </c>
      <c r="AG13" s="4" t="s">
        <v>52</v>
      </c>
      <c r="AH13" s="3">
        <v>0</v>
      </c>
      <c r="AI13" s="3">
        <v>0.23899999999999999</v>
      </c>
      <c r="AJ13" s="3">
        <v>0</v>
      </c>
      <c r="AK13" s="4" t="s">
        <v>52</v>
      </c>
      <c r="AL13" s="3">
        <v>0.19</v>
      </c>
      <c r="AM13" s="3">
        <v>0</v>
      </c>
      <c r="AN13" s="4" t="s">
        <v>52</v>
      </c>
      <c r="AO13" s="4" t="s">
        <v>52</v>
      </c>
      <c r="AP13" s="3">
        <v>0</v>
      </c>
      <c r="AQ13" s="3">
        <v>0.19700000000000001</v>
      </c>
      <c r="AR13" s="4" t="s">
        <v>52</v>
      </c>
      <c r="AS13" s="4" t="s">
        <v>52</v>
      </c>
      <c r="AT13" s="3">
        <v>0.23</v>
      </c>
      <c r="AU13" s="3">
        <v>0</v>
      </c>
      <c r="AV13" s="4" t="s">
        <v>52</v>
      </c>
      <c r="AW13" s="4" t="s">
        <v>52</v>
      </c>
      <c r="AX13" s="3">
        <v>0.22600000000000001</v>
      </c>
      <c r="AY13" s="4" t="s">
        <v>52</v>
      </c>
      <c r="AZ13" s="4" t="s">
        <v>52</v>
      </c>
      <c r="BA13" s="3">
        <v>0</v>
      </c>
      <c r="BB13" s="3">
        <v>0.218</v>
      </c>
      <c r="BC13" s="4" t="s">
        <v>52</v>
      </c>
      <c r="BD13" s="4" t="s">
        <v>52</v>
      </c>
      <c r="BE13" s="3">
        <v>0.24399999999999999</v>
      </c>
      <c r="BF13" s="3">
        <v>0</v>
      </c>
      <c r="BG13" s="4" t="s">
        <v>52</v>
      </c>
      <c r="BH13" s="3">
        <v>0.40300000000000002</v>
      </c>
      <c r="BI13" s="3">
        <v>0</v>
      </c>
      <c r="BJ13" s="4" t="s">
        <v>52</v>
      </c>
      <c r="BK13" s="4" t="s">
        <v>52</v>
      </c>
      <c r="BL13" s="3">
        <v>0.247</v>
      </c>
      <c r="BM13" s="3">
        <v>0</v>
      </c>
      <c r="BN13" s="4" t="s">
        <v>52</v>
      </c>
      <c r="BO13" s="4" t="s">
        <v>52</v>
      </c>
      <c r="BP13" s="3">
        <v>0.28399999999999997</v>
      </c>
      <c r="BQ13" s="4" t="s">
        <v>52</v>
      </c>
      <c r="BR13" s="4" t="s">
        <v>52</v>
      </c>
      <c r="BS13" s="3">
        <v>0.25600000000000001</v>
      </c>
      <c r="BT13" s="4" t="s">
        <v>52</v>
      </c>
      <c r="BU13" s="4" t="s">
        <v>52</v>
      </c>
      <c r="BV13" s="3">
        <v>0.314</v>
      </c>
      <c r="BW13" s="4" t="s">
        <v>52</v>
      </c>
      <c r="BX13" s="4" t="s">
        <v>52</v>
      </c>
      <c r="BY13" s="3">
        <v>0.32200000000000001</v>
      </c>
      <c r="BZ13" s="3">
        <v>0.30499999999999999</v>
      </c>
      <c r="CA13" s="6" t="s">
        <v>52</v>
      </c>
      <c r="CB13" s="6">
        <v>0.33900000000000002</v>
      </c>
      <c r="CC13" s="6">
        <v>0.314</v>
      </c>
    </row>
    <row r="14" spans="1:81" ht="15">
      <c r="A14" s="1">
        <v>330642.32760000002</v>
      </c>
      <c r="B14" s="1">
        <v>5358004.8600000003</v>
      </c>
      <c r="C14" s="1" t="s">
        <v>30</v>
      </c>
      <c r="D14" s="3">
        <v>0.48299999999999998</v>
      </c>
      <c r="E14" s="3">
        <v>0.57799999999999996</v>
      </c>
      <c r="F14" s="4" t="s">
        <v>52</v>
      </c>
      <c r="G14" s="4" t="s">
        <v>52</v>
      </c>
      <c r="H14" s="3">
        <v>1.1299999999999999</v>
      </c>
      <c r="I14" s="4" t="s">
        <v>52</v>
      </c>
      <c r="J14" s="4" t="s">
        <v>52</v>
      </c>
      <c r="K14" s="3">
        <v>1.31</v>
      </c>
      <c r="L14" s="4" t="s">
        <v>52</v>
      </c>
      <c r="M14" s="4" t="s">
        <v>52</v>
      </c>
      <c r="N14" s="3">
        <v>0.67</v>
      </c>
      <c r="O14" s="4" t="s">
        <v>52</v>
      </c>
      <c r="P14" s="4" t="s">
        <v>52</v>
      </c>
      <c r="Q14" s="3">
        <v>0</v>
      </c>
      <c r="R14" s="3">
        <v>0.6</v>
      </c>
      <c r="S14" s="4" t="s">
        <v>52</v>
      </c>
      <c r="T14" s="4" t="s">
        <v>52</v>
      </c>
      <c r="U14" s="3">
        <v>0.65</v>
      </c>
      <c r="V14" s="4" t="s">
        <v>52</v>
      </c>
      <c r="W14" s="4" t="s">
        <v>52</v>
      </c>
      <c r="X14" s="3">
        <v>7.72</v>
      </c>
      <c r="Y14" s="4" t="s">
        <v>52</v>
      </c>
      <c r="Z14" s="4" t="s">
        <v>52</v>
      </c>
      <c r="AA14" s="3">
        <v>0.59</v>
      </c>
      <c r="AB14" s="4" t="s">
        <v>52</v>
      </c>
      <c r="AC14" s="3">
        <v>0.61</v>
      </c>
      <c r="AD14" s="4" t="s">
        <v>52</v>
      </c>
      <c r="AE14" s="3">
        <v>0.6</v>
      </c>
      <c r="AF14" s="3">
        <v>0</v>
      </c>
      <c r="AG14" s="4" t="s">
        <v>52</v>
      </c>
      <c r="AH14" s="3">
        <v>0</v>
      </c>
      <c r="AI14" s="3">
        <v>0.54400000000000004</v>
      </c>
      <c r="AJ14" s="3">
        <v>0</v>
      </c>
      <c r="AK14" s="4" t="s">
        <v>52</v>
      </c>
      <c r="AL14" s="3">
        <v>0.55000000000000004</v>
      </c>
      <c r="AM14" s="3">
        <v>0</v>
      </c>
      <c r="AN14" s="4" t="s">
        <v>52</v>
      </c>
      <c r="AO14" s="4" t="s">
        <v>52</v>
      </c>
      <c r="AP14" s="3">
        <v>0.46</v>
      </c>
      <c r="AQ14" s="3">
        <v>0</v>
      </c>
      <c r="AR14" s="4" t="s">
        <v>52</v>
      </c>
      <c r="AS14" s="4" t="s">
        <v>52</v>
      </c>
      <c r="AT14" s="3">
        <v>0.51400000000000001</v>
      </c>
      <c r="AU14" s="4" t="s">
        <v>52</v>
      </c>
      <c r="AV14" s="3">
        <v>0</v>
      </c>
      <c r="AW14" s="4" t="s">
        <v>52</v>
      </c>
      <c r="AX14" s="3">
        <v>0.49199999999999999</v>
      </c>
      <c r="AY14" s="4" t="s">
        <v>52</v>
      </c>
      <c r="AZ14" s="4" t="s">
        <v>52</v>
      </c>
      <c r="BA14" s="3">
        <v>0.50800000000000001</v>
      </c>
      <c r="BB14" s="3">
        <v>0</v>
      </c>
      <c r="BC14" s="4" t="s">
        <v>52</v>
      </c>
      <c r="BD14" s="4" t="s">
        <v>52</v>
      </c>
      <c r="BE14" s="3">
        <v>0.47099999999999997</v>
      </c>
      <c r="BF14" s="3">
        <v>0</v>
      </c>
      <c r="BG14" s="4" t="s">
        <v>52</v>
      </c>
      <c r="BH14" s="3">
        <v>0.50700000000000001</v>
      </c>
      <c r="BI14" s="3">
        <v>0</v>
      </c>
      <c r="BJ14" s="4" t="s">
        <v>52</v>
      </c>
      <c r="BK14" s="4" t="s">
        <v>52</v>
      </c>
      <c r="BL14" s="3">
        <v>0.46100000000000002</v>
      </c>
      <c r="BM14" s="3">
        <v>0</v>
      </c>
      <c r="BN14" s="4" t="s">
        <v>52</v>
      </c>
      <c r="BO14" s="4" t="s">
        <v>52</v>
      </c>
      <c r="BP14" s="3">
        <v>0.45700000000000002</v>
      </c>
      <c r="BQ14" s="4" t="s">
        <v>52</v>
      </c>
      <c r="BR14" s="4" t="s">
        <v>52</v>
      </c>
      <c r="BS14" s="3">
        <v>0.38500000000000001</v>
      </c>
      <c r="BT14" s="4" t="s">
        <v>52</v>
      </c>
      <c r="BU14" s="4" t="s">
        <v>52</v>
      </c>
      <c r="BV14" s="3">
        <v>0.439</v>
      </c>
      <c r="BW14" s="4" t="s">
        <v>52</v>
      </c>
      <c r="BX14" s="4" t="s">
        <v>52</v>
      </c>
      <c r="BY14" s="3">
        <v>0.438</v>
      </c>
      <c r="BZ14" s="3">
        <v>0.47</v>
      </c>
      <c r="CA14" s="6" t="s">
        <v>52</v>
      </c>
      <c r="CB14" s="6">
        <v>0.41099999999999998</v>
      </c>
      <c r="CC14" s="6" t="s">
        <v>52</v>
      </c>
    </row>
    <row r="15" spans="1:81" ht="15">
      <c r="A15" s="1">
        <v>330674.897</v>
      </c>
      <c r="B15" s="1">
        <v>5357774.8</v>
      </c>
      <c r="C15" s="1" t="s">
        <v>31</v>
      </c>
      <c r="D15" s="4" t="s">
        <v>52</v>
      </c>
      <c r="E15" s="3">
        <v>0.13900000000000001</v>
      </c>
      <c r="F15" s="4" t="s">
        <v>52</v>
      </c>
      <c r="G15" s="4" t="s">
        <v>52</v>
      </c>
      <c r="H15" s="3">
        <v>0.79600000000000004</v>
      </c>
      <c r="I15" s="4" t="s">
        <v>52</v>
      </c>
      <c r="J15" s="4" t="s">
        <v>52</v>
      </c>
      <c r="K15" s="3">
        <v>0.77600000000000002</v>
      </c>
      <c r="L15" s="4" t="s">
        <v>52</v>
      </c>
      <c r="M15" s="4" t="s">
        <v>52</v>
      </c>
      <c r="N15" s="3">
        <v>0.15</v>
      </c>
      <c r="O15" s="4" t="s">
        <v>52</v>
      </c>
      <c r="P15" s="4" t="s">
        <v>52</v>
      </c>
      <c r="Q15" s="3">
        <v>0</v>
      </c>
      <c r="R15" s="3">
        <v>0.14000000000000001</v>
      </c>
      <c r="S15" s="4" t="s">
        <v>52</v>
      </c>
      <c r="T15" s="4" t="s">
        <v>52</v>
      </c>
      <c r="U15" s="3">
        <v>0.19</v>
      </c>
      <c r="V15" s="4" t="s">
        <v>52</v>
      </c>
      <c r="W15" s="4" t="s">
        <v>52</v>
      </c>
      <c r="X15" s="3">
        <v>2.11</v>
      </c>
      <c r="Y15" s="4" t="s">
        <v>52</v>
      </c>
      <c r="Z15" s="4" t="s">
        <v>52</v>
      </c>
      <c r="AA15" s="3">
        <v>0.1</v>
      </c>
      <c r="AB15" s="4" t="s">
        <v>52</v>
      </c>
      <c r="AC15" s="3">
        <v>0.15</v>
      </c>
      <c r="AD15" s="4" t="s">
        <v>52</v>
      </c>
      <c r="AE15" s="3">
        <v>0.13</v>
      </c>
      <c r="AF15" s="3">
        <v>0</v>
      </c>
      <c r="AG15" s="4" t="s">
        <v>52</v>
      </c>
      <c r="AH15" s="3">
        <v>0</v>
      </c>
      <c r="AI15" s="3">
        <v>0.124</v>
      </c>
      <c r="AJ15" s="3">
        <v>0</v>
      </c>
      <c r="AK15" s="4" t="s">
        <v>52</v>
      </c>
      <c r="AL15" s="3">
        <v>0.125</v>
      </c>
      <c r="AM15" s="3">
        <v>0</v>
      </c>
      <c r="AN15" s="4" t="s">
        <v>52</v>
      </c>
      <c r="AO15" s="4" t="s">
        <v>52</v>
      </c>
      <c r="AP15" s="3">
        <v>0</v>
      </c>
      <c r="AQ15" s="3">
        <v>0.13100000000000001</v>
      </c>
      <c r="AR15" s="4" t="s">
        <v>52</v>
      </c>
      <c r="AS15" s="4" t="s">
        <v>52</v>
      </c>
      <c r="AT15" s="3">
        <v>0.14399999999999999</v>
      </c>
      <c r="AU15" s="4" t="s">
        <v>52</v>
      </c>
      <c r="AV15" s="3">
        <v>0</v>
      </c>
      <c r="AW15" s="4" t="s">
        <v>52</v>
      </c>
      <c r="AX15" s="3">
        <v>0.152</v>
      </c>
      <c r="AY15" s="4" t="s">
        <v>52</v>
      </c>
      <c r="AZ15" s="4" t="s">
        <v>52</v>
      </c>
      <c r="BA15" s="3">
        <v>0.152</v>
      </c>
      <c r="BB15" s="3">
        <v>0</v>
      </c>
      <c r="BC15" s="4" t="s">
        <v>52</v>
      </c>
      <c r="BD15" s="4" t="s">
        <v>52</v>
      </c>
      <c r="BE15" s="3">
        <v>0.152</v>
      </c>
      <c r="BF15" s="4" t="s">
        <v>52</v>
      </c>
      <c r="BG15" s="4" t="s">
        <v>52</v>
      </c>
      <c r="BH15" s="3">
        <v>0.17499999999999999</v>
      </c>
      <c r="BI15" s="3">
        <v>0</v>
      </c>
      <c r="BJ15" s="4" t="s">
        <v>52</v>
      </c>
      <c r="BK15" s="4" t="s">
        <v>52</v>
      </c>
      <c r="BL15" s="3">
        <v>0.20699999999999999</v>
      </c>
      <c r="BM15" s="3">
        <v>0</v>
      </c>
      <c r="BN15" s="4" t="s">
        <v>52</v>
      </c>
      <c r="BO15" s="4" t="s">
        <v>52</v>
      </c>
      <c r="BP15" s="3">
        <v>0.20799999999999999</v>
      </c>
      <c r="BQ15" s="4" t="s">
        <v>52</v>
      </c>
      <c r="BR15" s="4" t="s">
        <v>52</v>
      </c>
      <c r="BS15" s="3">
        <v>0.15</v>
      </c>
      <c r="BT15" s="4" t="s">
        <v>52</v>
      </c>
      <c r="BU15" s="4" t="s">
        <v>52</v>
      </c>
      <c r="BV15" s="3">
        <v>0.16</v>
      </c>
      <c r="BW15" s="4" t="s">
        <v>52</v>
      </c>
      <c r="BX15" s="4" t="s">
        <v>52</v>
      </c>
      <c r="BY15" s="3">
        <v>0.40400000000000003</v>
      </c>
      <c r="BZ15" s="3">
        <v>0.311</v>
      </c>
      <c r="CA15" s="6" t="s">
        <v>52</v>
      </c>
      <c r="CB15" s="6">
        <v>0.37</v>
      </c>
      <c r="CC15" s="6" t="s">
        <v>52</v>
      </c>
    </row>
    <row r="16" spans="1:81" ht="15">
      <c r="A16" s="1">
        <v>330599.36379999999</v>
      </c>
      <c r="B16" s="1">
        <v>5357727.68</v>
      </c>
      <c r="C16" s="1" t="s">
        <v>32</v>
      </c>
      <c r="D16" s="4" t="s">
        <v>52</v>
      </c>
      <c r="E16" s="3">
        <v>7.6399999999999996E-2</v>
      </c>
      <c r="F16" s="4" t="s">
        <v>52</v>
      </c>
      <c r="G16" s="4" t="s">
        <v>52</v>
      </c>
      <c r="H16" s="3">
        <v>0.625</v>
      </c>
      <c r="I16" s="4" t="s">
        <v>52</v>
      </c>
      <c r="J16" s="4" t="s">
        <v>52</v>
      </c>
      <c r="K16" s="3">
        <v>7.0400000000000004E-2</v>
      </c>
      <c r="L16" s="4" t="s">
        <v>52</v>
      </c>
      <c r="M16" s="4" t="s">
        <v>52</v>
      </c>
      <c r="N16" s="3">
        <v>0.06</v>
      </c>
      <c r="O16" s="4" t="s">
        <v>52</v>
      </c>
      <c r="P16" s="3">
        <v>0</v>
      </c>
      <c r="Q16" s="4" t="s">
        <v>52</v>
      </c>
      <c r="R16" s="3">
        <v>0.27</v>
      </c>
      <c r="S16" s="4" t="s">
        <v>52</v>
      </c>
      <c r="T16" s="4" t="s">
        <v>52</v>
      </c>
      <c r="U16" s="3">
        <v>0.17</v>
      </c>
      <c r="V16" s="4" t="s">
        <v>52</v>
      </c>
      <c r="W16" s="4" t="s">
        <v>52</v>
      </c>
      <c r="X16" s="3">
        <v>0.15</v>
      </c>
      <c r="Y16" s="4" t="s">
        <v>52</v>
      </c>
      <c r="Z16" s="4" t="s">
        <v>52</v>
      </c>
      <c r="AA16" s="3">
        <v>7.0000000000000007E-2</v>
      </c>
      <c r="AB16" s="4" t="s">
        <v>52</v>
      </c>
      <c r="AC16" s="3">
        <v>0.11</v>
      </c>
      <c r="AD16" s="3">
        <v>0</v>
      </c>
      <c r="AE16" s="3">
        <v>7.0000000000000007E-2</v>
      </c>
      <c r="AF16" s="3">
        <v>0</v>
      </c>
      <c r="AG16" s="3">
        <v>0</v>
      </c>
      <c r="AH16" s="3">
        <v>0</v>
      </c>
      <c r="AI16" s="3">
        <v>5.2999999999999999E-2</v>
      </c>
      <c r="AJ16" s="3">
        <v>0</v>
      </c>
      <c r="AK16" s="3">
        <v>0</v>
      </c>
      <c r="AL16" s="3">
        <v>5.2999999999999999E-2</v>
      </c>
      <c r="AM16" s="3">
        <v>0</v>
      </c>
      <c r="AN16" s="3">
        <v>0</v>
      </c>
      <c r="AO16" s="3">
        <v>0</v>
      </c>
      <c r="AP16" s="3">
        <v>5.0999999999999997E-2</v>
      </c>
      <c r="AQ16" s="3">
        <v>0</v>
      </c>
      <c r="AR16" s="3">
        <v>0</v>
      </c>
      <c r="AS16" s="3">
        <v>0</v>
      </c>
      <c r="AT16" s="3">
        <v>0</v>
      </c>
      <c r="AU16" s="3">
        <v>0</v>
      </c>
      <c r="AV16" s="3">
        <v>0</v>
      </c>
      <c r="AW16" s="3">
        <v>0</v>
      </c>
      <c r="AX16" s="3">
        <v>6.2E-2</v>
      </c>
      <c r="AY16" s="3">
        <v>0</v>
      </c>
      <c r="AZ16" s="3">
        <v>0</v>
      </c>
      <c r="BA16" s="3">
        <v>6.2E-2</v>
      </c>
      <c r="BB16" s="3">
        <v>0</v>
      </c>
      <c r="BC16" s="3">
        <v>0</v>
      </c>
      <c r="BD16" s="3">
        <v>0</v>
      </c>
      <c r="BE16" s="3">
        <v>5.5E-2</v>
      </c>
      <c r="BF16" s="3">
        <v>0</v>
      </c>
      <c r="BG16" s="4" t="s">
        <v>52</v>
      </c>
      <c r="BH16" s="3">
        <v>5.7799999999999997E-2</v>
      </c>
      <c r="BI16" s="3">
        <v>0</v>
      </c>
      <c r="BJ16" s="4" t="s">
        <v>52</v>
      </c>
      <c r="BK16" s="3">
        <v>0</v>
      </c>
      <c r="BL16" s="3">
        <v>6.8000000000000005E-2</v>
      </c>
      <c r="BM16" s="3">
        <v>0</v>
      </c>
      <c r="BN16" s="4" t="s">
        <v>52</v>
      </c>
      <c r="BO16" s="4" t="s">
        <v>52</v>
      </c>
      <c r="BP16" s="3">
        <v>8.3099999999999993E-2</v>
      </c>
      <c r="BQ16" s="4" t="s">
        <v>52</v>
      </c>
      <c r="BR16" s="4" t="s">
        <v>52</v>
      </c>
      <c r="BS16" s="3">
        <v>0.108</v>
      </c>
      <c r="BT16" s="4" t="s">
        <v>52</v>
      </c>
      <c r="BU16" s="4" t="s">
        <v>52</v>
      </c>
      <c r="BV16" s="3">
        <v>0.115</v>
      </c>
      <c r="BW16" s="4" t="s">
        <v>52</v>
      </c>
      <c r="BX16" s="4" t="s">
        <v>52</v>
      </c>
      <c r="BY16" s="3">
        <v>0.106</v>
      </c>
      <c r="BZ16" s="3">
        <v>9.4799999999999995E-2</v>
      </c>
      <c r="CA16" s="6" t="s">
        <v>52</v>
      </c>
      <c r="CB16" s="6">
        <v>0.60299999999999998</v>
      </c>
      <c r="CC16" s="6">
        <v>7.8399999999999997E-2</v>
      </c>
    </row>
    <row r="17" spans="1:81" ht="15">
      <c r="A17" s="1">
        <v>331040.43640000001</v>
      </c>
      <c r="B17" s="1">
        <v>5357780.34</v>
      </c>
      <c r="C17" s="1" t="s">
        <v>33</v>
      </c>
      <c r="D17" s="4" t="s">
        <v>52</v>
      </c>
      <c r="E17" s="3">
        <v>0.40500000000000003</v>
      </c>
      <c r="F17" s="4" t="s">
        <v>52</v>
      </c>
      <c r="G17" s="4" t="s">
        <v>52</v>
      </c>
      <c r="H17" s="3">
        <v>1.22</v>
      </c>
      <c r="I17" s="4" t="s">
        <v>52</v>
      </c>
      <c r="J17" s="4" t="s">
        <v>52</v>
      </c>
      <c r="K17" s="3">
        <v>0.442</v>
      </c>
      <c r="L17" s="4" t="s">
        <v>52</v>
      </c>
      <c r="M17" s="4" t="s">
        <v>52</v>
      </c>
      <c r="N17" s="3">
        <v>0.41</v>
      </c>
      <c r="O17" s="4" t="s">
        <v>52</v>
      </c>
      <c r="P17" s="4" t="s">
        <v>52</v>
      </c>
      <c r="Q17" s="3">
        <v>0</v>
      </c>
      <c r="R17" s="3">
        <v>0.38</v>
      </c>
      <c r="S17" s="4" t="s">
        <v>52</v>
      </c>
      <c r="T17" s="4" t="s">
        <v>52</v>
      </c>
      <c r="U17" s="3">
        <v>0.6</v>
      </c>
      <c r="V17" s="4" t="s">
        <v>52</v>
      </c>
      <c r="W17" s="4" t="s">
        <v>52</v>
      </c>
      <c r="X17" s="3">
        <v>0.63</v>
      </c>
      <c r="Y17" s="4" t="s">
        <v>52</v>
      </c>
      <c r="Z17" s="4" t="s">
        <v>52</v>
      </c>
      <c r="AA17" s="3">
        <v>0.39</v>
      </c>
      <c r="AB17" s="3">
        <v>0</v>
      </c>
      <c r="AC17" s="3">
        <v>0.35</v>
      </c>
      <c r="AD17" s="3">
        <v>0</v>
      </c>
      <c r="AE17" s="3">
        <v>0.51</v>
      </c>
      <c r="AF17" s="3">
        <v>0</v>
      </c>
      <c r="AG17" s="3">
        <v>0</v>
      </c>
      <c r="AH17" s="3">
        <v>0</v>
      </c>
      <c r="AI17" s="3">
        <v>0.45600000000000002</v>
      </c>
      <c r="AJ17" s="3">
        <v>0</v>
      </c>
      <c r="AK17" s="3">
        <v>0</v>
      </c>
      <c r="AL17" s="3">
        <v>0.442</v>
      </c>
      <c r="AM17" s="3">
        <v>0</v>
      </c>
      <c r="AN17" s="3">
        <v>0</v>
      </c>
      <c r="AO17" s="3">
        <v>0</v>
      </c>
      <c r="AP17" s="3">
        <v>0.441</v>
      </c>
      <c r="AQ17" s="3">
        <v>0</v>
      </c>
      <c r="AR17" s="3">
        <v>0</v>
      </c>
      <c r="AS17" s="3">
        <v>0</v>
      </c>
      <c r="AT17" s="3">
        <v>0.38700000000000001</v>
      </c>
      <c r="AU17" s="3">
        <v>0</v>
      </c>
      <c r="AV17" s="3">
        <v>0</v>
      </c>
      <c r="AW17" s="3">
        <v>0</v>
      </c>
      <c r="AX17" s="3">
        <v>0.41299999999999998</v>
      </c>
      <c r="AY17" s="3">
        <v>0</v>
      </c>
      <c r="AZ17" s="3">
        <v>0</v>
      </c>
      <c r="BA17" s="3">
        <v>0.39600000000000002</v>
      </c>
      <c r="BB17" s="3">
        <v>0</v>
      </c>
      <c r="BC17" s="4" t="s">
        <v>52</v>
      </c>
      <c r="BD17" s="4" t="s">
        <v>52</v>
      </c>
      <c r="BE17" s="3">
        <v>0.46700000000000003</v>
      </c>
      <c r="BF17" s="4" t="s">
        <v>52</v>
      </c>
      <c r="BG17" s="4" t="s">
        <v>52</v>
      </c>
      <c r="BH17" s="3">
        <v>0.45100000000000001</v>
      </c>
      <c r="BI17" s="3">
        <v>0</v>
      </c>
      <c r="BJ17" s="4" t="s">
        <v>52</v>
      </c>
      <c r="BK17" s="4" t="s">
        <v>52</v>
      </c>
      <c r="BL17" s="3">
        <v>0.51100000000000001</v>
      </c>
      <c r="BM17" s="3">
        <v>0</v>
      </c>
      <c r="BN17" s="4" t="s">
        <v>52</v>
      </c>
      <c r="BO17" s="4" t="s">
        <v>52</v>
      </c>
      <c r="BP17" s="3">
        <v>0.50600000000000001</v>
      </c>
      <c r="BQ17" s="4" t="s">
        <v>52</v>
      </c>
      <c r="BR17" s="4" t="s">
        <v>52</v>
      </c>
      <c r="BS17" s="3">
        <v>0.47799999999999998</v>
      </c>
      <c r="BT17" s="4" t="s">
        <v>52</v>
      </c>
      <c r="BU17" s="4" t="s">
        <v>52</v>
      </c>
      <c r="BV17" s="3">
        <v>0.53900000000000003</v>
      </c>
      <c r="BW17" s="4" t="s">
        <v>52</v>
      </c>
      <c r="BX17" s="4" t="s">
        <v>52</v>
      </c>
      <c r="BY17" s="3">
        <v>0.60899999999999999</v>
      </c>
      <c r="BZ17" s="3">
        <v>0.622</v>
      </c>
      <c r="CA17" s="6" t="s">
        <v>52</v>
      </c>
      <c r="CB17" s="6">
        <v>0.47599999999999998</v>
      </c>
      <c r="CC17" s="6">
        <v>0.58399999999999996</v>
      </c>
    </row>
    <row r="18" spans="1:81" ht="15">
      <c r="A18" s="1">
        <v>331277.77720000001</v>
      </c>
      <c r="B18" s="1">
        <v>5358027.3899999997</v>
      </c>
      <c r="C18" s="1" t="s">
        <v>51</v>
      </c>
      <c r="D18" s="4" t="s">
        <v>52</v>
      </c>
      <c r="E18" s="3">
        <v>0.20699999999999999</v>
      </c>
      <c r="F18" s="4" t="s">
        <v>52</v>
      </c>
      <c r="G18" s="4" t="s">
        <v>52</v>
      </c>
      <c r="H18" s="3">
        <v>0.88700000000000001</v>
      </c>
      <c r="I18" s="4" t="s">
        <v>52</v>
      </c>
      <c r="J18" s="4" t="s">
        <v>52</v>
      </c>
      <c r="K18" s="3">
        <v>0</v>
      </c>
      <c r="L18" s="3">
        <v>0</v>
      </c>
      <c r="M18" s="4" t="s">
        <v>52</v>
      </c>
      <c r="N18" s="3">
        <v>0.22</v>
      </c>
      <c r="O18" s="4" t="s">
        <v>52</v>
      </c>
      <c r="P18" s="4" t="s">
        <v>52</v>
      </c>
      <c r="Q18" s="3">
        <v>0</v>
      </c>
      <c r="R18" s="3">
        <v>0.24</v>
      </c>
      <c r="S18" s="4" t="s">
        <v>52</v>
      </c>
      <c r="T18" s="4" t="s">
        <v>52</v>
      </c>
      <c r="U18" s="3">
        <v>0.31</v>
      </c>
      <c r="V18" s="4" t="s">
        <v>52</v>
      </c>
      <c r="W18" s="4" t="s">
        <v>52</v>
      </c>
      <c r="X18" s="3">
        <v>3.18</v>
      </c>
      <c r="Y18" s="4" t="s">
        <v>52</v>
      </c>
      <c r="Z18" s="4" t="s">
        <v>52</v>
      </c>
      <c r="AA18" s="3">
        <v>0.24</v>
      </c>
      <c r="AB18" s="4" t="s">
        <v>52</v>
      </c>
      <c r="AC18" s="3">
        <v>0.38</v>
      </c>
      <c r="AD18" s="4" t="s">
        <v>52</v>
      </c>
      <c r="AE18" s="3">
        <v>0.39</v>
      </c>
      <c r="AF18" s="3">
        <v>0</v>
      </c>
      <c r="AG18" s="4" t="s">
        <v>52</v>
      </c>
      <c r="AH18" s="3">
        <v>0</v>
      </c>
      <c r="AI18" s="3">
        <v>0.41499999999999998</v>
      </c>
      <c r="AJ18" s="3">
        <v>0</v>
      </c>
      <c r="AK18" s="4" t="s">
        <v>52</v>
      </c>
      <c r="AL18" s="3">
        <v>0.45100000000000001</v>
      </c>
      <c r="AM18" s="3">
        <v>0</v>
      </c>
      <c r="AN18" s="3">
        <v>0</v>
      </c>
      <c r="AO18" s="4" t="s">
        <v>52</v>
      </c>
      <c r="AP18" s="3">
        <v>0</v>
      </c>
      <c r="AQ18" s="3">
        <v>0.42899999999999999</v>
      </c>
      <c r="AR18" s="4" t="s">
        <v>52</v>
      </c>
      <c r="AS18" s="4" t="s">
        <v>52</v>
      </c>
      <c r="AT18" s="3">
        <v>0.45900000000000002</v>
      </c>
      <c r="AU18" s="3">
        <v>0</v>
      </c>
      <c r="AV18" s="4" t="s">
        <v>52</v>
      </c>
      <c r="AW18" s="4" t="s">
        <v>52</v>
      </c>
      <c r="AX18" s="3">
        <v>0.505</v>
      </c>
      <c r="AY18" s="4" t="s">
        <v>52</v>
      </c>
      <c r="AZ18" s="4" t="s">
        <v>52</v>
      </c>
      <c r="BA18" s="3">
        <v>0</v>
      </c>
      <c r="BB18" s="3">
        <v>0.56499999999999995</v>
      </c>
      <c r="BC18" s="4" t="s">
        <v>52</v>
      </c>
      <c r="BD18" s="4" t="s">
        <v>52</v>
      </c>
      <c r="BE18" s="3">
        <v>0.61799999999999999</v>
      </c>
      <c r="BF18" s="4" t="s">
        <v>52</v>
      </c>
      <c r="BG18" s="4" t="s">
        <v>52</v>
      </c>
      <c r="BH18" s="3">
        <v>0.66</v>
      </c>
      <c r="BI18" s="3">
        <v>0</v>
      </c>
      <c r="BJ18" s="4" t="s">
        <v>52</v>
      </c>
      <c r="BK18" s="4" t="s">
        <v>52</v>
      </c>
      <c r="BL18" s="3">
        <v>0.80500000000000005</v>
      </c>
      <c r="BM18" s="3">
        <v>0</v>
      </c>
      <c r="BN18" s="4" t="s">
        <v>52</v>
      </c>
      <c r="BO18" s="4" t="s">
        <v>52</v>
      </c>
      <c r="BP18" s="3">
        <v>1.03</v>
      </c>
      <c r="BQ18" s="4" t="s">
        <v>52</v>
      </c>
      <c r="BR18" s="4" t="s">
        <v>52</v>
      </c>
      <c r="BS18" s="3">
        <v>0.91800000000000004</v>
      </c>
      <c r="BT18" s="4" t="s">
        <v>52</v>
      </c>
      <c r="BU18" s="4" t="s">
        <v>52</v>
      </c>
      <c r="BV18" s="3">
        <v>0.9</v>
      </c>
      <c r="BW18" s="4" t="s">
        <v>52</v>
      </c>
      <c r="BX18" s="4" t="s">
        <v>52</v>
      </c>
      <c r="BY18" s="3">
        <v>1.02</v>
      </c>
      <c r="BZ18" s="3">
        <v>0.89400000000000002</v>
      </c>
      <c r="CA18" s="6" t="s">
        <v>52</v>
      </c>
      <c r="CB18" s="6">
        <v>1.1100000000000001</v>
      </c>
      <c r="CC18" s="6">
        <v>1.25</v>
      </c>
    </row>
    <row r="19" spans="1:81" ht="15">
      <c r="A19" s="1">
        <v>331244.5148</v>
      </c>
      <c r="B19" s="1">
        <v>5357795.59</v>
      </c>
      <c r="C19" s="1" t="s">
        <v>35</v>
      </c>
      <c r="D19" s="4" t="s">
        <v>52</v>
      </c>
      <c r="E19" s="3">
        <v>0.127</v>
      </c>
      <c r="F19" s="4" t="s">
        <v>52</v>
      </c>
      <c r="G19" s="4" t="s">
        <v>52</v>
      </c>
      <c r="H19" s="3">
        <v>0.74</v>
      </c>
      <c r="I19" s="4" t="s">
        <v>52</v>
      </c>
      <c r="J19" s="4" t="s">
        <v>52</v>
      </c>
      <c r="K19" s="3">
        <v>0.14899999999999999</v>
      </c>
      <c r="L19" s="4" t="s">
        <v>52</v>
      </c>
      <c r="M19" s="4" t="s">
        <v>52</v>
      </c>
      <c r="N19" s="3">
        <v>0.16</v>
      </c>
      <c r="O19" s="4" t="s">
        <v>52</v>
      </c>
      <c r="P19" s="4" t="s">
        <v>52</v>
      </c>
      <c r="Q19" s="3">
        <v>0</v>
      </c>
      <c r="R19" s="3">
        <v>0.16</v>
      </c>
      <c r="S19" s="4" t="s">
        <v>52</v>
      </c>
      <c r="T19" s="4" t="s">
        <v>52</v>
      </c>
      <c r="U19" s="3">
        <v>0.22</v>
      </c>
      <c r="V19" s="4" t="s">
        <v>52</v>
      </c>
      <c r="W19" s="4" t="s">
        <v>52</v>
      </c>
      <c r="X19" s="3">
        <v>0.36</v>
      </c>
      <c r="Y19" s="4" t="s">
        <v>52</v>
      </c>
      <c r="Z19" s="4" t="s">
        <v>52</v>
      </c>
      <c r="AA19" s="3">
        <v>0.2</v>
      </c>
      <c r="AB19" s="4" t="s">
        <v>52</v>
      </c>
      <c r="AC19" s="3">
        <v>0.23</v>
      </c>
      <c r="AD19" s="4" t="s">
        <v>52</v>
      </c>
      <c r="AE19" s="3">
        <v>0.28999999999999998</v>
      </c>
      <c r="AF19" s="3">
        <v>0</v>
      </c>
      <c r="AG19" s="4" t="s">
        <v>52</v>
      </c>
      <c r="AH19" s="3">
        <v>0</v>
      </c>
      <c r="AI19" s="3">
        <v>0.28399999999999997</v>
      </c>
      <c r="AJ19" s="3">
        <v>0</v>
      </c>
      <c r="AK19" s="4" t="s">
        <v>52</v>
      </c>
      <c r="AL19" s="3">
        <v>0.32300000000000001</v>
      </c>
      <c r="AM19" s="3">
        <v>0</v>
      </c>
      <c r="AN19" s="4" t="s">
        <v>52</v>
      </c>
      <c r="AO19" s="4" t="s">
        <v>52</v>
      </c>
      <c r="AP19" s="3">
        <v>0.43099999999999999</v>
      </c>
      <c r="AQ19" s="3">
        <v>0</v>
      </c>
      <c r="AR19" s="4" t="s">
        <v>52</v>
      </c>
      <c r="AS19" s="4" t="s">
        <v>52</v>
      </c>
      <c r="AT19" s="3">
        <v>0.38800000000000001</v>
      </c>
      <c r="AU19" s="3">
        <v>0</v>
      </c>
      <c r="AV19" s="4" t="s">
        <v>52</v>
      </c>
      <c r="AW19" s="4" t="s">
        <v>52</v>
      </c>
      <c r="AX19" s="3">
        <v>0.44</v>
      </c>
      <c r="AY19" s="4" t="s">
        <v>52</v>
      </c>
      <c r="AZ19" s="4" t="s">
        <v>52</v>
      </c>
      <c r="BA19" s="3">
        <v>0.56299999999999994</v>
      </c>
      <c r="BB19" s="3">
        <v>0</v>
      </c>
      <c r="BC19" s="4" t="s">
        <v>52</v>
      </c>
      <c r="BD19" s="3">
        <v>0</v>
      </c>
      <c r="BE19" s="3">
        <v>0.53</v>
      </c>
      <c r="BF19" s="4" t="s">
        <v>52</v>
      </c>
      <c r="BG19" s="4" t="s">
        <v>52</v>
      </c>
      <c r="BH19" s="3">
        <v>0.60899999999999999</v>
      </c>
      <c r="BI19" s="3">
        <v>0</v>
      </c>
      <c r="BJ19" s="4" t="s">
        <v>52</v>
      </c>
      <c r="BK19" s="4" t="s">
        <v>52</v>
      </c>
      <c r="BL19" s="3">
        <v>0.61399999999999999</v>
      </c>
      <c r="BM19" s="3">
        <v>0</v>
      </c>
      <c r="BN19" s="4" t="s">
        <v>52</v>
      </c>
      <c r="BO19" s="4" t="s">
        <v>52</v>
      </c>
      <c r="BP19" s="4" t="s">
        <v>52</v>
      </c>
      <c r="BQ19" s="4" t="s">
        <v>52</v>
      </c>
      <c r="BR19" s="4" t="s">
        <v>52</v>
      </c>
      <c r="BS19" s="4" t="s">
        <v>52</v>
      </c>
      <c r="BT19" s="4" t="s">
        <v>52</v>
      </c>
      <c r="BU19" s="4" t="s">
        <v>52</v>
      </c>
      <c r="BV19" s="3">
        <v>0.32900000000000001</v>
      </c>
      <c r="BW19" s="4" t="s">
        <v>52</v>
      </c>
      <c r="BX19" s="3">
        <v>0</v>
      </c>
      <c r="BY19" s="3">
        <v>0</v>
      </c>
      <c r="BZ19" s="3">
        <v>0.10100000000000001</v>
      </c>
      <c r="CA19" s="6" t="s">
        <v>52</v>
      </c>
      <c r="CB19" s="6">
        <v>6.8400000000000002E-2</v>
      </c>
      <c r="CC19" s="6">
        <v>0.18</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C19"/>
  <sheetViews>
    <sheetView workbookViewId="0">
      <selection activeCell="D22" sqref="D22"/>
    </sheetView>
  </sheetViews>
  <sheetFormatPr defaultColWidth="8.77734375" defaultRowHeight="13.2"/>
  <cols>
    <col min="1" max="1" width="14.44140625" bestFit="1" customWidth="1"/>
    <col min="2" max="2" width="16.77734375" customWidth="1"/>
    <col min="3" max="3" width="6.21875" bestFit="1" customWidth="1"/>
  </cols>
  <sheetData>
    <row r="2" spans="1:3">
      <c r="A2" s="7" t="s">
        <v>2</v>
      </c>
      <c r="B2" s="7" t="s">
        <v>1</v>
      </c>
      <c r="C2" s="7" t="s">
        <v>12</v>
      </c>
    </row>
    <row r="3" spans="1:3">
      <c r="A3">
        <v>330599.36379999999</v>
      </c>
      <c r="B3">
        <v>5357727.68</v>
      </c>
      <c r="C3">
        <v>0.44900000000000001</v>
      </c>
    </row>
    <row r="4" spans="1:3">
      <c r="A4">
        <v>330642.32760000002</v>
      </c>
      <c r="B4">
        <v>5357842.71</v>
      </c>
      <c r="C4">
        <v>4.53</v>
      </c>
    </row>
    <row r="5" spans="1:3">
      <c r="A5">
        <v>330666.23499999999</v>
      </c>
      <c r="B5">
        <v>5357669.47</v>
      </c>
      <c r="C5">
        <v>0.54200000000000004</v>
      </c>
    </row>
    <row r="6" spans="1:3">
      <c r="A6">
        <v>330674.897</v>
      </c>
      <c r="B6">
        <v>5358004.8600000003</v>
      </c>
      <c r="C6">
        <v>10.5</v>
      </c>
    </row>
    <row r="7" spans="1:3">
      <c r="A7">
        <v>330849.52439999999</v>
      </c>
      <c r="B7">
        <v>5357732.18</v>
      </c>
      <c r="C7">
        <v>10.1</v>
      </c>
    </row>
    <row r="8" spans="1:3">
      <c r="A8">
        <v>330854.02870000002</v>
      </c>
      <c r="B8">
        <v>5357811.18</v>
      </c>
      <c r="C8">
        <v>10.6</v>
      </c>
    </row>
    <row r="9" spans="1:3">
      <c r="A9">
        <v>331040.43640000001</v>
      </c>
      <c r="B9">
        <v>5357780.34</v>
      </c>
      <c r="C9">
        <v>2.2400000000000002</v>
      </c>
    </row>
    <row r="10" spans="1:3">
      <c r="A10">
        <v>331262.5319</v>
      </c>
      <c r="B10">
        <v>5357792.47</v>
      </c>
      <c r="C10">
        <v>4.8499999999999996</v>
      </c>
    </row>
    <row r="11" spans="1:3">
      <c r="A11">
        <v>331262.53200000001</v>
      </c>
      <c r="B11">
        <v>5357886.37</v>
      </c>
      <c r="C11">
        <v>34.6</v>
      </c>
    </row>
    <row r="12" spans="1:3">
      <c r="A12">
        <v>331277.77720000001</v>
      </c>
      <c r="B12">
        <v>5358027.3899999997</v>
      </c>
      <c r="C12">
        <v>10.7</v>
      </c>
    </row>
    <row r="13" spans="1:3">
      <c r="A13">
        <v>331459.68060000002</v>
      </c>
      <c r="B13">
        <v>5357598.4400000004</v>
      </c>
      <c r="C13">
        <v>1.48</v>
      </c>
    </row>
    <row r="14" spans="1:3">
      <c r="A14">
        <v>331467.30330000003</v>
      </c>
      <c r="B14">
        <v>5357696.5</v>
      </c>
      <c r="C14">
        <v>16.600000000000001</v>
      </c>
    </row>
    <row r="15" spans="1:3">
      <c r="A15">
        <v>331480.12310000003</v>
      </c>
      <c r="B15">
        <v>5357602.9400000004</v>
      </c>
      <c r="C15">
        <v>5.47</v>
      </c>
    </row>
    <row r="16" spans="1:3">
      <c r="A16">
        <v>331495.02189999999</v>
      </c>
      <c r="B16">
        <v>5357757.4800000004</v>
      </c>
      <c r="C16">
        <v>12.7</v>
      </c>
    </row>
    <row r="17" spans="1:3">
      <c r="A17">
        <v>331577.48479999998</v>
      </c>
      <c r="B17">
        <v>5357594.63</v>
      </c>
      <c r="C17">
        <v>5.77</v>
      </c>
    </row>
    <row r="18" spans="1:3">
      <c r="A18">
        <v>331255.60230000003</v>
      </c>
      <c r="B18">
        <v>5357708.2750000004</v>
      </c>
      <c r="C18">
        <v>4.2999999999999997E-2</v>
      </c>
    </row>
    <row r="19" spans="1:3">
      <c r="A19">
        <v>331244.5148</v>
      </c>
      <c r="B19">
        <v>5357795.5889999997</v>
      </c>
      <c r="C19">
        <v>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outlinePr summaryBelow="0" summaryRight="0"/>
  </sheetPr>
  <dimension ref="A1:CC19"/>
  <sheetViews>
    <sheetView workbookViewId="0">
      <pane xSplit="3" ySplit="1" topLeftCell="CB8" activePane="bottomRight" state="frozen"/>
      <selection pane="topRight" activeCell="D1" sqref="D1"/>
      <selection pane="bottomLeft" activeCell="A2" sqref="A2"/>
      <selection pane="bottomRight" activeCell="CB8" sqref="CB8"/>
    </sheetView>
  </sheetViews>
  <sheetFormatPr defaultColWidth="12.77734375" defaultRowHeight="15.75" customHeight="1"/>
  <sheetData>
    <row r="1" spans="1:81" ht="15.75" customHeight="1">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75" customHeight="1">
      <c r="A2" s="1">
        <v>331577.48479999998</v>
      </c>
      <c r="B2" s="1">
        <v>5357594.63</v>
      </c>
      <c r="C2" s="1" t="s">
        <v>42</v>
      </c>
      <c r="D2" s="4" t="s">
        <v>52</v>
      </c>
      <c r="E2" s="3">
        <v>0.247</v>
      </c>
      <c r="F2" s="4" t="s">
        <v>52</v>
      </c>
      <c r="G2" s="4" t="s">
        <v>52</v>
      </c>
      <c r="H2" s="3">
        <v>0.77</v>
      </c>
      <c r="I2" s="4" t="s">
        <v>52</v>
      </c>
      <c r="J2" s="4" t="s">
        <v>52</v>
      </c>
      <c r="K2" s="3">
        <v>0.33700000000000002</v>
      </c>
      <c r="L2" s="4" t="s">
        <v>52</v>
      </c>
      <c r="M2" s="4" t="s">
        <v>52</v>
      </c>
      <c r="N2" s="3">
        <v>0.35</v>
      </c>
      <c r="O2" s="4" t="s">
        <v>52</v>
      </c>
      <c r="P2" s="4" t="s">
        <v>52</v>
      </c>
      <c r="Q2" s="3">
        <v>0</v>
      </c>
      <c r="R2" s="3">
        <v>0.33</v>
      </c>
      <c r="S2" s="4" t="s">
        <v>52</v>
      </c>
      <c r="T2" s="4" t="s">
        <v>52</v>
      </c>
      <c r="U2" s="3">
        <v>0.12</v>
      </c>
      <c r="V2" s="4" t="s">
        <v>52</v>
      </c>
      <c r="W2" s="4" t="s">
        <v>52</v>
      </c>
      <c r="X2" s="3">
        <v>0.45</v>
      </c>
      <c r="Y2" s="4" t="s">
        <v>52</v>
      </c>
      <c r="Z2" s="4" t="s">
        <v>52</v>
      </c>
      <c r="AA2" s="3">
        <v>0.17</v>
      </c>
      <c r="AB2" s="4" t="s">
        <v>52</v>
      </c>
      <c r="AC2" s="3">
        <v>0</v>
      </c>
      <c r="AD2" s="3">
        <v>0.21</v>
      </c>
      <c r="AE2" s="3">
        <v>0</v>
      </c>
      <c r="AF2" s="3">
        <v>0</v>
      </c>
      <c r="AG2" s="3">
        <v>0.14000000000000001</v>
      </c>
      <c r="AH2" s="3">
        <v>0</v>
      </c>
      <c r="AI2" s="3">
        <v>0</v>
      </c>
      <c r="AJ2" s="3">
        <v>0</v>
      </c>
      <c r="AK2" s="3">
        <v>0.17799999999999999</v>
      </c>
      <c r="AL2" s="3">
        <v>0</v>
      </c>
      <c r="AM2" s="3">
        <v>0</v>
      </c>
      <c r="AN2" s="3">
        <v>0.27300000000000002</v>
      </c>
      <c r="AO2" s="3">
        <v>0</v>
      </c>
      <c r="AP2" s="3">
        <v>0</v>
      </c>
      <c r="AQ2" s="3">
        <v>0</v>
      </c>
      <c r="AR2" s="3">
        <v>0.39900000000000002</v>
      </c>
      <c r="AS2" s="3">
        <v>0</v>
      </c>
      <c r="AT2" s="3">
        <v>0</v>
      </c>
      <c r="AU2" s="3">
        <v>0</v>
      </c>
      <c r="AV2" s="3">
        <v>0.38</v>
      </c>
      <c r="AW2" s="3">
        <v>0</v>
      </c>
      <c r="AX2" s="3">
        <v>0</v>
      </c>
      <c r="AY2" s="3">
        <v>0.19</v>
      </c>
      <c r="AZ2" s="3">
        <v>0</v>
      </c>
      <c r="BA2" s="3">
        <v>0</v>
      </c>
      <c r="BB2" s="3">
        <v>0</v>
      </c>
      <c r="BC2" s="3">
        <v>0.38700000000000001</v>
      </c>
      <c r="BD2" s="3">
        <v>0</v>
      </c>
      <c r="BE2" s="3">
        <v>0</v>
      </c>
      <c r="BF2" s="3">
        <v>0</v>
      </c>
      <c r="BG2" s="3">
        <v>0</v>
      </c>
      <c r="BH2" s="3">
        <v>0.53400000000000003</v>
      </c>
      <c r="BI2" s="3">
        <v>0.80100000000000005</v>
      </c>
      <c r="BJ2" s="3">
        <v>0</v>
      </c>
      <c r="BK2" s="3">
        <v>0</v>
      </c>
      <c r="BL2" s="3">
        <v>0.83299999999999996</v>
      </c>
      <c r="BM2" s="3">
        <v>0</v>
      </c>
      <c r="BN2" s="3">
        <v>0</v>
      </c>
      <c r="BO2" s="3">
        <v>0</v>
      </c>
      <c r="BP2" s="3">
        <v>0.81499999999999995</v>
      </c>
      <c r="BQ2" s="3">
        <v>0</v>
      </c>
      <c r="BR2" s="3">
        <v>0</v>
      </c>
      <c r="BS2" s="3">
        <v>0.626</v>
      </c>
      <c r="BT2" s="3">
        <v>0</v>
      </c>
      <c r="BU2" s="3">
        <v>0</v>
      </c>
      <c r="BV2" s="3">
        <v>14.9</v>
      </c>
      <c r="BW2" s="3">
        <v>0</v>
      </c>
      <c r="BX2" s="3">
        <v>0</v>
      </c>
      <c r="BY2" s="3">
        <v>5.77</v>
      </c>
      <c r="BZ2" s="3">
        <v>8.93</v>
      </c>
      <c r="CA2" s="6" t="s">
        <v>52</v>
      </c>
      <c r="CB2" s="6">
        <v>6.08</v>
      </c>
      <c r="CC2" s="6" t="s">
        <v>52</v>
      </c>
    </row>
    <row r="3" spans="1:81" ht="15.75" customHeight="1">
      <c r="A3" s="1">
        <v>331480.12310000003</v>
      </c>
      <c r="B3" s="1">
        <v>5357602.9400000004</v>
      </c>
      <c r="C3" s="1" t="s">
        <v>43</v>
      </c>
      <c r="D3" s="4" t="s">
        <v>52</v>
      </c>
      <c r="E3" s="3">
        <v>1.05</v>
      </c>
      <c r="F3" s="4" t="s">
        <v>52</v>
      </c>
      <c r="G3" s="4" t="s">
        <v>52</v>
      </c>
      <c r="H3" s="3">
        <v>0.45</v>
      </c>
      <c r="I3" s="4" t="s">
        <v>52</v>
      </c>
      <c r="J3" s="4" t="s">
        <v>52</v>
      </c>
      <c r="K3" s="3">
        <v>0.36899999999999999</v>
      </c>
      <c r="L3" s="4" t="s">
        <v>52</v>
      </c>
      <c r="M3" s="4" t="s">
        <v>52</v>
      </c>
      <c r="N3" s="3">
        <v>3.3</v>
      </c>
      <c r="O3" s="4" t="s">
        <v>52</v>
      </c>
      <c r="P3" s="4" t="s">
        <v>52</v>
      </c>
      <c r="Q3" s="3">
        <v>0</v>
      </c>
      <c r="R3" s="3">
        <v>0.9</v>
      </c>
      <c r="S3" s="4" t="s">
        <v>52</v>
      </c>
      <c r="T3" s="4" t="s">
        <v>52</v>
      </c>
      <c r="U3" s="3">
        <v>0.21</v>
      </c>
      <c r="V3" s="4" t="s">
        <v>52</v>
      </c>
      <c r="W3" s="4" t="s">
        <v>52</v>
      </c>
      <c r="X3" s="3">
        <v>1.07</v>
      </c>
      <c r="Y3" s="4" t="s">
        <v>52</v>
      </c>
      <c r="Z3" s="4" t="s">
        <v>52</v>
      </c>
      <c r="AA3" s="3">
        <v>0.26</v>
      </c>
      <c r="AB3" s="4" t="s">
        <v>52</v>
      </c>
      <c r="AC3" s="3">
        <v>3.23</v>
      </c>
      <c r="AD3" s="4" t="s">
        <v>52</v>
      </c>
      <c r="AE3" s="3">
        <v>5.5</v>
      </c>
      <c r="AF3" s="3">
        <v>0</v>
      </c>
      <c r="AG3" s="4" t="s">
        <v>52</v>
      </c>
      <c r="AH3" s="3">
        <v>0</v>
      </c>
      <c r="AI3" s="3">
        <v>15</v>
      </c>
      <c r="AJ3" s="3">
        <v>0</v>
      </c>
      <c r="AK3" s="4" t="s">
        <v>52</v>
      </c>
      <c r="AL3" s="3">
        <v>18.100000000000001</v>
      </c>
      <c r="AM3" s="3">
        <v>0</v>
      </c>
      <c r="AN3" s="4" t="s">
        <v>52</v>
      </c>
      <c r="AO3" s="4" t="s">
        <v>52</v>
      </c>
      <c r="AP3" s="3">
        <v>0</v>
      </c>
      <c r="AQ3" s="3">
        <v>11</v>
      </c>
      <c r="AR3" s="4" t="s">
        <v>52</v>
      </c>
      <c r="AS3" s="4" t="s">
        <v>52</v>
      </c>
      <c r="AT3" s="3">
        <v>9.75</v>
      </c>
      <c r="AU3" s="3">
        <v>0</v>
      </c>
      <c r="AV3" s="4" t="s">
        <v>52</v>
      </c>
      <c r="AW3" s="4" t="s">
        <v>52</v>
      </c>
      <c r="AX3" s="3">
        <v>5.88</v>
      </c>
      <c r="AY3" s="4" t="s">
        <v>52</v>
      </c>
      <c r="AZ3" s="4" t="s">
        <v>52</v>
      </c>
      <c r="BA3" s="3">
        <v>3.51</v>
      </c>
      <c r="BB3" s="3">
        <v>0</v>
      </c>
      <c r="BC3" s="4" t="s">
        <v>52</v>
      </c>
      <c r="BD3" s="4" t="s">
        <v>52</v>
      </c>
      <c r="BE3" s="3">
        <v>2.92</v>
      </c>
      <c r="BF3" s="4" t="s">
        <v>52</v>
      </c>
      <c r="BG3" s="4" t="s">
        <v>52</v>
      </c>
      <c r="BH3" s="3">
        <v>5.71</v>
      </c>
      <c r="BI3" s="3">
        <v>0</v>
      </c>
      <c r="BJ3" s="4" t="s">
        <v>52</v>
      </c>
      <c r="BK3" s="4" t="s">
        <v>52</v>
      </c>
      <c r="BL3" s="3">
        <v>7.56</v>
      </c>
      <c r="BM3" s="3">
        <v>0</v>
      </c>
      <c r="BN3" s="4" t="s">
        <v>52</v>
      </c>
      <c r="BO3" s="4" t="s">
        <v>52</v>
      </c>
      <c r="BP3" s="3">
        <v>5.0199999999999996</v>
      </c>
      <c r="BQ3" s="4" t="s">
        <v>52</v>
      </c>
      <c r="BR3" s="4" t="s">
        <v>52</v>
      </c>
      <c r="BS3" s="3">
        <v>5.75</v>
      </c>
      <c r="BT3" s="4" t="s">
        <v>52</v>
      </c>
      <c r="BU3" s="4" t="s">
        <v>52</v>
      </c>
      <c r="BV3" s="3">
        <v>3.03</v>
      </c>
      <c r="BW3" s="4" t="s">
        <v>52</v>
      </c>
      <c r="BX3" s="4" t="s">
        <v>52</v>
      </c>
      <c r="BY3" s="3">
        <v>5.47</v>
      </c>
      <c r="BZ3" s="3">
        <v>5.0999999999999996</v>
      </c>
      <c r="CA3" s="6" t="s">
        <v>52</v>
      </c>
      <c r="CB3">
        <v>2.98</v>
      </c>
      <c r="CC3" s="6" t="s">
        <v>52</v>
      </c>
    </row>
    <row r="4" spans="1:81" ht="15.75" customHeight="1">
      <c r="A4" s="1">
        <v>331467.30330000003</v>
      </c>
      <c r="B4" s="1">
        <v>5357696.5</v>
      </c>
      <c r="C4" s="1" t="s">
        <v>44</v>
      </c>
      <c r="D4" s="4" t="s">
        <v>52</v>
      </c>
      <c r="E4" s="3">
        <v>8.7899999999999991</v>
      </c>
      <c r="F4" s="4" t="s">
        <v>52</v>
      </c>
      <c r="G4" s="4" t="s">
        <v>52</v>
      </c>
      <c r="H4" s="3">
        <v>5.57</v>
      </c>
      <c r="I4" s="4" t="s">
        <v>52</v>
      </c>
      <c r="J4" s="4" t="s">
        <v>52</v>
      </c>
      <c r="K4" s="3">
        <v>5.49</v>
      </c>
      <c r="L4" s="4" t="s">
        <v>52</v>
      </c>
      <c r="M4" s="4" t="s">
        <v>52</v>
      </c>
      <c r="N4" s="3">
        <v>11</v>
      </c>
      <c r="O4" s="4" t="s">
        <v>52</v>
      </c>
      <c r="P4" s="4" t="s">
        <v>52</v>
      </c>
      <c r="Q4" s="3">
        <v>0</v>
      </c>
      <c r="R4" s="3">
        <v>15</v>
      </c>
      <c r="S4" s="4" t="s">
        <v>52</v>
      </c>
      <c r="T4" s="4" t="s">
        <v>52</v>
      </c>
      <c r="U4" s="3">
        <v>0.38</v>
      </c>
      <c r="V4" s="4" t="s">
        <v>52</v>
      </c>
      <c r="W4" s="4" t="s">
        <v>52</v>
      </c>
      <c r="X4" s="3">
        <v>1</v>
      </c>
      <c r="Y4" s="4" t="s">
        <v>52</v>
      </c>
      <c r="Z4" s="4" t="s">
        <v>52</v>
      </c>
      <c r="AA4" s="3">
        <v>0.41</v>
      </c>
      <c r="AB4" s="4" t="s">
        <v>52</v>
      </c>
      <c r="AC4" s="3">
        <v>16.8</v>
      </c>
      <c r="AD4" s="4" t="s">
        <v>52</v>
      </c>
      <c r="AE4" s="3">
        <v>23</v>
      </c>
      <c r="AF4" s="3">
        <v>0</v>
      </c>
      <c r="AG4" s="4" t="s">
        <v>52</v>
      </c>
      <c r="AH4" s="3">
        <v>0</v>
      </c>
      <c r="AI4" s="3">
        <v>25</v>
      </c>
      <c r="AJ4" s="3">
        <v>0</v>
      </c>
      <c r="AK4" s="4" t="s">
        <v>52</v>
      </c>
      <c r="AL4" s="3">
        <v>4.05</v>
      </c>
      <c r="AM4" s="3">
        <v>0</v>
      </c>
      <c r="AN4" s="4" t="s">
        <v>52</v>
      </c>
      <c r="AO4" s="4" t="s">
        <v>52</v>
      </c>
      <c r="AP4" s="3">
        <v>0</v>
      </c>
      <c r="AQ4" s="3">
        <v>24.7</v>
      </c>
      <c r="AR4" s="4" t="s">
        <v>52</v>
      </c>
      <c r="AS4" s="4" t="s">
        <v>52</v>
      </c>
      <c r="AT4" s="3">
        <v>25.1</v>
      </c>
      <c r="AU4" s="3">
        <v>0</v>
      </c>
      <c r="AV4" s="4" t="s">
        <v>52</v>
      </c>
      <c r="AW4" s="4" t="s">
        <v>52</v>
      </c>
      <c r="AX4" s="3">
        <v>14.8</v>
      </c>
      <c r="AY4" s="4" t="s">
        <v>52</v>
      </c>
      <c r="AZ4" s="4" t="s">
        <v>52</v>
      </c>
      <c r="BA4" s="3">
        <v>15.7</v>
      </c>
      <c r="BB4" s="3">
        <v>0</v>
      </c>
      <c r="BC4" s="4" t="s">
        <v>52</v>
      </c>
      <c r="BD4" s="4" t="s">
        <v>52</v>
      </c>
      <c r="BE4" s="3">
        <v>9.11</v>
      </c>
      <c r="BF4" s="4" t="s">
        <v>52</v>
      </c>
      <c r="BG4" s="4" t="s">
        <v>52</v>
      </c>
      <c r="BH4" s="3">
        <v>11.8</v>
      </c>
      <c r="BI4" s="3">
        <v>0</v>
      </c>
      <c r="BJ4" s="4" t="s">
        <v>52</v>
      </c>
      <c r="BK4" s="4" t="s">
        <v>52</v>
      </c>
      <c r="BL4" s="3">
        <v>11.1</v>
      </c>
      <c r="BM4" s="3">
        <v>0</v>
      </c>
      <c r="BN4" s="4" t="s">
        <v>52</v>
      </c>
      <c r="BO4" s="4" t="s">
        <v>52</v>
      </c>
      <c r="BP4" s="3">
        <v>12.1</v>
      </c>
      <c r="BQ4" s="4" t="s">
        <v>52</v>
      </c>
      <c r="BR4" s="4" t="s">
        <v>52</v>
      </c>
      <c r="BS4" s="3">
        <v>7.61</v>
      </c>
      <c r="BT4" s="4" t="s">
        <v>52</v>
      </c>
      <c r="BU4" s="4" t="s">
        <v>52</v>
      </c>
      <c r="BV4" s="3">
        <v>2.08</v>
      </c>
      <c r="BW4" s="4" t="s">
        <v>52</v>
      </c>
      <c r="BX4" s="4" t="s">
        <v>52</v>
      </c>
      <c r="BY4" s="3">
        <v>16.600000000000001</v>
      </c>
      <c r="BZ4" s="3">
        <v>14.4</v>
      </c>
      <c r="CA4" s="6" t="s">
        <v>52</v>
      </c>
      <c r="CB4">
        <v>14.7</v>
      </c>
      <c r="CC4" s="6" t="s">
        <v>52</v>
      </c>
    </row>
    <row r="5" spans="1:81" ht="15.75" customHeight="1">
      <c r="A5" s="1">
        <v>331495.02189999999</v>
      </c>
      <c r="B5" s="1">
        <v>5357757.4800000004</v>
      </c>
      <c r="C5" s="1" t="s">
        <v>45</v>
      </c>
      <c r="D5" s="4" t="s">
        <v>52</v>
      </c>
      <c r="E5" s="3">
        <v>0.81899999999999995</v>
      </c>
      <c r="F5" s="4" t="s">
        <v>52</v>
      </c>
      <c r="G5" s="4" t="s">
        <v>52</v>
      </c>
      <c r="H5" s="3">
        <v>0.34</v>
      </c>
      <c r="I5" s="4" t="s">
        <v>52</v>
      </c>
      <c r="J5" s="4" t="s">
        <v>52</v>
      </c>
      <c r="K5" s="3">
        <v>0.47899999999999998</v>
      </c>
      <c r="L5" s="4" t="s">
        <v>52</v>
      </c>
      <c r="M5" s="4" t="s">
        <v>52</v>
      </c>
      <c r="N5" s="3">
        <v>0.96</v>
      </c>
      <c r="O5" s="4" t="s">
        <v>52</v>
      </c>
      <c r="P5" s="4" t="s">
        <v>52</v>
      </c>
      <c r="Q5" s="3">
        <v>0</v>
      </c>
      <c r="R5" s="3">
        <v>1.4</v>
      </c>
      <c r="S5" s="4" t="s">
        <v>52</v>
      </c>
      <c r="T5" s="4" t="s">
        <v>52</v>
      </c>
      <c r="U5" s="3">
        <v>0.25</v>
      </c>
      <c r="V5" s="4" t="s">
        <v>52</v>
      </c>
      <c r="W5" s="4" t="s">
        <v>52</v>
      </c>
      <c r="X5" s="3">
        <v>1.2</v>
      </c>
      <c r="Y5" s="4" t="s">
        <v>52</v>
      </c>
      <c r="Z5" s="4" t="s">
        <v>52</v>
      </c>
      <c r="AA5" s="3">
        <v>2.9</v>
      </c>
      <c r="AB5" s="4" t="s">
        <v>52</v>
      </c>
      <c r="AC5" s="3">
        <v>3.16</v>
      </c>
      <c r="AD5" s="4" t="s">
        <v>52</v>
      </c>
      <c r="AE5" s="3">
        <v>3.78</v>
      </c>
      <c r="AF5" s="3">
        <v>0</v>
      </c>
      <c r="AG5" s="4" t="s">
        <v>52</v>
      </c>
      <c r="AH5" s="3">
        <v>0</v>
      </c>
      <c r="AI5" s="3">
        <v>3.87</v>
      </c>
      <c r="AJ5" s="3">
        <v>0</v>
      </c>
      <c r="AK5" s="4" t="s">
        <v>52</v>
      </c>
      <c r="AL5" s="3">
        <v>5.62</v>
      </c>
      <c r="AM5" s="3">
        <v>0</v>
      </c>
      <c r="AN5" s="4" t="s">
        <v>52</v>
      </c>
      <c r="AO5" s="4" t="s">
        <v>52</v>
      </c>
      <c r="AP5" s="3">
        <v>0</v>
      </c>
      <c r="AQ5" s="3">
        <v>4.26</v>
      </c>
      <c r="AR5" s="4" t="s">
        <v>52</v>
      </c>
      <c r="AS5" s="4" t="s">
        <v>52</v>
      </c>
      <c r="AT5" s="3">
        <v>5.62</v>
      </c>
      <c r="AU5" s="4" t="s">
        <v>52</v>
      </c>
      <c r="AV5" s="3">
        <v>0</v>
      </c>
      <c r="AW5" s="4" t="s">
        <v>52</v>
      </c>
      <c r="AX5" s="3">
        <v>1.25</v>
      </c>
      <c r="AY5" s="4" t="s">
        <v>52</v>
      </c>
      <c r="AZ5" s="4" t="s">
        <v>52</v>
      </c>
      <c r="BA5" s="3">
        <v>5.93</v>
      </c>
      <c r="BB5" s="3">
        <v>0</v>
      </c>
      <c r="BC5" s="4" t="s">
        <v>52</v>
      </c>
      <c r="BD5" s="4" t="s">
        <v>52</v>
      </c>
      <c r="BE5" s="3">
        <v>2.92</v>
      </c>
      <c r="BF5" s="4" t="s">
        <v>52</v>
      </c>
      <c r="BG5" s="4" t="s">
        <v>52</v>
      </c>
      <c r="BH5" s="3">
        <v>7.92</v>
      </c>
      <c r="BI5" s="3">
        <v>0</v>
      </c>
      <c r="BJ5" s="4" t="s">
        <v>52</v>
      </c>
      <c r="BK5" s="4" t="s">
        <v>52</v>
      </c>
      <c r="BL5" s="3">
        <v>6.95</v>
      </c>
      <c r="BM5" s="3">
        <v>0</v>
      </c>
      <c r="BN5" s="4" t="s">
        <v>52</v>
      </c>
      <c r="BO5" s="4" t="s">
        <v>52</v>
      </c>
      <c r="BP5" s="3">
        <v>9.19</v>
      </c>
      <c r="BQ5" s="4" t="s">
        <v>52</v>
      </c>
      <c r="BR5" s="4" t="s">
        <v>52</v>
      </c>
      <c r="BS5" s="3">
        <v>3.91</v>
      </c>
      <c r="BT5" s="4" t="s">
        <v>52</v>
      </c>
      <c r="BU5" s="4" t="s">
        <v>52</v>
      </c>
      <c r="BV5" s="3">
        <v>0.73799999999999999</v>
      </c>
      <c r="BW5" s="4" t="s">
        <v>52</v>
      </c>
      <c r="BX5" s="4" t="s">
        <v>52</v>
      </c>
      <c r="BY5" s="3">
        <v>12.7</v>
      </c>
      <c r="BZ5" s="3">
        <v>10.8</v>
      </c>
      <c r="CA5" s="6" t="s">
        <v>52</v>
      </c>
      <c r="CB5">
        <v>9.34</v>
      </c>
      <c r="CC5" s="6">
        <v>9.99</v>
      </c>
    </row>
    <row r="6" spans="1:81" ht="15.75" customHeight="1">
      <c r="A6" s="1">
        <v>331255.60230000003</v>
      </c>
      <c r="B6" s="1">
        <v>5357708.28</v>
      </c>
      <c r="C6" s="1" t="s">
        <v>23</v>
      </c>
      <c r="D6" s="3">
        <v>0</v>
      </c>
      <c r="E6" s="3">
        <v>0</v>
      </c>
      <c r="F6" s="3">
        <v>0</v>
      </c>
      <c r="G6" s="3">
        <v>0</v>
      </c>
      <c r="H6" s="3">
        <v>7.38</v>
      </c>
      <c r="I6" s="3">
        <v>0</v>
      </c>
      <c r="J6" s="3">
        <v>0</v>
      </c>
      <c r="K6" s="3">
        <v>6.97</v>
      </c>
      <c r="L6" s="3">
        <v>0</v>
      </c>
      <c r="M6" s="3">
        <v>0</v>
      </c>
      <c r="N6" s="3">
        <v>5.0999999999999996</v>
      </c>
      <c r="O6" s="3">
        <v>0</v>
      </c>
      <c r="P6" s="3">
        <v>0</v>
      </c>
      <c r="Q6" s="3">
        <v>0</v>
      </c>
      <c r="R6" s="3">
        <v>6</v>
      </c>
      <c r="S6" s="3">
        <v>0</v>
      </c>
      <c r="T6" s="3">
        <v>0</v>
      </c>
      <c r="U6" s="3">
        <v>0.23</v>
      </c>
      <c r="V6" s="3">
        <v>0</v>
      </c>
      <c r="W6" s="3">
        <v>0</v>
      </c>
      <c r="X6" s="3">
        <v>0.35</v>
      </c>
      <c r="Y6" s="3">
        <v>0</v>
      </c>
      <c r="Z6" s="3">
        <v>0</v>
      </c>
      <c r="AA6" s="3">
        <v>0.26</v>
      </c>
      <c r="AB6" s="3">
        <v>0</v>
      </c>
      <c r="AC6" s="3">
        <v>0.05</v>
      </c>
      <c r="AD6" s="3">
        <v>0</v>
      </c>
      <c r="AE6" s="3">
        <v>0.05</v>
      </c>
      <c r="AF6" s="3">
        <v>0</v>
      </c>
      <c r="AG6" s="3">
        <v>0</v>
      </c>
      <c r="AH6" s="3">
        <v>0</v>
      </c>
      <c r="AI6" s="3">
        <v>0.13900000000000001</v>
      </c>
      <c r="AJ6" s="3">
        <v>0</v>
      </c>
      <c r="AK6" s="3">
        <v>0</v>
      </c>
      <c r="AL6" s="3">
        <v>0.28399999999999997</v>
      </c>
      <c r="AM6" s="3">
        <v>0</v>
      </c>
      <c r="AN6" s="3">
        <v>0</v>
      </c>
      <c r="AO6" s="3">
        <v>0</v>
      </c>
      <c r="AP6" s="3">
        <v>0.05</v>
      </c>
      <c r="AQ6" s="3">
        <v>0</v>
      </c>
      <c r="AR6" s="3">
        <v>0</v>
      </c>
      <c r="AS6" s="3">
        <v>0</v>
      </c>
      <c r="AT6" s="3">
        <v>0.02</v>
      </c>
      <c r="AU6" s="3">
        <v>0</v>
      </c>
      <c r="AV6" s="3">
        <v>0</v>
      </c>
      <c r="AW6" s="3">
        <v>0</v>
      </c>
      <c r="AX6" s="3">
        <v>0.2</v>
      </c>
      <c r="AY6" s="3">
        <v>0</v>
      </c>
      <c r="AZ6" s="3">
        <v>0</v>
      </c>
      <c r="BA6" s="3">
        <v>0.02</v>
      </c>
      <c r="BB6" s="3">
        <v>0</v>
      </c>
      <c r="BC6" s="3">
        <v>0</v>
      </c>
      <c r="BD6" s="3">
        <v>0</v>
      </c>
      <c r="BE6" s="3">
        <v>0.01</v>
      </c>
      <c r="BF6" s="3">
        <v>0</v>
      </c>
      <c r="BG6" s="3">
        <v>0</v>
      </c>
      <c r="BH6" s="3">
        <v>0.01</v>
      </c>
      <c r="BI6" s="3">
        <v>0</v>
      </c>
      <c r="BJ6" s="3">
        <v>0</v>
      </c>
      <c r="BK6" s="3">
        <v>0</v>
      </c>
      <c r="BL6" s="3">
        <v>0.01</v>
      </c>
      <c r="BM6" s="3">
        <v>0</v>
      </c>
      <c r="BN6" s="3">
        <v>0</v>
      </c>
      <c r="BO6" s="3">
        <v>0</v>
      </c>
      <c r="BP6" s="3">
        <v>1.4E-2</v>
      </c>
      <c r="BQ6" s="3">
        <v>0</v>
      </c>
      <c r="BR6" s="3">
        <v>0</v>
      </c>
      <c r="BS6" s="3">
        <v>0.01</v>
      </c>
      <c r="BT6" s="3">
        <v>0</v>
      </c>
      <c r="BU6" s="3">
        <v>0</v>
      </c>
      <c r="BV6" s="3">
        <v>8.4000000000000005E-2</v>
      </c>
      <c r="BW6" s="3">
        <v>0</v>
      </c>
      <c r="BX6" s="3">
        <v>0</v>
      </c>
      <c r="BY6" s="3">
        <v>4.2999999999999997E-2</v>
      </c>
      <c r="BZ6" s="3">
        <v>6.65</v>
      </c>
      <c r="CA6" s="6" t="s">
        <v>52</v>
      </c>
      <c r="CB6" s="6">
        <v>0.01</v>
      </c>
      <c r="CC6" s="6">
        <v>0.01</v>
      </c>
    </row>
    <row r="7" spans="1:81" ht="15.75" customHeight="1">
      <c r="A7" s="1">
        <v>331262.5319</v>
      </c>
      <c r="B7" s="1">
        <v>5357792.47</v>
      </c>
      <c r="C7" s="1" t="s">
        <v>46</v>
      </c>
      <c r="D7" s="3">
        <v>0</v>
      </c>
      <c r="E7" s="3">
        <v>48.2</v>
      </c>
      <c r="F7" s="3">
        <v>0</v>
      </c>
      <c r="G7" s="3">
        <v>0</v>
      </c>
      <c r="H7" s="3">
        <v>46.7</v>
      </c>
      <c r="I7" s="3">
        <v>0</v>
      </c>
      <c r="J7" s="3">
        <v>0</v>
      </c>
      <c r="K7" s="3">
        <v>45.5</v>
      </c>
      <c r="L7" s="3">
        <v>0</v>
      </c>
      <c r="M7" s="3">
        <v>0</v>
      </c>
      <c r="N7" s="3">
        <v>44</v>
      </c>
      <c r="O7" s="3">
        <v>0</v>
      </c>
      <c r="P7" s="3">
        <v>0</v>
      </c>
      <c r="Q7" s="3">
        <v>0</v>
      </c>
      <c r="R7" s="3">
        <v>47</v>
      </c>
      <c r="S7" s="3">
        <v>0</v>
      </c>
      <c r="T7" s="3">
        <v>0</v>
      </c>
      <c r="U7" s="3">
        <v>2.91</v>
      </c>
      <c r="V7" s="3">
        <v>0</v>
      </c>
      <c r="W7" s="3">
        <v>0</v>
      </c>
      <c r="X7" s="3">
        <v>1.75</v>
      </c>
      <c r="Y7" s="3">
        <v>0</v>
      </c>
      <c r="Z7" s="3">
        <v>0</v>
      </c>
      <c r="AA7" s="3">
        <v>0.32</v>
      </c>
      <c r="AB7" s="3">
        <v>0</v>
      </c>
      <c r="AC7" s="3">
        <v>28.4</v>
      </c>
      <c r="AD7" s="3">
        <v>0</v>
      </c>
      <c r="AE7" s="3">
        <v>23.5</v>
      </c>
      <c r="AF7" s="3">
        <v>0</v>
      </c>
      <c r="AG7" s="3">
        <v>0</v>
      </c>
      <c r="AH7" s="3">
        <v>0</v>
      </c>
      <c r="AI7" s="3">
        <v>25.3</v>
      </c>
      <c r="AJ7" s="3">
        <v>0</v>
      </c>
      <c r="AK7" s="3">
        <v>0</v>
      </c>
      <c r="AL7" s="3">
        <v>22.7</v>
      </c>
      <c r="AM7" s="3">
        <v>0</v>
      </c>
      <c r="AN7" s="3">
        <v>0</v>
      </c>
      <c r="AO7" s="3">
        <v>0</v>
      </c>
      <c r="AP7" s="3">
        <v>14.2</v>
      </c>
      <c r="AQ7" s="3">
        <v>0</v>
      </c>
      <c r="AR7" s="3">
        <v>0</v>
      </c>
      <c r="AS7" s="3">
        <v>0</v>
      </c>
      <c r="AT7" s="3">
        <v>18.600000000000001</v>
      </c>
      <c r="AU7" s="3">
        <v>0</v>
      </c>
      <c r="AV7" s="3">
        <v>0</v>
      </c>
      <c r="AW7" s="3">
        <v>0</v>
      </c>
      <c r="AX7" s="3">
        <v>8.57</v>
      </c>
      <c r="AY7" s="3">
        <v>0</v>
      </c>
      <c r="AZ7" s="3">
        <v>0</v>
      </c>
      <c r="BA7" s="3">
        <v>11.1</v>
      </c>
      <c r="BB7" s="3">
        <v>0</v>
      </c>
      <c r="BC7" s="3">
        <v>0</v>
      </c>
      <c r="BD7" s="3">
        <v>0</v>
      </c>
      <c r="BE7" s="3">
        <v>12.4</v>
      </c>
      <c r="BF7" s="3">
        <v>0</v>
      </c>
      <c r="BG7" s="3">
        <v>0</v>
      </c>
      <c r="BH7" s="3">
        <v>8.1</v>
      </c>
      <c r="BI7" s="3">
        <v>0</v>
      </c>
      <c r="BJ7" s="3">
        <v>0</v>
      </c>
      <c r="BK7" s="3">
        <v>0</v>
      </c>
      <c r="BL7" s="3">
        <v>7.72</v>
      </c>
      <c r="BM7" s="3">
        <v>0</v>
      </c>
      <c r="BN7" s="3">
        <v>0</v>
      </c>
      <c r="BO7" s="3">
        <v>0</v>
      </c>
      <c r="BP7" s="3">
        <v>6.82</v>
      </c>
      <c r="BQ7" s="3">
        <v>0</v>
      </c>
      <c r="BR7" s="3">
        <v>0</v>
      </c>
      <c r="BS7" s="3">
        <v>7.25</v>
      </c>
      <c r="BT7" s="3">
        <v>0</v>
      </c>
      <c r="BU7" s="3">
        <v>0</v>
      </c>
      <c r="BV7" s="3">
        <v>3.6</v>
      </c>
      <c r="BW7" s="3">
        <v>0</v>
      </c>
      <c r="BX7" s="3">
        <v>0</v>
      </c>
      <c r="BY7" s="3">
        <v>4.8499999999999996</v>
      </c>
      <c r="BZ7" s="3">
        <v>2.95</v>
      </c>
      <c r="CA7" s="6" t="s">
        <v>52</v>
      </c>
      <c r="CB7" s="6">
        <v>6.05</v>
      </c>
      <c r="CC7" s="6">
        <v>3.72</v>
      </c>
    </row>
    <row r="8" spans="1:81" ht="15.75" customHeight="1">
      <c r="A8" s="1">
        <v>331262.5319</v>
      </c>
      <c r="B8" s="1">
        <v>5357886.37</v>
      </c>
      <c r="C8" s="1" t="s">
        <v>47</v>
      </c>
      <c r="D8" s="3">
        <v>0</v>
      </c>
      <c r="E8" s="3">
        <v>40.5</v>
      </c>
      <c r="F8" s="3">
        <v>0</v>
      </c>
      <c r="G8" s="3">
        <v>0</v>
      </c>
      <c r="H8" s="3">
        <v>95.3</v>
      </c>
      <c r="I8" s="3">
        <v>0</v>
      </c>
      <c r="J8" s="3">
        <v>0</v>
      </c>
      <c r="K8" s="3">
        <v>111</v>
      </c>
      <c r="L8" s="3">
        <v>0</v>
      </c>
      <c r="M8" s="3">
        <v>0</v>
      </c>
      <c r="N8" s="3">
        <v>120</v>
      </c>
      <c r="O8" s="3">
        <v>0</v>
      </c>
      <c r="P8" s="3">
        <v>0</v>
      </c>
      <c r="Q8" s="3">
        <v>0</v>
      </c>
      <c r="R8" s="3">
        <v>110</v>
      </c>
      <c r="S8" s="3">
        <v>0</v>
      </c>
      <c r="T8" s="3">
        <v>0</v>
      </c>
      <c r="U8" s="3">
        <v>58.7</v>
      </c>
      <c r="V8" s="3">
        <v>0</v>
      </c>
      <c r="W8" s="3">
        <v>0</v>
      </c>
      <c r="X8" s="3">
        <v>126</v>
      </c>
      <c r="Y8" s="3">
        <v>0</v>
      </c>
      <c r="Z8" s="3">
        <v>0</v>
      </c>
      <c r="AA8" s="3">
        <v>0.65</v>
      </c>
      <c r="AB8" s="3">
        <v>0</v>
      </c>
      <c r="AC8" s="3">
        <v>86.4</v>
      </c>
      <c r="AD8" s="3">
        <v>0</v>
      </c>
      <c r="AE8" s="3">
        <v>95.2</v>
      </c>
      <c r="AF8" s="3">
        <v>0</v>
      </c>
      <c r="AG8" s="3">
        <v>0</v>
      </c>
      <c r="AH8" s="3">
        <v>0</v>
      </c>
      <c r="AI8" s="3">
        <v>86.9</v>
      </c>
      <c r="AJ8" s="3">
        <v>0</v>
      </c>
      <c r="AK8" s="3">
        <v>0</v>
      </c>
      <c r="AL8" s="3">
        <v>80.5</v>
      </c>
      <c r="AM8" s="3">
        <v>0</v>
      </c>
      <c r="AN8" s="3">
        <v>0</v>
      </c>
      <c r="AO8" s="3">
        <v>0</v>
      </c>
      <c r="AP8" s="3">
        <v>67.5</v>
      </c>
      <c r="AQ8" s="3">
        <v>0</v>
      </c>
      <c r="AR8" s="3">
        <v>0</v>
      </c>
      <c r="AS8" s="3">
        <v>0</v>
      </c>
      <c r="AT8" s="3">
        <v>76.7</v>
      </c>
      <c r="AU8" s="3">
        <v>0</v>
      </c>
      <c r="AV8" s="3">
        <v>0</v>
      </c>
      <c r="AW8" s="3">
        <v>0</v>
      </c>
      <c r="AX8" s="3">
        <v>57.2</v>
      </c>
      <c r="AY8" s="3">
        <v>0</v>
      </c>
      <c r="AZ8" s="3">
        <v>0</v>
      </c>
      <c r="BA8" s="3">
        <v>0</v>
      </c>
      <c r="BB8" s="3">
        <v>62.9</v>
      </c>
      <c r="BC8" s="3">
        <v>0</v>
      </c>
      <c r="BD8" s="3">
        <v>0</v>
      </c>
      <c r="BE8" s="3">
        <v>59</v>
      </c>
      <c r="BF8" s="3">
        <v>0</v>
      </c>
      <c r="BG8" s="3">
        <v>0</v>
      </c>
      <c r="BH8" s="3">
        <v>55.2</v>
      </c>
      <c r="BI8" s="3">
        <v>0</v>
      </c>
      <c r="BJ8" s="3">
        <v>0</v>
      </c>
      <c r="BK8" s="3">
        <v>0</v>
      </c>
      <c r="BL8" s="3">
        <v>43.9</v>
      </c>
      <c r="BM8" s="3">
        <v>45.5</v>
      </c>
      <c r="BN8" s="3">
        <v>0</v>
      </c>
      <c r="BO8" s="3">
        <v>0</v>
      </c>
      <c r="BP8" s="3">
        <v>40.799999999999997</v>
      </c>
      <c r="BQ8" s="3">
        <v>0</v>
      </c>
      <c r="BR8" s="3">
        <v>0</v>
      </c>
      <c r="BS8" s="3">
        <v>38.9</v>
      </c>
      <c r="BT8" s="3">
        <v>0</v>
      </c>
      <c r="BU8" s="3">
        <v>0</v>
      </c>
      <c r="BV8" s="3">
        <v>35</v>
      </c>
      <c r="BW8" s="3">
        <v>0</v>
      </c>
      <c r="BX8" s="3">
        <v>0</v>
      </c>
      <c r="BY8" s="3">
        <v>34.6</v>
      </c>
      <c r="BZ8" s="3">
        <v>35.4</v>
      </c>
      <c r="CA8" s="6" t="s">
        <v>52</v>
      </c>
      <c r="CB8" s="6">
        <v>32.1</v>
      </c>
      <c r="CC8" s="6">
        <v>29.7</v>
      </c>
    </row>
    <row r="9" spans="1:81" ht="15.75" customHeight="1">
      <c r="A9" s="1">
        <v>330849.52439999999</v>
      </c>
      <c r="B9" s="1">
        <v>5357732.18</v>
      </c>
      <c r="C9" s="1" t="s">
        <v>48</v>
      </c>
      <c r="D9" s="3">
        <v>0</v>
      </c>
      <c r="E9" s="3">
        <v>0</v>
      </c>
      <c r="F9" s="4" t="s">
        <v>52</v>
      </c>
      <c r="G9" s="4" t="s">
        <v>52</v>
      </c>
      <c r="H9" s="3">
        <v>14.4</v>
      </c>
      <c r="I9" s="4" t="s">
        <v>52</v>
      </c>
      <c r="J9" s="4" t="s">
        <v>52</v>
      </c>
      <c r="K9" s="3">
        <v>14</v>
      </c>
      <c r="L9" s="4" t="s">
        <v>52</v>
      </c>
      <c r="M9" s="4" t="s">
        <v>52</v>
      </c>
      <c r="N9" s="3">
        <v>22</v>
      </c>
      <c r="O9" s="4" t="s">
        <v>52</v>
      </c>
      <c r="P9" s="4" t="s">
        <v>52</v>
      </c>
      <c r="Q9" s="3">
        <v>0</v>
      </c>
      <c r="R9" s="3">
        <v>21</v>
      </c>
      <c r="S9" s="4" t="s">
        <v>52</v>
      </c>
      <c r="T9" s="4" t="s">
        <v>52</v>
      </c>
      <c r="U9" s="3">
        <v>0.33</v>
      </c>
      <c r="V9" s="4" t="s">
        <v>52</v>
      </c>
      <c r="W9" s="4" t="s">
        <v>52</v>
      </c>
      <c r="X9" s="3">
        <v>6.55</v>
      </c>
      <c r="Y9" s="4" t="s">
        <v>52</v>
      </c>
      <c r="Z9" s="4" t="s">
        <v>52</v>
      </c>
      <c r="AA9" s="3">
        <v>0.34</v>
      </c>
      <c r="AB9" s="4" t="s">
        <v>52</v>
      </c>
      <c r="AC9" s="3">
        <v>22.4</v>
      </c>
      <c r="AD9" s="4" t="s">
        <v>52</v>
      </c>
      <c r="AE9" s="3">
        <v>20.5</v>
      </c>
      <c r="AF9" s="3">
        <v>0</v>
      </c>
      <c r="AG9" s="4" t="s">
        <v>52</v>
      </c>
      <c r="AH9" s="3">
        <v>0</v>
      </c>
      <c r="AI9" s="3">
        <v>26.9</v>
      </c>
      <c r="AJ9" s="3">
        <v>0</v>
      </c>
      <c r="AK9" s="4" t="s">
        <v>52</v>
      </c>
      <c r="AL9" s="3">
        <v>18.3</v>
      </c>
      <c r="AM9" s="3">
        <v>0</v>
      </c>
      <c r="AN9" s="4" t="s">
        <v>52</v>
      </c>
      <c r="AO9" s="4" t="s">
        <v>52</v>
      </c>
      <c r="AP9" s="3">
        <v>10.5</v>
      </c>
      <c r="AQ9" s="3">
        <v>0</v>
      </c>
      <c r="AR9" s="4" t="s">
        <v>52</v>
      </c>
      <c r="AS9" s="4" t="s">
        <v>52</v>
      </c>
      <c r="AT9" s="3">
        <v>9.2799999999999994</v>
      </c>
      <c r="AU9" s="4" t="s">
        <v>52</v>
      </c>
      <c r="AV9" s="3">
        <v>0</v>
      </c>
      <c r="AW9" s="4" t="s">
        <v>52</v>
      </c>
      <c r="AX9" s="3">
        <v>12.1</v>
      </c>
      <c r="AY9" s="4" t="s">
        <v>52</v>
      </c>
      <c r="AZ9" s="4" t="s">
        <v>52</v>
      </c>
      <c r="BA9" s="3">
        <v>9.09</v>
      </c>
      <c r="BB9" s="3">
        <v>0</v>
      </c>
      <c r="BC9" s="4" t="s">
        <v>52</v>
      </c>
      <c r="BD9" s="4" t="s">
        <v>52</v>
      </c>
      <c r="BE9" s="3">
        <v>8.67</v>
      </c>
      <c r="BF9" s="4" t="s">
        <v>52</v>
      </c>
      <c r="BG9" s="4" t="s">
        <v>52</v>
      </c>
      <c r="BH9" s="3">
        <v>7.32</v>
      </c>
      <c r="BI9" s="3">
        <v>0</v>
      </c>
      <c r="BJ9" s="4" t="s">
        <v>52</v>
      </c>
      <c r="BK9" s="4" t="s">
        <v>52</v>
      </c>
      <c r="BL9" s="3">
        <v>6.25</v>
      </c>
      <c r="BM9" s="3">
        <v>0</v>
      </c>
      <c r="BN9" s="4" t="s">
        <v>52</v>
      </c>
      <c r="BO9" s="4" t="s">
        <v>52</v>
      </c>
      <c r="BP9" s="3">
        <v>6.75</v>
      </c>
      <c r="BQ9" s="4" t="s">
        <v>52</v>
      </c>
      <c r="BR9" s="4" t="s">
        <v>52</v>
      </c>
      <c r="BS9" s="3">
        <v>0.21</v>
      </c>
      <c r="BT9" s="4" t="s">
        <v>52</v>
      </c>
      <c r="BU9" s="4" t="s">
        <v>52</v>
      </c>
      <c r="BV9" s="3">
        <v>7.06</v>
      </c>
      <c r="BW9" s="4" t="s">
        <v>52</v>
      </c>
      <c r="BX9" s="4" t="s">
        <v>52</v>
      </c>
      <c r="BY9" s="3">
        <v>10.1</v>
      </c>
      <c r="BZ9" s="3">
        <v>8.25</v>
      </c>
      <c r="CA9" s="6" t="s">
        <v>52</v>
      </c>
      <c r="CB9" s="6">
        <v>12.9</v>
      </c>
      <c r="CC9" s="6">
        <v>5.57</v>
      </c>
    </row>
    <row r="10" spans="1:81" ht="15.75" customHeight="1">
      <c r="A10" s="1">
        <v>330854.02870000002</v>
      </c>
      <c r="B10" s="1">
        <v>5357811.18</v>
      </c>
      <c r="C10" s="1" t="s">
        <v>49</v>
      </c>
      <c r="D10" s="4" t="s">
        <v>52</v>
      </c>
      <c r="E10" s="3">
        <v>1.71</v>
      </c>
      <c r="F10" s="4" t="s">
        <v>52</v>
      </c>
      <c r="G10" s="4" t="s">
        <v>52</v>
      </c>
      <c r="H10" s="3">
        <v>1.69</v>
      </c>
      <c r="I10" s="4" t="s">
        <v>52</v>
      </c>
      <c r="J10" s="4" t="s">
        <v>52</v>
      </c>
      <c r="K10" s="3">
        <v>2.7</v>
      </c>
      <c r="L10" s="4" t="s">
        <v>52</v>
      </c>
      <c r="M10" s="4" t="s">
        <v>52</v>
      </c>
      <c r="N10" s="3">
        <v>1.9</v>
      </c>
      <c r="O10" s="4" t="s">
        <v>52</v>
      </c>
      <c r="P10" s="4" t="s">
        <v>52</v>
      </c>
      <c r="Q10" s="3">
        <v>0</v>
      </c>
      <c r="R10" s="3">
        <v>21</v>
      </c>
      <c r="S10" s="4" t="s">
        <v>52</v>
      </c>
      <c r="T10" s="4" t="s">
        <v>52</v>
      </c>
      <c r="U10" s="3">
        <v>0.08</v>
      </c>
      <c r="V10" s="4" t="s">
        <v>52</v>
      </c>
      <c r="W10" s="4" t="s">
        <v>52</v>
      </c>
      <c r="X10" s="3">
        <v>0.08</v>
      </c>
      <c r="Y10" s="4" t="s">
        <v>52</v>
      </c>
      <c r="Z10" s="4" t="s">
        <v>52</v>
      </c>
      <c r="AA10" s="3">
        <v>3</v>
      </c>
      <c r="AB10" s="4" t="s">
        <v>52</v>
      </c>
      <c r="AC10" s="3">
        <v>5.31</v>
      </c>
      <c r="AD10" s="4" t="s">
        <v>52</v>
      </c>
      <c r="AE10" s="3">
        <v>4.38</v>
      </c>
      <c r="AF10" s="3">
        <v>0</v>
      </c>
      <c r="AG10" s="4" t="s">
        <v>52</v>
      </c>
      <c r="AH10" s="3">
        <v>0</v>
      </c>
      <c r="AI10" s="3">
        <v>2.75</v>
      </c>
      <c r="AJ10" s="3">
        <v>0</v>
      </c>
      <c r="AK10" s="4" t="s">
        <v>52</v>
      </c>
      <c r="AL10" s="3">
        <v>13.7</v>
      </c>
      <c r="AM10" s="3">
        <v>0</v>
      </c>
      <c r="AN10" s="4" t="s">
        <v>52</v>
      </c>
      <c r="AO10" s="4" t="s">
        <v>52</v>
      </c>
      <c r="AP10" s="3">
        <v>3.93</v>
      </c>
      <c r="AQ10" s="3">
        <v>0</v>
      </c>
      <c r="AR10" s="4" t="s">
        <v>52</v>
      </c>
      <c r="AS10" s="4" t="s">
        <v>52</v>
      </c>
      <c r="AT10" s="3">
        <v>9.85</v>
      </c>
      <c r="AU10" s="3">
        <v>0</v>
      </c>
      <c r="AV10" s="4" t="s">
        <v>52</v>
      </c>
      <c r="AW10" s="4" t="s">
        <v>52</v>
      </c>
      <c r="AX10" s="3">
        <v>4.7699999999999996</v>
      </c>
      <c r="AY10" s="4" t="s">
        <v>52</v>
      </c>
      <c r="AZ10" s="4" t="s">
        <v>52</v>
      </c>
      <c r="BA10" s="3">
        <v>1.37</v>
      </c>
      <c r="BB10" s="3">
        <v>0</v>
      </c>
      <c r="BC10" s="4" t="s">
        <v>52</v>
      </c>
      <c r="BD10" s="4" t="s">
        <v>52</v>
      </c>
      <c r="BE10" s="3">
        <v>0.11799999999999999</v>
      </c>
      <c r="BF10" s="4" t="s">
        <v>52</v>
      </c>
      <c r="BG10" s="4" t="s">
        <v>52</v>
      </c>
      <c r="BH10" s="3">
        <v>11.2</v>
      </c>
      <c r="BI10" s="3">
        <v>0</v>
      </c>
      <c r="BJ10" s="4" t="s">
        <v>52</v>
      </c>
      <c r="BK10" s="4" t="s">
        <v>52</v>
      </c>
      <c r="BL10" s="3">
        <v>11.9</v>
      </c>
      <c r="BM10" s="3">
        <v>0</v>
      </c>
      <c r="BN10" s="4" t="s">
        <v>52</v>
      </c>
      <c r="BO10" s="4" t="s">
        <v>52</v>
      </c>
      <c r="BP10" s="3">
        <v>10.4</v>
      </c>
      <c r="BQ10" s="4" t="s">
        <v>52</v>
      </c>
      <c r="BR10" s="4" t="s">
        <v>52</v>
      </c>
      <c r="BS10" s="3">
        <v>8.9499999999999993</v>
      </c>
      <c r="BT10" s="4" t="s">
        <v>52</v>
      </c>
      <c r="BU10" s="4" t="s">
        <v>52</v>
      </c>
      <c r="BV10" s="3">
        <v>11.2</v>
      </c>
      <c r="BW10" s="4" t="s">
        <v>52</v>
      </c>
      <c r="BX10" s="4" t="s">
        <v>52</v>
      </c>
      <c r="BY10" s="3">
        <v>10.6</v>
      </c>
      <c r="BZ10" s="3">
        <v>17.600000000000001</v>
      </c>
      <c r="CA10" s="6" t="s">
        <v>52</v>
      </c>
      <c r="CB10" s="6">
        <v>12.8</v>
      </c>
      <c r="CC10" s="6">
        <v>12.6</v>
      </c>
    </row>
    <row r="11" spans="1:81" ht="15.75" customHeight="1">
      <c r="A11" s="1">
        <v>330666.23499999999</v>
      </c>
      <c r="B11" s="1">
        <v>5357669.47</v>
      </c>
      <c r="C11" s="1" t="s">
        <v>28</v>
      </c>
      <c r="D11" s="4" t="s">
        <v>52</v>
      </c>
      <c r="E11" s="3">
        <v>18.600000000000001</v>
      </c>
      <c r="F11" s="4" t="s">
        <v>52</v>
      </c>
      <c r="G11" s="4" t="s">
        <v>52</v>
      </c>
      <c r="H11" s="3">
        <v>4.6100000000000003</v>
      </c>
      <c r="I11" s="4" t="s">
        <v>52</v>
      </c>
      <c r="J11" s="4" t="s">
        <v>52</v>
      </c>
      <c r="K11" s="3">
        <v>1.73</v>
      </c>
      <c r="L11" s="4" t="s">
        <v>52</v>
      </c>
      <c r="M11" s="4" t="s">
        <v>52</v>
      </c>
      <c r="N11" s="3">
        <v>0.88</v>
      </c>
      <c r="O11" s="4" t="s">
        <v>52</v>
      </c>
      <c r="P11" s="4" t="s">
        <v>52</v>
      </c>
      <c r="Q11" s="3">
        <v>0</v>
      </c>
      <c r="R11" s="3">
        <v>0.27</v>
      </c>
      <c r="S11" s="4" t="s">
        <v>52</v>
      </c>
      <c r="T11" s="4" t="s">
        <v>52</v>
      </c>
      <c r="U11" s="3">
        <v>0.1</v>
      </c>
      <c r="V11" s="4" t="s">
        <v>52</v>
      </c>
      <c r="W11" s="4" t="s">
        <v>52</v>
      </c>
      <c r="X11" s="3">
        <v>0.09</v>
      </c>
      <c r="Y11" s="4" t="s">
        <v>52</v>
      </c>
      <c r="Z11" s="4" t="s">
        <v>52</v>
      </c>
      <c r="AA11" s="3">
        <v>0.37</v>
      </c>
      <c r="AB11" s="4" t="s">
        <v>52</v>
      </c>
      <c r="AC11" s="3">
        <v>0.27</v>
      </c>
      <c r="AD11" s="4" t="s">
        <v>52</v>
      </c>
      <c r="AE11" s="3">
        <v>0.41</v>
      </c>
      <c r="AF11" s="3">
        <v>0</v>
      </c>
      <c r="AG11" s="4" t="s">
        <v>52</v>
      </c>
      <c r="AH11" s="3">
        <v>0</v>
      </c>
      <c r="AI11" s="3">
        <v>0.44600000000000001</v>
      </c>
      <c r="AJ11" s="3">
        <v>0</v>
      </c>
      <c r="AK11" s="4" t="s">
        <v>52</v>
      </c>
      <c r="AL11" s="3">
        <v>0.38800000000000001</v>
      </c>
      <c r="AM11" s="3">
        <v>0</v>
      </c>
      <c r="AN11" s="4" t="s">
        <v>52</v>
      </c>
      <c r="AO11" s="4" t="s">
        <v>52</v>
      </c>
      <c r="AP11" s="3">
        <v>0.55900000000000005</v>
      </c>
      <c r="AQ11" s="3">
        <v>0</v>
      </c>
      <c r="AR11" s="4" t="s">
        <v>52</v>
      </c>
      <c r="AS11" s="4" t="s">
        <v>52</v>
      </c>
      <c r="AT11" s="3">
        <v>0.51800000000000002</v>
      </c>
      <c r="AU11" s="4" t="s">
        <v>52</v>
      </c>
      <c r="AV11" s="3">
        <v>0</v>
      </c>
      <c r="AW11" s="4" t="s">
        <v>52</v>
      </c>
      <c r="AX11" s="3">
        <v>0.62</v>
      </c>
      <c r="AY11" s="4" t="s">
        <v>52</v>
      </c>
      <c r="AZ11" s="4" t="s">
        <v>52</v>
      </c>
      <c r="BA11" s="3">
        <v>0.30399999999999999</v>
      </c>
      <c r="BB11" s="3">
        <v>0</v>
      </c>
      <c r="BC11" s="4" t="s">
        <v>52</v>
      </c>
      <c r="BD11" s="4" t="s">
        <v>52</v>
      </c>
      <c r="BE11" s="3">
        <v>0.50600000000000001</v>
      </c>
      <c r="BF11" s="3">
        <v>0</v>
      </c>
      <c r="BG11" s="4" t="s">
        <v>52</v>
      </c>
      <c r="BH11" s="3">
        <v>0.52500000000000002</v>
      </c>
      <c r="BI11" s="3">
        <v>0</v>
      </c>
      <c r="BJ11" s="4" t="s">
        <v>52</v>
      </c>
      <c r="BK11" s="4" t="s">
        <v>52</v>
      </c>
      <c r="BL11" s="3">
        <v>0.315</v>
      </c>
      <c r="BM11" s="3">
        <v>0</v>
      </c>
      <c r="BN11" s="4" t="s">
        <v>52</v>
      </c>
      <c r="BO11" s="4" t="s">
        <v>52</v>
      </c>
      <c r="BP11" s="3">
        <v>0.01</v>
      </c>
      <c r="BQ11" s="4" t="s">
        <v>52</v>
      </c>
      <c r="BR11" s="4" t="s">
        <v>52</v>
      </c>
      <c r="BS11" s="3">
        <v>0.23499999999999999</v>
      </c>
      <c r="BT11" s="4" t="s">
        <v>52</v>
      </c>
      <c r="BU11" s="4" t="s">
        <v>52</v>
      </c>
      <c r="BV11" s="3">
        <v>4.2000000000000003E-2</v>
      </c>
      <c r="BW11" s="4" t="s">
        <v>52</v>
      </c>
      <c r="BX11" s="4" t="s">
        <v>52</v>
      </c>
      <c r="BY11" s="3">
        <v>0.54200000000000004</v>
      </c>
      <c r="BZ11" s="3">
        <v>0.27300000000000002</v>
      </c>
      <c r="CA11" s="6" t="s">
        <v>52</v>
      </c>
      <c r="CB11" s="6">
        <v>0.29499999999999998</v>
      </c>
    </row>
    <row r="12" spans="1:81" ht="15.75" customHeight="1">
      <c r="A12" s="1">
        <v>330873.43170000002</v>
      </c>
      <c r="B12" s="1">
        <v>5357598.4400000004</v>
      </c>
      <c r="C12" s="1" t="s">
        <v>50</v>
      </c>
      <c r="D12" s="3">
        <v>0</v>
      </c>
      <c r="E12" s="3">
        <v>0</v>
      </c>
      <c r="F12" s="3">
        <v>0</v>
      </c>
      <c r="G12" s="3">
        <v>0</v>
      </c>
      <c r="H12" s="3">
        <v>0</v>
      </c>
      <c r="I12" s="3">
        <v>0</v>
      </c>
      <c r="J12" s="3">
        <v>0</v>
      </c>
      <c r="K12" s="3">
        <v>0</v>
      </c>
      <c r="L12" s="3">
        <v>0</v>
      </c>
      <c r="M12" s="4" t="s">
        <v>52</v>
      </c>
      <c r="N12" s="3">
        <v>57.1</v>
      </c>
      <c r="O12" s="3">
        <v>0.72</v>
      </c>
      <c r="P12" s="3">
        <v>58</v>
      </c>
      <c r="Q12" s="3">
        <v>0</v>
      </c>
      <c r="R12" s="4" t="s">
        <v>52</v>
      </c>
      <c r="S12" s="3">
        <v>1.4</v>
      </c>
      <c r="T12" s="4" t="s">
        <v>52</v>
      </c>
      <c r="U12" s="4" t="s">
        <v>52</v>
      </c>
      <c r="V12" s="3">
        <v>3.44</v>
      </c>
      <c r="W12" s="4" t="s">
        <v>52</v>
      </c>
      <c r="X12" s="4" t="s">
        <v>52</v>
      </c>
      <c r="Y12" s="3">
        <v>1.02</v>
      </c>
      <c r="Z12" s="4" t="s">
        <v>52</v>
      </c>
      <c r="AA12" s="4" t="s">
        <v>52</v>
      </c>
      <c r="AB12" s="3">
        <v>3.5</v>
      </c>
      <c r="AC12" s="4" t="s">
        <v>52</v>
      </c>
      <c r="AD12" s="4" t="s">
        <v>52</v>
      </c>
      <c r="AE12" s="3">
        <v>9.6</v>
      </c>
      <c r="AF12" s="4" t="s">
        <v>52</v>
      </c>
      <c r="AG12" s="3">
        <v>36.200000000000003</v>
      </c>
      <c r="AH12" s="3">
        <v>17.8</v>
      </c>
      <c r="AI12" s="3">
        <v>0</v>
      </c>
      <c r="AJ12" s="3">
        <v>18.3</v>
      </c>
      <c r="AK12" s="3">
        <v>1.22</v>
      </c>
      <c r="AL12" s="3">
        <v>1.3</v>
      </c>
      <c r="AM12" s="3">
        <v>22.1</v>
      </c>
      <c r="AN12" s="3">
        <v>22.1</v>
      </c>
      <c r="AO12" s="4" t="s">
        <v>52</v>
      </c>
      <c r="AP12" s="3">
        <v>68.3</v>
      </c>
      <c r="AQ12" s="3">
        <v>0</v>
      </c>
      <c r="AR12" s="3">
        <v>0</v>
      </c>
      <c r="AS12" s="3">
        <v>0</v>
      </c>
      <c r="AT12" s="3">
        <v>0</v>
      </c>
      <c r="AU12" s="4" t="s">
        <v>52</v>
      </c>
      <c r="AV12" s="3">
        <v>0</v>
      </c>
      <c r="AW12" s="4" t="s">
        <v>52</v>
      </c>
      <c r="AX12" s="3">
        <v>55.2</v>
      </c>
      <c r="AY12" s="4" t="s">
        <v>52</v>
      </c>
      <c r="AZ12" s="4" t="s">
        <v>52</v>
      </c>
      <c r="BA12" s="3">
        <v>60.1</v>
      </c>
      <c r="BB12" s="3">
        <v>0</v>
      </c>
      <c r="BC12" s="4" t="s">
        <v>52</v>
      </c>
      <c r="BD12" s="4" t="s">
        <v>52</v>
      </c>
      <c r="BE12" s="3">
        <v>0</v>
      </c>
      <c r="BF12" s="3">
        <v>59.2</v>
      </c>
      <c r="BG12" s="4" t="s">
        <v>52</v>
      </c>
      <c r="BH12" s="3">
        <v>48.4</v>
      </c>
      <c r="BI12" s="3">
        <v>0</v>
      </c>
      <c r="BJ12" s="4" t="s">
        <v>52</v>
      </c>
      <c r="BK12" s="4" t="s">
        <v>52</v>
      </c>
      <c r="BL12" s="3">
        <v>49.7</v>
      </c>
      <c r="BM12" s="3">
        <v>0</v>
      </c>
      <c r="BN12" s="4" t="s">
        <v>52</v>
      </c>
      <c r="BO12" s="4" t="s">
        <v>52</v>
      </c>
      <c r="BP12" s="3">
        <v>46.7</v>
      </c>
      <c r="BQ12" s="4" t="s">
        <v>52</v>
      </c>
      <c r="BR12" s="4" t="s">
        <v>52</v>
      </c>
      <c r="BS12" s="3">
        <v>50.4</v>
      </c>
      <c r="BT12" s="4" t="s">
        <v>52</v>
      </c>
      <c r="BU12" s="4" t="s">
        <v>52</v>
      </c>
      <c r="BV12" s="3">
        <v>48.5</v>
      </c>
      <c r="BW12" s="4" t="s">
        <v>52</v>
      </c>
      <c r="BX12" s="4" t="s">
        <v>52</v>
      </c>
      <c r="BY12" s="3">
        <v>50.2</v>
      </c>
      <c r="BZ12" s="3">
        <v>50.3</v>
      </c>
      <c r="CA12" s="6" t="s">
        <v>52</v>
      </c>
      <c r="CB12" s="6">
        <v>45.5</v>
      </c>
      <c r="CC12" s="6">
        <v>41.4</v>
      </c>
    </row>
    <row r="13" spans="1:81" ht="15.75" customHeight="1">
      <c r="A13" s="1">
        <v>331459.68060000002</v>
      </c>
      <c r="B13" s="1">
        <v>5357842.71</v>
      </c>
      <c r="C13" s="1" t="s">
        <v>29</v>
      </c>
      <c r="D13" s="4" t="s">
        <v>52</v>
      </c>
      <c r="E13" s="3">
        <v>0.81299999999999994</v>
      </c>
      <c r="F13" s="4" t="s">
        <v>52</v>
      </c>
      <c r="G13" s="4" t="s">
        <v>52</v>
      </c>
      <c r="H13" s="3">
        <v>0.04</v>
      </c>
      <c r="I13" s="4" t="s">
        <v>52</v>
      </c>
      <c r="J13" s="4" t="s">
        <v>52</v>
      </c>
      <c r="K13" s="3">
        <v>7.3999999999999996E-2</v>
      </c>
      <c r="L13" s="4" t="s">
        <v>52</v>
      </c>
      <c r="M13" s="4" t="s">
        <v>52</v>
      </c>
      <c r="N13" s="3">
        <v>0.08</v>
      </c>
      <c r="O13" s="4" t="s">
        <v>52</v>
      </c>
      <c r="P13" s="4" t="s">
        <v>52</v>
      </c>
      <c r="Q13" s="3">
        <v>0</v>
      </c>
      <c r="R13" s="3">
        <v>0.13</v>
      </c>
      <c r="S13" s="4" t="s">
        <v>52</v>
      </c>
      <c r="T13" s="4" t="s">
        <v>52</v>
      </c>
      <c r="U13" s="3">
        <v>0.14000000000000001</v>
      </c>
      <c r="V13" s="4" t="s">
        <v>52</v>
      </c>
      <c r="W13" s="4" t="s">
        <v>52</v>
      </c>
      <c r="X13" s="3">
        <v>0.89</v>
      </c>
      <c r="Y13" s="4" t="s">
        <v>52</v>
      </c>
      <c r="Z13" s="4" t="s">
        <v>52</v>
      </c>
      <c r="AA13" s="3">
        <v>0.49</v>
      </c>
      <c r="AB13" s="4" t="s">
        <v>52</v>
      </c>
      <c r="AC13" s="3">
        <v>0.73</v>
      </c>
      <c r="AD13" s="4" t="s">
        <v>52</v>
      </c>
      <c r="AE13" s="3">
        <v>1.08</v>
      </c>
      <c r="AF13" s="3">
        <v>0</v>
      </c>
      <c r="AG13" s="4" t="s">
        <v>52</v>
      </c>
      <c r="AH13" s="3">
        <v>0</v>
      </c>
      <c r="AI13" s="3">
        <v>0.16600000000000001</v>
      </c>
      <c r="AJ13" s="3">
        <v>0</v>
      </c>
      <c r="AK13" s="4" t="s">
        <v>52</v>
      </c>
      <c r="AL13" s="3">
        <v>1.06</v>
      </c>
      <c r="AM13" s="3">
        <v>0</v>
      </c>
      <c r="AN13" s="4" t="s">
        <v>52</v>
      </c>
      <c r="AO13" s="4" t="s">
        <v>52</v>
      </c>
      <c r="AP13" s="3">
        <v>0</v>
      </c>
      <c r="AQ13" s="3">
        <v>0.65700000000000003</v>
      </c>
      <c r="AR13" s="4" t="s">
        <v>52</v>
      </c>
      <c r="AS13" s="4" t="s">
        <v>52</v>
      </c>
      <c r="AT13" s="3">
        <v>0.504</v>
      </c>
      <c r="AU13" s="3">
        <v>0</v>
      </c>
      <c r="AV13" s="4" t="s">
        <v>52</v>
      </c>
      <c r="AW13" s="4" t="s">
        <v>52</v>
      </c>
      <c r="AX13" s="3">
        <v>0.67</v>
      </c>
      <c r="AY13" s="4" t="s">
        <v>52</v>
      </c>
      <c r="AZ13" s="4" t="s">
        <v>52</v>
      </c>
      <c r="BA13" s="3">
        <v>0</v>
      </c>
      <c r="BB13" s="3">
        <v>0.65200000000000002</v>
      </c>
      <c r="BC13" s="4" t="s">
        <v>52</v>
      </c>
      <c r="BD13" s="4" t="s">
        <v>52</v>
      </c>
      <c r="BE13" s="3">
        <v>0.79200000000000004</v>
      </c>
      <c r="BF13" s="3">
        <v>0</v>
      </c>
      <c r="BG13" s="4" t="s">
        <v>52</v>
      </c>
      <c r="BH13" s="3">
        <v>0.05</v>
      </c>
      <c r="BI13" s="3">
        <v>0</v>
      </c>
      <c r="BJ13" s="4" t="s">
        <v>52</v>
      </c>
      <c r="BK13" s="4" t="s">
        <v>52</v>
      </c>
      <c r="BL13" s="3">
        <v>0.10199999999999999</v>
      </c>
      <c r="BM13" s="3">
        <v>0</v>
      </c>
      <c r="BN13" s="4" t="s">
        <v>52</v>
      </c>
      <c r="BO13" s="4" t="s">
        <v>52</v>
      </c>
      <c r="BP13" s="3">
        <v>6.4000000000000001E-2</v>
      </c>
      <c r="BQ13" s="4" t="s">
        <v>52</v>
      </c>
      <c r="BR13" s="4" t="s">
        <v>52</v>
      </c>
      <c r="BS13" s="3">
        <v>0.158</v>
      </c>
      <c r="BT13" s="4" t="s">
        <v>52</v>
      </c>
      <c r="BU13" s="4" t="s">
        <v>52</v>
      </c>
      <c r="BV13" s="3">
        <v>0.14000000000000001</v>
      </c>
      <c r="BW13" s="4" t="s">
        <v>52</v>
      </c>
      <c r="BX13" s="4" t="s">
        <v>52</v>
      </c>
      <c r="BY13" s="3">
        <v>1.48</v>
      </c>
      <c r="BZ13" s="3">
        <v>5.8000000000000003E-2</v>
      </c>
      <c r="CA13" s="6" t="s">
        <v>52</v>
      </c>
      <c r="CB13" s="6">
        <v>8.4000000000000005E-2</v>
      </c>
      <c r="CC13" s="6">
        <v>0.17799999999999999</v>
      </c>
    </row>
    <row r="14" spans="1:81" ht="15.75" customHeight="1">
      <c r="A14" s="1">
        <v>330642.32760000002</v>
      </c>
      <c r="B14" s="1">
        <v>5358004.8600000003</v>
      </c>
      <c r="C14" s="1" t="s">
        <v>30</v>
      </c>
      <c r="D14" s="3">
        <v>0.7</v>
      </c>
      <c r="E14" s="3">
        <v>10.7</v>
      </c>
      <c r="F14" s="4" t="s">
        <v>52</v>
      </c>
      <c r="G14" s="4" t="s">
        <v>52</v>
      </c>
      <c r="H14" s="3">
        <v>2.2200000000000002</v>
      </c>
      <c r="I14" s="4" t="s">
        <v>52</v>
      </c>
      <c r="J14" s="4" t="s">
        <v>52</v>
      </c>
      <c r="K14" s="3">
        <v>0.104</v>
      </c>
      <c r="L14" s="4" t="s">
        <v>52</v>
      </c>
      <c r="M14" s="4" t="s">
        <v>52</v>
      </c>
      <c r="N14" s="3">
        <v>2.2000000000000002</v>
      </c>
      <c r="O14" s="4" t="s">
        <v>52</v>
      </c>
      <c r="P14" s="4" t="s">
        <v>52</v>
      </c>
      <c r="Q14" s="3">
        <v>0</v>
      </c>
      <c r="R14" s="3">
        <v>0.87</v>
      </c>
      <c r="S14" s="4" t="s">
        <v>52</v>
      </c>
      <c r="T14" s="4" t="s">
        <v>52</v>
      </c>
      <c r="U14" s="3">
        <v>0.64</v>
      </c>
      <c r="V14" s="4" t="s">
        <v>52</v>
      </c>
      <c r="W14" s="4" t="s">
        <v>52</v>
      </c>
      <c r="X14" s="3">
        <v>16.8</v>
      </c>
      <c r="Y14" s="4" t="s">
        <v>52</v>
      </c>
      <c r="Z14" s="4" t="s">
        <v>52</v>
      </c>
      <c r="AA14" s="3">
        <v>0.17</v>
      </c>
      <c r="AB14" s="4" t="s">
        <v>52</v>
      </c>
      <c r="AC14" s="3">
        <v>7.03</v>
      </c>
      <c r="AD14" s="4" t="s">
        <v>52</v>
      </c>
      <c r="AE14" s="3">
        <v>16.100000000000001</v>
      </c>
      <c r="AF14" s="3">
        <v>0</v>
      </c>
      <c r="AG14" s="4" t="s">
        <v>52</v>
      </c>
      <c r="AH14" s="3">
        <v>0</v>
      </c>
      <c r="AI14" s="3">
        <v>0.53200000000000003</v>
      </c>
      <c r="AJ14" s="3">
        <v>0</v>
      </c>
      <c r="AK14" s="4" t="s">
        <v>52</v>
      </c>
      <c r="AL14" s="3">
        <v>3.56</v>
      </c>
      <c r="AM14" s="3">
        <v>0</v>
      </c>
      <c r="AN14" s="4" t="s">
        <v>52</v>
      </c>
      <c r="AO14" s="4" t="s">
        <v>52</v>
      </c>
      <c r="AP14" s="3">
        <v>1.84</v>
      </c>
      <c r="AQ14" s="3">
        <v>0</v>
      </c>
      <c r="AR14" s="4" t="s">
        <v>52</v>
      </c>
      <c r="AS14" s="4" t="s">
        <v>52</v>
      </c>
      <c r="AT14" s="3">
        <v>12.6</v>
      </c>
      <c r="AU14" s="4" t="s">
        <v>52</v>
      </c>
      <c r="AV14" s="3">
        <v>0</v>
      </c>
      <c r="AW14" s="4" t="s">
        <v>52</v>
      </c>
      <c r="AX14" s="3">
        <v>4.51</v>
      </c>
      <c r="AY14" s="4" t="s">
        <v>52</v>
      </c>
      <c r="AZ14" s="4" t="s">
        <v>52</v>
      </c>
      <c r="BA14" s="3">
        <v>1.1000000000000001</v>
      </c>
      <c r="BB14" s="3">
        <v>0</v>
      </c>
      <c r="BC14" s="4" t="s">
        <v>52</v>
      </c>
      <c r="BD14" s="4" t="s">
        <v>52</v>
      </c>
      <c r="BE14" s="3">
        <v>3.53</v>
      </c>
      <c r="BF14" s="3">
        <v>0</v>
      </c>
      <c r="BG14" s="4" t="s">
        <v>52</v>
      </c>
      <c r="BH14" s="3">
        <v>3.08</v>
      </c>
      <c r="BI14" s="3">
        <v>0</v>
      </c>
      <c r="BJ14" s="4" t="s">
        <v>52</v>
      </c>
      <c r="BK14" s="4" t="s">
        <v>52</v>
      </c>
      <c r="BL14" s="3">
        <v>4.46</v>
      </c>
      <c r="BM14" s="3">
        <v>0</v>
      </c>
      <c r="BN14" s="4" t="s">
        <v>52</v>
      </c>
      <c r="BO14" s="4" t="s">
        <v>52</v>
      </c>
      <c r="BP14" s="3">
        <v>6.51</v>
      </c>
      <c r="BQ14" s="4" t="s">
        <v>52</v>
      </c>
      <c r="BR14" s="4" t="s">
        <v>52</v>
      </c>
      <c r="BS14" s="3">
        <v>0.15</v>
      </c>
      <c r="BT14" s="4" t="s">
        <v>52</v>
      </c>
      <c r="BU14" s="4" t="s">
        <v>52</v>
      </c>
      <c r="BV14" s="3">
        <v>5.71</v>
      </c>
      <c r="BW14" s="4" t="s">
        <v>52</v>
      </c>
      <c r="BX14" s="4" t="s">
        <v>52</v>
      </c>
      <c r="BY14" s="3">
        <v>4.53</v>
      </c>
      <c r="BZ14" s="3">
        <v>1.48</v>
      </c>
      <c r="CA14" s="6" t="s">
        <v>52</v>
      </c>
      <c r="CB14" s="6">
        <v>0.112</v>
      </c>
      <c r="CC14" s="6" t="s">
        <v>52</v>
      </c>
    </row>
    <row r="15" spans="1:81" ht="15.75" customHeight="1">
      <c r="A15" s="1">
        <v>330674.897</v>
      </c>
      <c r="B15" s="1">
        <v>5357774.8</v>
      </c>
      <c r="C15" s="1" t="s">
        <v>31</v>
      </c>
      <c r="D15" s="4" t="s">
        <v>52</v>
      </c>
      <c r="E15" s="3">
        <v>0.308</v>
      </c>
      <c r="F15" s="4" t="s">
        <v>52</v>
      </c>
      <c r="G15" s="4" t="s">
        <v>52</v>
      </c>
      <c r="H15" s="3">
        <v>0.04</v>
      </c>
      <c r="I15" s="4" t="s">
        <v>52</v>
      </c>
      <c r="J15" s="4" t="s">
        <v>52</v>
      </c>
      <c r="K15" s="3">
        <v>0.19800000000000001</v>
      </c>
      <c r="L15" s="4" t="s">
        <v>52</v>
      </c>
      <c r="M15" s="4" t="s">
        <v>52</v>
      </c>
      <c r="N15" s="3">
        <v>0.12</v>
      </c>
      <c r="O15" s="4" t="s">
        <v>52</v>
      </c>
      <c r="P15" s="4" t="s">
        <v>52</v>
      </c>
      <c r="Q15" s="3">
        <v>0</v>
      </c>
      <c r="R15" s="3">
        <v>0.17</v>
      </c>
      <c r="S15" s="4" t="s">
        <v>52</v>
      </c>
      <c r="T15" s="4" t="s">
        <v>52</v>
      </c>
      <c r="U15" s="3">
        <v>0.15</v>
      </c>
      <c r="V15" s="4" t="s">
        <v>52</v>
      </c>
      <c r="W15" s="4" t="s">
        <v>52</v>
      </c>
      <c r="X15" s="3">
        <v>1.36</v>
      </c>
      <c r="Y15" s="4" t="s">
        <v>52</v>
      </c>
      <c r="Z15" s="4" t="s">
        <v>52</v>
      </c>
      <c r="AA15" s="3">
        <v>0.18</v>
      </c>
      <c r="AB15" s="4" t="s">
        <v>52</v>
      </c>
      <c r="AC15" s="3">
        <v>0.19</v>
      </c>
      <c r="AD15" s="4" t="s">
        <v>52</v>
      </c>
      <c r="AE15" s="3">
        <v>0.49</v>
      </c>
      <c r="AF15" s="3">
        <v>0</v>
      </c>
      <c r="AG15" s="4" t="s">
        <v>52</v>
      </c>
      <c r="AH15" s="3">
        <v>0</v>
      </c>
      <c r="AI15" s="3">
        <v>0.65200000000000002</v>
      </c>
      <c r="AJ15" s="3">
        <v>0</v>
      </c>
      <c r="AK15" s="4" t="s">
        <v>52</v>
      </c>
      <c r="AL15" s="3">
        <v>0.45600000000000002</v>
      </c>
      <c r="AM15" s="3">
        <v>0</v>
      </c>
      <c r="AN15" s="4" t="s">
        <v>52</v>
      </c>
      <c r="AO15" s="4" t="s">
        <v>52</v>
      </c>
      <c r="AP15" s="3">
        <v>0</v>
      </c>
      <c r="AQ15" s="3">
        <v>0.95199999999999996</v>
      </c>
      <c r="AR15" s="4" t="s">
        <v>52</v>
      </c>
      <c r="AS15" s="4" t="s">
        <v>52</v>
      </c>
      <c r="AT15" s="3">
        <v>0.52300000000000002</v>
      </c>
      <c r="AU15" s="4" t="s">
        <v>52</v>
      </c>
      <c r="AV15" s="3">
        <v>0</v>
      </c>
      <c r="AW15" s="4" t="s">
        <v>52</v>
      </c>
      <c r="AX15" s="3">
        <v>0.53900000000000003</v>
      </c>
      <c r="AY15" s="4" t="s">
        <v>52</v>
      </c>
      <c r="AZ15" s="4" t="s">
        <v>52</v>
      </c>
      <c r="BA15" s="3">
        <v>0.39500000000000002</v>
      </c>
      <c r="BB15" s="3">
        <v>0</v>
      </c>
      <c r="BC15" s="4" t="s">
        <v>52</v>
      </c>
      <c r="BD15" s="4" t="s">
        <v>52</v>
      </c>
      <c r="BE15" s="3">
        <v>0.42099999999999999</v>
      </c>
      <c r="BF15" s="4" t="s">
        <v>52</v>
      </c>
      <c r="BG15" s="4" t="s">
        <v>52</v>
      </c>
      <c r="BH15" s="3">
        <v>0.59199999999999997</v>
      </c>
      <c r="BI15" s="3">
        <v>0</v>
      </c>
      <c r="BJ15" s="4" t="s">
        <v>52</v>
      </c>
      <c r="BK15" s="4" t="s">
        <v>52</v>
      </c>
      <c r="BL15" s="3">
        <v>7.2999999999999995E-2</v>
      </c>
      <c r="BM15" s="3">
        <v>0</v>
      </c>
      <c r="BN15" s="4" t="s">
        <v>52</v>
      </c>
      <c r="BO15" s="4" t="s">
        <v>52</v>
      </c>
      <c r="BP15" s="3">
        <v>0.214</v>
      </c>
      <c r="BQ15" s="4" t="s">
        <v>52</v>
      </c>
      <c r="BR15" s="4" t="s">
        <v>52</v>
      </c>
      <c r="BS15" s="3">
        <v>0.32700000000000001</v>
      </c>
      <c r="BT15" s="4" t="s">
        <v>52</v>
      </c>
      <c r="BU15" s="4" t="s">
        <v>52</v>
      </c>
      <c r="BV15" s="3">
        <v>0.13500000000000001</v>
      </c>
      <c r="BW15" s="4" t="s">
        <v>52</v>
      </c>
      <c r="BX15" s="4" t="s">
        <v>52</v>
      </c>
      <c r="BY15" s="3">
        <v>10.5</v>
      </c>
      <c r="BZ15" s="3">
        <v>0.105</v>
      </c>
      <c r="CA15" s="6" t="s">
        <v>52</v>
      </c>
      <c r="CB15" s="6">
        <v>0.05</v>
      </c>
      <c r="CC15" s="6" t="s">
        <v>52</v>
      </c>
    </row>
    <row r="16" spans="1:81" ht="15.75" customHeight="1">
      <c r="A16" s="1">
        <v>330599.36379999999</v>
      </c>
      <c r="B16" s="1">
        <v>5357727.68</v>
      </c>
      <c r="C16" s="1" t="s">
        <v>32</v>
      </c>
      <c r="D16" s="4" t="s">
        <v>52</v>
      </c>
      <c r="E16" s="3">
        <v>0.19</v>
      </c>
      <c r="F16" s="4" t="s">
        <v>52</v>
      </c>
      <c r="G16" s="4" t="s">
        <v>52</v>
      </c>
      <c r="H16" s="3">
        <v>0.17</v>
      </c>
      <c r="I16" s="4" t="s">
        <v>52</v>
      </c>
      <c r="J16" s="4" t="s">
        <v>52</v>
      </c>
      <c r="K16" s="3">
        <v>2.8799999999999999E-2</v>
      </c>
      <c r="L16" s="4" t="s">
        <v>52</v>
      </c>
      <c r="M16" s="4" t="s">
        <v>52</v>
      </c>
      <c r="N16" s="3">
        <v>0.17</v>
      </c>
      <c r="O16" s="4" t="s">
        <v>52</v>
      </c>
      <c r="P16" s="3">
        <v>0</v>
      </c>
      <c r="Q16" s="4" t="s">
        <v>52</v>
      </c>
      <c r="R16" s="3">
        <v>0.45</v>
      </c>
      <c r="S16" s="4" t="s">
        <v>52</v>
      </c>
      <c r="T16" s="4" t="s">
        <v>52</v>
      </c>
      <c r="U16" s="3">
        <v>0.25</v>
      </c>
      <c r="V16" s="4" t="s">
        <v>52</v>
      </c>
      <c r="W16" s="4" t="s">
        <v>52</v>
      </c>
      <c r="X16" s="3">
        <v>0.1</v>
      </c>
      <c r="Y16" s="4" t="s">
        <v>52</v>
      </c>
      <c r="Z16" s="4" t="s">
        <v>52</v>
      </c>
      <c r="AA16" s="3">
        <v>0.3</v>
      </c>
      <c r="AB16" s="4" t="s">
        <v>52</v>
      </c>
      <c r="AC16" s="3">
        <v>0.05</v>
      </c>
      <c r="AD16" s="3">
        <v>0</v>
      </c>
      <c r="AE16" s="3">
        <v>0.05</v>
      </c>
      <c r="AF16" s="3">
        <v>0</v>
      </c>
      <c r="AG16" s="3">
        <v>0</v>
      </c>
      <c r="AH16" s="3">
        <v>0</v>
      </c>
      <c r="AI16" s="3">
        <v>0.05</v>
      </c>
      <c r="AJ16" s="3">
        <v>0</v>
      </c>
      <c r="AK16" s="3">
        <v>0</v>
      </c>
      <c r="AL16" s="3">
        <v>0.05</v>
      </c>
      <c r="AM16" s="3">
        <v>0</v>
      </c>
      <c r="AN16" s="3">
        <v>0</v>
      </c>
      <c r="AO16" s="3">
        <v>0</v>
      </c>
      <c r="AP16" s="3">
        <v>0.05</v>
      </c>
      <c r="AQ16" s="3">
        <v>0</v>
      </c>
      <c r="AR16" s="3">
        <v>0</v>
      </c>
      <c r="AS16" s="3">
        <v>0</v>
      </c>
      <c r="AT16" s="3">
        <v>0</v>
      </c>
      <c r="AU16" s="3">
        <v>0</v>
      </c>
      <c r="AV16" s="3">
        <v>0</v>
      </c>
      <c r="AW16" s="3">
        <v>0</v>
      </c>
      <c r="AX16" s="3">
        <v>0.02</v>
      </c>
      <c r="AY16" s="3">
        <v>0</v>
      </c>
      <c r="AZ16" s="3">
        <v>0</v>
      </c>
      <c r="BA16" s="3">
        <v>0.02</v>
      </c>
      <c r="BB16" s="3">
        <v>0</v>
      </c>
      <c r="BC16" s="3">
        <v>0</v>
      </c>
      <c r="BD16" s="3">
        <v>0</v>
      </c>
      <c r="BE16" s="4" t="s">
        <v>66</v>
      </c>
      <c r="BF16" s="3">
        <v>0</v>
      </c>
      <c r="BG16" s="4" t="s">
        <v>52</v>
      </c>
      <c r="BH16" s="3">
        <v>0.01</v>
      </c>
      <c r="BI16" s="3">
        <v>0</v>
      </c>
      <c r="BJ16" s="4" t="s">
        <v>52</v>
      </c>
      <c r="BK16" s="3">
        <v>0</v>
      </c>
      <c r="BL16" s="3">
        <v>0.01</v>
      </c>
      <c r="BM16" s="3">
        <v>0</v>
      </c>
      <c r="BN16" s="4" t="s">
        <v>52</v>
      </c>
      <c r="BO16" s="4" t="s">
        <v>52</v>
      </c>
      <c r="BP16" s="3">
        <v>1.0999999999999999E-2</v>
      </c>
      <c r="BQ16" s="4" t="s">
        <v>52</v>
      </c>
      <c r="BR16" s="4" t="s">
        <v>52</v>
      </c>
      <c r="BS16" s="3">
        <v>2.1000000000000001E-2</v>
      </c>
      <c r="BT16" s="4" t="s">
        <v>52</v>
      </c>
      <c r="BU16" s="4" t="s">
        <v>52</v>
      </c>
      <c r="BV16" s="3">
        <v>1.48</v>
      </c>
      <c r="BW16" s="4" t="s">
        <v>52</v>
      </c>
      <c r="BX16" s="4" t="s">
        <v>52</v>
      </c>
      <c r="BY16" s="3">
        <v>0.44900000000000001</v>
      </c>
      <c r="BZ16" s="3">
        <v>8.5999999999999993E-2</v>
      </c>
      <c r="CA16" s="6" t="s">
        <v>52</v>
      </c>
      <c r="CB16" s="6">
        <v>5.0999999999999997E-2</v>
      </c>
      <c r="CC16" s="6">
        <v>2.4E-2</v>
      </c>
    </row>
    <row r="17" spans="1:81" ht="15.75" customHeight="1">
      <c r="A17" s="1">
        <v>331040.43640000001</v>
      </c>
      <c r="B17" s="1">
        <v>5357780.34</v>
      </c>
      <c r="C17" s="1" t="s">
        <v>33</v>
      </c>
      <c r="D17" s="4" t="s">
        <v>52</v>
      </c>
      <c r="E17" s="3">
        <v>1.91</v>
      </c>
      <c r="F17" s="4" t="s">
        <v>52</v>
      </c>
      <c r="G17" s="4" t="s">
        <v>52</v>
      </c>
      <c r="H17" s="3">
        <v>1.6</v>
      </c>
      <c r="I17" s="4" t="s">
        <v>52</v>
      </c>
      <c r="J17" s="4" t="s">
        <v>52</v>
      </c>
      <c r="K17" s="3">
        <v>0.69699999999999995</v>
      </c>
      <c r="L17" s="4" t="s">
        <v>52</v>
      </c>
      <c r="M17" s="4" t="s">
        <v>52</v>
      </c>
      <c r="N17" s="3">
        <v>3.6</v>
      </c>
      <c r="O17" s="4" t="s">
        <v>52</v>
      </c>
      <c r="P17" s="4" t="s">
        <v>52</v>
      </c>
      <c r="Q17" s="3">
        <v>0</v>
      </c>
      <c r="R17" s="3">
        <v>1</v>
      </c>
      <c r="S17" s="4" t="s">
        <v>52</v>
      </c>
      <c r="T17" s="4" t="s">
        <v>52</v>
      </c>
      <c r="U17" s="3">
        <v>0.22</v>
      </c>
      <c r="V17" s="4" t="s">
        <v>52</v>
      </c>
      <c r="W17" s="4" t="s">
        <v>52</v>
      </c>
      <c r="X17" s="3">
        <v>0.19</v>
      </c>
      <c r="Y17" s="4" t="s">
        <v>52</v>
      </c>
      <c r="Z17" s="4" t="s">
        <v>52</v>
      </c>
      <c r="AA17" s="3">
        <v>1.42</v>
      </c>
      <c r="AB17" s="3">
        <v>0</v>
      </c>
      <c r="AC17" s="3">
        <v>1.45</v>
      </c>
      <c r="AD17" s="3">
        <v>0</v>
      </c>
      <c r="AE17" s="3">
        <v>3.88</v>
      </c>
      <c r="AF17" s="3">
        <v>0</v>
      </c>
      <c r="AG17" s="3">
        <v>0</v>
      </c>
      <c r="AH17" s="3">
        <v>0</v>
      </c>
      <c r="AI17" s="3">
        <v>2.96</v>
      </c>
      <c r="AJ17" s="3">
        <v>0</v>
      </c>
      <c r="AK17" s="3">
        <v>0</v>
      </c>
      <c r="AL17" s="3">
        <v>2.0499999999999998</v>
      </c>
      <c r="AM17" s="3">
        <v>0</v>
      </c>
      <c r="AN17" s="3">
        <v>0</v>
      </c>
      <c r="AO17" s="3">
        <v>0</v>
      </c>
      <c r="AP17" s="3">
        <v>0.14399999999999999</v>
      </c>
      <c r="AQ17" s="3">
        <v>0</v>
      </c>
      <c r="AR17" s="3">
        <v>0</v>
      </c>
      <c r="AS17" s="3">
        <v>0</v>
      </c>
      <c r="AT17" s="3">
        <v>1.57</v>
      </c>
      <c r="AU17" s="3">
        <v>0</v>
      </c>
      <c r="AV17" s="3">
        <v>0</v>
      </c>
      <c r="AW17" s="3">
        <v>0</v>
      </c>
      <c r="AX17" s="3">
        <v>1.36</v>
      </c>
      <c r="AY17" s="3">
        <v>0</v>
      </c>
      <c r="AZ17" s="3">
        <v>0</v>
      </c>
      <c r="BA17" s="3">
        <v>1.36</v>
      </c>
      <c r="BB17" s="3">
        <v>0</v>
      </c>
      <c r="BC17" s="4" t="s">
        <v>52</v>
      </c>
      <c r="BD17" s="4" t="s">
        <v>52</v>
      </c>
      <c r="BE17" s="3">
        <v>1.57</v>
      </c>
      <c r="BF17" s="4" t="s">
        <v>52</v>
      </c>
      <c r="BG17" s="4" t="s">
        <v>52</v>
      </c>
      <c r="BH17" s="3">
        <v>1.35</v>
      </c>
      <c r="BI17" s="3">
        <v>0</v>
      </c>
      <c r="BJ17" s="4" t="s">
        <v>52</v>
      </c>
      <c r="BK17" s="4" t="s">
        <v>52</v>
      </c>
      <c r="BL17" s="3">
        <v>1.48</v>
      </c>
      <c r="BM17" s="3">
        <v>0</v>
      </c>
      <c r="BN17" s="4" t="s">
        <v>52</v>
      </c>
      <c r="BO17" s="4" t="s">
        <v>52</v>
      </c>
      <c r="BP17" s="3">
        <v>1.48</v>
      </c>
      <c r="BQ17" s="4" t="s">
        <v>52</v>
      </c>
      <c r="BR17" s="4" t="s">
        <v>52</v>
      </c>
      <c r="BS17" s="3">
        <v>0.48599999999999999</v>
      </c>
      <c r="BT17" s="4" t="s">
        <v>52</v>
      </c>
      <c r="BU17" s="4" t="s">
        <v>52</v>
      </c>
      <c r="BV17" s="3">
        <v>2.06</v>
      </c>
      <c r="BW17" s="4" t="s">
        <v>52</v>
      </c>
      <c r="BX17" s="4" t="s">
        <v>52</v>
      </c>
      <c r="BY17" s="3">
        <v>2.2400000000000002</v>
      </c>
      <c r="BZ17" s="3">
        <v>1.35</v>
      </c>
      <c r="CA17" s="6" t="s">
        <v>52</v>
      </c>
      <c r="CB17" s="6">
        <v>0.47899999999999998</v>
      </c>
      <c r="CC17" s="6">
        <v>0.253</v>
      </c>
    </row>
    <row r="18" spans="1:81" ht="15.75" customHeight="1">
      <c r="A18" s="1">
        <v>331277.77720000001</v>
      </c>
      <c r="B18" s="1">
        <v>5358027.3899999997</v>
      </c>
      <c r="C18" s="1" t="s">
        <v>51</v>
      </c>
      <c r="D18" s="4" t="s">
        <v>52</v>
      </c>
      <c r="E18" s="3">
        <v>0.94199999999999995</v>
      </c>
      <c r="F18" s="4" t="s">
        <v>52</v>
      </c>
      <c r="G18" s="4" t="s">
        <v>52</v>
      </c>
      <c r="H18" s="3">
        <v>0.43</v>
      </c>
      <c r="I18" s="4" t="s">
        <v>52</v>
      </c>
      <c r="J18" s="4" t="s">
        <v>52</v>
      </c>
      <c r="K18" s="3">
        <v>0</v>
      </c>
      <c r="L18" s="3">
        <v>0</v>
      </c>
      <c r="M18" s="4" t="s">
        <v>52</v>
      </c>
      <c r="N18" s="3">
        <v>0.37</v>
      </c>
      <c r="O18" s="4" t="s">
        <v>52</v>
      </c>
      <c r="P18" s="4" t="s">
        <v>52</v>
      </c>
      <c r="Q18" s="3">
        <v>0</v>
      </c>
      <c r="R18" s="3">
        <v>0.87</v>
      </c>
      <c r="S18" s="4" t="s">
        <v>52</v>
      </c>
      <c r="T18" s="4" t="s">
        <v>52</v>
      </c>
      <c r="U18" s="3">
        <v>0.09</v>
      </c>
      <c r="V18" s="4" t="s">
        <v>52</v>
      </c>
      <c r="W18" s="4" t="s">
        <v>52</v>
      </c>
      <c r="X18" s="3">
        <v>0.84</v>
      </c>
      <c r="Y18" s="4" t="s">
        <v>52</v>
      </c>
      <c r="Z18" s="4" t="s">
        <v>52</v>
      </c>
      <c r="AA18" s="3">
        <v>0.56999999999999995</v>
      </c>
      <c r="AB18" s="4" t="s">
        <v>52</v>
      </c>
      <c r="AC18" s="3">
        <v>1.45</v>
      </c>
      <c r="AD18" s="4" t="s">
        <v>52</v>
      </c>
      <c r="AE18" s="3">
        <v>2.37</v>
      </c>
      <c r="AF18" s="3">
        <v>0</v>
      </c>
      <c r="AG18" s="4" t="s">
        <v>52</v>
      </c>
      <c r="AH18" s="3">
        <v>0</v>
      </c>
      <c r="AI18" s="3">
        <v>2.4300000000000002</v>
      </c>
      <c r="AJ18" s="3">
        <v>0</v>
      </c>
      <c r="AK18" s="4" t="s">
        <v>52</v>
      </c>
      <c r="AL18" s="3">
        <v>2.88</v>
      </c>
      <c r="AM18" s="3">
        <v>0</v>
      </c>
      <c r="AN18" s="3">
        <v>0</v>
      </c>
      <c r="AO18" s="4" t="s">
        <v>52</v>
      </c>
      <c r="AP18" s="3">
        <v>0</v>
      </c>
      <c r="AQ18" s="3">
        <v>2.63</v>
      </c>
      <c r="AR18" s="4" t="s">
        <v>52</v>
      </c>
      <c r="AS18" s="4" t="s">
        <v>52</v>
      </c>
      <c r="AT18" s="3">
        <v>3.14</v>
      </c>
      <c r="AU18" s="3">
        <v>0</v>
      </c>
      <c r="AV18" s="4" t="s">
        <v>52</v>
      </c>
      <c r="AW18" s="4" t="s">
        <v>52</v>
      </c>
      <c r="AX18" s="3">
        <v>2.76</v>
      </c>
      <c r="AY18" s="4" t="s">
        <v>52</v>
      </c>
      <c r="AZ18" s="4" t="s">
        <v>52</v>
      </c>
      <c r="BA18" s="3">
        <v>0</v>
      </c>
      <c r="BB18" s="3">
        <v>3.76</v>
      </c>
      <c r="BC18" s="4" t="s">
        <v>52</v>
      </c>
      <c r="BD18" s="4" t="s">
        <v>52</v>
      </c>
      <c r="BE18" s="3">
        <v>3.7</v>
      </c>
      <c r="BF18" s="4" t="s">
        <v>52</v>
      </c>
      <c r="BG18" s="4" t="s">
        <v>52</v>
      </c>
      <c r="BH18" s="3">
        <v>4.0599999999999996</v>
      </c>
      <c r="BI18" s="3">
        <v>0</v>
      </c>
      <c r="BJ18" s="4" t="s">
        <v>52</v>
      </c>
      <c r="BK18" s="4" t="s">
        <v>52</v>
      </c>
      <c r="BL18" s="3">
        <v>4.08</v>
      </c>
      <c r="BM18" s="3">
        <v>0</v>
      </c>
      <c r="BN18" s="4" t="s">
        <v>52</v>
      </c>
      <c r="BO18" s="4" t="s">
        <v>52</v>
      </c>
      <c r="BP18" s="3">
        <v>6.25</v>
      </c>
      <c r="BQ18" s="4" t="s">
        <v>52</v>
      </c>
      <c r="BR18" s="4" t="s">
        <v>52</v>
      </c>
      <c r="BS18" s="3">
        <v>7.32</v>
      </c>
      <c r="BT18" s="4" t="s">
        <v>52</v>
      </c>
      <c r="BU18" s="4" t="s">
        <v>52</v>
      </c>
      <c r="BV18" s="3">
        <v>5.39</v>
      </c>
      <c r="BW18" s="4" t="s">
        <v>52</v>
      </c>
      <c r="BX18" s="4" t="s">
        <v>52</v>
      </c>
      <c r="BY18" s="3">
        <v>10.7</v>
      </c>
      <c r="BZ18" s="3">
        <v>2.2999999999999998</v>
      </c>
      <c r="CA18" s="6" t="s">
        <v>52</v>
      </c>
      <c r="CB18" s="6">
        <v>6.88</v>
      </c>
      <c r="CC18" s="6">
        <v>3.45</v>
      </c>
    </row>
    <row r="19" spans="1:81" ht="15.75" customHeight="1">
      <c r="A19" s="1">
        <v>331244.5148</v>
      </c>
      <c r="B19" s="1">
        <v>5357795.59</v>
      </c>
      <c r="C19" s="1" t="s">
        <v>35</v>
      </c>
      <c r="D19" s="4" t="s">
        <v>52</v>
      </c>
      <c r="E19" s="3">
        <v>0.17899999999999999</v>
      </c>
      <c r="F19" s="4" t="s">
        <v>52</v>
      </c>
      <c r="G19" s="4" t="s">
        <v>52</v>
      </c>
      <c r="H19" s="3">
        <v>0.16</v>
      </c>
      <c r="I19" s="4" t="s">
        <v>52</v>
      </c>
      <c r="J19" s="4" t="s">
        <v>52</v>
      </c>
      <c r="K19" s="3">
        <v>2.98E-2</v>
      </c>
      <c r="L19" s="4" t="s">
        <v>52</v>
      </c>
      <c r="M19" s="4" t="s">
        <v>52</v>
      </c>
      <c r="N19" s="3">
        <v>0.05</v>
      </c>
      <c r="O19" s="4" t="s">
        <v>52</v>
      </c>
      <c r="P19" s="4" t="s">
        <v>52</v>
      </c>
      <c r="Q19" s="3">
        <v>0</v>
      </c>
      <c r="R19" s="3">
        <v>0.23</v>
      </c>
      <c r="S19" s="4" t="s">
        <v>52</v>
      </c>
      <c r="T19" s="4" t="s">
        <v>52</v>
      </c>
      <c r="U19" s="3">
        <v>7.0000000000000007E-2</v>
      </c>
      <c r="V19" s="4" t="s">
        <v>52</v>
      </c>
      <c r="W19" s="4" t="s">
        <v>52</v>
      </c>
      <c r="X19" s="3">
        <v>0.15</v>
      </c>
      <c r="Y19" s="4" t="s">
        <v>52</v>
      </c>
      <c r="Z19" s="4" t="s">
        <v>52</v>
      </c>
      <c r="AA19" s="3">
        <v>0.44</v>
      </c>
      <c r="AB19" s="4" t="s">
        <v>52</v>
      </c>
      <c r="AC19" s="3">
        <v>0.38</v>
      </c>
      <c r="AD19" s="4" t="s">
        <v>52</v>
      </c>
      <c r="AE19" s="3">
        <v>0.48</v>
      </c>
      <c r="AF19" s="3">
        <v>0</v>
      </c>
      <c r="AG19" s="4" t="s">
        <v>52</v>
      </c>
      <c r="AH19" s="3">
        <v>0</v>
      </c>
      <c r="AI19" s="3">
        <v>0.57299999999999995</v>
      </c>
      <c r="AJ19" s="3">
        <v>0</v>
      </c>
      <c r="AK19" s="4" t="s">
        <v>52</v>
      </c>
      <c r="AL19" s="3">
        <v>0.95799999999999996</v>
      </c>
      <c r="AM19" s="3">
        <v>0</v>
      </c>
      <c r="AN19" s="4" t="s">
        <v>52</v>
      </c>
      <c r="AO19" s="4" t="s">
        <v>52</v>
      </c>
      <c r="AP19" s="3">
        <v>0.83099999999999996</v>
      </c>
      <c r="AQ19" s="3">
        <v>0</v>
      </c>
      <c r="AR19" s="4" t="s">
        <v>52</v>
      </c>
      <c r="AS19" s="4" t="s">
        <v>52</v>
      </c>
      <c r="AT19" s="3">
        <v>1.27</v>
      </c>
      <c r="AU19" s="3">
        <v>0</v>
      </c>
      <c r="AV19" s="4" t="s">
        <v>52</v>
      </c>
      <c r="AW19" s="4" t="s">
        <v>52</v>
      </c>
      <c r="AX19" s="3">
        <v>1.36</v>
      </c>
      <c r="AY19" s="4" t="s">
        <v>52</v>
      </c>
      <c r="AZ19" s="4" t="s">
        <v>52</v>
      </c>
      <c r="BA19" s="3">
        <v>1.65</v>
      </c>
      <c r="BB19" s="3">
        <v>0</v>
      </c>
      <c r="BC19" s="4" t="s">
        <v>52</v>
      </c>
      <c r="BD19" s="3">
        <v>0</v>
      </c>
      <c r="BE19" s="3">
        <v>0.86799999999999999</v>
      </c>
      <c r="BF19" s="4" t="s">
        <v>52</v>
      </c>
      <c r="BG19" s="4" t="s">
        <v>52</v>
      </c>
      <c r="BH19" s="3">
        <v>2.0099999999999998</v>
      </c>
      <c r="BI19" s="3">
        <v>0</v>
      </c>
      <c r="BJ19" s="4" t="s">
        <v>52</v>
      </c>
      <c r="BK19" s="4" t="s">
        <v>52</v>
      </c>
      <c r="BL19" s="3">
        <v>0.57299999999999995</v>
      </c>
      <c r="BM19" s="3">
        <v>0</v>
      </c>
      <c r="BN19" s="4" t="s">
        <v>52</v>
      </c>
      <c r="BO19" s="4" t="s">
        <v>52</v>
      </c>
      <c r="BP19" s="4" t="s">
        <v>52</v>
      </c>
      <c r="BQ19" s="4" t="s">
        <v>52</v>
      </c>
      <c r="BR19" s="4" t="s">
        <v>52</v>
      </c>
      <c r="BS19" s="4" t="s">
        <v>52</v>
      </c>
      <c r="BT19" s="4" t="s">
        <v>52</v>
      </c>
      <c r="BU19" s="4" t="s">
        <v>52</v>
      </c>
      <c r="BV19" s="3">
        <v>2.75</v>
      </c>
      <c r="BW19" s="4" t="s">
        <v>52</v>
      </c>
      <c r="BX19" s="3">
        <v>0</v>
      </c>
      <c r="BY19" s="3">
        <v>0</v>
      </c>
      <c r="BZ19" s="3">
        <v>8.36</v>
      </c>
      <c r="CA19" s="6" t="s">
        <v>52</v>
      </c>
      <c r="CB19" s="6">
        <v>5.24</v>
      </c>
      <c r="CC19" s="6">
        <v>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C19"/>
  <sheetViews>
    <sheetView workbookViewId="0">
      <selection activeCell="E23" sqref="E23"/>
    </sheetView>
  </sheetViews>
  <sheetFormatPr defaultColWidth="8.77734375" defaultRowHeight="13.2"/>
  <cols>
    <col min="1" max="1" width="14.44140625" bestFit="1" customWidth="1"/>
    <col min="2" max="2" width="16.21875" customWidth="1"/>
    <col min="3" max="3" width="6.21875" bestFit="1" customWidth="1"/>
  </cols>
  <sheetData>
    <row r="2" spans="1:3">
      <c r="A2" s="7" t="s">
        <v>2</v>
      </c>
      <c r="B2" s="7" t="s">
        <v>1</v>
      </c>
      <c r="C2" s="7" t="s">
        <v>13</v>
      </c>
    </row>
    <row r="3" spans="1:3">
      <c r="A3">
        <v>330599.36379999999</v>
      </c>
      <c r="B3">
        <v>5357727.68</v>
      </c>
      <c r="C3">
        <v>0.43</v>
      </c>
    </row>
    <row r="4" spans="1:3">
      <c r="A4">
        <v>330642.32760000002</v>
      </c>
      <c r="B4">
        <v>5357842.71</v>
      </c>
      <c r="C4">
        <v>1.04</v>
      </c>
    </row>
    <row r="5" spans="1:3">
      <c r="A5">
        <v>330666.23499999999</v>
      </c>
      <c r="B5">
        <v>5357669.47</v>
      </c>
      <c r="C5">
        <v>0.14799999999999999</v>
      </c>
    </row>
    <row r="6" spans="1:3">
      <c r="A6">
        <v>330674.897</v>
      </c>
      <c r="B6">
        <v>5358004.8600000003</v>
      </c>
      <c r="C6">
        <v>0.36699999999999999</v>
      </c>
    </row>
    <row r="7" spans="1:3">
      <c r="A7">
        <v>330849.52439999999</v>
      </c>
      <c r="B7">
        <v>5357732.18</v>
      </c>
      <c r="C7">
        <v>0.54800000000000004</v>
      </c>
    </row>
    <row r="8" spans="1:3">
      <c r="A8">
        <v>330854.02870000002</v>
      </c>
      <c r="B8">
        <v>5357811.18</v>
      </c>
      <c r="C8">
        <v>0.59399999999999997</v>
      </c>
    </row>
    <row r="9" spans="1:3">
      <c r="A9">
        <v>331040.43640000001</v>
      </c>
      <c r="B9">
        <v>5357780.34</v>
      </c>
      <c r="C9">
        <v>0.21099999999999999</v>
      </c>
    </row>
    <row r="10" spans="1:3">
      <c r="A10">
        <v>331262.5319</v>
      </c>
      <c r="B10">
        <v>5357792.47</v>
      </c>
      <c r="C10">
        <v>0.20100000000000001</v>
      </c>
    </row>
    <row r="11" spans="1:3">
      <c r="A11">
        <v>331262.53200000001</v>
      </c>
      <c r="B11">
        <v>5357886.37</v>
      </c>
      <c r="C11">
        <v>0.76100000000000001</v>
      </c>
    </row>
    <row r="12" spans="1:3">
      <c r="A12">
        <v>331277.77720000001</v>
      </c>
      <c r="B12">
        <v>5358027.3899999997</v>
      </c>
      <c r="C12">
        <v>1.03</v>
      </c>
    </row>
    <row r="13" spans="1:3">
      <c r="A13">
        <v>331459.68060000002</v>
      </c>
      <c r="B13">
        <v>5357598.4400000004</v>
      </c>
      <c r="C13">
        <v>0.11899999999999999</v>
      </c>
    </row>
    <row r="14" spans="1:3">
      <c r="A14">
        <v>331467.30330000003</v>
      </c>
      <c r="B14">
        <v>5357696.5</v>
      </c>
      <c r="C14">
        <v>0.26100000000000001</v>
      </c>
    </row>
    <row r="15" spans="1:3">
      <c r="A15">
        <v>331480.12310000003</v>
      </c>
      <c r="B15">
        <v>5357602.9400000004</v>
      </c>
      <c r="C15">
        <v>0.36899999999999999</v>
      </c>
    </row>
    <row r="16" spans="1:3">
      <c r="A16">
        <v>331495.02189999999</v>
      </c>
      <c r="B16">
        <v>5357757.4800000004</v>
      </c>
      <c r="C16">
        <v>0.41</v>
      </c>
    </row>
    <row r="17" spans="1:3">
      <c r="A17">
        <v>331577.48479999998</v>
      </c>
      <c r="B17">
        <v>5357594.63</v>
      </c>
      <c r="C17">
        <v>0.61699999999999999</v>
      </c>
    </row>
    <row r="18" spans="1:3">
      <c r="A18">
        <v>331255.60230000003</v>
      </c>
      <c r="B18">
        <v>5357708.2750000004</v>
      </c>
      <c r="C18">
        <v>0.30099999999999999</v>
      </c>
    </row>
    <row r="19" spans="1:3">
      <c r="A19">
        <v>331244.5148</v>
      </c>
      <c r="B19">
        <v>5357795.5889999997</v>
      </c>
      <c r="C19">
        <v>0.77800000000000002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outlinePr summaryBelow="0" summaryRight="0"/>
  </sheetPr>
  <dimension ref="A1:CC19"/>
  <sheetViews>
    <sheetView workbookViewId="0">
      <pane xSplit="3" ySplit="1" topLeftCell="CD20" activePane="bottomRight" state="frozen"/>
      <selection pane="topRight" activeCell="D1" sqref="D1"/>
      <selection pane="bottomLeft" activeCell="A2" sqref="A2"/>
      <selection pane="bottomRight" activeCell="CD20" sqref="CD20"/>
    </sheetView>
  </sheetViews>
  <sheetFormatPr defaultColWidth="12.77734375" defaultRowHeight="15.75" customHeight="1"/>
  <sheetData>
    <row r="1" spans="1:81" ht="15.75" customHeight="1">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75" customHeight="1">
      <c r="A2" s="1">
        <v>331577.48479999998</v>
      </c>
      <c r="B2" s="1">
        <v>5357594.63</v>
      </c>
      <c r="C2" s="1" t="s">
        <v>42</v>
      </c>
      <c r="D2" s="4" t="s">
        <v>52</v>
      </c>
      <c r="E2" s="3">
        <v>5.0099999999999999E-2</v>
      </c>
      <c r="F2" s="4" t="s">
        <v>52</v>
      </c>
      <c r="G2" s="4" t="s">
        <v>52</v>
      </c>
      <c r="H2" s="3">
        <v>9.5699999999999993E-2</v>
      </c>
      <c r="I2" s="4" t="s">
        <v>52</v>
      </c>
      <c r="J2" s="4" t="s">
        <v>52</v>
      </c>
      <c r="K2" s="3">
        <v>8.2000000000000003E-2</v>
      </c>
      <c r="L2" s="4" t="s">
        <v>52</v>
      </c>
      <c r="M2" s="4" t="s">
        <v>52</v>
      </c>
      <c r="N2" s="3">
        <v>6.3E-2</v>
      </c>
      <c r="O2" s="4" t="s">
        <v>52</v>
      </c>
      <c r="P2" s="4" t="s">
        <v>52</v>
      </c>
      <c r="Q2" s="3">
        <v>0</v>
      </c>
      <c r="R2" s="3">
        <v>6.5000000000000002E-2</v>
      </c>
      <c r="S2" s="4" t="s">
        <v>52</v>
      </c>
      <c r="T2" s="4" t="s">
        <v>52</v>
      </c>
      <c r="U2" s="3">
        <v>2.7E-2</v>
      </c>
      <c r="V2" s="4" t="s">
        <v>52</v>
      </c>
      <c r="W2" s="4" t="s">
        <v>52</v>
      </c>
      <c r="X2" s="3">
        <v>3.7999999999999999E-2</v>
      </c>
      <c r="Y2" s="4" t="s">
        <v>52</v>
      </c>
      <c r="Z2" s="4" t="s">
        <v>52</v>
      </c>
      <c r="AA2" s="3">
        <v>2.7E-2</v>
      </c>
      <c r="AB2" s="4" t="s">
        <v>52</v>
      </c>
      <c r="AC2" s="3">
        <v>0</v>
      </c>
      <c r="AD2" s="3">
        <v>5.0999999999999997E-2</v>
      </c>
      <c r="AE2" s="3">
        <v>0</v>
      </c>
      <c r="AF2" s="3">
        <v>0</v>
      </c>
      <c r="AG2" s="3">
        <v>3.9E-2</v>
      </c>
      <c r="AH2" s="3">
        <v>0</v>
      </c>
      <c r="AI2" s="3">
        <v>0</v>
      </c>
      <c r="AJ2" s="3">
        <v>0</v>
      </c>
      <c r="AK2" s="3">
        <v>5.6599999999999998E-2</v>
      </c>
      <c r="AL2" s="3">
        <v>0</v>
      </c>
      <c r="AM2" s="3">
        <v>0</v>
      </c>
      <c r="AN2" s="3">
        <v>6.54E-2</v>
      </c>
      <c r="AO2" s="3">
        <v>0</v>
      </c>
      <c r="AP2" s="3">
        <v>0</v>
      </c>
      <c r="AQ2" s="3">
        <v>0</v>
      </c>
      <c r="AR2" s="3">
        <v>6.5299999999999997E-2</v>
      </c>
      <c r="AS2" s="3">
        <v>0</v>
      </c>
      <c r="AT2" s="3">
        <v>0</v>
      </c>
      <c r="AU2" s="3">
        <v>0</v>
      </c>
      <c r="AV2" s="3">
        <v>9.8900000000000002E-2</v>
      </c>
      <c r="AW2" s="3">
        <v>0</v>
      </c>
      <c r="AX2" s="3">
        <v>0</v>
      </c>
      <c r="AY2" s="3">
        <v>6.25E-2</v>
      </c>
      <c r="AZ2" s="3">
        <v>0</v>
      </c>
      <c r="BA2" s="3">
        <v>0</v>
      </c>
      <c r="BB2" s="3">
        <v>0</v>
      </c>
      <c r="BC2" s="3">
        <v>7.0199999999999999E-2</v>
      </c>
      <c r="BD2" s="3">
        <v>0</v>
      </c>
      <c r="BE2" s="3">
        <v>0</v>
      </c>
      <c r="BF2" s="3">
        <v>0</v>
      </c>
      <c r="BG2" s="3">
        <v>0</v>
      </c>
      <c r="BH2" s="3">
        <v>0.13100000000000001</v>
      </c>
      <c r="BI2" s="3">
        <v>0.26200000000000001</v>
      </c>
      <c r="BJ2" s="3">
        <v>0</v>
      </c>
      <c r="BK2" s="3">
        <v>0</v>
      </c>
      <c r="BL2" s="3">
        <v>0.26700000000000002</v>
      </c>
      <c r="BM2" s="3">
        <v>0</v>
      </c>
      <c r="BN2" s="3">
        <v>0</v>
      </c>
      <c r="BO2" s="3">
        <v>0</v>
      </c>
      <c r="BP2" s="3">
        <v>0.318</v>
      </c>
      <c r="BQ2" s="3">
        <v>0</v>
      </c>
      <c r="BR2" s="3">
        <v>0</v>
      </c>
      <c r="BS2" s="3">
        <v>0.125</v>
      </c>
      <c r="BT2" s="3">
        <v>0</v>
      </c>
      <c r="BU2" s="3">
        <v>0</v>
      </c>
      <c r="BV2" s="3">
        <v>0.59099999999999997</v>
      </c>
      <c r="BW2" s="3">
        <v>0</v>
      </c>
      <c r="BX2" s="3">
        <v>0</v>
      </c>
      <c r="BY2" s="3">
        <v>0.61699999999999999</v>
      </c>
      <c r="BZ2" s="3">
        <v>0.97</v>
      </c>
      <c r="CA2" s="3" t="s">
        <v>52</v>
      </c>
      <c r="CB2" s="3">
        <v>0.55300000000000005</v>
      </c>
      <c r="CC2" s="3">
        <v>0.70799999999999996</v>
      </c>
    </row>
    <row r="3" spans="1:81" ht="15.75" customHeight="1">
      <c r="A3" s="1">
        <v>331480.12310000003</v>
      </c>
      <c r="B3" s="1">
        <v>5357602.9400000004</v>
      </c>
      <c r="C3" s="1" t="s">
        <v>43</v>
      </c>
      <c r="D3" s="4" t="s">
        <v>52</v>
      </c>
      <c r="E3" s="3">
        <v>0.13</v>
      </c>
      <c r="F3" s="4" t="s">
        <v>52</v>
      </c>
      <c r="G3" s="4" t="s">
        <v>52</v>
      </c>
      <c r="H3" s="3">
        <v>0.17599999999999999</v>
      </c>
      <c r="I3" s="4" t="s">
        <v>52</v>
      </c>
      <c r="J3" s="4" t="s">
        <v>52</v>
      </c>
      <c r="K3" s="3">
        <v>0.152</v>
      </c>
      <c r="L3" s="4" t="s">
        <v>52</v>
      </c>
      <c r="M3" s="4" t="s">
        <v>52</v>
      </c>
      <c r="N3" s="3">
        <v>0.37</v>
      </c>
      <c r="O3" s="4" t="s">
        <v>52</v>
      </c>
      <c r="P3" s="4" t="s">
        <v>52</v>
      </c>
      <c r="Q3" s="3">
        <v>0</v>
      </c>
      <c r="R3" s="3">
        <v>0.23</v>
      </c>
      <c r="S3" s="4" t="s">
        <v>52</v>
      </c>
      <c r="T3" s="4" t="s">
        <v>52</v>
      </c>
      <c r="U3" s="3">
        <v>0.191</v>
      </c>
      <c r="V3" s="4" t="s">
        <v>52</v>
      </c>
      <c r="W3" s="4" t="s">
        <v>52</v>
      </c>
      <c r="X3" s="3">
        <v>1.96</v>
      </c>
      <c r="Y3" s="4" t="s">
        <v>52</v>
      </c>
      <c r="Z3" s="4" t="s">
        <v>52</v>
      </c>
      <c r="AA3" s="3">
        <v>0.21299999999999999</v>
      </c>
      <c r="AB3" s="4" t="s">
        <v>52</v>
      </c>
      <c r="AC3" s="3">
        <v>0.436</v>
      </c>
      <c r="AD3" s="4" t="s">
        <v>52</v>
      </c>
      <c r="AE3" s="3">
        <v>0.48</v>
      </c>
      <c r="AF3" s="3">
        <v>0</v>
      </c>
      <c r="AG3" s="4" t="s">
        <v>52</v>
      </c>
      <c r="AH3" s="3">
        <v>0</v>
      </c>
      <c r="AI3" s="3">
        <v>0.86699999999999999</v>
      </c>
      <c r="AJ3" s="3">
        <v>0</v>
      </c>
      <c r="AK3" s="4" t="s">
        <v>52</v>
      </c>
      <c r="AL3" s="3">
        <v>0.98499999999999999</v>
      </c>
      <c r="AM3" s="3">
        <v>0</v>
      </c>
      <c r="AN3" s="4" t="s">
        <v>52</v>
      </c>
      <c r="AO3" s="4" t="s">
        <v>52</v>
      </c>
      <c r="AP3" s="3">
        <v>0</v>
      </c>
      <c r="AQ3" s="3">
        <v>0.60099999999999998</v>
      </c>
      <c r="AR3" s="4" t="s">
        <v>52</v>
      </c>
      <c r="AS3" s="4" t="s">
        <v>52</v>
      </c>
      <c r="AT3" s="3">
        <v>0.47399999999999998</v>
      </c>
      <c r="AU3" s="3">
        <v>0</v>
      </c>
      <c r="AV3" s="4" t="s">
        <v>52</v>
      </c>
      <c r="AW3" s="4" t="s">
        <v>52</v>
      </c>
      <c r="AX3" s="3">
        <v>0.32200000000000001</v>
      </c>
      <c r="AY3" s="4" t="s">
        <v>52</v>
      </c>
      <c r="AZ3" s="4" t="s">
        <v>52</v>
      </c>
      <c r="BA3" s="3">
        <v>0.23100000000000001</v>
      </c>
      <c r="BB3" s="3">
        <v>0</v>
      </c>
      <c r="BC3" s="4" t="s">
        <v>52</v>
      </c>
      <c r="BD3" s="4" t="s">
        <v>52</v>
      </c>
      <c r="BE3" s="3">
        <v>0.22500000000000001</v>
      </c>
      <c r="BF3" s="4" t="s">
        <v>52</v>
      </c>
      <c r="BG3" s="4" t="s">
        <v>52</v>
      </c>
      <c r="BH3" s="3">
        <v>0.34200000000000003</v>
      </c>
      <c r="BI3" s="3">
        <v>0</v>
      </c>
      <c r="BJ3" s="4" t="s">
        <v>52</v>
      </c>
      <c r="BK3" s="4" t="s">
        <v>52</v>
      </c>
      <c r="BL3" s="3">
        <v>0.376</v>
      </c>
      <c r="BM3" s="3">
        <v>0</v>
      </c>
      <c r="BN3" s="4" t="s">
        <v>52</v>
      </c>
      <c r="BO3" s="4" t="s">
        <v>52</v>
      </c>
      <c r="BP3" s="3">
        <v>0.34300000000000003</v>
      </c>
      <c r="BQ3" s="4" t="s">
        <v>52</v>
      </c>
      <c r="BR3" s="4" t="s">
        <v>52</v>
      </c>
      <c r="BS3" s="3">
        <v>0.32500000000000001</v>
      </c>
      <c r="BT3" s="4" t="s">
        <v>52</v>
      </c>
      <c r="BU3" s="4" t="s">
        <v>52</v>
      </c>
      <c r="BV3" s="3">
        <v>0.253</v>
      </c>
      <c r="BW3" s="4" t="s">
        <v>52</v>
      </c>
      <c r="BX3" s="4" t="s">
        <v>52</v>
      </c>
      <c r="BY3" s="3">
        <v>0.36899999999999999</v>
      </c>
      <c r="BZ3" s="3">
        <v>0.35699999999999998</v>
      </c>
      <c r="CA3" s="3" t="s">
        <v>52</v>
      </c>
      <c r="CB3">
        <v>0.33600000000000002</v>
      </c>
      <c r="CC3" s="3">
        <v>0.38800000000000001</v>
      </c>
    </row>
    <row r="4" spans="1:81" ht="15.75" customHeight="1">
      <c r="A4" s="1">
        <v>331467.30330000003</v>
      </c>
      <c r="B4" s="1">
        <v>5357696.5</v>
      </c>
      <c r="C4" s="1" t="s">
        <v>44</v>
      </c>
      <c r="D4" s="4" t="s">
        <v>52</v>
      </c>
      <c r="E4" s="3">
        <v>0.49</v>
      </c>
      <c r="F4" s="4" t="s">
        <v>52</v>
      </c>
      <c r="G4" s="4" t="s">
        <v>52</v>
      </c>
      <c r="H4" s="3">
        <v>0.46700000000000003</v>
      </c>
      <c r="I4" s="4" t="s">
        <v>52</v>
      </c>
      <c r="J4" s="4" t="s">
        <v>52</v>
      </c>
      <c r="K4" s="3">
        <v>0.48399999999999999</v>
      </c>
      <c r="L4" s="4" t="s">
        <v>52</v>
      </c>
      <c r="M4" s="4" t="s">
        <v>52</v>
      </c>
      <c r="N4" s="3">
        <v>0.6</v>
      </c>
      <c r="O4" s="4" t="s">
        <v>52</v>
      </c>
      <c r="P4" s="4" t="s">
        <v>52</v>
      </c>
      <c r="Q4" s="3">
        <v>0</v>
      </c>
      <c r="R4" s="3">
        <v>0.68</v>
      </c>
      <c r="S4" s="4" t="s">
        <v>52</v>
      </c>
      <c r="T4" s="4" t="s">
        <v>52</v>
      </c>
      <c r="U4" s="3">
        <v>0.55500000000000005</v>
      </c>
      <c r="V4" s="4" t="s">
        <v>52</v>
      </c>
      <c r="W4" s="4" t="s">
        <v>52</v>
      </c>
      <c r="X4" s="3">
        <v>1.23</v>
      </c>
      <c r="Y4" s="4" t="s">
        <v>52</v>
      </c>
      <c r="Z4" s="4" t="s">
        <v>52</v>
      </c>
      <c r="AA4" s="3">
        <v>0.57099999999999995</v>
      </c>
      <c r="AB4" s="4" t="s">
        <v>52</v>
      </c>
      <c r="AC4" s="3">
        <v>0.57299999999999995</v>
      </c>
      <c r="AD4" s="4" t="s">
        <v>52</v>
      </c>
      <c r="AE4" s="3">
        <v>0.57999999999999996</v>
      </c>
      <c r="AF4" s="3">
        <v>0</v>
      </c>
      <c r="AG4" s="4" t="s">
        <v>52</v>
      </c>
      <c r="AH4" s="3">
        <v>0</v>
      </c>
      <c r="AI4" s="3">
        <v>0.54900000000000004</v>
      </c>
      <c r="AJ4" s="3">
        <v>0</v>
      </c>
      <c r="AK4" s="4" t="s">
        <v>52</v>
      </c>
      <c r="AL4" s="3">
        <v>0.497</v>
      </c>
      <c r="AM4" s="3">
        <v>0</v>
      </c>
      <c r="AN4" s="4" t="s">
        <v>52</v>
      </c>
      <c r="AO4" s="4" t="s">
        <v>52</v>
      </c>
      <c r="AP4" s="3">
        <v>0</v>
      </c>
      <c r="AQ4" s="3">
        <v>0.47799999999999998</v>
      </c>
      <c r="AR4" s="4" t="s">
        <v>52</v>
      </c>
      <c r="AS4" s="4" t="s">
        <v>52</v>
      </c>
      <c r="AT4" s="3">
        <v>0.439</v>
      </c>
      <c r="AU4" s="3">
        <v>0</v>
      </c>
      <c r="AV4" s="4" t="s">
        <v>52</v>
      </c>
      <c r="AW4" s="4" t="s">
        <v>52</v>
      </c>
      <c r="AX4" s="3">
        <v>0.29699999999999999</v>
      </c>
      <c r="AY4" s="4" t="s">
        <v>52</v>
      </c>
      <c r="AZ4" s="4" t="s">
        <v>52</v>
      </c>
      <c r="BA4" s="3">
        <v>0.23400000000000001</v>
      </c>
      <c r="BB4" s="3">
        <v>0</v>
      </c>
      <c r="BC4" s="4" t="s">
        <v>52</v>
      </c>
      <c r="BD4" s="4" t="s">
        <v>52</v>
      </c>
      <c r="BE4" s="3">
        <v>0.218</v>
      </c>
      <c r="BF4" s="4" t="s">
        <v>52</v>
      </c>
      <c r="BG4" s="4" t="s">
        <v>52</v>
      </c>
      <c r="BH4" s="3">
        <v>0.217</v>
      </c>
      <c r="BI4" s="3">
        <v>0</v>
      </c>
      <c r="BJ4" s="4" t="s">
        <v>52</v>
      </c>
      <c r="BK4" s="4" t="s">
        <v>52</v>
      </c>
      <c r="BL4" s="3">
        <v>0.23100000000000001</v>
      </c>
      <c r="BM4" s="3">
        <v>0</v>
      </c>
      <c r="BN4" s="4" t="s">
        <v>52</v>
      </c>
      <c r="BO4" s="4" t="s">
        <v>52</v>
      </c>
      <c r="BP4" s="3">
        <v>0.29199999999999998</v>
      </c>
      <c r="BQ4" s="4" t="s">
        <v>52</v>
      </c>
      <c r="BR4" s="4" t="s">
        <v>52</v>
      </c>
      <c r="BS4" s="3">
        <v>0.28000000000000003</v>
      </c>
      <c r="BT4" s="4" t="s">
        <v>52</v>
      </c>
      <c r="BU4" s="4" t="s">
        <v>52</v>
      </c>
      <c r="BV4" s="3">
        <v>0.24299999999999999</v>
      </c>
      <c r="BW4" s="4" t="s">
        <v>52</v>
      </c>
      <c r="BX4" s="4" t="s">
        <v>52</v>
      </c>
      <c r="BY4" s="3">
        <v>0.26100000000000001</v>
      </c>
      <c r="BZ4" s="3">
        <v>0.245</v>
      </c>
      <c r="CA4" s="3" t="s">
        <v>52</v>
      </c>
      <c r="CB4">
        <v>0.27200000000000002</v>
      </c>
      <c r="CC4" s="3">
        <v>0.24299999999999999</v>
      </c>
    </row>
    <row r="5" spans="1:81" ht="15.75" customHeight="1">
      <c r="A5" s="1">
        <v>331495.02189999999</v>
      </c>
      <c r="B5" s="1">
        <v>5357757.4800000004</v>
      </c>
      <c r="C5" s="1" t="s">
        <v>45</v>
      </c>
      <c r="D5" s="4" t="s">
        <v>52</v>
      </c>
      <c r="E5" s="3">
        <v>8.9800000000000005E-2</v>
      </c>
      <c r="F5" s="4" t="s">
        <v>52</v>
      </c>
      <c r="G5" s="4" t="s">
        <v>52</v>
      </c>
      <c r="H5" s="3">
        <v>0.12</v>
      </c>
      <c r="I5" s="4" t="s">
        <v>52</v>
      </c>
      <c r="J5" s="4" t="s">
        <v>52</v>
      </c>
      <c r="K5" s="3">
        <v>0.115</v>
      </c>
      <c r="L5" s="4" t="s">
        <v>52</v>
      </c>
      <c r="M5" s="4" t="s">
        <v>52</v>
      </c>
      <c r="N5" s="3">
        <v>0.14000000000000001</v>
      </c>
      <c r="O5" s="4" t="s">
        <v>52</v>
      </c>
      <c r="P5" s="4" t="s">
        <v>52</v>
      </c>
      <c r="Q5" s="3">
        <v>0</v>
      </c>
      <c r="R5" s="3">
        <v>0.18</v>
      </c>
      <c r="S5" s="4" t="s">
        <v>52</v>
      </c>
      <c r="T5" s="4" t="s">
        <v>52</v>
      </c>
      <c r="U5" s="3">
        <v>0.20499999999999999</v>
      </c>
      <c r="V5" s="4" t="s">
        <v>52</v>
      </c>
      <c r="W5" s="4" t="s">
        <v>52</v>
      </c>
      <c r="X5" s="3">
        <v>2.2400000000000002</v>
      </c>
      <c r="Y5" s="4" t="s">
        <v>52</v>
      </c>
      <c r="Z5" s="4" t="s">
        <v>52</v>
      </c>
      <c r="AA5" s="3">
        <v>0.27</v>
      </c>
      <c r="AB5" s="4" t="s">
        <v>52</v>
      </c>
      <c r="AC5" s="3">
        <v>0.27300000000000002</v>
      </c>
      <c r="AD5" s="4" t="s">
        <v>52</v>
      </c>
      <c r="AE5" s="3">
        <v>0.32</v>
      </c>
      <c r="AF5" s="3">
        <v>0</v>
      </c>
      <c r="AG5" s="4" t="s">
        <v>52</v>
      </c>
      <c r="AH5" s="3">
        <v>0</v>
      </c>
      <c r="AI5" s="3">
        <v>0.33200000000000002</v>
      </c>
      <c r="AJ5" s="3">
        <v>0</v>
      </c>
      <c r="AK5" s="4" t="s">
        <v>52</v>
      </c>
      <c r="AL5" s="3">
        <v>0.40600000000000003</v>
      </c>
      <c r="AM5" s="3">
        <v>0</v>
      </c>
      <c r="AN5" s="4" t="s">
        <v>52</v>
      </c>
      <c r="AO5" s="4" t="s">
        <v>52</v>
      </c>
      <c r="AP5" s="3">
        <v>0</v>
      </c>
      <c r="AQ5" s="3">
        <v>0.39300000000000002</v>
      </c>
      <c r="AR5" s="4" t="s">
        <v>52</v>
      </c>
      <c r="AS5" s="4" t="s">
        <v>52</v>
      </c>
      <c r="AT5" s="3">
        <v>0.40899999999999997</v>
      </c>
      <c r="AU5" s="4" t="s">
        <v>52</v>
      </c>
      <c r="AV5" s="3">
        <v>0</v>
      </c>
      <c r="AW5" s="4" t="s">
        <v>52</v>
      </c>
      <c r="AX5" s="3">
        <v>0.253</v>
      </c>
      <c r="AY5" s="4" t="s">
        <v>52</v>
      </c>
      <c r="AZ5" s="4" t="s">
        <v>52</v>
      </c>
      <c r="BA5" s="3">
        <v>0.433</v>
      </c>
      <c r="BB5" s="3">
        <v>0</v>
      </c>
      <c r="BC5" s="4" t="s">
        <v>52</v>
      </c>
      <c r="BD5" s="4" t="s">
        <v>52</v>
      </c>
      <c r="BE5" s="3">
        <v>0.34300000000000003</v>
      </c>
      <c r="BF5" s="4" t="s">
        <v>52</v>
      </c>
      <c r="BG5" s="4" t="s">
        <v>52</v>
      </c>
      <c r="BH5" s="3">
        <v>0.439</v>
      </c>
      <c r="BI5" s="3">
        <v>0</v>
      </c>
      <c r="BJ5" s="4" t="s">
        <v>52</v>
      </c>
      <c r="BK5" s="4" t="s">
        <v>52</v>
      </c>
      <c r="BL5" s="3">
        <v>0.40600000000000003</v>
      </c>
      <c r="BM5" s="3">
        <v>0</v>
      </c>
      <c r="BN5" s="4" t="s">
        <v>52</v>
      </c>
      <c r="BO5" s="4" t="s">
        <v>52</v>
      </c>
      <c r="BP5" s="3">
        <v>0.48199999999999998</v>
      </c>
      <c r="BQ5" s="4" t="s">
        <v>52</v>
      </c>
      <c r="BR5" s="4" t="s">
        <v>52</v>
      </c>
      <c r="BS5" s="3">
        <v>0.40699999999999997</v>
      </c>
      <c r="BT5" s="4" t="s">
        <v>52</v>
      </c>
      <c r="BU5" s="4" t="s">
        <v>52</v>
      </c>
      <c r="BV5" s="3">
        <v>0.39700000000000002</v>
      </c>
      <c r="BW5" s="4" t="s">
        <v>52</v>
      </c>
      <c r="BX5" s="4" t="s">
        <v>52</v>
      </c>
      <c r="BY5" s="3">
        <v>0.41</v>
      </c>
      <c r="BZ5" s="3">
        <v>0.4</v>
      </c>
      <c r="CA5" s="3" t="s">
        <v>52</v>
      </c>
      <c r="CB5">
        <v>0.4</v>
      </c>
      <c r="CC5" s="3">
        <v>0.435</v>
      </c>
    </row>
    <row r="6" spans="1:81" ht="15.75" customHeight="1">
      <c r="A6" s="1">
        <v>331255.60230000003</v>
      </c>
      <c r="B6" s="1">
        <v>5357708.28</v>
      </c>
      <c r="C6" s="1" t="s">
        <v>23</v>
      </c>
      <c r="D6" s="3">
        <v>0</v>
      </c>
      <c r="E6" s="3">
        <v>0</v>
      </c>
      <c r="F6" s="3">
        <v>0</v>
      </c>
      <c r="G6" s="3">
        <v>0</v>
      </c>
      <c r="H6" s="3">
        <v>0.47399999999999998</v>
      </c>
      <c r="I6" s="3">
        <v>0</v>
      </c>
      <c r="J6" s="3">
        <v>0</v>
      </c>
      <c r="K6" s="3">
        <v>0.40899999999999997</v>
      </c>
      <c r="L6" s="3">
        <v>0</v>
      </c>
      <c r="M6" s="3">
        <v>0</v>
      </c>
      <c r="N6" s="3">
        <v>0.39</v>
      </c>
      <c r="O6" s="3">
        <v>0</v>
      </c>
      <c r="P6" s="3">
        <v>0</v>
      </c>
      <c r="Q6" s="3">
        <v>0</v>
      </c>
      <c r="R6" s="3">
        <v>0.4</v>
      </c>
      <c r="S6" s="3">
        <v>0</v>
      </c>
      <c r="T6" s="3">
        <v>0</v>
      </c>
      <c r="U6" s="3">
        <v>0.29199999999999998</v>
      </c>
      <c r="V6" s="3">
        <v>0</v>
      </c>
      <c r="W6" s="3">
        <v>0</v>
      </c>
      <c r="X6" s="3">
        <v>0.86699999999999999</v>
      </c>
      <c r="Y6" s="3">
        <v>0</v>
      </c>
      <c r="Z6" s="3">
        <v>0</v>
      </c>
      <c r="AA6" s="3">
        <v>0.38400000000000001</v>
      </c>
      <c r="AB6" s="3">
        <v>0</v>
      </c>
      <c r="AC6" s="3">
        <v>0.01</v>
      </c>
      <c r="AD6" s="3">
        <v>0</v>
      </c>
      <c r="AE6" s="3">
        <v>5.2999999999999999E-2</v>
      </c>
      <c r="AF6" s="3">
        <v>0</v>
      </c>
      <c r="AG6" s="3">
        <v>0</v>
      </c>
      <c r="AH6" s="3">
        <v>0</v>
      </c>
      <c r="AI6" s="3">
        <v>0.46</v>
      </c>
      <c r="AJ6" s="3">
        <v>0</v>
      </c>
      <c r="AK6" s="3">
        <v>0</v>
      </c>
      <c r="AL6" s="3">
        <v>0.29499999999999998</v>
      </c>
      <c r="AM6" s="3">
        <v>0</v>
      </c>
      <c r="AN6" s="3">
        <v>0</v>
      </c>
      <c r="AO6" s="3">
        <v>0</v>
      </c>
      <c r="AP6" s="3">
        <v>2.8199999999999999E-2</v>
      </c>
      <c r="AQ6" s="3">
        <v>0</v>
      </c>
      <c r="AR6" s="3">
        <v>0</v>
      </c>
      <c r="AS6" s="3">
        <v>0</v>
      </c>
      <c r="AT6" s="3">
        <v>7.5200000000000003E-2</v>
      </c>
      <c r="AU6" s="3">
        <v>0</v>
      </c>
      <c r="AV6" s="3">
        <v>0</v>
      </c>
      <c r="AW6" s="3">
        <v>0</v>
      </c>
      <c r="AX6" s="3">
        <v>0.01</v>
      </c>
      <c r="AY6" s="3">
        <v>0</v>
      </c>
      <c r="AZ6" s="3">
        <v>0</v>
      </c>
      <c r="BA6" s="3">
        <v>1E-3</v>
      </c>
      <c r="BB6" s="3">
        <v>0</v>
      </c>
      <c r="BC6" s="3">
        <v>0</v>
      </c>
      <c r="BD6" s="3">
        <v>0</v>
      </c>
      <c r="BE6" s="3">
        <v>5.0600000000000003E-3</v>
      </c>
      <c r="BF6" s="3">
        <v>0</v>
      </c>
      <c r="BG6" s="3">
        <v>0</v>
      </c>
      <c r="BH6" s="3">
        <v>2.4E-2</v>
      </c>
      <c r="BI6" s="3">
        <v>0</v>
      </c>
      <c r="BJ6" s="3">
        <v>0</v>
      </c>
      <c r="BK6" s="3">
        <v>0</v>
      </c>
      <c r="BL6" s="3">
        <v>3.9500000000000004E-3</v>
      </c>
      <c r="BM6" s="3">
        <v>0</v>
      </c>
      <c r="BN6" s="3">
        <v>0</v>
      </c>
      <c r="BO6" s="3">
        <v>0</v>
      </c>
      <c r="BP6" s="3">
        <v>0.35</v>
      </c>
      <c r="BQ6" s="3">
        <v>0</v>
      </c>
      <c r="BR6" s="3">
        <v>0</v>
      </c>
      <c r="BS6" s="3">
        <v>0.24</v>
      </c>
      <c r="BT6" s="3">
        <v>0</v>
      </c>
      <c r="BU6" s="3">
        <v>0</v>
      </c>
      <c r="BV6" s="3">
        <v>0.75600000000000001</v>
      </c>
      <c r="BW6" s="3">
        <v>0</v>
      </c>
      <c r="BX6" s="3">
        <v>0</v>
      </c>
      <c r="BY6" s="3">
        <v>0.30099999999999999</v>
      </c>
      <c r="BZ6" s="3">
        <v>0.54800000000000004</v>
      </c>
      <c r="CA6" s="3" t="s">
        <v>52</v>
      </c>
      <c r="CB6" s="3">
        <v>0.34399999999999997</v>
      </c>
      <c r="CC6" s="3">
        <v>0.32</v>
      </c>
    </row>
    <row r="7" spans="1:81" ht="15.75" customHeight="1">
      <c r="A7" s="1">
        <v>331262.5319</v>
      </c>
      <c r="B7" s="1">
        <v>5357792.47</v>
      </c>
      <c r="C7" s="1" t="s">
        <v>46</v>
      </c>
      <c r="D7" s="3">
        <v>0</v>
      </c>
      <c r="E7" s="3">
        <v>1.34</v>
      </c>
      <c r="F7" s="3">
        <v>0</v>
      </c>
      <c r="G7" s="3">
        <v>0</v>
      </c>
      <c r="H7" s="3">
        <v>1.31</v>
      </c>
      <c r="I7" s="3">
        <v>0</v>
      </c>
      <c r="J7" s="3">
        <v>0</v>
      </c>
      <c r="K7" s="3">
        <v>1.1000000000000001</v>
      </c>
      <c r="L7" s="3">
        <v>0</v>
      </c>
      <c r="M7" s="3">
        <v>0</v>
      </c>
      <c r="N7" s="3">
        <v>1</v>
      </c>
      <c r="O7" s="3">
        <v>0</v>
      </c>
      <c r="P7" s="3">
        <v>0</v>
      </c>
      <c r="Q7" s="3">
        <v>0</v>
      </c>
      <c r="R7" s="3">
        <v>0.9</v>
      </c>
      <c r="S7" s="3">
        <v>0</v>
      </c>
      <c r="T7" s="3">
        <v>0</v>
      </c>
      <c r="U7" s="3">
        <v>0.68100000000000005</v>
      </c>
      <c r="V7" s="3">
        <v>0</v>
      </c>
      <c r="W7" s="3">
        <v>0</v>
      </c>
      <c r="X7" s="3">
        <v>0.45200000000000001</v>
      </c>
      <c r="Y7" s="3">
        <v>0</v>
      </c>
      <c r="Z7" s="3">
        <v>0</v>
      </c>
      <c r="AA7" s="3">
        <v>0.61099999999999999</v>
      </c>
      <c r="AB7" s="3">
        <v>0</v>
      </c>
      <c r="AC7" s="3">
        <v>0.47299999999999998</v>
      </c>
      <c r="AD7" s="3">
        <v>0</v>
      </c>
      <c r="AE7" s="3">
        <v>0.4</v>
      </c>
      <c r="AF7" s="3">
        <v>0</v>
      </c>
      <c r="AG7" s="3">
        <v>0</v>
      </c>
      <c r="AH7" s="3">
        <v>0</v>
      </c>
      <c r="AI7" s="3">
        <v>0.437</v>
      </c>
      <c r="AJ7" s="3">
        <v>0</v>
      </c>
      <c r="AK7" s="3">
        <v>0</v>
      </c>
      <c r="AL7" s="3">
        <v>0.40799999999999997</v>
      </c>
      <c r="AM7" s="3">
        <v>0</v>
      </c>
      <c r="AN7" s="3">
        <v>0</v>
      </c>
      <c r="AO7" s="3">
        <v>0</v>
      </c>
      <c r="AP7" s="3">
        <v>0.32100000000000001</v>
      </c>
      <c r="AQ7" s="3">
        <v>0</v>
      </c>
      <c r="AR7" s="3">
        <v>0</v>
      </c>
      <c r="AS7" s="3">
        <v>0</v>
      </c>
      <c r="AT7" s="3">
        <v>0.32700000000000001</v>
      </c>
      <c r="AU7" s="3">
        <v>0</v>
      </c>
      <c r="AV7" s="3">
        <v>0</v>
      </c>
      <c r="AW7" s="3">
        <v>0</v>
      </c>
      <c r="AX7" s="3">
        <v>0.24</v>
      </c>
      <c r="AY7" s="3">
        <v>0</v>
      </c>
      <c r="AZ7" s="3">
        <v>0</v>
      </c>
      <c r="BA7" s="3">
        <v>0.27200000000000002</v>
      </c>
      <c r="BB7" s="3">
        <v>0</v>
      </c>
      <c r="BC7" s="3">
        <v>0</v>
      </c>
      <c r="BD7" s="3">
        <v>0</v>
      </c>
      <c r="BE7" s="3">
        <v>0.35199999999999998</v>
      </c>
      <c r="BF7" s="3">
        <v>0</v>
      </c>
      <c r="BG7" s="3">
        <v>0</v>
      </c>
      <c r="BH7" s="3">
        <v>0.27500000000000002</v>
      </c>
      <c r="BI7" s="3">
        <v>0</v>
      </c>
      <c r="BJ7" s="3">
        <v>0</v>
      </c>
      <c r="BK7" s="3">
        <v>0</v>
      </c>
      <c r="BL7" s="3">
        <v>0.251</v>
      </c>
      <c r="BM7" s="3">
        <v>0</v>
      </c>
      <c r="BN7" s="3">
        <v>0</v>
      </c>
      <c r="BO7" s="3">
        <v>0</v>
      </c>
      <c r="BP7" s="3">
        <v>0.23</v>
      </c>
      <c r="BQ7" s="3">
        <v>0</v>
      </c>
      <c r="BR7" s="3">
        <v>0</v>
      </c>
      <c r="BS7" s="3">
        <v>0.26</v>
      </c>
      <c r="BT7" s="3">
        <v>0</v>
      </c>
      <c r="BU7" s="3">
        <v>0</v>
      </c>
      <c r="BV7" s="3">
        <v>0.19700000000000001</v>
      </c>
      <c r="BW7" s="3">
        <v>0</v>
      </c>
      <c r="BX7" s="3">
        <v>0</v>
      </c>
      <c r="BY7" s="3">
        <v>0.20100000000000001</v>
      </c>
      <c r="BZ7" s="3">
        <v>0.193</v>
      </c>
      <c r="CA7" s="3" t="s">
        <v>52</v>
      </c>
      <c r="CB7" s="3">
        <v>0.24399999999999999</v>
      </c>
      <c r="CC7" s="3">
        <v>0.253</v>
      </c>
    </row>
    <row r="8" spans="1:81" ht="15.75" customHeight="1">
      <c r="A8" s="1">
        <v>331262.5319</v>
      </c>
      <c r="B8" s="1">
        <v>5357886.37</v>
      </c>
      <c r="C8" s="1" t="s">
        <v>47</v>
      </c>
      <c r="D8" s="3">
        <v>0</v>
      </c>
      <c r="E8" s="3">
        <v>2.37</v>
      </c>
      <c r="F8" s="3">
        <v>0</v>
      </c>
      <c r="G8" s="3">
        <v>0</v>
      </c>
      <c r="H8" s="3">
        <v>2.11</v>
      </c>
      <c r="I8" s="3">
        <v>0</v>
      </c>
      <c r="J8" s="3">
        <v>0</v>
      </c>
      <c r="K8" s="3">
        <v>2.2999999999999998</v>
      </c>
      <c r="L8" s="3">
        <v>0</v>
      </c>
      <c r="M8" s="3">
        <v>0</v>
      </c>
      <c r="N8" s="3">
        <v>2.2000000000000002</v>
      </c>
      <c r="O8" s="3">
        <v>0</v>
      </c>
      <c r="P8" s="3">
        <v>0</v>
      </c>
      <c r="Q8" s="3">
        <v>0</v>
      </c>
      <c r="R8" s="3">
        <v>2.5</v>
      </c>
      <c r="S8" s="3">
        <v>0</v>
      </c>
      <c r="T8" s="3">
        <v>0</v>
      </c>
      <c r="U8" s="3">
        <v>2.12</v>
      </c>
      <c r="V8" s="3">
        <v>0</v>
      </c>
      <c r="W8" s="3">
        <v>0</v>
      </c>
      <c r="X8" s="3">
        <v>4.68</v>
      </c>
      <c r="Y8" s="3">
        <v>0</v>
      </c>
      <c r="Z8" s="3">
        <v>0</v>
      </c>
      <c r="AA8" s="3">
        <v>2.0299999999999998</v>
      </c>
      <c r="AB8" s="3">
        <v>0</v>
      </c>
      <c r="AC8" s="3">
        <v>2.0299999999999998</v>
      </c>
      <c r="AD8" s="3">
        <v>0</v>
      </c>
      <c r="AE8" s="3">
        <v>2.2400000000000002</v>
      </c>
      <c r="AF8" s="3">
        <v>0</v>
      </c>
      <c r="AG8" s="3">
        <v>0</v>
      </c>
      <c r="AH8" s="3">
        <v>0</v>
      </c>
      <c r="AI8" s="3">
        <v>1.85</v>
      </c>
      <c r="AJ8" s="3">
        <v>0</v>
      </c>
      <c r="AK8" s="3">
        <v>0</v>
      </c>
      <c r="AL8" s="3">
        <v>1.62</v>
      </c>
      <c r="AM8" s="3">
        <v>0</v>
      </c>
      <c r="AN8" s="3">
        <v>0</v>
      </c>
      <c r="AO8" s="3">
        <v>0</v>
      </c>
      <c r="AP8" s="3">
        <v>1.75</v>
      </c>
      <c r="AQ8" s="3">
        <v>0</v>
      </c>
      <c r="AR8" s="3">
        <v>0</v>
      </c>
      <c r="AS8" s="3">
        <v>0</v>
      </c>
      <c r="AT8" s="3">
        <v>2</v>
      </c>
      <c r="AU8" s="3">
        <v>0</v>
      </c>
      <c r="AV8" s="3">
        <v>0</v>
      </c>
      <c r="AW8" s="3">
        <v>0</v>
      </c>
      <c r="AX8" s="3">
        <v>0.56299999999999994</v>
      </c>
      <c r="AY8" s="3">
        <v>0</v>
      </c>
      <c r="AZ8" s="3">
        <v>0</v>
      </c>
      <c r="BA8" s="3">
        <v>0</v>
      </c>
      <c r="BB8" s="3">
        <v>1.84</v>
      </c>
      <c r="BC8" s="3">
        <v>0</v>
      </c>
      <c r="BD8" s="3">
        <v>0</v>
      </c>
      <c r="BE8" s="3">
        <v>1.04</v>
      </c>
      <c r="BF8" s="3">
        <v>0</v>
      </c>
      <c r="BG8" s="3">
        <v>0</v>
      </c>
      <c r="BH8" s="3">
        <v>1.06</v>
      </c>
      <c r="BI8" s="3">
        <v>0</v>
      </c>
      <c r="BJ8" s="3">
        <v>0</v>
      </c>
      <c r="BK8" s="3">
        <v>0</v>
      </c>
      <c r="BL8" s="3">
        <v>1.05</v>
      </c>
      <c r="BM8" s="3">
        <v>1.24</v>
      </c>
      <c r="BN8" s="3">
        <v>0</v>
      </c>
      <c r="BO8" s="3">
        <v>0</v>
      </c>
      <c r="BP8" s="3">
        <v>0.94</v>
      </c>
      <c r="BQ8" s="3">
        <v>0</v>
      </c>
      <c r="BR8" s="3">
        <v>0</v>
      </c>
      <c r="BS8" s="3">
        <v>0.76100000000000001</v>
      </c>
      <c r="BT8" s="3">
        <v>0</v>
      </c>
      <c r="BU8" s="3">
        <v>0</v>
      </c>
      <c r="BV8" s="3">
        <v>0.71899999999999997</v>
      </c>
      <c r="BW8" s="3">
        <v>0</v>
      </c>
      <c r="BX8" s="3">
        <v>0</v>
      </c>
      <c r="BY8" s="3">
        <v>0.76100000000000001</v>
      </c>
      <c r="BZ8" s="3">
        <v>0.76300000000000001</v>
      </c>
      <c r="CA8" s="3" t="s">
        <v>52</v>
      </c>
      <c r="CB8" s="3">
        <v>0.68400000000000005</v>
      </c>
      <c r="CC8" s="3">
        <v>0.66400000000000003</v>
      </c>
    </row>
    <row r="9" spans="1:81" ht="15.75" customHeight="1">
      <c r="A9" s="1">
        <v>330849.52439999999</v>
      </c>
      <c r="B9" s="1">
        <v>5357732.18</v>
      </c>
      <c r="C9" s="1" t="s">
        <v>48</v>
      </c>
      <c r="D9" s="3">
        <v>0</v>
      </c>
      <c r="E9" s="3">
        <v>0</v>
      </c>
      <c r="F9" s="4" t="s">
        <v>52</v>
      </c>
      <c r="G9" s="4" t="s">
        <v>52</v>
      </c>
      <c r="H9" s="3">
        <v>0.72699999999999998</v>
      </c>
      <c r="I9" s="4" t="s">
        <v>52</v>
      </c>
      <c r="J9" s="4" t="s">
        <v>52</v>
      </c>
      <c r="K9" s="3">
        <v>0.85399999999999998</v>
      </c>
      <c r="L9" s="4" t="s">
        <v>52</v>
      </c>
      <c r="M9" s="4" t="s">
        <v>52</v>
      </c>
      <c r="N9" s="3">
        <v>1.4</v>
      </c>
      <c r="O9" s="4" t="s">
        <v>52</v>
      </c>
      <c r="P9" s="4" t="s">
        <v>52</v>
      </c>
      <c r="Q9" s="3">
        <v>0</v>
      </c>
      <c r="R9" s="3">
        <v>1.1000000000000001</v>
      </c>
      <c r="S9" s="4" t="s">
        <v>52</v>
      </c>
      <c r="T9" s="4" t="s">
        <v>52</v>
      </c>
      <c r="U9" s="3">
        <v>1.07</v>
      </c>
      <c r="V9" s="4" t="s">
        <v>52</v>
      </c>
      <c r="W9" s="4" t="s">
        <v>52</v>
      </c>
      <c r="X9" s="3">
        <v>2.4</v>
      </c>
      <c r="Y9" s="4" t="s">
        <v>52</v>
      </c>
      <c r="Z9" s="4" t="s">
        <v>52</v>
      </c>
      <c r="AA9" s="3">
        <v>1.07</v>
      </c>
      <c r="AB9" s="4" t="s">
        <v>52</v>
      </c>
      <c r="AC9" s="3">
        <v>1.1299999999999999</v>
      </c>
      <c r="AD9" s="4" t="s">
        <v>52</v>
      </c>
      <c r="AE9" s="3">
        <v>0.84</v>
      </c>
      <c r="AF9" s="3">
        <v>0</v>
      </c>
      <c r="AG9" s="4" t="s">
        <v>52</v>
      </c>
      <c r="AH9" s="3">
        <v>0</v>
      </c>
      <c r="AI9" s="3">
        <v>0.88900000000000001</v>
      </c>
      <c r="AJ9" s="3">
        <v>0</v>
      </c>
      <c r="AK9" s="4" t="s">
        <v>52</v>
      </c>
      <c r="AL9" s="3">
        <v>0.74199999999999999</v>
      </c>
      <c r="AM9" s="3">
        <v>0</v>
      </c>
      <c r="AN9" s="4" t="s">
        <v>52</v>
      </c>
      <c r="AO9" s="4" t="s">
        <v>52</v>
      </c>
      <c r="AP9" s="3">
        <v>0.71799999999999997</v>
      </c>
      <c r="AQ9" s="3">
        <v>0</v>
      </c>
      <c r="AR9" s="4" t="s">
        <v>52</v>
      </c>
      <c r="AS9" s="4" t="s">
        <v>52</v>
      </c>
      <c r="AT9" s="3">
        <v>0.52</v>
      </c>
      <c r="AU9" s="4" t="s">
        <v>52</v>
      </c>
      <c r="AV9" s="3">
        <v>0</v>
      </c>
      <c r="AW9" s="4" t="s">
        <v>52</v>
      </c>
      <c r="AX9" s="3">
        <v>0.64700000000000002</v>
      </c>
      <c r="AY9" s="4" t="s">
        <v>52</v>
      </c>
      <c r="AZ9" s="4" t="s">
        <v>52</v>
      </c>
      <c r="BA9" s="3">
        <v>0.57799999999999996</v>
      </c>
      <c r="BB9" s="3">
        <v>0</v>
      </c>
      <c r="BC9" s="4" t="s">
        <v>52</v>
      </c>
      <c r="BD9" s="4" t="s">
        <v>52</v>
      </c>
      <c r="BE9" s="3">
        <v>0.65200000000000002</v>
      </c>
      <c r="BF9" s="4" t="s">
        <v>52</v>
      </c>
      <c r="BG9" s="4" t="s">
        <v>52</v>
      </c>
      <c r="BH9" s="3">
        <v>0.47499999999999998</v>
      </c>
      <c r="BI9" s="3">
        <v>0</v>
      </c>
      <c r="BJ9" s="4" t="s">
        <v>52</v>
      </c>
      <c r="BK9" s="4" t="s">
        <v>52</v>
      </c>
      <c r="BL9" s="3">
        <v>0.40500000000000003</v>
      </c>
      <c r="BM9" s="3">
        <v>0</v>
      </c>
      <c r="BN9" s="4" t="s">
        <v>52</v>
      </c>
      <c r="BO9" s="4" t="s">
        <v>52</v>
      </c>
      <c r="BP9" s="3">
        <v>0.46899999999999997</v>
      </c>
      <c r="BQ9" s="4" t="s">
        <v>52</v>
      </c>
      <c r="BR9" s="4" t="s">
        <v>52</v>
      </c>
      <c r="BS9" s="3">
        <v>0.35299999999999998</v>
      </c>
      <c r="BT9" s="4" t="s">
        <v>52</v>
      </c>
      <c r="BU9" s="4" t="s">
        <v>52</v>
      </c>
      <c r="BV9" s="3">
        <v>0.95099999999999996</v>
      </c>
      <c r="BW9" s="4" t="s">
        <v>52</v>
      </c>
      <c r="BX9" s="4" t="s">
        <v>52</v>
      </c>
      <c r="BY9" s="3">
        <v>0.54800000000000004</v>
      </c>
      <c r="BZ9" s="3">
        <v>0.46800000000000003</v>
      </c>
      <c r="CA9" s="3" t="s">
        <v>52</v>
      </c>
      <c r="CB9" s="3">
        <v>0.66700000000000004</v>
      </c>
      <c r="CC9" s="3">
        <v>0.34200000000000003</v>
      </c>
    </row>
    <row r="10" spans="1:81" ht="15.75" customHeight="1">
      <c r="A10" s="1">
        <v>330854.02870000002</v>
      </c>
      <c r="B10" s="1">
        <v>5357811.18</v>
      </c>
      <c r="C10" s="1" t="s">
        <v>49</v>
      </c>
      <c r="D10" s="4" t="s">
        <v>52</v>
      </c>
      <c r="E10" s="3">
        <v>0.13500000000000001</v>
      </c>
      <c r="F10" s="4" t="s">
        <v>52</v>
      </c>
      <c r="G10" s="4" t="s">
        <v>52</v>
      </c>
      <c r="H10" s="3">
        <v>0.151</v>
      </c>
      <c r="I10" s="4" t="s">
        <v>52</v>
      </c>
      <c r="J10" s="4" t="s">
        <v>52</v>
      </c>
      <c r="K10" s="3">
        <v>0.18</v>
      </c>
      <c r="L10" s="4" t="s">
        <v>52</v>
      </c>
      <c r="M10" s="4" t="s">
        <v>52</v>
      </c>
      <c r="N10" s="3">
        <v>0.16</v>
      </c>
      <c r="O10" s="4" t="s">
        <v>52</v>
      </c>
      <c r="P10" s="4" t="s">
        <v>52</v>
      </c>
      <c r="Q10" s="3">
        <v>0</v>
      </c>
      <c r="R10" s="3">
        <v>1.1000000000000001</v>
      </c>
      <c r="S10" s="4" t="s">
        <v>52</v>
      </c>
      <c r="T10" s="4" t="s">
        <v>52</v>
      </c>
      <c r="U10" s="3">
        <v>0.13700000000000001</v>
      </c>
      <c r="V10" s="4" t="s">
        <v>52</v>
      </c>
      <c r="W10" s="4" t="s">
        <v>52</v>
      </c>
      <c r="X10" s="3">
        <v>0.11600000000000001</v>
      </c>
      <c r="Y10" s="4" t="s">
        <v>52</v>
      </c>
      <c r="Z10" s="4" t="s">
        <v>52</v>
      </c>
      <c r="AA10" s="3">
        <v>0.25</v>
      </c>
      <c r="AB10" s="4" t="s">
        <v>52</v>
      </c>
      <c r="AC10" s="3">
        <v>0.312</v>
      </c>
      <c r="AD10" s="4" t="s">
        <v>52</v>
      </c>
      <c r="AE10" s="3">
        <v>0.26</v>
      </c>
      <c r="AF10" s="3">
        <v>0</v>
      </c>
      <c r="AG10" s="4" t="s">
        <v>52</v>
      </c>
      <c r="AH10" s="3">
        <v>0</v>
      </c>
      <c r="AI10" s="3">
        <v>0.17499999999999999</v>
      </c>
      <c r="AJ10" s="3">
        <v>0</v>
      </c>
      <c r="AK10" s="4" t="s">
        <v>52</v>
      </c>
      <c r="AL10" s="3">
        <v>0.61399999999999999</v>
      </c>
      <c r="AM10" s="3">
        <v>0</v>
      </c>
      <c r="AN10" s="4" t="s">
        <v>52</v>
      </c>
      <c r="AO10" s="4" t="s">
        <v>52</v>
      </c>
      <c r="AP10" s="3">
        <v>0.25800000000000001</v>
      </c>
      <c r="AQ10" s="3">
        <v>0</v>
      </c>
      <c r="AR10" s="4" t="s">
        <v>52</v>
      </c>
      <c r="AS10" s="4" t="s">
        <v>52</v>
      </c>
      <c r="AT10" s="3">
        <v>0.54900000000000004</v>
      </c>
      <c r="AU10" s="3">
        <v>0</v>
      </c>
      <c r="AV10" s="4" t="s">
        <v>52</v>
      </c>
      <c r="AW10" s="4" t="s">
        <v>52</v>
      </c>
      <c r="AX10" s="3">
        <v>0.309</v>
      </c>
      <c r="AY10" s="4" t="s">
        <v>52</v>
      </c>
      <c r="AZ10" s="4" t="s">
        <v>52</v>
      </c>
      <c r="BA10" s="3">
        <v>0.22500000000000001</v>
      </c>
      <c r="BB10" s="3">
        <v>0</v>
      </c>
      <c r="BC10" s="4" t="s">
        <v>52</v>
      </c>
      <c r="BD10" s="4" t="s">
        <v>52</v>
      </c>
      <c r="BE10" s="3">
        <v>0.12</v>
      </c>
      <c r="BF10" s="4" t="s">
        <v>52</v>
      </c>
      <c r="BG10" s="4" t="s">
        <v>52</v>
      </c>
      <c r="BH10" s="3">
        <v>0.55600000000000005</v>
      </c>
      <c r="BI10" s="3">
        <v>0</v>
      </c>
      <c r="BJ10" s="4" t="s">
        <v>52</v>
      </c>
      <c r="BK10" s="4" t="s">
        <v>52</v>
      </c>
      <c r="BL10" s="3">
        <v>0.57799999999999996</v>
      </c>
      <c r="BM10" s="3">
        <v>0</v>
      </c>
      <c r="BN10" s="4" t="s">
        <v>52</v>
      </c>
      <c r="BO10" s="4" t="s">
        <v>52</v>
      </c>
      <c r="BP10" s="3">
        <v>0.627</v>
      </c>
      <c r="BQ10" s="4" t="s">
        <v>52</v>
      </c>
      <c r="BR10" s="4" t="s">
        <v>52</v>
      </c>
      <c r="BS10" s="3">
        <v>0.58399999999999996</v>
      </c>
      <c r="BT10" s="4" t="s">
        <v>52</v>
      </c>
      <c r="BU10" s="4" t="s">
        <v>52</v>
      </c>
      <c r="BV10" s="3">
        <v>0.61399999999999999</v>
      </c>
      <c r="BW10" s="4" t="s">
        <v>52</v>
      </c>
      <c r="BX10" s="4" t="s">
        <v>52</v>
      </c>
      <c r="BY10" s="3">
        <v>0.59399999999999997</v>
      </c>
      <c r="BZ10" s="3">
        <v>0.65800000000000003</v>
      </c>
      <c r="CA10" s="3" t="s">
        <v>52</v>
      </c>
      <c r="CB10" s="3">
        <v>0.60499999999999998</v>
      </c>
      <c r="CC10" s="3">
        <v>0.59099999999999997</v>
      </c>
    </row>
    <row r="11" spans="1:81" ht="15.75" customHeight="1">
      <c r="A11" s="1">
        <v>330666.23499999999</v>
      </c>
      <c r="B11" s="1">
        <v>5357669.47</v>
      </c>
      <c r="C11" s="1" t="s">
        <v>28</v>
      </c>
      <c r="D11" s="4" t="s">
        <v>52</v>
      </c>
      <c r="E11" s="3">
        <v>0.78300000000000003</v>
      </c>
      <c r="F11" s="4" t="s">
        <v>52</v>
      </c>
      <c r="G11" s="4" t="s">
        <v>52</v>
      </c>
      <c r="H11" s="3">
        <v>0.35199999999999998</v>
      </c>
      <c r="I11" s="4" t="s">
        <v>52</v>
      </c>
      <c r="J11" s="4" t="s">
        <v>52</v>
      </c>
      <c r="K11" s="3">
        <v>0.27100000000000002</v>
      </c>
      <c r="L11" s="4" t="s">
        <v>52</v>
      </c>
      <c r="M11" s="4" t="s">
        <v>52</v>
      </c>
      <c r="N11" s="3">
        <v>0.21</v>
      </c>
      <c r="O11" s="4" t="s">
        <v>52</v>
      </c>
      <c r="P11" s="4" t="s">
        <v>52</v>
      </c>
      <c r="Q11" s="3">
        <v>0</v>
      </c>
      <c r="R11" s="3">
        <v>0.2</v>
      </c>
      <c r="S11" s="4" t="s">
        <v>52</v>
      </c>
      <c r="T11" s="4" t="s">
        <v>52</v>
      </c>
      <c r="U11" s="3">
        <v>0.19700000000000001</v>
      </c>
      <c r="V11" s="4" t="s">
        <v>52</v>
      </c>
      <c r="W11" s="4" t="s">
        <v>52</v>
      </c>
      <c r="X11" s="3">
        <v>0.23</v>
      </c>
      <c r="Y11" s="4" t="s">
        <v>52</v>
      </c>
      <c r="Z11" s="4" t="s">
        <v>52</v>
      </c>
      <c r="AA11" s="3">
        <v>0.183</v>
      </c>
      <c r="AB11" s="4" t="s">
        <v>52</v>
      </c>
      <c r="AC11" s="3">
        <v>0.25600000000000001</v>
      </c>
      <c r="AD11" s="4" t="s">
        <v>52</v>
      </c>
      <c r="AE11" s="3">
        <v>0.22500000000000001</v>
      </c>
      <c r="AF11" s="3">
        <v>0</v>
      </c>
      <c r="AG11" s="4" t="s">
        <v>52</v>
      </c>
      <c r="AH11" s="3">
        <v>0</v>
      </c>
      <c r="AI11" s="3">
        <v>0.17299999999999999</v>
      </c>
      <c r="AJ11" s="3">
        <v>0</v>
      </c>
      <c r="AK11" s="4" t="s">
        <v>52</v>
      </c>
      <c r="AL11" s="3">
        <v>0.254</v>
      </c>
      <c r="AM11" s="3">
        <v>0</v>
      </c>
      <c r="AN11" s="4" t="s">
        <v>52</v>
      </c>
      <c r="AO11" s="4" t="s">
        <v>52</v>
      </c>
      <c r="AP11" s="3">
        <v>0.189</v>
      </c>
      <c r="AQ11" s="3">
        <v>0</v>
      </c>
      <c r="AR11" s="4" t="s">
        <v>52</v>
      </c>
      <c r="AS11" s="4" t="s">
        <v>52</v>
      </c>
      <c r="AT11" s="3">
        <v>0.16300000000000001</v>
      </c>
      <c r="AU11" s="4" t="s">
        <v>52</v>
      </c>
      <c r="AV11" s="3">
        <v>0</v>
      </c>
      <c r="AW11" s="4" t="s">
        <v>52</v>
      </c>
      <c r="AX11" s="3">
        <v>0.155</v>
      </c>
      <c r="AY11" s="4" t="s">
        <v>52</v>
      </c>
      <c r="AZ11" s="4" t="s">
        <v>52</v>
      </c>
      <c r="BA11" s="3">
        <v>8.2900000000000001E-2</v>
      </c>
      <c r="BB11" s="3">
        <v>0</v>
      </c>
      <c r="BC11" s="4" t="s">
        <v>52</v>
      </c>
      <c r="BD11" s="4" t="s">
        <v>52</v>
      </c>
      <c r="BE11" s="3">
        <v>0.15</v>
      </c>
      <c r="BF11" s="3">
        <v>0</v>
      </c>
      <c r="BG11" s="4" t="s">
        <v>52</v>
      </c>
      <c r="BH11" s="3">
        <v>0.155</v>
      </c>
      <c r="BI11" s="3">
        <v>0</v>
      </c>
      <c r="BJ11" s="4" t="s">
        <v>52</v>
      </c>
      <c r="BK11" s="4" t="s">
        <v>52</v>
      </c>
      <c r="BL11" s="3">
        <v>0.16400000000000001</v>
      </c>
      <c r="BM11" s="3">
        <v>0</v>
      </c>
      <c r="BN11" s="4" t="s">
        <v>52</v>
      </c>
      <c r="BO11" s="4" t="s">
        <v>52</v>
      </c>
      <c r="BP11" s="3">
        <v>0.17499999999999999</v>
      </c>
      <c r="BQ11" s="4" t="s">
        <v>52</v>
      </c>
      <c r="BR11" s="4" t="s">
        <v>52</v>
      </c>
      <c r="BS11" s="3">
        <v>0.14499999999999999</v>
      </c>
      <c r="BT11" s="4" t="s">
        <v>52</v>
      </c>
      <c r="BU11" s="4" t="s">
        <v>52</v>
      </c>
      <c r="BV11" s="3">
        <v>0.16300000000000001</v>
      </c>
      <c r="BW11" s="4" t="s">
        <v>52</v>
      </c>
      <c r="BX11" s="4" t="s">
        <v>52</v>
      </c>
      <c r="BY11" s="3">
        <v>0.14799999999999999</v>
      </c>
      <c r="BZ11" s="3">
        <v>0.14299999999999999</v>
      </c>
      <c r="CA11" s="3" t="s">
        <v>52</v>
      </c>
      <c r="CB11" s="3">
        <v>0.14199999999999999</v>
      </c>
      <c r="CC11" s="3">
        <v>0.16900000000000001</v>
      </c>
    </row>
    <row r="12" spans="1:81" ht="15.75" customHeight="1">
      <c r="A12" s="1">
        <v>330873.43170000002</v>
      </c>
      <c r="B12" s="1">
        <v>5357598.4400000004</v>
      </c>
      <c r="C12" s="1" t="s">
        <v>50</v>
      </c>
      <c r="D12" s="3">
        <v>0</v>
      </c>
      <c r="E12" s="3">
        <v>0</v>
      </c>
      <c r="F12" s="3">
        <v>0</v>
      </c>
      <c r="G12" s="3">
        <v>0</v>
      </c>
      <c r="H12" s="3">
        <v>0</v>
      </c>
      <c r="I12" s="3">
        <v>0</v>
      </c>
      <c r="J12" s="3">
        <v>0</v>
      </c>
      <c r="K12" s="3">
        <v>0</v>
      </c>
      <c r="L12" s="3">
        <v>0</v>
      </c>
      <c r="M12" s="4" t="s">
        <v>52</v>
      </c>
      <c r="N12" s="3">
        <v>4.99</v>
      </c>
      <c r="O12" s="3">
        <v>3.28</v>
      </c>
      <c r="P12" s="3">
        <v>5.74</v>
      </c>
      <c r="Q12" s="3">
        <v>0</v>
      </c>
      <c r="R12" s="4" t="s">
        <v>52</v>
      </c>
      <c r="S12" s="3">
        <v>5.28</v>
      </c>
      <c r="T12" s="4" t="s">
        <v>52</v>
      </c>
      <c r="U12" s="4" t="s">
        <v>52</v>
      </c>
      <c r="V12" s="3">
        <v>6.09</v>
      </c>
      <c r="W12" s="4" t="s">
        <v>52</v>
      </c>
      <c r="X12" s="4" t="s">
        <v>52</v>
      </c>
      <c r="Y12" s="3">
        <v>5.12</v>
      </c>
      <c r="Z12" s="4" t="s">
        <v>52</v>
      </c>
      <c r="AA12" s="4" t="s">
        <v>52</v>
      </c>
      <c r="AB12" s="3">
        <v>6.1</v>
      </c>
      <c r="AC12" s="4" t="s">
        <v>52</v>
      </c>
      <c r="AD12" s="4" t="s">
        <v>52</v>
      </c>
      <c r="AE12" s="3">
        <v>5</v>
      </c>
      <c r="AF12" s="4" t="s">
        <v>52</v>
      </c>
      <c r="AG12" s="3">
        <v>0.98799999999999999</v>
      </c>
      <c r="AH12" s="3">
        <v>0.94799999999999995</v>
      </c>
      <c r="AI12" s="3">
        <v>0</v>
      </c>
      <c r="AJ12" s="3">
        <v>1.21</v>
      </c>
      <c r="AK12" s="3">
        <v>1.38</v>
      </c>
      <c r="AL12" s="3">
        <v>1.1599999999999999</v>
      </c>
      <c r="AM12" s="3">
        <v>1.22</v>
      </c>
      <c r="AN12" s="3">
        <v>1.21</v>
      </c>
      <c r="AO12" s="4" t="s">
        <v>52</v>
      </c>
      <c r="AP12" s="3">
        <v>5.65</v>
      </c>
      <c r="AQ12" s="3">
        <v>0</v>
      </c>
      <c r="AR12" s="3">
        <v>0</v>
      </c>
      <c r="AS12" s="3">
        <v>0</v>
      </c>
      <c r="AT12" s="3">
        <v>0</v>
      </c>
      <c r="AU12" s="4" t="s">
        <v>52</v>
      </c>
      <c r="AV12" s="3">
        <v>0</v>
      </c>
      <c r="AW12" s="4" t="s">
        <v>52</v>
      </c>
      <c r="AX12" s="3">
        <v>4.41</v>
      </c>
      <c r="AY12" s="4" t="s">
        <v>52</v>
      </c>
      <c r="AZ12" s="4" t="s">
        <v>52</v>
      </c>
      <c r="BA12" s="3">
        <v>4.45</v>
      </c>
      <c r="BB12" s="3">
        <v>0</v>
      </c>
      <c r="BC12" s="4" t="s">
        <v>52</v>
      </c>
      <c r="BD12" s="4" t="s">
        <v>52</v>
      </c>
      <c r="BE12" s="3">
        <v>0</v>
      </c>
      <c r="BF12" s="3">
        <v>4.32</v>
      </c>
      <c r="BG12" s="4" t="s">
        <v>52</v>
      </c>
      <c r="BH12" s="3">
        <v>3.79</v>
      </c>
      <c r="BI12" s="3">
        <v>0</v>
      </c>
      <c r="BJ12" s="4" t="s">
        <v>52</v>
      </c>
      <c r="BK12" s="4" t="s">
        <v>52</v>
      </c>
      <c r="BL12" s="3">
        <v>3.48</v>
      </c>
      <c r="BM12" s="3">
        <v>0</v>
      </c>
      <c r="BN12" s="4" t="s">
        <v>52</v>
      </c>
      <c r="BO12" s="4" t="s">
        <v>52</v>
      </c>
      <c r="BP12" s="3">
        <v>4.08</v>
      </c>
      <c r="BQ12" s="4" t="s">
        <v>52</v>
      </c>
      <c r="BR12" s="4" t="s">
        <v>52</v>
      </c>
      <c r="BS12" s="3">
        <v>3.76</v>
      </c>
      <c r="BT12" s="4" t="s">
        <v>52</v>
      </c>
      <c r="BU12" s="4" t="s">
        <v>52</v>
      </c>
      <c r="BV12" s="3">
        <v>3.54</v>
      </c>
      <c r="BW12" s="4" t="s">
        <v>52</v>
      </c>
      <c r="BX12" s="4" t="s">
        <v>52</v>
      </c>
      <c r="BY12" s="3">
        <v>3.64</v>
      </c>
      <c r="BZ12" s="3">
        <v>3.57</v>
      </c>
      <c r="CA12" s="3" t="s">
        <v>52</v>
      </c>
      <c r="CB12" s="3">
        <v>3.21</v>
      </c>
      <c r="CC12" s="3">
        <v>3.04</v>
      </c>
    </row>
    <row r="13" spans="1:81" ht="15.75" customHeight="1">
      <c r="A13" s="1">
        <v>331459.68060000002</v>
      </c>
      <c r="B13" s="1">
        <v>5357842.71</v>
      </c>
      <c r="C13" s="1" t="s">
        <v>29</v>
      </c>
      <c r="D13" s="4" t="s">
        <v>52</v>
      </c>
      <c r="E13" s="3">
        <v>0.23799999999999999</v>
      </c>
      <c r="F13" s="4" t="s">
        <v>52</v>
      </c>
      <c r="G13" s="4" t="s">
        <v>52</v>
      </c>
      <c r="H13" s="3">
        <v>0.14399999999999999</v>
      </c>
      <c r="I13" s="4" t="s">
        <v>52</v>
      </c>
      <c r="J13" s="4" t="s">
        <v>52</v>
      </c>
      <c r="K13" s="3">
        <v>0.13500000000000001</v>
      </c>
      <c r="L13" s="4" t="s">
        <v>52</v>
      </c>
      <c r="M13" s="4" t="s">
        <v>52</v>
      </c>
      <c r="N13" s="3">
        <v>0.11</v>
      </c>
      <c r="O13" s="4" t="s">
        <v>52</v>
      </c>
      <c r="P13" s="4" t="s">
        <v>52</v>
      </c>
      <c r="Q13" s="3">
        <v>0</v>
      </c>
      <c r="R13" s="3">
        <v>0.11</v>
      </c>
      <c r="S13" s="4" t="s">
        <v>52</v>
      </c>
      <c r="T13" s="4" t="s">
        <v>52</v>
      </c>
      <c r="U13" s="3">
        <v>0.108</v>
      </c>
      <c r="V13" s="4" t="s">
        <v>52</v>
      </c>
      <c r="W13" s="4" t="s">
        <v>52</v>
      </c>
      <c r="X13" s="3">
        <v>0.96399999999999997</v>
      </c>
      <c r="Y13" s="4" t="s">
        <v>52</v>
      </c>
      <c r="Z13" s="4" t="s">
        <v>52</v>
      </c>
      <c r="AA13" s="3">
        <v>9.9000000000000005E-2</v>
      </c>
      <c r="AB13" s="4" t="s">
        <v>52</v>
      </c>
      <c r="AC13" s="3">
        <v>9.8000000000000004E-2</v>
      </c>
      <c r="AD13" s="4" t="s">
        <v>52</v>
      </c>
      <c r="AE13" s="3">
        <v>0.107</v>
      </c>
      <c r="AF13" s="3">
        <v>0</v>
      </c>
      <c r="AG13" s="4" t="s">
        <v>52</v>
      </c>
      <c r="AH13" s="3">
        <v>0</v>
      </c>
      <c r="AI13" s="3">
        <v>7.0199999999999999E-2</v>
      </c>
      <c r="AJ13" s="3">
        <v>0</v>
      </c>
      <c r="AK13" s="4" t="s">
        <v>52</v>
      </c>
      <c r="AL13" s="3">
        <v>9.9900000000000003E-2</v>
      </c>
      <c r="AM13" s="3">
        <v>0</v>
      </c>
      <c r="AN13" s="4" t="s">
        <v>52</v>
      </c>
      <c r="AO13" s="4" t="s">
        <v>52</v>
      </c>
      <c r="AP13" s="3">
        <v>0</v>
      </c>
      <c r="AQ13" s="3">
        <v>0.1</v>
      </c>
      <c r="AR13" s="4" t="s">
        <v>52</v>
      </c>
      <c r="AS13" s="4" t="s">
        <v>52</v>
      </c>
      <c r="AT13" s="3">
        <v>8.6699999999999999E-2</v>
      </c>
      <c r="AU13" s="3">
        <v>0</v>
      </c>
      <c r="AV13" s="4" t="s">
        <v>52</v>
      </c>
      <c r="AW13" s="4" t="s">
        <v>52</v>
      </c>
      <c r="AX13" s="3">
        <v>9.1499999999999998E-2</v>
      </c>
      <c r="AY13" s="4" t="s">
        <v>52</v>
      </c>
      <c r="AZ13" s="4" t="s">
        <v>52</v>
      </c>
      <c r="BA13" s="3">
        <v>0</v>
      </c>
      <c r="BB13" s="3">
        <v>9.1800000000000007E-2</v>
      </c>
      <c r="BC13" s="4" t="s">
        <v>52</v>
      </c>
      <c r="BD13" s="4" t="s">
        <v>52</v>
      </c>
      <c r="BE13" s="3">
        <v>9.3899999999999997E-2</v>
      </c>
      <c r="BF13" s="3">
        <v>0</v>
      </c>
      <c r="BG13" s="4" t="s">
        <v>52</v>
      </c>
      <c r="BH13" s="3">
        <v>1.3299999999999999E-2</v>
      </c>
      <c r="BI13" s="3">
        <v>0</v>
      </c>
      <c r="BJ13" s="4" t="s">
        <v>52</v>
      </c>
      <c r="BK13" s="4" t="s">
        <v>52</v>
      </c>
      <c r="BL13" s="3">
        <v>7.0900000000000005E-2</v>
      </c>
      <c r="BM13" s="3">
        <v>0</v>
      </c>
      <c r="BN13" s="4" t="s">
        <v>52</v>
      </c>
      <c r="BO13" s="4" t="s">
        <v>52</v>
      </c>
      <c r="BP13" s="3">
        <v>6.6500000000000004E-2</v>
      </c>
      <c r="BQ13" s="4" t="s">
        <v>52</v>
      </c>
      <c r="BR13" s="4" t="s">
        <v>52</v>
      </c>
      <c r="BS13" s="3">
        <v>7.9899999999999999E-2</v>
      </c>
      <c r="BT13" s="4" t="s">
        <v>52</v>
      </c>
      <c r="BU13" s="4" t="s">
        <v>52</v>
      </c>
      <c r="BV13" s="3">
        <v>9.0399999999999994E-2</v>
      </c>
      <c r="BW13" s="4" t="s">
        <v>52</v>
      </c>
      <c r="BX13" s="4" t="s">
        <v>67</v>
      </c>
      <c r="BY13" s="3">
        <v>0.11899999999999999</v>
      </c>
      <c r="BZ13" s="3">
        <v>6.4199999999999993E-2</v>
      </c>
      <c r="CA13" s="3" t="s">
        <v>52</v>
      </c>
      <c r="CB13" s="3">
        <v>7.3400000000000007E-2</v>
      </c>
      <c r="CC13" s="3">
        <v>7.85E-2</v>
      </c>
    </row>
    <row r="14" spans="1:81" ht="15.75" customHeight="1">
      <c r="A14" s="1">
        <v>330642.32760000002</v>
      </c>
      <c r="B14" s="1">
        <v>5358004.8600000003</v>
      </c>
      <c r="C14" s="1" t="s">
        <v>30</v>
      </c>
      <c r="D14" s="3">
        <v>1.36</v>
      </c>
      <c r="E14" s="3">
        <v>1.44</v>
      </c>
      <c r="F14" s="4" t="s">
        <v>52</v>
      </c>
      <c r="G14" s="4" t="s">
        <v>52</v>
      </c>
      <c r="H14" s="3">
        <v>1.39</v>
      </c>
      <c r="I14" s="4" t="s">
        <v>52</v>
      </c>
      <c r="J14" s="4" t="s">
        <v>52</v>
      </c>
      <c r="K14" s="3">
        <v>1.35</v>
      </c>
      <c r="L14" s="4" t="s">
        <v>52</v>
      </c>
      <c r="M14" s="4" t="s">
        <v>52</v>
      </c>
      <c r="N14" s="3">
        <v>1.4</v>
      </c>
      <c r="O14" s="4" t="s">
        <v>52</v>
      </c>
      <c r="P14" s="4" t="s">
        <v>52</v>
      </c>
      <c r="Q14" s="3">
        <v>0</v>
      </c>
      <c r="R14" s="3">
        <v>1.6</v>
      </c>
      <c r="S14" s="4" t="s">
        <v>52</v>
      </c>
      <c r="T14" s="4" t="s">
        <v>52</v>
      </c>
      <c r="U14" s="3">
        <v>1.43</v>
      </c>
      <c r="V14" s="4" t="s">
        <v>52</v>
      </c>
      <c r="W14" s="4" t="s">
        <v>52</v>
      </c>
      <c r="X14" s="3">
        <v>20.7</v>
      </c>
      <c r="Y14" s="4" t="s">
        <v>52</v>
      </c>
      <c r="Z14" s="4" t="s">
        <v>52</v>
      </c>
      <c r="AA14" s="3">
        <v>1.66</v>
      </c>
      <c r="AB14" s="4" t="s">
        <v>52</v>
      </c>
      <c r="AC14" s="3">
        <v>1.83</v>
      </c>
      <c r="AD14" s="4" t="s">
        <v>52</v>
      </c>
      <c r="AE14" s="3">
        <v>1.69</v>
      </c>
      <c r="AF14" s="3">
        <v>0</v>
      </c>
      <c r="AG14" s="4" t="s">
        <v>52</v>
      </c>
      <c r="AH14" s="3">
        <v>0</v>
      </c>
      <c r="AI14" s="3">
        <v>1.3</v>
      </c>
      <c r="AJ14" s="3">
        <v>0</v>
      </c>
      <c r="AK14" s="4" t="s">
        <v>52</v>
      </c>
      <c r="AL14" s="3">
        <v>1.41</v>
      </c>
      <c r="AM14" s="3">
        <v>0</v>
      </c>
      <c r="AN14" s="4" t="s">
        <v>52</v>
      </c>
      <c r="AO14" s="4" t="s">
        <v>52</v>
      </c>
      <c r="AP14" s="3">
        <v>1.79</v>
      </c>
      <c r="AQ14" s="3">
        <v>0</v>
      </c>
      <c r="AR14" s="4" t="s">
        <v>52</v>
      </c>
      <c r="AS14" s="4" t="s">
        <v>52</v>
      </c>
      <c r="AT14" s="3">
        <v>1.71</v>
      </c>
      <c r="AU14" s="4" t="s">
        <v>52</v>
      </c>
      <c r="AV14" s="3">
        <v>0</v>
      </c>
      <c r="AW14" s="4" t="s">
        <v>52</v>
      </c>
      <c r="AX14" s="3">
        <v>1.26</v>
      </c>
      <c r="AY14" s="4" t="s">
        <v>52</v>
      </c>
      <c r="AZ14" s="4" t="s">
        <v>52</v>
      </c>
      <c r="BA14" s="3">
        <v>1.21</v>
      </c>
      <c r="BB14" s="3">
        <v>0</v>
      </c>
      <c r="BC14" s="4" t="s">
        <v>52</v>
      </c>
      <c r="BD14" s="4" t="s">
        <v>52</v>
      </c>
      <c r="BE14" s="3">
        <v>1.54</v>
      </c>
      <c r="BF14" s="3">
        <v>0</v>
      </c>
      <c r="BG14" s="4" t="s">
        <v>52</v>
      </c>
      <c r="BH14" s="3">
        <v>1.24</v>
      </c>
      <c r="BI14" s="3">
        <v>0</v>
      </c>
      <c r="BJ14" s="4" t="s">
        <v>52</v>
      </c>
      <c r="BK14" s="4" t="s">
        <v>52</v>
      </c>
      <c r="BL14" s="3">
        <v>1.07</v>
      </c>
      <c r="BM14" s="3">
        <v>0</v>
      </c>
      <c r="BN14" s="4" t="s">
        <v>52</v>
      </c>
      <c r="BO14" s="4" t="s">
        <v>52</v>
      </c>
      <c r="BP14" s="3">
        <v>1.2</v>
      </c>
      <c r="BQ14" s="4" t="s">
        <v>52</v>
      </c>
      <c r="BR14" s="4" t="s">
        <v>52</v>
      </c>
      <c r="BS14" s="3">
        <v>1.06</v>
      </c>
      <c r="BT14" s="4" t="s">
        <v>52</v>
      </c>
      <c r="BU14" s="4" t="s">
        <v>52</v>
      </c>
      <c r="BV14" s="3">
        <v>1.17</v>
      </c>
      <c r="BW14" s="4" t="s">
        <v>52</v>
      </c>
      <c r="BX14" s="4" t="s">
        <v>52</v>
      </c>
      <c r="BY14" s="3">
        <v>1.04</v>
      </c>
      <c r="BZ14" s="3">
        <v>0.80300000000000005</v>
      </c>
      <c r="CA14" s="3" t="s">
        <v>52</v>
      </c>
      <c r="CB14" s="3">
        <v>0.874</v>
      </c>
      <c r="CC14" s="3">
        <v>0.95699999999999996</v>
      </c>
    </row>
    <row r="15" spans="1:81" ht="15.75" customHeight="1">
      <c r="A15" s="1">
        <v>330674.897</v>
      </c>
      <c r="B15" s="1">
        <v>5357774.8</v>
      </c>
      <c r="C15" s="1" t="s">
        <v>31</v>
      </c>
      <c r="D15" s="4" t="s">
        <v>52</v>
      </c>
      <c r="E15" s="3">
        <v>0.26</v>
      </c>
      <c r="F15" s="4" t="s">
        <v>52</v>
      </c>
      <c r="G15" s="4" t="s">
        <v>52</v>
      </c>
      <c r="H15" s="3">
        <v>0.182</v>
      </c>
      <c r="I15" s="4" t="s">
        <v>52</v>
      </c>
      <c r="J15" s="4" t="s">
        <v>52</v>
      </c>
      <c r="K15" s="3">
        <v>0.13300000000000001</v>
      </c>
      <c r="L15" s="4" t="s">
        <v>52</v>
      </c>
      <c r="M15" s="4" t="s">
        <v>52</v>
      </c>
      <c r="N15" s="3">
        <v>0.11</v>
      </c>
      <c r="O15" s="4" t="s">
        <v>52</v>
      </c>
      <c r="P15" s="4" t="s">
        <v>52</v>
      </c>
      <c r="Q15" s="3">
        <v>0</v>
      </c>
      <c r="R15" s="3">
        <v>0.13</v>
      </c>
      <c r="S15" s="4" t="s">
        <v>52</v>
      </c>
      <c r="T15" s="4" t="s">
        <v>52</v>
      </c>
      <c r="U15" s="3">
        <v>9.2999999999999999E-2</v>
      </c>
      <c r="V15" s="4" t="s">
        <v>52</v>
      </c>
      <c r="W15" s="4" t="s">
        <v>52</v>
      </c>
      <c r="X15" s="3">
        <v>0.88700000000000001</v>
      </c>
      <c r="Y15" s="4" t="s">
        <v>52</v>
      </c>
      <c r="Z15" s="4" t="s">
        <v>52</v>
      </c>
      <c r="AA15" s="3">
        <v>6.2E-2</v>
      </c>
      <c r="AB15" s="4" t="s">
        <v>52</v>
      </c>
      <c r="AC15" s="3">
        <v>9.2999999999999999E-2</v>
      </c>
      <c r="AD15" s="4" t="s">
        <v>52</v>
      </c>
      <c r="AE15" s="3">
        <v>7.2999999999999995E-2</v>
      </c>
      <c r="AF15" s="3">
        <v>0</v>
      </c>
      <c r="AG15" s="4" t="s">
        <v>52</v>
      </c>
      <c r="AH15" s="3">
        <v>0</v>
      </c>
      <c r="AI15" s="3">
        <v>7.0000000000000007E-2</v>
      </c>
      <c r="AJ15" s="3">
        <v>0</v>
      </c>
      <c r="AK15" s="4" t="s">
        <v>52</v>
      </c>
      <c r="AL15" s="3">
        <v>8.1299999999999997E-2</v>
      </c>
      <c r="AM15" s="3">
        <v>0</v>
      </c>
      <c r="AN15" s="4" t="s">
        <v>52</v>
      </c>
      <c r="AO15" s="4" t="s">
        <v>52</v>
      </c>
      <c r="AP15" s="3">
        <v>0</v>
      </c>
      <c r="AQ15" s="3">
        <v>7.2300000000000003E-2</v>
      </c>
      <c r="AR15" s="4" t="s">
        <v>52</v>
      </c>
      <c r="AS15" s="4" t="s">
        <v>52</v>
      </c>
      <c r="AT15" s="3">
        <v>7.0599999999999996E-2</v>
      </c>
      <c r="AU15" s="4" t="s">
        <v>52</v>
      </c>
      <c r="AV15" s="3">
        <v>0</v>
      </c>
      <c r="AW15" s="4" t="s">
        <v>52</v>
      </c>
      <c r="AX15" s="3">
        <v>7.0499999999999993E-2</v>
      </c>
      <c r="AY15" s="4" t="s">
        <v>52</v>
      </c>
      <c r="AZ15" s="4" t="s">
        <v>52</v>
      </c>
      <c r="BA15" s="3">
        <v>6.1499999999999999E-2</v>
      </c>
      <c r="BB15" s="3">
        <v>0</v>
      </c>
      <c r="BC15" s="4" t="s">
        <v>52</v>
      </c>
      <c r="BD15" s="4" t="s">
        <v>52</v>
      </c>
      <c r="BE15" s="3">
        <v>6.1800000000000001E-2</v>
      </c>
      <c r="BF15" s="4" t="s">
        <v>52</v>
      </c>
      <c r="BG15" s="4" t="s">
        <v>52</v>
      </c>
      <c r="BH15" s="3">
        <v>5.7799999999999997E-2</v>
      </c>
      <c r="BI15" s="3">
        <v>0</v>
      </c>
      <c r="BJ15" s="4" t="s">
        <v>52</v>
      </c>
      <c r="BK15" s="4" t="s">
        <v>52</v>
      </c>
      <c r="BL15" s="3">
        <v>6.9800000000000001E-2</v>
      </c>
      <c r="BM15" s="3">
        <v>0</v>
      </c>
      <c r="BN15" s="4" t="s">
        <v>52</v>
      </c>
      <c r="BO15" s="4" t="s">
        <v>52</v>
      </c>
      <c r="BP15" s="3">
        <v>6.0600000000000001E-2</v>
      </c>
      <c r="BQ15" s="4" t="s">
        <v>52</v>
      </c>
      <c r="BR15" s="4" t="s">
        <v>52</v>
      </c>
      <c r="BS15" s="3">
        <v>5.5100000000000003E-2</v>
      </c>
      <c r="BT15" s="4" t="s">
        <v>52</v>
      </c>
      <c r="BU15" s="4" t="s">
        <v>52</v>
      </c>
      <c r="BV15" s="3">
        <v>4.8599999999999997E-2</v>
      </c>
      <c r="BW15" s="4" t="s">
        <v>52</v>
      </c>
      <c r="BX15" s="4" t="s">
        <v>52</v>
      </c>
      <c r="BY15" s="3">
        <v>0.36699999999999999</v>
      </c>
      <c r="BZ15" s="3">
        <v>9.8000000000000004E-2</v>
      </c>
      <c r="CA15" s="3" t="s">
        <v>52</v>
      </c>
      <c r="CB15" s="3">
        <v>0.128</v>
      </c>
      <c r="CC15" s="3">
        <v>0.157</v>
      </c>
    </row>
    <row r="16" spans="1:81" ht="15.75" customHeight="1">
      <c r="A16" s="1">
        <v>330599.36379999999</v>
      </c>
      <c r="B16" s="1">
        <v>5357727.68</v>
      </c>
      <c r="C16" s="1" t="s">
        <v>32</v>
      </c>
      <c r="D16" s="4" t="s">
        <v>52</v>
      </c>
      <c r="E16" s="3">
        <v>5.11E-2</v>
      </c>
      <c r="F16" s="4" t="s">
        <v>52</v>
      </c>
      <c r="G16" s="4" t="s">
        <v>52</v>
      </c>
      <c r="H16" s="3">
        <v>4.02E-2</v>
      </c>
      <c r="I16" s="4" t="s">
        <v>52</v>
      </c>
      <c r="J16" s="4" t="s">
        <v>52</v>
      </c>
      <c r="K16" s="3">
        <v>3.3599999999999998E-2</v>
      </c>
      <c r="L16" s="4" t="s">
        <v>52</v>
      </c>
      <c r="M16" s="4" t="s">
        <v>52</v>
      </c>
      <c r="N16" s="3">
        <v>0.15</v>
      </c>
      <c r="O16" s="4" t="s">
        <v>52</v>
      </c>
      <c r="P16" s="3">
        <v>0</v>
      </c>
      <c r="Q16" s="4" t="s">
        <v>52</v>
      </c>
      <c r="R16" s="3">
        <v>0.21</v>
      </c>
      <c r="S16" s="4" t="s">
        <v>52</v>
      </c>
      <c r="T16" s="4" t="s">
        <v>52</v>
      </c>
      <c r="U16" s="3">
        <v>0.224</v>
      </c>
      <c r="V16" s="4" t="s">
        <v>52</v>
      </c>
      <c r="W16" s="4" t="s">
        <v>52</v>
      </c>
      <c r="X16" s="3">
        <v>0.315</v>
      </c>
      <c r="Y16" s="4" t="s">
        <v>52</v>
      </c>
      <c r="Z16" s="4" t="s">
        <v>52</v>
      </c>
      <c r="AA16" s="3">
        <v>0.47399999999999998</v>
      </c>
      <c r="AB16" s="4" t="s">
        <v>52</v>
      </c>
      <c r="AC16" s="3">
        <v>0.45400000000000001</v>
      </c>
      <c r="AD16" s="3">
        <v>0</v>
      </c>
      <c r="AE16" s="3">
        <v>0.44900000000000001</v>
      </c>
      <c r="AF16" s="3">
        <v>0</v>
      </c>
      <c r="AG16" s="3">
        <v>0</v>
      </c>
      <c r="AH16" s="3">
        <v>0</v>
      </c>
      <c r="AI16" s="3">
        <v>0.316</v>
      </c>
      <c r="AJ16" s="3">
        <v>0</v>
      </c>
      <c r="AK16" s="3">
        <v>0</v>
      </c>
      <c r="AL16" s="3">
        <v>0.13200000000000001</v>
      </c>
      <c r="AM16" s="3">
        <v>0</v>
      </c>
      <c r="AN16" s="3">
        <v>0</v>
      </c>
      <c r="AO16" s="3">
        <v>0</v>
      </c>
      <c r="AP16" s="3">
        <v>1E-3</v>
      </c>
      <c r="AQ16" s="3">
        <v>0</v>
      </c>
      <c r="AR16" s="3">
        <v>0</v>
      </c>
      <c r="AS16" s="3">
        <v>0</v>
      </c>
      <c r="AT16" s="3">
        <v>0</v>
      </c>
      <c r="AU16" s="3">
        <v>0</v>
      </c>
      <c r="AV16" s="3">
        <v>0</v>
      </c>
      <c r="AW16" s="3">
        <v>0</v>
      </c>
      <c r="AX16" s="4" t="s">
        <v>65</v>
      </c>
      <c r="AY16" s="3">
        <v>0</v>
      </c>
      <c r="AZ16" s="3">
        <v>0</v>
      </c>
      <c r="BA16" s="4" t="s">
        <v>65</v>
      </c>
      <c r="BB16" s="3">
        <v>0</v>
      </c>
      <c r="BC16" s="3">
        <v>0</v>
      </c>
      <c r="BD16" s="3">
        <v>0</v>
      </c>
      <c r="BE16" s="3">
        <v>3.6000000000000002E-4</v>
      </c>
      <c r="BF16" s="3">
        <v>0</v>
      </c>
      <c r="BG16" s="4" t="s">
        <v>52</v>
      </c>
      <c r="BH16" s="3">
        <v>2.9000000000000001E-2</v>
      </c>
      <c r="BI16" s="3">
        <v>0</v>
      </c>
      <c r="BJ16" s="4" t="s">
        <v>52</v>
      </c>
      <c r="BK16" s="3">
        <v>0</v>
      </c>
      <c r="BL16" s="3">
        <v>0.13</v>
      </c>
      <c r="BM16" s="3">
        <v>0</v>
      </c>
      <c r="BN16" s="4" t="s">
        <v>52</v>
      </c>
      <c r="BO16" s="4" t="s">
        <v>52</v>
      </c>
      <c r="BP16" s="3">
        <v>0.105</v>
      </c>
      <c r="BQ16" s="4" t="s">
        <v>52</v>
      </c>
      <c r="BR16" s="4" t="s">
        <v>52</v>
      </c>
      <c r="BS16" s="3">
        <v>0.127</v>
      </c>
      <c r="BT16" s="4" t="s">
        <v>52</v>
      </c>
      <c r="BU16" s="4" t="s">
        <v>52</v>
      </c>
      <c r="BV16" s="3">
        <v>0.55300000000000005</v>
      </c>
      <c r="BW16" s="4" t="s">
        <v>52</v>
      </c>
      <c r="BX16" s="4" t="s">
        <v>52</v>
      </c>
      <c r="BY16" s="3">
        <v>0.43</v>
      </c>
      <c r="BZ16" s="3">
        <v>0.56499999999999995</v>
      </c>
      <c r="CA16" s="3" t="s">
        <v>52</v>
      </c>
      <c r="CB16" s="3">
        <v>0.12</v>
      </c>
      <c r="CC16" s="3">
        <v>0.374</v>
      </c>
    </row>
    <row r="17" spans="1:81" ht="15.75" customHeight="1">
      <c r="A17" s="1">
        <v>331040.43640000001</v>
      </c>
      <c r="B17" s="1">
        <v>5357780.34</v>
      </c>
      <c r="C17" s="1" t="s">
        <v>33</v>
      </c>
      <c r="D17" s="4" t="s">
        <v>52</v>
      </c>
      <c r="E17" s="3">
        <v>0.28699999999999998</v>
      </c>
      <c r="F17" s="4" t="s">
        <v>52</v>
      </c>
      <c r="G17" s="4" t="s">
        <v>52</v>
      </c>
      <c r="H17" s="3">
        <v>0.29399999999999998</v>
      </c>
      <c r="I17" s="4" t="s">
        <v>52</v>
      </c>
      <c r="J17" s="4" t="s">
        <v>52</v>
      </c>
      <c r="K17" s="3">
        <v>0.25</v>
      </c>
      <c r="L17" s="4" t="s">
        <v>52</v>
      </c>
      <c r="M17" s="4" t="s">
        <v>52</v>
      </c>
      <c r="N17" s="3">
        <v>0.2</v>
      </c>
      <c r="O17" s="4" t="s">
        <v>52</v>
      </c>
      <c r="P17" s="4" t="s">
        <v>52</v>
      </c>
      <c r="Q17" s="3">
        <v>0</v>
      </c>
      <c r="R17" s="3">
        <v>0.21</v>
      </c>
      <c r="S17" s="4" t="s">
        <v>52</v>
      </c>
      <c r="T17" s="4" t="s">
        <v>52</v>
      </c>
      <c r="U17" s="3">
        <v>0.24399999999999999</v>
      </c>
      <c r="V17" s="4" t="s">
        <v>52</v>
      </c>
      <c r="W17" s="4" t="s">
        <v>52</v>
      </c>
      <c r="X17" s="3">
        <v>0.2</v>
      </c>
      <c r="Y17" s="4" t="s">
        <v>52</v>
      </c>
      <c r="Z17" s="4" t="s">
        <v>52</v>
      </c>
      <c r="AA17" s="3">
        <v>0.20100000000000001</v>
      </c>
      <c r="AB17" s="3">
        <v>0</v>
      </c>
      <c r="AC17" s="3">
        <v>0.187</v>
      </c>
      <c r="AD17" s="3">
        <v>0</v>
      </c>
      <c r="AE17" s="3">
        <v>0.27800000000000002</v>
      </c>
      <c r="AF17" s="3">
        <v>0</v>
      </c>
      <c r="AG17" s="3">
        <v>0</v>
      </c>
      <c r="AH17" s="3">
        <v>0</v>
      </c>
      <c r="AI17" s="3">
        <v>0.222</v>
      </c>
      <c r="AJ17" s="3">
        <v>0</v>
      </c>
      <c r="AK17" s="3">
        <v>0</v>
      </c>
      <c r="AL17" s="3">
        <v>0.219</v>
      </c>
      <c r="AM17" s="3">
        <v>0</v>
      </c>
      <c r="AN17" s="3">
        <v>0</v>
      </c>
      <c r="AO17" s="3">
        <v>0</v>
      </c>
      <c r="AP17" s="3">
        <v>0.215</v>
      </c>
      <c r="AQ17" s="3">
        <v>0</v>
      </c>
      <c r="AR17" s="3">
        <v>0</v>
      </c>
      <c r="AS17" s="3">
        <v>0</v>
      </c>
      <c r="AT17" s="3">
        <v>0.19500000000000001</v>
      </c>
      <c r="AU17" s="3">
        <v>0</v>
      </c>
      <c r="AV17" s="3">
        <v>0</v>
      </c>
      <c r="AW17" s="3">
        <v>0</v>
      </c>
      <c r="AX17" s="3">
        <v>0.17</v>
      </c>
      <c r="AY17" s="3">
        <v>0</v>
      </c>
      <c r="AZ17" s="3">
        <v>0</v>
      </c>
      <c r="BA17" s="3">
        <v>0.18099999999999999</v>
      </c>
      <c r="BB17" s="3">
        <v>0</v>
      </c>
      <c r="BC17" s="4" t="s">
        <v>52</v>
      </c>
      <c r="BD17" s="4" t="s">
        <v>52</v>
      </c>
      <c r="BE17" s="3">
        <v>0.20399999999999999</v>
      </c>
      <c r="BF17" s="4" t="s">
        <v>52</v>
      </c>
      <c r="BG17" s="4" t="s">
        <v>52</v>
      </c>
      <c r="BH17" s="3">
        <v>0.215</v>
      </c>
      <c r="BI17" s="3">
        <v>0</v>
      </c>
      <c r="BJ17" s="4" t="s">
        <v>52</v>
      </c>
      <c r="BK17" s="4" t="s">
        <v>52</v>
      </c>
      <c r="BL17" s="3">
        <v>0.188</v>
      </c>
      <c r="BM17" s="3">
        <v>0</v>
      </c>
      <c r="BN17" s="4" t="s">
        <v>52</v>
      </c>
      <c r="BO17" s="4" t="s">
        <v>52</v>
      </c>
      <c r="BP17" s="3">
        <v>0.19</v>
      </c>
      <c r="BQ17" s="4" t="s">
        <v>52</v>
      </c>
      <c r="BR17" s="4" t="s">
        <v>52</v>
      </c>
      <c r="BS17" s="3">
        <v>0.19900000000000001</v>
      </c>
      <c r="BT17" s="4" t="s">
        <v>52</v>
      </c>
      <c r="BU17" s="4" t="s">
        <v>52</v>
      </c>
      <c r="BV17" s="3">
        <v>0.19800000000000001</v>
      </c>
      <c r="BW17" s="4" t="s">
        <v>52</v>
      </c>
      <c r="BX17" s="4" t="s">
        <v>52</v>
      </c>
      <c r="BY17" s="3">
        <v>0.21099999999999999</v>
      </c>
      <c r="BZ17" s="3">
        <v>0.151</v>
      </c>
      <c r="CA17" s="3" t="s">
        <v>52</v>
      </c>
      <c r="CB17" s="3">
        <v>0.16800000000000001</v>
      </c>
      <c r="CC17" s="3">
        <v>0.16400000000000001</v>
      </c>
    </row>
    <row r="18" spans="1:81" ht="15.75" customHeight="1">
      <c r="A18" s="1">
        <v>331277.77720000001</v>
      </c>
      <c r="B18" s="1">
        <v>5358027.3899999997</v>
      </c>
      <c r="C18" s="1" t="s">
        <v>51</v>
      </c>
      <c r="D18" s="4" t="s">
        <v>52</v>
      </c>
      <c r="E18" s="3">
        <v>0.19</v>
      </c>
      <c r="F18" s="4" t="s">
        <v>52</v>
      </c>
      <c r="G18" s="4" t="s">
        <v>52</v>
      </c>
      <c r="H18" s="3">
        <v>0.19900000000000001</v>
      </c>
      <c r="I18" s="4" t="s">
        <v>52</v>
      </c>
      <c r="J18" s="4" t="s">
        <v>52</v>
      </c>
      <c r="K18" s="3">
        <v>0</v>
      </c>
      <c r="L18" s="3">
        <v>0</v>
      </c>
      <c r="M18" s="4" t="s">
        <v>52</v>
      </c>
      <c r="N18" s="3">
        <v>0.23</v>
      </c>
      <c r="O18" s="4" t="s">
        <v>52</v>
      </c>
      <c r="P18" s="4" t="s">
        <v>52</v>
      </c>
      <c r="Q18" s="3">
        <v>0</v>
      </c>
      <c r="R18" s="3">
        <v>0.26</v>
      </c>
      <c r="S18" s="4" t="s">
        <v>52</v>
      </c>
      <c r="T18" s="4" t="s">
        <v>52</v>
      </c>
      <c r="U18" s="3">
        <v>0.23799999999999999</v>
      </c>
      <c r="V18" s="4" t="s">
        <v>52</v>
      </c>
      <c r="W18" s="4" t="s">
        <v>52</v>
      </c>
      <c r="X18" s="3">
        <v>2.4700000000000002</v>
      </c>
      <c r="Y18" s="4" t="s">
        <v>52</v>
      </c>
      <c r="Z18" s="4" t="s">
        <v>52</v>
      </c>
      <c r="AA18" s="3">
        <v>0.26400000000000001</v>
      </c>
      <c r="AB18" s="4" t="s">
        <v>52</v>
      </c>
      <c r="AC18" s="3">
        <v>0.38500000000000001</v>
      </c>
      <c r="AD18" s="4" t="s">
        <v>52</v>
      </c>
      <c r="AE18" s="3">
        <v>0.42399999999999999</v>
      </c>
      <c r="AF18" s="3">
        <v>0</v>
      </c>
      <c r="AG18" s="4" t="s">
        <v>52</v>
      </c>
      <c r="AH18" s="3">
        <v>0</v>
      </c>
      <c r="AI18" s="3">
        <v>0.44800000000000001</v>
      </c>
      <c r="AJ18" s="3">
        <v>0</v>
      </c>
      <c r="AK18" s="4" t="s">
        <v>52</v>
      </c>
      <c r="AL18" s="3">
        <v>0.503</v>
      </c>
      <c r="AM18" s="3">
        <v>0</v>
      </c>
      <c r="AN18" s="3">
        <v>0</v>
      </c>
      <c r="AO18" s="4" t="s">
        <v>52</v>
      </c>
      <c r="AP18" s="3">
        <v>0</v>
      </c>
      <c r="AQ18" s="3">
        <v>0.44900000000000001</v>
      </c>
      <c r="AR18" s="4" t="s">
        <v>52</v>
      </c>
      <c r="AS18" s="4" t="s">
        <v>52</v>
      </c>
      <c r="AT18" s="3">
        <v>0.53500000000000003</v>
      </c>
      <c r="AU18" s="3">
        <v>0</v>
      </c>
      <c r="AV18" s="4" t="s">
        <v>52</v>
      </c>
      <c r="AW18" s="4" t="s">
        <v>52</v>
      </c>
      <c r="AX18" s="3">
        <v>0.41</v>
      </c>
      <c r="AY18" s="4" t="s">
        <v>52</v>
      </c>
      <c r="AZ18" s="4" t="s">
        <v>52</v>
      </c>
      <c r="BA18" s="3">
        <v>0</v>
      </c>
      <c r="BB18" s="3">
        <v>0.52</v>
      </c>
      <c r="BC18" s="4" t="s">
        <v>52</v>
      </c>
      <c r="BD18" s="4" t="s">
        <v>52</v>
      </c>
      <c r="BE18" s="3">
        <v>0.66500000000000004</v>
      </c>
      <c r="BF18" s="4" t="s">
        <v>52</v>
      </c>
      <c r="BG18" s="4" t="s">
        <v>52</v>
      </c>
      <c r="BH18" s="3">
        <v>0.64700000000000002</v>
      </c>
      <c r="BI18" s="3">
        <v>0</v>
      </c>
      <c r="BJ18" s="4" t="s">
        <v>52</v>
      </c>
      <c r="BK18" s="4" t="s">
        <v>52</v>
      </c>
      <c r="BL18" s="3">
        <v>0.89900000000000002</v>
      </c>
      <c r="BM18" s="3">
        <v>0</v>
      </c>
      <c r="BN18" s="4" t="s">
        <v>52</v>
      </c>
      <c r="BO18" s="4" t="s">
        <v>52</v>
      </c>
      <c r="BP18" s="3">
        <v>1</v>
      </c>
      <c r="BQ18" s="4" t="s">
        <v>52</v>
      </c>
      <c r="BR18" s="4" t="s">
        <v>52</v>
      </c>
      <c r="BS18" s="3">
        <v>1.02</v>
      </c>
      <c r="BT18" s="4" t="s">
        <v>52</v>
      </c>
      <c r="BU18" s="4" t="s">
        <v>52</v>
      </c>
      <c r="BV18" s="3">
        <v>1.05</v>
      </c>
      <c r="BW18" s="4" t="s">
        <v>52</v>
      </c>
      <c r="BX18" s="4" t="s">
        <v>52</v>
      </c>
      <c r="BY18" s="3">
        <v>1.03</v>
      </c>
      <c r="BZ18" s="3">
        <v>1.01</v>
      </c>
      <c r="CA18" s="3" t="s">
        <v>52</v>
      </c>
      <c r="CB18" s="3">
        <v>1.1000000000000001</v>
      </c>
      <c r="CC18" s="3">
        <v>1.1499999999999999</v>
      </c>
    </row>
    <row r="19" spans="1:81" ht="15.75" customHeight="1">
      <c r="A19" s="1">
        <v>331244.5148</v>
      </c>
      <c r="B19" s="1">
        <v>5357795.59</v>
      </c>
      <c r="C19" s="1" t="s">
        <v>35</v>
      </c>
      <c r="D19" s="4" t="s">
        <v>52</v>
      </c>
      <c r="E19" s="3">
        <v>0.159</v>
      </c>
      <c r="F19" s="4" t="s">
        <v>52</v>
      </c>
      <c r="G19" s="4" t="s">
        <v>52</v>
      </c>
      <c r="H19" s="3">
        <v>0.107</v>
      </c>
      <c r="I19" s="4" t="s">
        <v>52</v>
      </c>
      <c r="J19" s="4" t="s">
        <v>52</v>
      </c>
      <c r="K19" s="3">
        <v>7.0999999999999994E-2</v>
      </c>
      <c r="L19" s="4" t="s">
        <v>52</v>
      </c>
      <c r="M19" s="4" t="s">
        <v>52</v>
      </c>
      <c r="N19" s="3">
        <v>6.2E-2</v>
      </c>
      <c r="O19" s="4" t="s">
        <v>52</v>
      </c>
      <c r="P19" s="4" t="s">
        <v>52</v>
      </c>
      <c r="Q19" s="3">
        <v>0</v>
      </c>
      <c r="R19" s="3">
        <v>8.7999999999999995E-2</v>
      </c>
      <c r="S19" s="4" t="s">
        <v>52</v>
      </c>
      <c r="T19" s="4" t="s">
        <v>52</v>
      </c>
      <c r="U19" s="3">
        <v>8.3000000000000004E-2</v>
      </c>
      <c r="V19" s="4" t="s">
        <v>52</v>
      </c>
      <c r="W19" s="4" t="s">
        <v>52</v>
      </c>
      <c r="X19" s="3">
        <v>7.1999999999999995E-2</v>
      </c>
      <c r="Y19" s="4" t="s">
        <v>52</v>
      </c>
      <c r="Z19" s="4" t="s">
        <v>52</v>
      </c>
      <c r="AA19" s="3">
        <v>0.10299999999999999</v>
      </c>
      <c r="AB19" s="4" t="s">
        <v>52</v>
      </c>
      <c r="AC19" s="3">
        <v>0.11600000000000001</v>
      </c>
      <c r="AD19" s="4" t="s">
        <v>52</v>
      </c>
      <c r="AE19" s="3">
        <v>0.13600000000000001</v>
      </c>
      <c r="AF19" s="3">
        <v>0</v>
      </c>
      <c r="AG19" s="4" t="s">
        <v>52</v>
      </c>
      <c r="AH19" s="3">
        <v>0</v>
      </c>
      <c r="AI19" s="3">
        <v>0.13900000000000001</v>
      </c>
      <c r="AJ19" s="3">
        <v>0</v>
      </c>
      <c r="AK19" s="4" t="s">
        <v>52</v>
      </c>
      <c r="AL19" s="3">
        <v>0.16600000000000001</v>
      </c>
      <c r="AM19" s="3">
        <v>0</v>
      </c>
      <c r="AN19" s="4" t="s">
        <v>52</v>
      </c>
      <c r="AO19" s="4" t="s">
        <v>52</v>
      </c>
      <c r="AP19" s="3">
        <v>0.19600000000000001</v>
      </c>
      <c r="AQ19" s="3">
        <v>0</v>
      </c>
      <c r="AR19" s="4" t="s">
        <v>52</v>
      </c>
      <c r="AS19" s="4" t="s">
        <v>52</v>
      </c>
      <c r="AT19" s="3">
        <v>0.20599999999999999</v>
      </c>
      <c r="AU19" s="3">
        <v>0</v>
      </c>
      <c r="AV19" s="4" t="s">
        <v>52</v>
      </c>
      <c r="AW19" s="4" t="s">
        <v>52</v>
      </c>
      <c r="AX19" s="3">
        <v>0.18099999999999999</v>
      </c>
      <c r="AY19" s="4" t="s">
        <v>52</v>
      </c>
      <c r="AZ19" s="4" t="s">
        <v>52</v>
      </c>
      <c r="BA19" s="3">
        <v>0.27200000000000002</v>
      </c>
      <c r="BB19" s="3">
        <v>0</v>
      </c>
      <c r="BC19" s="4" t="s">
        <v>52</v>
      </c>
      <c r="BD19" s="3">
        <v>0</v>
      </c>
      <c r="BE19" s="3">
        <v>0.25900000000000001</v>
      </c>
      <c r="BF19" s="4" t="s">
        <v>52</v>
      </c>
      <c r="BG19" s="4" t="s">
        <v>52</v>
      </c>
      <c r="BH19" s="3">
        <v>0.29699999999999999</v>
      </c>
      <c r="BI19" s="3">
        <v>0</v>
      </c>
      <c r="BJ19" s="4" t="s">
        <v>52</v>
      </c>
      <c r="BK19" s="4" t="s">
        <v>52</v>
      </c>
      <c r="BL19" s="3">
        <v>0.30299999999999999</v>
      </c>
      <c r="BM19" s="3">
        <v>0</v>
      </c>
      <c r="BN19" s="4" t="s">
        <v>52</v>
      </c>
      <c r="BO19" s="4" t="s">
        <v>52</v>
      </c>
      <c r="BP19" s="4" t="s">
        <v>52</v>
      </c>
      <c r="BQ19" s="4" t="s">
        <v>52</v>
      </c>
      <c r="BR19" s="4" t="s">
        <v>52</v>
      </c>
      <c r="BS19" s="4" t="s">
        <v>52</v>
      </c>
      <c r="BT19" s="4" t="s">
        <v>52</v>
      </c>
      <c r="BU19" s="4" t="s">
        <v>52</v>
      </c>
      <c r="BV19" s="3">
        <v>0.41899999999999998</v>
      </c>
      <c r="BW19" s="4" t="s">
        <v>52</v>
      </c>
      <c r="BX19" s="3">
        <v>0</v>
      </c>
      <c r="BY19" s="3">
        <v>0</v>
      </c>
      <c r="BZ19" s="3">
        <v>0.77800000000000002</v>
      </c>
      <c r="CA19" s="3" t="s">
        <v>52</v>
      </c>
      <c r="CB19" s="3">
        <v>0.44700000000000001</v>
      </c>
      <c r="CC19" s="3">
        <v>0.51100000000000001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9"/>
  <sheetViews>
    <sheetView workbookViewId="0">
      <selection activeCell="C11" sqref="C11"/>
    </sheetView>
  </sheetViews>
  <sheetFormatPr defaultColWidth="8.77734375" defaultRowHeight="13.2"/>
  <cols>
    <col min="1" max="1" width="17.21875" bestFit="1" customWidth="1"/>
    <col min="2" max="2" width="14.77734375" bestFit="1" customWidth="1"/>
    <col min="3" max="3" width="23.77734375" bestFit="1" customWidth="1"/>
    <col min="4" max="4" width="28.77734375" bestFit="1" customWidth="1"/>
  </cols>
  <sheetData>
    <row r="2" spans="1:3">
      <c r="A2" s="7" t="s">
        <v>2</v>
      </c>
      <c r="B2" s="7" t="s">
        <v>1</v>
      </c>
      <c r="C2" s="7" t="s">
        <v>3</v>
      </c>
    </row>
    <row r="3" spans="1:3">
      <c r="A3">
        <v>330599.36379999999</v>
      </c>
      <c r="B3">
        <v>5357727.68</v>
      </c>
      <c r="C3" s="41">
        <v>466</v>
      </c>
    </row>
    <row r="4" spans="1:3">
      <c r="A4">
        <v>330642.32760000002</v>
      </c>
      <c r="B4">
        <v>5357842.71</v>
      </c>
      <c r="C4" s="41">
        <v>1150</v>
      </c>
    </row>
    <row r="5" spans="1:3">
      <c r="A5">
        <v>330666.23499999999</v>
      </c>
      <c r="B5">
        <v>5357669.47</v>
      </c>
      <c r="C5" s="41">
        <v>313</v>
      </c>
    </row>
    <row r="6" spans="1:3">
      <c r="A6">
        <v>330674.897</v>
      </c>
      <c r="B6">
        <v>5358004.8600000003</v>
      </c>
      <c r="C6" s="41">
        <v>344</v>
      </c>
    </row>
    <row r="7" spans="1:3">
      <c r="A7">
        <v>330849.52439999999</v>
      </c>
      <c r="B7">
        <v>5357732.18</v>
      </c>
      <c r="C7" s="41">
        <v>2170</v>
      </c>
    </row>
    <row r="8" spans="1:3">
      <c r="A8">
        <v>330854.02870000002</v>
      </c>
      <c r="B8">
        <v>5357811.18</v>
      </c>
      <c r="C8" s="41">
        <v>353</v>
      </c>
    </row>
    <row r="9" spans="1:3">
      <c r="A9">
        <v>331040.43640000001</v>
      </c>
      <c r="B9">
        <v>5357780.34</v>
      </c>
      <c r="C9" s="41">
        <v>964</v>
      </c>
    </row>
    <row r="10" spans="1:3">
      <c r="A10">
        <v>331244.5148</v>
      </c>
      <c r="B10">
        <v>5357795.5889999997</v>
      </c>
      <c r="C10" s="41">
        <v>443</v>
      </c>
    </row>
    <row r="11" spans="1:3">
      <c r="A11">
        <v>331255.60230000003</v>
      </c>
      <c r="B11">
        <v>5357708.2750000004</v>
      </c>
      <c r="C11" s="41">
        <v>2340</v>
      </c>
    </row>
    <row r="12" spans="1:3">
      <c r="A12">
        <v>331262.5319</v>
      </c>
      <c r="B12">
        <v>5357792.47</v>
      </c>
      <c r="C12" s="41">
        <v>2690</v>
      </c>
    </row>
    <row r="13" spans="1:3">
      <c r="A13">
        <v>331262.53200000001</v>
      </c>
      <c r="B13">
        <v>5357886.37</v>
      </c>
      <c r="C13" s="41">
        <v>1920</v>
      </c>
    </row>
    <row r="14" spans="1:3">
      <c r="A14">
        <v>331277.77720000001</v>
      </c>
      <c r="B14">
        <v>5358027.3899999997</v>
      </c>
      <c r="C14" s="41">
        <v>476</v>
      </c>
    </row>
    <row r="15" spans="1:3">
      <c r="A15">
        <v>331459.68060000002</v>
      </c>
      <c r="B15">
        <v>5357598.4400000004</v>
      </c>
      <c r="C15" s="41">
        <v>463</v>
      </c>
    </row>
    <row r="16" spans="1:3">
      <c r="A16">
        <v>331467.30330000003</v>
      </c>
      <c r="B16">
        <v>5357696.5</v>
      </c>
      <c r="C16" s="41">
        <v>2790</v>
      </c>
    </row>
    <row r="17" spans="1:3">
      <c r="A17">
        <v>331480.12310000003</v>
      </c>
      <c r="B17">
        <v>5357602.9400000004</v>
      </c>
      <c r="C17" s="41">
        <v>856</v>
      </c>
    </row>
    <row r="18" spans="1:3">
      <c r="A18">
        <v>331495.02189999999</v>
      </c>
      <c r="B18">
        <v>5357757.4800000004</v>
      </c>
      <c r="C18" s="41">
        <v>779</v>
      </c>
    </row>
    <row r="19" spans="1:3">
      <c r="A19">
        <v>331577.48479999998</v>
      </c>
      <c r="B19">
        <v>5357594.63</v>
      </c>
      <c r="C19" s="41">
        <v>362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C19"/>
  <sheetViews>
    <sheetView workbookViewId="0">
      <selection activeCell="C9" sqref="C9:I9"/>
    </sheetView>
  </sheetViews>
  <sheetFormatPr defaultColWidth="8.77734375" defaultRowHeight="13.2"/>
  <cols>
    <col min="1" max="1" width="14.44140625" bestFit="1" customWidth="1"/>
    <col min="2" max="2" width="9.77734375" bestFit="1" customWidth="1"/>
    <col min="3" max="3" width="6.21875" bestFit="1" customWidth="1"/>
  </cols>
  <sheetData>
    <row r="2" spans="1:3">
      <c r="A2" s="7" t="s">
        <v>2</v>
      </c>
      <c r="B2" s="7" t="s">
        <v>1</v>
      </c>
      <c r="C2" s="7" t="s">
        <v>8</v>
      </c>
    </row>
    <row r="3" spans="1:3">
      <c r="A3">
        <v>330599.36379999999</v>
      </c>
      <c r="B3">
        <v>5357727.68</v>
      </c>
      <c r="C3">
        <v>9.3000000000000007</v>
      </c>
    </row>
    <row r="4" spans="1:3">
      <c r="A4">
        <v>330642.32760000002</v>
      </c>
      <c r="B4">
        <v>5357842.71</v>
      </c>
      <c r="C4">
        <v>20.9</v>
      </c>
    </row>
    <row r="5" spans="1:3">
      <c r="A5">
        <v>330666.23499999999</v>
      </c>
      <c r="B5">
        <v>5357669.47</v>
      </c>
      <c r="C5">
        <v>4.5</v>
      </c>
    </row>
    <row r="6" spans="1:3">
      <c r="A6">
        <v>330674.897</v>
      </c>
      <c r="B6">
        <v>5358004.8600000003</v>
      </c>
      <c r="C6">
        <v>23.6</v>
      </c>
    </row>
    <row r="7" spans="1:3">
      <c r="A7">
        <v>330849.52439999999</v>
      </c>
      <c r="B7">
        <v>5357732.18</v>
      </c>
      <c r="C7">
        <v>280</v>
      </c>
    </row>
    <row r="8" spans="1:3">
      <c r="A8">
        <v>330854.02870000002</v>
      </c>
      <c r="B8">
        <v>5357811.18</v>
      </c>
      <c r="C8">
        <v>59.6</v>
      </c>
    </row>
    <row r="9" spans="1:3">
      <c r="A9">
        <v>331040.43640000001</v>
      </c>
      <c r="B9">
        <v>5357780.34</v>
      </c>
      <c r="C9">
        <v>78.900000000000006</v>
      </c>
    </row>
    <row r="10" spans="1:3">
      <c r="A10">
        <v>331262.5319</v>
      </c>
      <c r="B10">
        <v>5357792.47</v>
      </c>
      <c r="C10">
        <v>112</v>
      </c>
    </row>
    <row r="11" spans="1:3">
      <c r="A11">
        <v>331262.53200000001</v>
      </c>
      <c r="B11">
        <v>5357886.37</v>
      </c>
      <c r="C11">
        <v>150</v>
      </c>
    </row>
    <row r="12" spans="1:3">
      <c r="A12">
        <v>331277.77720000001</v>
      </c>
      <c r="B12">
        <v>5358027.3899999997</v>
      </c>
      <c r="C12">
        <v>25.1</v>
      </c>
    </row>
    <row r="13" spans="1:3">
      <c r="A13">
        <v>331459.68060000002</v>
      </c>
      <c r="B13">
        <v>5357598.4400000004</v>
      </c>
      <c r="C13">
        <v>24.8</v>
      </c>
    </row>
    <row r="14" spans="1:3">
      <c r="A14">
        <v>331467.30330000003</v>
      </c>
      <c r="B14">
        <v>5357696.5</v>
      </c>
      <c r="C14">
        <v>451</v>
      </c>
    </row>
    <row r="15" spans="1:3">
      <c r="A15">
        <v>331480.12310000003</v>
      </c>
      <c r="B15">
        <v>5357602.9400000004</v>
      </c>
      <c r="C15">
        <v>155</v>
      </c>
    </row>
    <row r="16" spans="1:3">
      <c r="A16">
        <v>331495.02189999999</v>
      </c>
      <c r="B16">
        <v>5357757.4800000004</v>
      </c>
      <c r="C16">
        <v>255</v>
      </c>
    </row>
    <row r="17" spans="1:3">
      <c r="A17">
        <v>331577.48479999998</v>
      </c>
      <c r="B17">
        <v>5357594.63</v>
      </c>
      <c r="C17">
        <v>20.9</v>
      </c>
    </row>
    <row r="18" spans="1:3">
      <c r="A18">
        <v>331255.60230000003</v>
      </c>
      <c r="B18">
        <v>5357708.2750000004</v>
      </c>
      <c r="C18">
        <v>80.900000000000006</v>
      </c>
    </row>
    <row r="19" spans="1:3">
      <c r="A19">
        <v>331244.5148</v>
      </c>
      <c r="B19">
        <v>5357795.5889999997</v>
      </c>
      <c r="C19">
        <v>44.4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outlinePr summaryBelow="0" summaryRight="0"/>
  </sheetPr>
  <dimension ref="A1:CC19"/>
  <sheetViews>
    <sheetView workbookViewId="0">
      <pane xSplit="3" ySplit="1" topLeftCell="D16" activePane="bottomRight" state="frozen"/>
      <selection pane="topRight" activeCell="D1" sqref="D1"/>
      <selection pane="bottomLeft" activeCell="A2" sqref="A2"/>
      <selection pane="bottomRight" activeCell="CC17" sqref="CC17"/>
    </sheetView>
  </sheetViews>
  <sheetFormatPr defaultColWidth="12.77734375" defaultRowHeight="15.75" customHeight="1"/>
  <sheetData>
    <row r="1" spans="1:81" ht="15.75" customHeight="1">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75" customHeight="1">
      <c r="A2" s="1">
        <v>331577.48479999998</v>
      </c>
      <c r="B2" s="1">
        <v>5357594.63</v>
      </c>
      <c r="C2" s="1" t="s">
        <v>42</v>
      </c>
      <c r="D2" s="3">
        <v>7.48</v>
      </c>
      <c r="E2" s="3">
        <v>8.9</v>
      </c>
      <c r="F2" s="3">
        <v>9.1999999999999993</v>
      </c>
      <c r="G2" s="3">
        <v>7.13</v>
      </c>
      <c r="H2" s="3">
        <v>7</v>
      </c>
      <c r="I2" s="3">
        <v>5</v>
      </c>
      <c r="J2" s="3">
        <v>8.69</v>
      </c>
      <c r="K2" s="3">
        <v>6.82</v>
      </c>
      <c r="L2" s="3">
        <v>8.5500000000000007</v>
      </c>
      <c r="M2" s="3">
        <v>8.3699999999999992</v>
      </c>
      <c r="N2" s="3">
        <v>7.96</v>
      </c>
      <c r="O2" s="3">
        <v>7.57</v>
      </c>
      <c r="P2" s="3">
        <v>7.89</v>
      </c>
      <c r="Q2" s="3">
        <v>0</v>
      </c>
      <c r="R2" s="3">
        <v>9.01</v>
      </c>
      <c r="S2" s="3">
        <v>7.39</v>
      </c>
      <c r="T2" s="3">
        <v>7.24</v>
      </c>
      <c r="U2" s="3">
        <v>8.91</v>
      </c>
      <c r="V2" s="3">
        <v>9.1999999999999993</v>
      </c>
      <c r="W2" s="3">
        <v>8.15</v>
      </c>
      <c r="X2" s="3">
        <v>7.64</v>
      </c>
      <c r="Y2" s="3">
        <v>7.41</v>
      </c>
      <c r="Z2" s="3">
        <v>8.59</v>
      </c>
      <c r="AA2" s="3">
        <v>9.7200000000000006</v>
      </c>
      <c r="AB2" s="3">
        <v>9.4</v>
      </c>
      <c r="AC2" s="3">
        <v>9.4</v>
      </c>
      <c r="AD2" s="3">
        <v>10.199999999999999</v>
      </c>
      <c r="AE2" s="3">
        <v>9.2899999999999991</v>
      </c>
      <c r="AF2" s="3">
        <v>0</v>
      </c>
      <c r="AG2" s="3">
        <v>9.64</v>
      </c>
      <c r="AH2" s="3">
        <v>0</v>
      </c>
      <c r="AI2" s="3">
        <v>10.5</v>
      </c>
      <c r="AJ2" s="3">
        <v>0</v>
      </c>
      <c r="AK2" s="3">
        <v>8.4600000000000009</v>
      </c>
      <c r="AL2" s="3">
        <v>10.199999999999999</v>
      </c>
      <c r="AM2" s="3">
        <v>0</v>
      </c>
      <c r="AN2" s="3">
        <v>7.68</v>
      </c>
      <c r="AO2" s="3">
        <v>7.67</v>
      </c>
      <c r="AP2" s="3">
        <v>0</v>
      </c>
      <c r="AQ2" s="3">
        <v>8.43</v>
      </c>
      <c r="AR2" s="3">
        <v>7.82</v>
      </c>
      <c r="AS2" s="3">
        <v>8.0500000000000007</v>
      </c>
      <c r="AT2" s="3">
        <v>7.87</v>
      </c>
      <c r="AU2" s="3">
        <v>0</v>
      </c>
      <c r="AV2" s="3">
        <v>7.21</v>
      </c>
      <c r="AW2" s="3">
        <v>8.84</v>
      </c>
      <c r="AX2" s="3">
        <v>89.2</v>
      </c>
      <c r="AY2" s="3">
        <v>8.7100000000000009</v>
      </c>
      <c r="AZ2" s="3">
        <v>9</v>
      </c>
      <c r="BA2" s="3">
        <v>795</v>
      </c>
      <c r="BB2" s="3">
        <v>0</v>
      </c>
      <c r="BC2" s="3">
        <v>8.11</v>
      </c>
      <c r="BD2" s="3">
        <v>9.59</v>
      </c>
      <c r="BE2" s="3">
        <v>12.1</v>
      </c>
      <c r="BF2" s="3">
        <v>9.49</v>
      </c>
      <c r="BG2" s="3">
        <v>8.6199999999999992</v>
      </c>
      <c r="BH2" s="3">
        <v>9.14</v>
      </c>
      <c r="BI2" s="3">
        <v>9.2899999999999991</v>
      </c>
      <c r="BJ2" s="3">
        <v>9.7200000000000006</v>
      </c>
      <c r="BK2" s="3">
        <v>8.93</v>
      </c>
      <c r="BL2" s="3">
        <v>9.8000000000000007</v>
      </c>
      <c r="BM2" s="3">
        <v>0</v>
      </c>
      <c r="BN2" s="3">
        <v>10.7</v>
      </c>
      <c r="BO2" s="3">
        <v>10.3</v>
      </c>
      <c r="BP2" s="3">
        <v>9.7899999999999991</v>
      </c>
      <c r="BQ2" s="3">
        <v>9.82</v>
      </c>
      <c r="BR2" s="3">
        <v>8.6999999999999993</v>
      </c>
      <c r="BS2" s="3">
        <v>9.6999999999999993</v>
      </c>
      <c r="BT2" s="3">
        <v>9.77</v>
      </c>
      <c r="BU2" s="3">
        <v>21.5</v>
      </c>
      <c r="BV2" s="3">
        <v>36.799999999999997</v>
      </c>
      <c r="BW2" s="3">
        <v>27.3</v>
      </c>
      <c r="BX2" s="3">
        <v>21.7</v>
      </c>
      <c r="BY2" s="3">
        <v>20.9</v>
      </c>
      <c r="BZ2" s="3">
        <v>23.3</v>
      </c>
      <c r="CA2" s="3">
        <v>21.1</v>
      </c>
      <c r="CB2" s="3">
        <v>21.8</v>
      </c>
      <c r="CC2" s="3">
        <v>23.8</v>
      </c>
    </row>
    <row r="3" spans="1:81" ht="15.75" customHeight="1">
      <c r="A3" s="1">
        <v>331480.12310000003</v>
      </c>
      <c r="B3" s="1">
        <v>5357602.9400000004</v>
      </c>
      <c r="C3" s="1" t="s">
        <v>43</v>
      </c>
      <c r="D3" s="3">
        <v>34.700000000000003</v>
      </c>
      <c r="E3" s="3">
        <v>25.3</v>
      </c>
      <c r="F3" s="3">
        <v>27.1</v>
      </c>
      <c r="G3" s="3">
        <v>19.8</v>
      </c>
      <c r="H3" s="3">
        <v>26</v>
      </c>
      <c r="I3" s="3">
        <v>38</v>
      </c>
      <c r="J3" s="3">
        <v>34.9</v>
      </c>
      <c r="K3" s="3">
        <v>21.9</v>
      </c>
      <c r="L3" s="3">
        <v>45.4</v>
      </c>
      <c r="M3" s="3">
        <v>53.8</v>
      </c>
      <c r="N3" s="3">
        <v>94</v>
      </c>
      <c r="O3" s="3">
        <v>86.5</v>
      </c>
      <c r="P3" s="3">
        <v>85.5</v>
      </c>
      <c r="Q3" s="3">
        <v>0</v>
      </c>
      <c r="R3" s="3">
        <v>48.5</v>
      </c>
      <c r="S3" s="3">
        <v>46.3</v>
      </c>
      <c r="T3" s="3">
        <v>80.900000000000006</v>
      </c>
      <c r="U3" s="3">
        <v>51.4</v>
      </c>
      <c r="V3" s="3">
        <v>43.2</v>
      </c>
      <c r="W3" s="3">
        <v>34.5</v>
      </c>
      <c r="X3" s="3">
        <v>53.9</v>
      </c>
      <c r="Y3" s="3">
        <v>102</v>
      </c>
      <c r="Z3" s="3">
        <v>39.9</v>
      </c>
      <c r="AA3" s="3">
        <v>66.3</v>
      </c>
      <c r="AB3" s="3">
        <v>84.4</v>
      </c>
      <c r="AC3" s="3">
        <v>77.099999999999994</v>
      </c>
      <c r="AD3" s="3">
        <v>133</v>
      </c>
      <c r="AE3" s="3">
        <v>135</v>
      </c>
      <c r="AF3" s="3">
        <v>0</v>
      </c>
      <c r="AG3" s="3">
        <v>66.2</v>
      </c>
      <c r="AH3" s="3">
        <v>0</v>
      </c>
      <c r="AI3" s="3">
        <v>266</v>
      </c>
      <c r="AJ3" s="3">
        <v>0</v>
      </c>
      <c r="AK3" s="3">
        <v>272</v>
      </c>
      <c r="AL3" s="3">
        <v>315</v>
      </c>
      <c r="AM3" s="3">
        <v>0</v>
      </c>
      <c r="AN3" s="3">
        <v>177</v>
      </c>
      <c r="AO3" s="3">
        <v>119</v>
      </c>
      <c r="AP3" s="3">
        <v>0</v>
      </c>
      <c r="AQ3" s="3">
        <v>182</v>
      </c>
      <c r="AR3" s="3">
        <v>215</v>
      </c>
      <c r="AS3" s="3">
        <v>206</v>
      </c>
      <c r="AT3" s="3">
        <v>144</v>
      </c>
      <c r="AU3" s="3">
        <v>0</v>
      </c>
      <c r="AV3" s="3">
        <v>144</v>
      </c>
      <c r="AW3" s="3">
        <v>131</v>
      </c>
      <c r="AX3" s="3">
        <v>117</v>
      </c>
      <c r="AY3" s="3">
        <v>121</v>
      </c>
      <c r="AZ3" s="3">
        <v>108</v>
      </c>
      <c r="BA3" s="3">
        <v>110</v>
      </c>
      <c r="BB3" s="3">
        <v>0</v>
      </c>
      <c r="BC3" s="3">
        <v>114</v>
      </c>
      <c r="BD3" s="3">
        <v>77.8</v>
      </c>
      <c r="BE3" s="3">
        <v>95.9</v>
      </c>
      <c r="BF3" s="3">
        <v>106</v>
      </c>
      <c r="BG3" s="3">
        <v>174</v>
      </c>
      <c r="BH3" s="3">
        <v>162</v>
      </c>
      <c r="BI3" s="3">
        <v>0</v>
      </c>
      <c r="BJ3" s="3">
        <v>165</v>
      </c>
      <c r="BK3" s="3">
        <v>206</v>
      </c>
      <c r="BL3" s="3">
        <v>186</v>
      </c>
      <c r="BM3" s="3">
        <v>0</v>
      </c>
      <c r="BN3" s="3">
        <v>148</v>
      </c>
      <c r="BO3" s="3">
        <v>172</v>
      </c>
      <c r="BP3" s="3">
        <v>161</v>
      </c>
      <c r="BQ3" s="3">
        <v>150</v>
      </c>
      <c r="BR3" s="3">
        <v>110</v>
      </c>
      <c r="BS3" s="3">
        <v>153</v>
      </c>
      <c r="BT3" s="3">
        <v>167</v>
      </c>
      <c r="BU3" s="3">
        <v>110</v>
      </c>
      <c r="BV3" s="3">
        <v>107</v>
      </c>
      <c r="BW3" s="3">
        <v>151</v>
      </c>
      <c r="BX3" s="3">
        <v>190</v>
      </c>
      <c r="BY3" s="3">
        <v>155</v>
      </c>
      <c r="BZ3" s="3">
        <v>163</v>
      </c>
      <c r="CA3" s="3">
        <v>169</v>
      </c>
      <c r="CB3" s="3">
        <v>145</v>
      </c>
      <c r="CC3" s="3">
        <v>190</v>
      </c>
    </row>
    <row r="4" spans="1:81" ht="15.75" customHeight="1">
      <c r="A4" s="1">
        <v>331467.30330000003</v>
      </c>
      <c r="B4" s="1">
        <v>5357696.5</v>
      </c>
      <c r="C4" s="1" t="s">
        <v>44</v>
      </c>
      <c r="D4" s="3">
        <v>140</v>
      </c>
      <c r="E4" s="3">
        <v>142</v>
      </c>
      <c r="F4" s="3">
        <v>155</v>
      </c>
      <c r="G4" s="3">
        <v>135</v>
      </c>
      <c r="H4" s="3">
        <v>168</v>
      </c>
      <c r="I4" s="3">
        <v>160</v>
      </c>
      <c r="J4" s="3">
        <v>144</v>
      </c>
      <c r="K4" s="3">
        <v>148</v>
      </c>
      <c r="L4" s="3">
        <v>144</v>
      </c>
      <c r="M4" s="3">
        <v>202</v>
      </c>
      <c r="N4" s="3">
        <v>237</v>
      </c>
      <c r="O4" s="3">
        <v>248</v>
      </c>
      <c r="P4" s="3">
        <v>185</v>
      </c>
      <c r="Q4" s="3">
        <v>0</v>
      </c>
      <c r="R4" s="3">
        <v>225</v>
      </c>
      <c r="S4" s="3">
        <v>236</v>
      </c>
      <c r="T4" s="3">
        <v>242</v>
      </c>
      <c r="U4" s="3">
        <v>236</v>
      </c>
      <c r="V4" s="3">
        <v>242</v>
      </c>
      <c r="W4" s="3">
        <v>220</v>
      </c>
      <c r="X4" s="3">
        <v>322</v>
      </c>
      <c r="Y4" s="3">
        <v>319</v>
      </c>
      <c r="Z4" s="3">
        <v>372</v>
      </c>
      <c r="AA4" s="3">
        <v>378</v>
      </c>
      <c r="AB4" s="3">
        <v>363</v>
      </c>
      <c r="AC4" s="3">
        <v>449</v>
      </c>
      <c r="AD4" s="3">
        <v>496</v>
      </c>
      <c r="AE4" s="3">
        <v>487</v>
      </c>
      <c r="AF4" s="3">
        <v>0</v>
      </c>
      <c r="AG4" s="3">
        <v>527</v>
      </c>
      <c r="AH4" s="3">
        <v>0</v>
      </c>
      <c r="AI4" s="3">
        <v>512</v>
      </c>
      <c r="AJ4" s="3">
        <v>0</v>
      </c>
      <c r="AK4" s="3">
        <v>597</v>
      </c>
      <c r="AL4" s="3">
        <v>558</v>
      </c>
      <c r="AM4" s="3">
        <v>0</v>
      </c>
      <c r="AN4" s="3">
        <v>508</v>
      </c>
      <c r="AO4" s="3">
        <v>565</v>
      </c>
      <c r="AP4" s="3">
        <v>0</v>
      </c>
      <c r="AQ4" s="3">
        <v>552</v>
      </c>
      <c r="AR4" s="3">
        <v>577</v>
      </c>
      <c r="AS4" s="3">
        <v>573</v>
      </c>
      <c r="AT4" s="3">
        <v>527</v>
      </c>
      <c r="AU4" s="3">
        <v>0</v>
      </c>
      <c r="AV4" s="3">
        <v>555</v>
      </c>
      <c r="AW4" s="3">
        <v>566</v>
      </c>
      <c r="AX4" s="3">
        <v>634</v>
      </c>
      <c r="AY4" s="3">
        <v>506</v>
      </c>
      <c r="AZ4" s="3">
        <v>460</v>
      </c>
      <c r="BA4" s="3">
        <v>435</v>
      </c>
      <c r="BB4" s="3">
        <v>0</v>
      </c>
      <c r="BC4" s="3">
        <v>89.8</v>
      </c>
      <c r="BD4" s="3">
        <v>452</v>
      </c>
      <c r="BE4" s="3">
        <v>484</v>
      </c>
      <c r="BF4" s="3">
        <v>470</v>
      </c>
      <c r="BG4" s="3">
        <v>435</v>
      </c>
      <c r="BH4" s="3">
        <v>446</v>
      </c>
      <c r="BI4" s="3">
        <v>0</v>
      </c>
      <c r="BJ4" s="3">
        <v>448</v>
      </c>
      <c r="BK4" s="3">
        <v>451</v>
      </c>
      <c r="BL4" s="3">
        <v>482</v>
      </c>
      <c r="BM4" s="3">
        <v>0</v>
      </c>
      <c r="BN4" s="3">
        <v>418</v>
      </c>
      <c r="BO4" s="3">
        <v>432</v>
      </c>
      <c r="BP4" s="3">
        <v>426</v>
      </c>
      <c r="BQ4" s="3">
        <v>413</v>
      </c>
      <c r="BR4" s="3">
        <v>390</v>
      </c>
      <c r="BS4" s="3">
        <v>417</v>
      </c>
      <c r="BT4" s="3">
        <v>464</v>
      </c>
      <c r="BU4" s="3">
        <v>471</v>
      </c>
      <c r="BV4" s="3">
        <v>455</v>
      </c>
      <c r="BW4" s="3">
        <v>460</v>
      </c>
      <c r="BX4" s="3">
        <v>438</v>
      </c>
      <c r="BY4" s="3">
        <v>451</v>
      </c>
      <c r="BZ4" s="3">
        <v>454</v>
      </c>
      <c r="CA4" s="3">
        <v>470</v>
      </c>
      <c r="CB4" s="3">
        <v>466</v>
      </c>
      <c r="CC4" s="3">
        <v>455</v>
      </c>
    </row>
    <row r="5" spans="1:81" ht="15.75" customHeight="1">
      <c r="A5" s="1">
        <v>331495.02189999999</v>
      </c>
      <c r="B5" s="1">
        <v>5357757.4800000004</v>
      </c>
      <c r="C5" s="1" t="s">
        <v>45</v>
      </c>
      <c r="D5" s="3">
        <v>8.5399999999999991</v>
      </c>
      <c r="E5" s="3">
        <v>9.48</v>
      </c>
      <c r="F5" s="3">
        <v>9.1</v>
      </c>
      <c r="G5" s="3">
        <v>8.16</v>
      </c>
      <c r="H5" s="3">
        <v>13</v>
      </c>
      <c r="I5" s="3">
        <v>8</v>
      </c>
      <c r="J5" s="3">
        <v>9.8699999999999992</v>
      </c>
      <c r="K5" s="3">
        <v>8.69</v>
      </c>
      <c r="L5" s="3">
        <v>10.3</v>
      </c>
      <c r="M5" s="3">
        <v>10.6</v>
      </c>
      <c r="N5" s="3">
        <v>11.8</v>
      </c>
      <c r="O5" s="3">
        <v>11.1</v>
      </c>
      <c r="P5" s="3">
        <v>11.9</v>
      </c>
      <c r="Q5" s="3">
        <v>0</v>
      </c>
      <c r="R5" s="3">
        <v>12.7</v>
      </c>
      <c r="S5" s="3">
        <v>12.1</v>
      </c>
      <c r="T5" s="3">
        <v>14.8</v>
      </c>
      <c r="U5" s="3">
        <v>16.8</v>
      </c>
      <c r="V5" s="3">
        <v>18.100000000000001</v>
      </c>
      <c r="W5" s="3">
        <v>17.899999999999999</v>
      </c>
      <c r="X5" s="3">
        <v>18.7</v>
      </c>
      <c r="Y5" s="3">
        <v>19.7</v>
      </c>
      <c r="Z5" s="3">
        <v>25.7</v>
      </c>
      <c r="AA5" s="3">
        <v>23.9</v>
      </c>
      <c r="AB5" s="3">
        <v>22.1</v>
      </c>
      <c r="AC5" s="3">
        <v>31.5</v>
      </c>
      <c r="AD5" s="3">
        <v>33.5</v>
      </c>
      <c r="AE5" s="3">
        <v>39.1</v>
      </c>
      <c r="AF5" s="3">
        <v>0</v>
      </c>
      <c r="AG5" s="3">
        <v>42.4</v>
      </c>
      <c r="AH5" s="3">
        <v>0</v>
      </c>
      <c r="AI5" s="3">
        <v>44.2</v>
      </c>
      <c r="AJ5" s="3">
        <v>0</v>
      </c>
      <c r="AK5" s="3">
        <v>52.8</v>
      </c>
      <c r="AL5" s="3">
        <v>61.1</v>
      </c>
      <c r="AM5" s="3">
        <v>0</v>
      </c>
      <c r="AN5" s="3">
        <v>54.9</v>
      </c>
      <c r="AO5" s="3">
        <v>54.6</v>
      </c>
      <c r="AP5" s="3">
        <v>0</v>
      </c>
      <c r="AQ5" s="3">
        <v>60.9</v>
      </c>
      <c r="AR5" s="3">
        <v>68</v>
      </c>
      <c r="AS5" s="3">
        <v>98</v>
      </c>
      <c r="AT5" s="3">
        <v>75.8</v>
      </c>
      <c r="AU5" s="3">
        <v>69.400000000000006</v>
      </c>
      <c r="AV5" s="3">
        <v>0</v>
      </c>
      <c r="AW5" s="3">
        <v>85.6</v>
      </c>
      <c r="AX5" s="3">
        <v>75.7</v>
      </c>
      <c r="AY5" s="3">
        <v>110</v>
      </c>
      <c r="AZ5" s="3">
        <v>105</v>
      </c>
      <c r="BA5" s="3">
        <v>104</v>
      </c>
      <c r="BB5" s="3">
        <v>0</v>
      </c>
      <c r="BC5" s="3">
        <v>122</v>
      </c>
      <c r="BD5" s="3">
        <v>103</v>
      </c>
      <c r="BE5" s="3">
        <v>127</v>
      </c>
      <c r="BF5" s="3">
        <v>131</v>
      </c>
      <c r="BG5" s="3">
        <v>156</v>
      </c>
      <c r="BH5" s="3">
        <v>158</v>
      </c>
      <c r="BI5" s="3">
        <v>0</v>
      </c>
      <c r="BJ5" s="3">
        <v>174</v>
      </c>
      <c r="BK5" s="3">
        <v>173</v>
      </c>
      <c r="BL5" s="3">
        <v>189</v>
      </c>
      <c r="BM5" s="3">
        <v>0</v>
      </c>
      <c r="BN5" s="3">
        <v>208</v>
      </c>
      <c r="BO5" s="3">
        <v>197</v>
      </c>
      <c r="BP5" s="3">
        <v>189</v>
      </c>
      <c r="BQ5" s="3">
        <v>197</v>
      </c>
      <c r="BR5" s="3">
        <v>276</v>
      </c>
      <c r="BS5" s="3">
        <v>218</v>
      </c>
      <c r="BT5" s="3">
        <v>231</v>
      </c>
      <c r="BU5" s="3">
        <v>274</v>
      </c>
      <c r="BV5" s="3">
        <v>274</v>
      </c>
      <c r="BW5" s="3">
        <v>244</v>
      </c>
      <c r="BX5" s="3">
        <v>267</v>
      </c>
      <c r="BY5" s="3">
        <v>255</v>
      </c>
      <c r="BZ5" s="3">
        <v>264</v>
      </c>
      <c r="CA5" s="3">
        <v>302</v>
      </c>
      <c r="CB5" s="3">
        <v>254</v>
      </c>
      <c r="CC5" s="3">
        <v>273</v>
      </c>
    </row>
    <row r="6" spans="1:81" ht="15.75" customHeight="1">
      <c r="A6" s="1">
        <v>331255.60230000003</v>
      </c>
      <c r="B6" s="1">
        <v>5357708.28</v>
      </c>
      <c r="C6" s="1" t="s">
        <v>23</v>
      </c>
      <c r="D6" s="3">
        <v>0</v>
      </c>
      <c r="E6" s="3">
        <v>0</v>
      </c>
      <c r="F6" s="3">
        <v>405</v>
      </c>
      <c r="G6" s="3">
        <v>270</v>
      </c>
      <c r="H6" s="3">
        <v>368</v>
      </c>
      <c r="I6" s="3">
        <v>341</v>
      </c>
      <c r="J6" s="3">
        <v>383</v>
      </c>
      <c r="K6" s="3">
        <v>386</v>
      </c>
      <c r="L6" s="3">
        <v>370</v>
      </c>
      <c r="M6" s="3">
        <v>341</v>
      </c>
      <c r="N6" s="3">
        <v>357</v>
      </c>
      <c r="O6" s="3">
        <v>221</v>
      </c>
      <c r="P6" s="3">
        <v>316</v>
      </c>
      <c r="Q6" s="3">
        <v>0</v>
      </c>
      <c r="R6" s="3">
        <v>326</v>
      </c>
      <c r="S6" s="3">
        <v>325</v>
      </c>
      <c r="T6" s="3">
        <v>240</v>
      </c>
      <c r="U6" s="3">
        <v>314</v>
      </c>
      <c r="V6" s="3">
        <v>298</v>
      </c>
      <c r="W6" s="3">
        <v>238</v>
      </c>
      <c r="X6" s="3">
        <v>349</v>
      </c>
      <c r="Y6" s="3">
        <v>173</v>
      </c>
      <c r="Z6" s="3">
        <v>346</v>
      </c>
      <c r="AA6" s="3">
        <v>366</v>
      </c>
      <c r="AB6" s="3">
        <v>358</v>
      </c>
      <c r="AC6" s="3">
        <v>63.9</v>
      </c>
      <c r="AD6" s="3">
        <v>43.2</v>
      </c>
      <c r="AE6" s="3">
        <v>66.2</v>
      </c>
      <c r="AF6" s="3">
        <v>0</v>
      </c>
      <c r="AG6" s="3">
        <v>140</v>
      </c>
      <c r="AH6" s="3">
        <v>0</v>
      </c>
      <c r="AI6" s="3">
        <v>143</v>
      </c>
      <c r="AJ6" s="3">
        <v>0</v>
      </c>
      <c r="AK6" s="3">
        <v>36.5</v>
      </c>
      <c r="AL6" s="3">
        <v>130</v>
      </c>
      <c r="AM6" s="3">
        <v>0</v>
      </c>
      <c r="AN6" s="3">
        <v>60.7</v>
      </c>
      <c r="AO6" s="3">
        <v>0</v>
      </c>
      <c r="AP6" s="3">
        <v>21.4</v>
      </c>
      <c r="AQ6" s="3">
        <v>0</v>
      </c>
      <c r="AR6" s="3">
        <v>48.6</v>
      </c>
      <c r="AS6" s="3">
        <v>37</v>
      </c>
      <c r="AT6" s="3">
        <v>26</v>
      </c>
      <c r="AU6" s="3">
        <v>0</v>
      </c>
      <c r="AV6" s="3">
        <v>52.1</v>
      </c>
      <c r="AW6" s="3">
        <v>11</v>
      </c>
      <c r="AX6" s="3">
        <v>16.3</v>
      </c>
      <c r="AY6" s="3">
        <v>21.2</v>
      </c>
      <c r="AZ6" s="3">
        <v>5.5</v>
      </c>
      <c r="BA6" s="3">
        <v>9.43</v>
      </c>
      <c r="BB6" s="3">
        <v>0</v>
      </c>
      <c r="BC6" s="3">
        <v>20.8</v>
      </c>
      <c r="BD6" s="3">
        <v>57.7</v>
      </c>
      <c r="BE6" s="3">
        <v>12.5</v>
      </c>
      <c r="BF6" s="3">
        <v>164</v>
      </c>
      <c r="BG6" s="3">
        <v>6.58</v>
      </c>
      <c r="BH6" s="3">
        <v>8.44</v>
      </c>
      <c r="BI6" s="3">
        <v>0</v>
      </c>
      <c r="BJ6" s="3">
        <v>17</v>
      </c>
      <c r="BK6" s="3">
        <v>4.55</v>
      </c>
      <c r="BL6" s="3">
        <v>10.1</v>
      </c>
      <c r="BM6" s="3">
        <v>0</v>
      </c>
      <c r="BN6" s="3">
        <v>28.6</v>
      </c>
      <c r="BO6" s="3">
        <v>65.3</v>
      </c>
      <c r="BP6" s="3">
        <v>57.7</v>
      </c>
      <c r="BQ6" s="3">
        <v>66.599999999999994</v>
      </c>
      <c r="BR6" s="3">
        <v>8.59</v>
      </c>
      <c r="BS6" s="3">
        <v>36.799999999999997</v>
      </c>
      <c r="BT6" s="3">
        <v>41.8</v>
      </c>
      <c r="BU6" s="3">
        <v>93.2</v>
      </c>
      <c r="BV6" s="3">
        <v>103</v>
      </c>
      <c r="BW6" s="3">
        <v>12.6</v>
      </c>
      <c r="BX6" s="3">
        <v>15.8</v>
      </c>
      <c r="BY6" s="3">
        <v>80.900000000000006</v>
      </c>
      <c r="BZ6" s="3">
        <v>83.1</v>
      </c>
      <c r="CA6" s="3">
        <v>4.8899999999999997</v>
      </c>
      <c r="CB6" s="3">
        <v>65.099999999999994</v>
      </c>
      <c r="CC6" s="3">
        <v>52.8</v>
      </c>
    </row>
    <row r="7" spans="1:81" ht="15.75" customHeight="1">
      <c r="A7" s="1">
        <v>331262.5319</v>
      </c>
      <c r="B7" s="1">
        <v>5357792.47</v>
      </c>
      <c r="C7" s="1" t="s">
        <v>46</v>
      </c>
      <c r="D7" s="3">
        <v>57.2</v>
      </c>
      <c r="E7" s="3">
        <v>58.8</v>
      </c>
      <c r="F7" s="3">
        <v>66.8</v>
      </c>
      <c r="G7" s="3">
        <v>68.900000000000006</v>
      </c>
      <c r="H7" s="3">
        <v>83.2</v>
      </c>
      <c r="I7" s="3">
        <v>76</v>
      </c>
      <c r="J7" s="3">
        <v>88.6</v>
      </c>
      <c r="K7" s="3">
        <v>98.2</v>
      </c>
      <c r="L7" s="3">
        <v>88.9</v>
      </c>
      <c r="M7" s="3">
        <v>102</v>
      </c>
      <c r="N7" s="3">
        <v>107</v>
      </c>
      <c r="O7" s="3">
        <v>107</v>
      </c>
      <c r="P7" s="3">
        <v>108</v>
      </c>
      <c r="Q7" s="3">
        <v>0</v>
      </c>
      <c r="R7" s="3">
        <v>112</v>
      </c>
      <c r="S7" s="3">
        <v>114</v>
      </c>
      <c r="T7" s="3">
        <v>115</v>
      </c>
      <c r="U7" s="3">
        <v>115</v>
      </c>
      <c r="V7" s="3">
        <v>115</v>
      </c>
      <c r="W7" s="3">
        <v>113</v>
      </c>
      <c r="X7" s="3">
        <v>116</v>
      </c>
      <c r="Y7" s="3">
        <v>122</v>
      </c>
      <c r="Z7" s="3">
        <v>124</v>
      </c>
      <c r="AA7" s="3">
        <v>129</v>
      </c>
      <c r="AB7" s="3">
        <v>122</v>
      </c>
      <c r="AC7" s="3">
        <v>129</v>
      </c>
      <c r="AD7" s="3">
        <v>120</v>
      </c>
      <c r="AE7" s="3">
        <v>144</v>
      </c>
      <c r="AF7" s="3">
        <v>0</v>
      </c>
      <c r="AG7" s="3">
        <v>136</v>
      </c>
      <c r="AH7" s="3">
        <v>0</v>
      </c>
      <c r="AI7" s="3">
        <v>132</v>
      </c>
      <c r="AJ7" s="3">
        <v>0</v>
      </c>
      <c r="AK7" s="3">
        <v>133</v>
      </c>
      <c r="AL7" s="3">
        <v>137</v>
      </c>
      <c r="AM7" s="3">
        <v>0</v>
      </c>
      <c r="AN7" s="3">
        <v>113</v>
      </c>
      <c r="AO7" s="3">
        <v>133</v>
      </c>
      <c r="AP7" s="3">
        <v>144</v>
      </c>
      <c r="AQ7" s="3">
        <v>0</v>
      </c>
      <c r="AR7" s="3">
        <v>154</v>
      </c>
      <c r="AS7" s="3">
        <v>141</v>
      </c>
      <c r="AT7" s="3">
        <v>140</v>
      </c>
      <c r="AU7" s="3">
        <v>0</v>
      </c>
      <c r="AV7" s="3">
        <v>144</v>
      </c>
      <c r="AW7" s="3">
        <v>143</v>
      </c>
      <c r="AX7" s="3">
        <v>134</v>
      </c>
      <c r="AY7" s="3">
        <v>138</v>
      </c>
      <c r="AZ7" s="3">
        <v>156</v>
      </c>
      <c r="BA7" s="3">
        <v>152</v>
      </c>
      <c r="BB7" s="3">
        <v>0</v>
      </c>
      <c r="BC7" s="3">
        <v>28.1</v>
      </c>
      <c r="BD7" s="3">
        <v>135</v>
      </c>
      <c r="BE7" s="3">
        <v>155</v>
      </c>
      <c r="BF7" s="3">
        <v>144</v>
      </c>
      <c r="BG7" s="3">
        <v>150</v>
      </c>
      <c r="BH7" s="3">
        <v>148</v>
      </c>
      <c r="BI7" s="3">
        <v>0</v>
      </c>
      <c r="BJ7" s="3">
        <v>153</v>
      </c>
      <c r="BK7" s="3">
        <v>0</v>
      </c>
      <c r="BL7" s="3">
        <v>153</v>
      </c>
      <c r="BM7" s="3">
        <v>0</v>
      </c>
      <c r="BN7" s="3">
        <v>139</v>
      </c>
      <c r="BO7" s="3">
        <v>128</v>
      </c>
      <c r="BP7" s="3">
        <v>122</v>
      </c>
      <c r="BQ7" s="3">
        <v>123</v>
      </c>
      <c r="BR7" s="3">
        <v>138</v>
      </c>
      <c r="BS7" s="3">
        <v>119</v>
      </c>
      <c r="BT7" s="3">
        <v>122</v>
      </c>
      <c r="BU7" s="3">
        <v>119</v>
      </c>
      <c r="BV7" s="3">
        <v>108</v>
      </c>
      <c r="BW7" s="3">
        <v>107</v>
      </c>
      <c r="BX7" s="3">
        <v>114</v>
      </c>
      <c r="BY7" s="3">
        <v>112</v>
      </c>
      <c r="BZ7" s="3">
        <v>114</v>
      </c>
      <c r="CA7" s="3">
        <v>145</v>
      </c>
      <c r="CB7" s="3">
        <v>133</v>
      </c>
      <c r="CC7" s="3">
        <v>147</v>
      </c>
    </row>
    <row r="8" spans="1:81" ht="15.75" customHeight="1">
      <c r="A8" s="1">
        <v>331262.5319</v>
      </c>
      <c r="B8" s="1">
        <v>5357886.37</v>
      </c>
      <c r="C8" s="1" t="s">
        <v>47</v>
      </c>
      <c r="D8" s="3">
        <v>29.2</v>
      </c>
      <c r="E8" s="3">
        <v>40.4</v>
      </c>
      <c r="F8" s="3">
        <v>37.1</v>
      </c>
      <c r="G8" s="3">
        <v>41</v>
      </c>
      <c r="H8" s="3">
        <v>45.6</v>
      </c>
      <c r="I8" s="3">
        <v>45</v>
      </c>
      <c r="J8" s="3">
        <v>56.3</v>
      </c>
      <c r="K8" s="3">
        <v>55.7</v>
      </c>
      <c r="L8" s="3">
        <v>68.099999999999994</v>
      </c>
      <c r="M8" s="3">
        <v>63.6</v>
      </c>
      <c r="N8" s="3">
        <v>75.8</v>
      </c>
      <c r="O8" s="3">
        <v>70.599999999999994</v>
      </c>
      <c r="P8" s="3">
        <v>76.099999999999994</v>
      </c>
      <c r="Q8" s="3">
        <v>0</v>
      </c>
      <c r="R8" s="3">
        <v>79.3</v>
      </c>
      <c r="S8" s="3">
        <v>83.1</v>
      </c>
      <c r="T8" s="3">
        <v>80.2</v>
      </c>
      <c r="U8" s="3">
        <v>86.8</v>
      </c>
      <c r="V8" s="3">
        <v>83.3</v>
      </c>
      <c r="W8" s="3">
        <v>89.5</v>
      </c>
      <c r="X8" s="3">
        <v>88.6</v>
      </c>
      <c r="Y8" s="3">
        <v>93</v>
      </c>
      <c r="Z8" s="3">
        <v>105</v>
      </c>
      <c r="AA8" s="3">
        <v>105</v>
      </c>
      <c r="AB8" s="3">
        <v>112</v>
      </c>
      <c r="AC8" s="3">
        <v>103</v>
      </c>
      <c r="AD8" s="3">
        <v>95.1</v>
      </c>
      <c r="AE8" s="3">
        <v>110</v>
      </c>
      <c r="AF8" s="3">
        <v>0</v>
      </c>
      <c r="AG8" s="3">
        <v>116</v>
      </c>
      <c r="AH8" s="3">
        <v>0</v>
      </c>
      <c r="AI8" s="3">
        <v>109</v>
      </c>
      <c r="AJ8" s="3">
        <v>0</v>
      </c>
      <c r="AK8" s="3">
        <v>120</v>
      </c>
      <c r="AL8" s="3">
        <v>144</v>
      </c>
      <c r="AM8" s="3">
        <v>0</v>
      </c>
      <c r="AN8" s="3">
        <v>125</v>
      </c>
      <c r="AO8" s="3">
        <v>160</v>
      </c>
      <c r="AP8" s="3">
        <v>167</v>
      </c>
      <c r="AQ8" s="3">
        <v>0</v>
      </c>
      <c r="AR8" s="3">
        <v>166</v>
      </c>
      <c r="AS8" s="3">
        <v>136</v>
      </c>
      <c r="AT8" s="3">
        <v>137</v>
      </c>
      <c r="AU8" s="3">
        <v>0</v>
      </c>
      <c r="AV8" s="3">
        <v>134</v>
      </c>
      <c r="AW8" s="3">
        <v>170</v>
      </c>
      <c r="AX8" s="3">
        <v>185</v>
      </c>
      <c r="AY8" s="3">
        <v>220</v>
      </c>
      <c r="AZ8" s="3">
        <v>183</v>
      </c>
      <c r="BA8" s="3">
        <v>0</v>
      </c>
      <c r="BB8" s="3">
        <v>130</v>
      </c>
      <c r="BC8" s="3">
        <v>38</v>
      </c>
      <c r="BD8" s="3">
        <v>0</v>
      </c>
      <c r="BE8" s="3">
        <v>181</v>
      </c>
      <c r="BF8" s="3">
        <v>201</v>
      </c>
      <c r="BG8" s="3">
        <v>161</v>
      </c>
      <c r="BH8" s="3">
        <v>180</v>
      </c>
      <c r="BI8" s="3">
        <v>0</v>
      </c>
      <c r="BJ8" s="3">
        <v>168</v>
      </c>
      <c r="BK8" s="3">
        <v>145</v>
      </c>
      <c r="BL8" s="3">
        <v>138</v>
      </c>
      <c r="BM8" s="3">
        <v>149</v>
      </c>
      <c r="BN8" s="3">
        <v>170</v>
      </c>
      <c r="BO8" s="3">
        <v>146</v>
      </c>
      <c r="BP8" s="3">
        <v>154</v>
      </c>
      <c r="BQ8" s="3">
        <v>146</v>
      </c>
      <c r="BR8" s="3">
        <v>173</v>
      </c>
      <c r="BS8" s="3">
        <v>162</v>
      </c>
      <c r="BT8" s="3">
        <v>163</v>
      </c>
      <c r="BU8" s="3">
        <v>160</v>
      </c>
      <c r="BV8" s="3">
        <v>158</v>
      </c>
      <c r="BW8" s="3">
        <v>154</v>
      </c>
      <c r="BX8" s="3">
        <v>156</v>
      </c>
      <c r="BY8" s="3">
        <v>150</v>
      </c>
      <c r="BZ8" s="3">
        <v>161</v>
      </c>
      <c r="CA8" s="3">
        <v>163</v>
      </c>
      <c r="CB8" s="3">
        <v>157</v>
      </c>
      <c r="CC8" s="3">
        <v>157</v>
      </c>
    </row>
    <row r="9" spans="1:81" ht="15.75" customHeight="1">
      <c r="A9" s="1">
        <v>330849.52439999999</v>
      </c>
      <c r="B9" s="1">
        <v>5357732.18</v>
      </c>
      <c r="C9" s="1" t="s">
        <v>48</v>
      </c>
      <c r="D9" s="3">
        <v>0</v>
      </c>
      <c r="E9" s="3">
        <v>0</v>
      </c>
      <c r="F9" s="3">
        <v>296</v>
      </c>
      <c r="G9" s="3">
        <v>215</v>
      </c>
      <c r="H9" s="3">
        <v>165</v>
      </c>
      <c r="I9" s="3">
        <v>148</v>
      </c>
      <c r="J9" s="3">
        <v>139</v>
      </c>
      <c r="K9" s="3">
        <v>155</v>
      </c>
      <c r="L9" s="3">
        <v>141</v>
      </c>
      <c r="M9" s="3">
        <v>144</v>
      </c>
      <c r="N9" s="3">
        <v>161</v>
      </c>
      <c r="O9" s="3">
        <v>175</v>
      </c>
      <c r="P9" s="3">
        <v>149</v>
      </c>
      <c r="Q9" s="3">
        <v>0</v>
      </c>
      <c r="R9" s="3">
        <v>154</v>
      </c>
      <c r="S9" s="3">
        <v>162</v>
      </c>
      <c r="T9" s="3">
        <v>165</v>
      </c>
      <c r="U9" s="3">
        <v>172</v>
      </c>
      <c r="V9" s="3">
        <v>174</v>
      </c>
      <c r="W9" s="3">
        <v>151</v>
      </c>
      <c r="X9" s="3">
        <v>155</v>
      </c>
      <c r="Y9" s="3">
        <v>198</v>
      </c>
      <c r="Z9" s="3">
        <v>165</v>
      </c>
      <c r="AA9" s="3">
        <v>172</v>
      </c>
      <c r="AB9" s="3">
        <v>175</v>
      </c>
      <c r="AC9" s="3">
        <v>245</v>
      </c>
      <c r="AD9" s="3">
        <v>242</v>
      </c>
      <c r="AE9" s="3">
        <v>299</v>
      </c>
      <c r="AF9" s="3">
        <v>0</v>
      </c>
      <c r="AG9" s="3">
        <v>255</v>
      </c>
      <c r="AH9" s="3">
        <v>0</v>
      </c>
      <c r="AI9" s="3">
        <v>224</v>
      </c>
      <c r="AJ9" s="3">
        <v>0</v>
      </c>
      <c r="AK9" s="3">
        <v>260</v>
      </c>
      <c r="AL9" s="3">
        <v>228</v>
      </c>
      <c r="AM9" s="3">
        <v>0</v>
      </c>
      <c r="AN9" s="3">
        <v>205</v>
      </c>
      <c r="AO9" s="3">
        <v>208</v>
      </c>
      <c r="AP9" s="3">
        <v>228</v>
      </c>
      <c r="AQ9" s="3">
        <v>0</v>
      </c>
      <c r="AR9" s="3">
        <v>232</v>
      </c>
      <c r="AS9" s="3">
        <v>229</v>
      </c>
      <c r="AT9" s="3">
        <v>246</v>
      </c>
      <c r="AU9" s="3">
        <v>215</v>
      </c>
      <c r="AV9" s="3">
        <v>0</v>
      </c>
      <c r="AW9" s="3">
        <v>220</v>
      </c>
      <c r="AX9" s="3">
        <v>224</v>
      </c>
      <c r="AY9" s="3">
        <v>256</v>
      </c>
      <c r="AZ9" s="3">
        <v>193</v>
      </c>
      <c r="BA9" s="3">
        <v>295</v>
      </c>
      <c r="BB9" s="3">
        <v>0</v>
      </c>
      <c r="BC9" s="3">
        <v>280</v>
      </c>
      <c r="BD9" s="3">
        <v>205</v>
      </c>
      <c r="BE9" s="3">
        <v>218</v>
      </c>
      <c r="BF9" s="3">
        <v>212</v>
      </c>
      <c r="BG9" s="3">
        <v>219</v>
      </c>
      <c r="BH9" s="3">
        <v>249</v>
      </c>
      <c r="BI9" s="3">
        <v>0</v>
      </c>
      <c r="BJ9" s="3">
        <v>252</v>
      </c>
      <c r="BK9" s="3">
        <v>200</v>
      </c>
      <c r="BL9" s="3">
        <v>239</v>
      </c>
      <c r="BM9" s="3">
        <v>0</v>
      </c>
      <c r="BN9" s="3">
        <v>243</v>
      </c>
      <c r="BO9" s="3">
        <v>194</v>
      </c>
      <c r="BP9" s="3">
        <v>229</v>
      </c>
      <c r="BQ9" s="3">
        <v>208</v>
      </c>
      <c r="BR9" s="3">
        <v>225</v>
      </c>
      <c r="BS9" s="3">
        <v>225</v>
      </c>
      <c r="BT9" s="3">
        <v>242</v>
      </c>
      <c r="BU9" s="3">
        <v>229</v>
      </c>
      <c r="BV9" s="3">
        <v>212</v>
      </c>
      <c r="BW9" s="3">
        <v>243</v>
      </c>
      <c r="BX9" s="3">
        <v>250</v>
      </c>
      <c r="BY9" s="3">
        <v>280</v>
      </c>
      <c r="BZ9" s="3">
        <v>274</v>
      </c>
      <c r="CA9" s="3">
        <v>272</v>
      </c>
      <c r="CB9" s="3">
        <v>266</v>
      </c>
      <c r="CC9" s="3">
        <v>260</v>
      </c>
    </row>
    <row r="10" spans="1:81" ht="15.75" customHeight="1">
      <c r="A10" s="1">
        <v>330854.02870000002</v>
      </c>
      <c r="B10" s="1">
        <v>5357811.18</v>
      </c>
      <c r="C10" s="1" t="s">
        <v>49</v>
      </c>
      <c r="D10" s="3">
        <v>6.18</v>
      </c>
      <c r="E10" s="3">
        <v>8.59</v>
      </c>
      <c r="F10" s="3">
        <v>6.7</v>
      </c>
      <c r="G10" s="3">
        <v>6.13</v>
      </c>
      <c r="H10" s="3">
        <v>10.6</v>
      </c>
      <c r="I10" s="3">
        <v>7</v>
      </c>
      <c r="J10" s="3">
        <v>8.0500000000000007</v>
      </c>
      <c r="K10" s="3">
        <v>6.51</v>
      </c>
      <c r="L10" s="3">
        <v>8.11</v>
      </c>
      <c r="M10" s="3">
        <v>8.1</v>
      </c>
      <c r="N10" s="3">
        <v>8.11</v>
      </c>
      <c r="O10" s="3">
        <v>7.23</v>
      </c>
      <c r="P10" s="3">
        <v>7.97</v>
      </c>
      <c r="Q10" s="3">
        <v>0</v>
      </c>
      <c r="R10" s="3">
        <v>7.84</v>
      </c>
      <c r="S10" s="3">
        <v>6.88</v>
      </c>
      <c r="T10" s="3">
        <v>6.63</v>
      </c>
      <c r="U10" s="3">
        <v>8.6199999999999992</v>
      </c>
      <c r="V10" s="3">
        <v>6.69</v>
      </c>
      <c r="W10" s="3">
        <v>7.06</v>
      </c>
      <c r="X10" s="3">
        <v>9.11</v>
      </c>
      <c r="Y10" s="3">
        <v>8.5500000000000007</v>
      </c>
      <c r="Z10" s="3">
        <v>9.7799999999999994</v>
      </c>
      <c r="AA10" s="3">
        <v>10.5</v>
      </c>
      <c r="AB10" s="3">
        <v>10.3</v>
      </c>
      <c r="AC10" s="3">
        <v>12.5</v>
      </c>
      <c r="AD10" s="3">
        <v>11.6</v>
      </c>
      <c r="AE10" s="3">
        <v>9.76</v>
      </c>
      <c r="AF10" s="3">
        <v>0</v>
      </c>
      <c r="AG10" s="3">
        <v>11.7</v>
      </c>
      <c r="AH10" s="3">
        <v>0</v>
      </c>
      <c r="AI10" s="3">
        <v>9.9700000000000006</v>
      </c>
      <c r="AJ10" s="3">
        <v>0</v>
      </c>
      <c r="AK10" s="3">
        <v>10</v>
      </c>
      <c r="AL10" s="3">
        <v>17.2</v>
      </c>
      <c r="AM10" s="3">
        <v>0</v>
      </c>
      <c r="AN10" s="3">
        <v>11.2</v>
      </c>
      <c r="AO10" s="3">
        <v>13.7</v>
      </c>
      <c r="AP10" s="3">
        <v>11.2</v>
      </c>
      <c r="AQ10" s="3">
        <v>0</v>
      </c>
      <c r="AR10" s="3">
        <v>11.4</v>
      </c>
      <c r="AS10" s="3">
        <v>27.4</v>
      </c>
      <c r="AT10" s="3">
        <v>25.4</v>
      </c>
      <c r="AU10" s="3">
        <v>0</v>
      </c>
      <c r="AV10" s="3">
        <v>25.5</v>
      </c>
      <c r="AW10" s="3">
        <v>22.2</v>
      </c>
      <c r="AX10" s="3">
        <v>19.2</v>
      </c>
      <c r="AY10" s="3">
        <v>17.8</v>
      </c>
      <c r="AZ10" s="3">
        <v>15.2</v>
      </c>
      <c r="BA10" s="3">
        <v>19</v>
      </c>
      <c r="BB10" s="3">
        <v>0</v>
      </c>
      <c r="BC10" s="3">
        <v>17</v>
      </c>
      <c r="BD10" s="3">
        <v>23.5</v>
      </c>
      <c r="BE10" s="3">
        <v>18.600000000000001</v>
      </c>
      <c r="BF10" s="3">
        <v>19.2</v>
      </c>
      <c r="BG10" s="3">
        <v>22</v>
      </c>
      <c r="BH10" s="3">
        <v>28.7</v>
      </c>
      <c r="BI10" s="3">
        <v>0</v>
      </c>
      <c r="BJ10" s="3">
        <v>19.5</v>
      </c>
      <c r="BK10" s="3">
        <v>32.1</v>
      </c>
      <c r="BL10" s="3">
        <v>29.6</v>
      </c>
      <c r="BM10" s="3">
        <v>0</v>
      </c>
      <c r="BN10" s="3">
        <v>36</v>
      </c>
      <c r="BO10" s="3">
        <v>30.5</v>
      </c>
      <c r="BP10" s="3">
        <v>32.200000000000003</v>
      </c>
      <c r="BQ10" s="3">
        <v>36</v>
      </c>
      <c r="BR10" s="3">
        <v>45.4</v>
      </c>
      <c r="BS10" s="3">
        <v>37.1</v>
      </c>
      <c r="BT10" s="3">
        <v>45.1</v>
      </c>
      <c r="BU10" s="3">
        <v>41.7</v>
      </c>
      <c r="BV10" s="3">
        <v>52.6</v>
      </c>
      <c r="BW10" s="3">
        <v>57.5</v>
      </c>
      <c r="BX10" s="3">
        <v>58</v>
      </c>
      <c r="BY10" s="3">
        <v>59.6</v>
      </c>
      <c r="BZ10" s="3">
        <v>70.3</v>
      </c>
      <c r="CA10" s="3">
        <v>62.1</v>
      </c>
      <c r="CB10" s="3">
        <v>62.2</v>
      </c>
      <c r="CC10" s="3">
        <v>68.7</v>
      </c>
    </row>
    <row r="11" spans="1:81" ht="15.75" customHeight="1">
      <c r="A11" s="1">
        <v>330666.23499999999</v>
      </c>
      <c r="B11" s="1">
        <v>5357669.47</v>
      </c>
      <c r="C11" s="1" t="s">
        <v>28</v>
      </c>
      <c r="D11" s="3">
        <v>6.24</v>
      </c>
      <c r="E11" s="3">
        <v>76.7</v>
      </c>
      <c r="F11" s="3">
        <v>63.3</v>
      </c>
      <c r="G11" s="3">
        <v>37.5</v>
      </c>
      <c r="H11" s="3">
        <v>29.8</v>
      </c>
      <c r="I11" s="3">
        <v>24</v>
      </c>
      <c r="J11" s="3">
        <v>23.1</v>
      </c>
      <c r="K11" s="3">
        <v>17.8</v>
      </c>
      <c r="L11" s="3">
        <v>18.3</v>
      </c>
      <c r="M11" s="3">
        <v>17.399999999999999</v>
      </c>
      <c r="N11" s="3">
        <v>16</v>
      </c>
      <c r="O11" s="3">
        <v>14.3</v>
      </c>
      <c r="P11" s="3">
        <v>12.9</v>
      </c>
      <c r="Q11" s="3">
        <v>0</v>
      </c>
      <c r="R11" s="3">
        <v>11.9</v>
      </c>
      <c r="S11" s="3">
        <v>10.6</v>
      </c>
      <c r="T11" s="3">
        <v>9.39</v>
      </c>
      <c r="U11" s="3">
        <v>9.74</v>
      </c>
      <c r="V11" s="3">
        <v>8.57</v>
      </c>
      <c r="W11" s="3">
        <v>8.31</v>
      </c>
      <c r="X11" s="3">
        <v>9.42</v>
      </c>
      <c r="Y11" s="3">
        <v>8.5</v>
      </c>
      <c r="Z11" s="3">
        <v>8.91</v>
      </c>
      <c r="AA11" s="3">
        <v>9.1999999999999993</v>
      </c>
      <c r="AB11" s="3">
        <v>7.36</v>
      </c>
      <c r="AC11" s="3">
        <v>8.59</v>
      </c>
      <c r="AD11" s="3">
        <v>8.34</v>
      </c>
      <c r="AE11" s="3">
        <v>8.42</v>
      </c>
      <c r="AF11" s="3">
        <v>0</v>
      </c>
      <c r="AG11" s="3">
        <v>8.17</v>
      </c>
      <c r="AH11" s="3">
        <v>0</v>
      </c>
      <c r="AI11" s="3">
        <v>6.86</v>
      </c>
      <c r="AJ11" s="3">
        <v>0</v>
      </c>
      <c r="AK11" s="3">
        <v>8.0399999999999991</v>
      </c>
      <c r="AL11" s="3">
        <v>5.83</v>
      </c>
      <c r="AM11" s="3">
        <v>0</v>
      </c>
      <c r="AN11" s="3">
        <v>4.96</v>
      </c>
      <c r="AO11" s="3">
        <v>5.48</v>
      </c>
      <c r="AP11" s="3">
        <v>5.61</v>
      </c>
      <c r="AQ11" s="3">
        <v>0</v>
      </c>
      <c r="AR11" s="3">
        <v>5.27</v>
      </c>
      <c r="AS11" s="3">
        <v>5.23</v>
      </c>
      <c r="AT11" s="3">
        <v>4.66</v>
      </c>
      <c r="AU11" s="3">
        <v>5.1100000000000003</v>
      </c>
      <c r="AV11" s="3">
        <v>0</v>
      </c>
      <c r="AW11" s="3">
        <v>5.21</v>
      </c>
      <c r="AX11" s="3">
        <v>5.58</v>
      </c>
      <c r="AY11" s="3">
        <v>5.27</v>
      </c>
      <c r="AZ11" s="3">
        <v>4.66</v>
      </c>
      <c r="BA11" s="3">
        <v>5.77</v>
      </c>
      <c r="BB11" s="3">
        <v>0</v>
      </c>
      <c r="BC11" s="3">
        <v>5.29</v>
      </c>
      <c r="BD11" s="3">
        <v>4.8899999999999997</v>
      </c>
      <c r="BE11" s="3">
        <v>5.26</v>
      </c>
      <c r="BF11" s="3">
        <v>0</v>
      </c>
      <c r="BG11" s="3">
        <v>4.99</v>
      </c>
      <c r="BH11" s="3">
        <v>5.29</v>
      </c>
      <c r="BI11" s="3">
        <v>0</v>
      </c>
      <c r="BJ11" s="3">
        <v>4.93</v>
      </c>
      <c r="BK11" s="3">
        <v>4.88</v>
      </c>
      <c r="BL11" s="3">
        <v>4.5199999999999996</v>
      </c>
      <c r="BM11" s="3">
        <v>0</v>
      </c>
      <c r="BN11" s="3">
        <v>4.99</v>
      </c>
      <c r="BO11" s="3">
        <v>5.08</v>
      </c>
      <c r="BP11" s="3">
        <v>4.37</v>
      </c>
      <c r="BQ11" s="3">
        <v>4.7300000000000004</v>
      </c>
      <c r="BR11" s="3">
        <v>5.0199999999999996</v>
      </c>
      <c r="BS11" s="3">
        <v>4.6900000000000004</v>
      </c>
      <c r="BT11" s="3">
        <v>4.59</v>
      </c>
      <c r="BU11" s="3">
        <v>4.7300000000000004</v>
      </c>
      <c r="BV11" s="3">
        <v>4.6100000000000003</v>
      </c>
      <c r="BW11" s="3">
        <v>4.49</v>
      </c>
      <c r="BX11" s="3">
        <v>4.7300000000000004</v>
      </c>
      <c r="BY11" s="3">
        <v>4.49</v>
      </c>
      <c r="BZ11" s="3">
        <v>4.51</v>
      </c>
      <c r="CA11" s="3">
        <v>4.5599999999999996</v>
      </c>
      <c r="CB11" s="3">
        <v>4.6500000000000004</v>
      </c>
      <c r="CC11" s="3">
        <v>4.6900000000000004</v>
      </c>
    </row>
    <row r="12" spans="1:81" ht="15.75" customHeight="1">
      <c r="A12" s="1">
        <v>330873.43170000002</v>
      </c>
      <c r="B12" s="1">
        <v>5357598.4400000004</v>
      </c>
      <c r="C12" s="1" t="s">
        <v>50</v>
      </c>
      <c r="D12" s="3">
        <v>0</v>
      </c>
      <c r="E12" s="3">
        <v>0</v>
      </c>
      <c r="F12" s="3">
        <v>0</v>
      </c>
      <c r="G12" s="3">
        <v>0</v>
      </c>
      <c r="H12" s="3">
        <v>0</v>
      </c>
      <c r="I12" s="3">
        <v>0</v>
      </c>
      <c r="J12" s="3">
        <v>0</v>
      </c>
      <c r="K12" s="3">
        <v>0</v>
      </c>
      <c r="L12" s="3">
        <v>0</v>
      </c>
      <c r="M12" s="3">
        <v>769</v>
      </c>
      <c r="N12" s="3">
        <v>813</v>
      </c>
      <c r="O12" s="3">
        <v>786</v>
      </c>
      <c r="P12" s="3">
        <v>753</v>
      </c>
      <c r="Q12" s="3">
        <v>0</v>
      </c>
      <c r="R12" s="3">
        <v>764</v>
      </c>
      <c r="S12" s="3">
        <v>781</v>
      </c>
      <c r="T12" s="3">
        <v>800</v>
      </c>
      <c r="U12" s="3">
        <v>800</v>
      </c>
      <c r="V12" s="3">
        <v>770</v>
      </c>
      <c r="W12" s="3">
        <v>740</v>
      </c>
      <c r="X12" s="3">
        <v>820</v>
      </c>
      <c r="Y12" s="3">
        <v>797</v>
      </c>
      <c r="Z12" s="3">
        <v>785</v>
      </c>
      <c r="AA12" s="3">
        <v>835</v>
      </c>
      <c r="AB12" s="3">
        <v>813</v>
      </c>
      <c r="AC12" s="3">
        <v>836</v>
      </c>
      <c r="AD12" s="3">
        <v>823</v>
      </c>
      <c r="AE12" s="3">
        <v>737</v>
      </c>
      <c r="AF12" s="3">
        <v>775</v>
      </c>
      <c r="AG12" s="3">
        <v>791</v>
      </c>
      <c r="AH12" s="3">
        <v>759</v>
      </c>
      <c r="AI12" s="3">
        <v>0</v>
      </c>
      <c r="AJ12" s="3">
        <v>824</v>
      </c>
      <c r="AK12" s="3">
        <v>813</v>
      </c>
      <c r="AL12" s="3">
        <v>728</v>
      </c>
      <c r="AM12" s="3">
        <v>780</v>
      </c>
      <c r="AN12" s="3">
        <v>797</v>
      </c>
      <c r="AO12" s="3">
        <v>746</v>
      </c>
      <c r="AP12" s="3">
        <v>768</v>
      </c>
      <c r="AQ12" s="3">
        <v>0</v>
      </c>
      <c r="AR12" s="3">
        <v>0</v>
      </c>
      <c r="AS12" s="3">
        <v>0</v>
      </c>
      <c r="AT12" s="3">
        <v>0</v>
      </c>
      <c r="AU12" s="3">
        <v>719</v>
      </c>
      <c r="AV12" s="3">
        <v>0</v>
      </c>
      <c r="AW12" s="3">
        <v>767</v>
      </c>
      <c r="AX12" s="3">
        <v>820</v>
      </c>
      <c r="AY12" s="3">
        <v>778</v>
      </c>
      <c r="AZ12" s="3">
        <v>674</v>
      </c>
      <c r="BA12" s="3">
        <v>787</v>
      </c>
      <c r="BB12" s="3">
        <v>0</v>
      </c>
      <c r="BC12" s="3">
        <v>711</v>
      </c>
      <c r="BD12" s="3">
        <v>752</v>
      </c>
      <c r="BE12" s="3">
        <v>0</v>
      </c>
      <c r="BF12" s="3">
        <v>769</v>
      </c>
      <c r="BG12" s="3">
        <v>677</v>
      </c>
      <c r="BH12" s="3">
        <v>740</v>
      </c>
      <c r="BI12" s="3">
        <v>0</v>
      </c>
      <c r="BJ12" s="3">
        <v>752</v>
      </c>
      <c r="BK12" s="3">
        <v>519</v>
      </c>
      <c r="BL12" s="3">
        <v>707</v>
      </c>
      <c r="BM12" s="3">
        <v>0</v>
      </c>
      <c r="BN12" s="3">
        <v>609</v>
      </c>
      <c r="BO12" s="3">
        <v>711</v>
      </c>
      <c r="BP12" s="3">
        <v>673</v>
      </c>
      <c r="BQ12" s="3">
        <v>695</v>
      </c>
      <c r="BR12" s="3">
        <v>562</v>
      </c>
      <c r="BS12" s="3">
        <v>688</v>
      </c>
      <c r="BT12" s="3">
        <v>657</v>
      </c>
      <c r="BU12" s="3">
        <v>704</v>
      </c>
      <c r="BV12" s="3">
        <v>707</v>
      </c>
      <c r="BW12" s="3">
        <v>140</v>
      </c>
      <c r="BX12" s="3">
        <v>745</v>
      </c>
      <c r="BY12" s="3">
        <v>722</v>
      </c>
      <c r="BZ12" s="3">
        <v>644</v>
      </c>
      <c r="CA12" s="3">
        <v>403</v>
      </c>
      <c r="CB12" s="3">
        <v>412</v>
      </c>
      <c r="CC12" s="3">
        <v>508</v>
      </c>
    </row>
    <row r="13" spans="1:81" ht="15.75" customHeight="1">
      <c r="A13" s="1">
        <v>331459.68060000002</v>
      </c>
      <c r="B13" s="1">
        <v>5357842.71</v>
      </c>
      <c r="C13" s="1" t="s">
        <v>29</v>
      </c>
      <c r="D13" s="3">
        <v>14.5</v>
      </c>
      <c r="E13" s="3">
        <v>16.8</v>
      </c>
      <c r="F13" s="3">
        <v>16.3</v>
      </c>
      <c r="G13" s="3">
        <v>15</v>
      </c>
      <c r="H13" s="3">
        <v>19.100000000000001</v>
      </c>
      <c r="I13" s="3">
        <v>14</v>
      </c>
      <c r="J13" s="3">
        <v>16</v>
      </c>
      <c r="K13" s="3">
        <v>14.5</v>
      </c>
      <c r="L13" s="3">
        <v>15.9</v>
      </c>
      <c r="M13" s="3">
        <v>15.4</v>
      </c>
      <c r="N13" s="3">
        <v>15.4</v>
      </c>
      <c r="O13" s="3">
        <v>14.9</v>
      </c>
      <c r="P13" s="3">
        <v>14.9</v>
      </c>
      <c r="Q13" s="3">
        <v>0</v>
      </c>
      <c r="R13" s="3">
        <v>16.399999999999999</v>
      </c>
      <c r="S13" s="3">
        <v>14.6</v>
      </c>
      <c r="T13" s="3">
        <v>14.5</v>
      </c>
      <c r="U13" s="3">
        <v>16.2</v>
      </c>
      <c r="V13" s="3">
        <v>14.8</v>
      </c>
      <c r="W13" s="3">
        <v>14.1</v>
      </c>
      <c r="X13" s="3">
        <v>16.399999999999999</v>
      </c>
      <c r="Y13" s="3">
        <v>16.600000000000001</v>
      </c>
      <c r="Z13" s="3">
        <v>15.1</v>
      </c>
      <c r="AA13" s="3">
        <v>16.399999999999999</v>
      </c>
      <c r="AB13" s="3">
        <v>15.4</v>
      </c>
      <c r="AC13" s="3">
        <v>16.5</v>
      </c>
      <c r="AD13" s="3">
        <v>16.5</v>
      </c>
      <c r="AE13" s="3">
        <v>16.3</v>
      </c>
      <c r="AF13" s="3">
        <v>0</v>
      </c>
      <c r="AG13" s="3">
        <v>16.7</v>
      </c>
      <c r="AH13" s="3">
        <v>0</v>
      </c>
      <c r="AI13" s="3">
        <v>14.9</v>
      </c>
      <c r="AJ13" s="3">
        <v>0</v>
      </c>
      <c r="AK13" s="3">
        <v>17.5</v>
      </c>
      <c r="AL13" s="3">
        <v>14.6</v>
      </c>
      <c r="AM13" s="3">
        <v>0</v>
      </c>
      <c r="AN13" s="3">
        <v>12.3</v>
      </c>
      <c r="AO13" s="3">
        <v>15</v>
      </c>
      <c r="AP13" s="3">
        <v>0</v>
      </c>
      <c r="AQ13" s="3">
        <v>14.7</v>
      </c>
      <c r="AR13" s="3">
        <v>14.6</v>
      </c>
      <c r="AS13" s="3">
        <v>14</v>
      </c>
      <c r="AT13" s="3">
        <v>13.2</v>
      </c>
      <c r="AU13" s="3">
        <v>0</v>
      </c>
      <c r="AV13" s="3">
        <v>14.6</v>
      </c>
      <c r="AW13" s="3">
        <v>14.8</v>
      </c>
      <c r="AX13" s="3">
        <v>14.5</v>
      </c>
      <c r="AY13" s="3">
        <v>14.6</v>
      </c>
      <c r="AZ13" s="3">
        <v>13</v>
      </c>
      <c r="BA13" s="3">
        <v>0</v>
      </c>
      <c r="BB13" s="3">
        <v>15.5</v>
      </c>
      <c r="BC13" s="3">
        <v>14.3</v>
      </c>
      <c r="BD13" s="3">
        <v>13.7</v>
      </c>
      <c r="BE13" s="3">
        <v>15.2</v>
      </c>
      <c r="BF13" s="3">
        <v>0</v>
      </c>
      <c r="BG13" s="3">
        <v>14.6</v>
      </c>
      <c r="BH13" s="3">
        <v>81.400000000000006</v>
      </c>
      <c r="BI13" s="3">
        <v>0</v>
      </c>
      <c r="BJ13" s="3">
        <v>15.4</v>
      </c>
      <c r="BK13" s="3">
        <v>14.1</v>
      </c>
      <c r="BL13" s="3">
        <v>13.9</v>
      </c>
      <c r="BM13" s="3">
        <v>0</v>
      </c>
      <c r="BN13" s="3">
        <v>15</v>
      </c>
      <c r="BO13" s="3">
        <v>15.3</v>
      </c>
      <c r="BP13" s="3">
        <v>15.1</v>
      </c>
      <c r="BQ13" s="3">
        <v>14.4</v>
      </c>
      <c r="BR13" s="3">
        <v>15.9</v>
      </c>
      <c r="BS13" s="3">
        <v>14.1</v>
      </c>
      <c r="BT13" s="3">
        <v>14.7</v>
      </c>
      <c r="BU13" s="3">
        <v>40.200000000000003</v>
      </c>
      <c r="BV13" s="3">
        <v>22.6</v>
      </c>
      <c r="BW13" s="3">
        <v>20.7</v>
      </c>
      <c r="BX13" s="3">
        <v>37.4</v>
      </c>
      <c r="BY13" s="3">
        <v>24.8</v>
      </c>
      <c r="BZ13" s="3">
        <v>17.3</v>
      </c>
      <c r="CA13" s="3">
        <v>41.7</v>
      </c>
      <c r="CB13" s="3">
        <v>19.899999999999999</v>
      </c>
      <c r="CC13" s="3">
        <v>25.5</v>
      </c>
    </row>
    <row r="14" spans="1:81" ht="15.75" customHeight="1">
      <c r="A14" s="1">
        <v>330642.32760000002</v>
      </c>
      <c r="B14" s="1">
        <v>5358004.8600000003</v>
      </c>
      <c r="C14" s="1" t="s">
        <v>30</v>
      </c>
      <c r="D14" s="3">
        <v>16.7</v>
      </c>
      <c r="E14" s="3">
        <v>19.100000000000001</v>
      </c>
      <c r="F14" s="3">
        <v>19.8</v>
      </c>
      <c r="G14" s="3">
        <v>19.8</v>
      </c>
      <c r="H14" s="3">
        <v>20.6</v>
      </c>
      <c r="I14" s="3">
        <v>15</v>
      </c>
      <c r="J14" s="3">
        <v>26</v>
      </c>
      <c r="K14" s="3">
        <v>30.7</v>
      </c>
      <c r="L14" s="3">
        <v>26.7</v>
      </c>
      <c r="M14" s="3">
        <v>28.4</v>
      </c>
      <c r="N14" s="3">
        <v>28.5</v>
      </c>
      <c r="O14" s="3">
        <v>28.7</v>
      </c>
      <c r="P14" s="3">
        <v>28.5</v>
      </c>
      <c r="Q14" s="3">
        <v>0</v>
      </c>
      <c r="R14" s="3">
        <v>27.5</v>
      </c>
      <c r="S14" s="3">
        <v>27.4</v>
      </c>
      <c r="T14" s="3">
        <v>27.8</v>
      </c>
      <c r="U14" s="3">
        <v>29.4</v>
      </c>
      <c r="V14" s="3">
        <v>29.3</v>
      </c>
      <c r="W14" s="3">
        <v>28.1</v>
      </c>
      <c r="X14" s="3">
        <v>29.5</v>
      </c>
      <c r="Y14" s="3">
        <v>29.5</v>
      </c>
      <c r="Z14" s="3">
        <v>26.5</v>
      </c>
      <c r="AA14" s="3">
        <v>26.9</v>
      </c>
      <c r="AB14" s="3">
        <v>25.3</v>
      </c>
      <c r="AC14" s="3">
        <v>29.8</v>
      </c>
      <c r="AD14" s="3">
        <v>30.7</v>
      </c>
      <c r="AE14" s="3">
        <v>32.200000000000003</v>
      </c>
      <c r="AF14" s="3">
        <v>0</v>
      </c>
      <c r="AG14" s="3">
        <v>28.7</v>
      </c>
      <c r="AH14" s="3">
        <v>0</v>
      </c>
      <c r="AI14" s="3">
        <v>24.7</v>
      </c>
      <c r="AJ14" s="3">
        <v>0</v>
      </c>
      <c r="AK14" s="3">
        <v>29.1</v>
      </c>
      <c r="AL14" s="3">
        <v>22.9</v>
      </c>
      <c r="AM14" s="3">
        <v>0</v>
      </c>
      <c r="AN14" s="3">
        <v>22.4</v>
      </c>
      <c r="AO14" s="3">
        <v>31.6</v>
      </c>
      <c r="AP14" s="3">
        <v>25.3</v>
      </c>
      <c r="AQ14" s="3">
        <v>0</v>
      </c>
      <c r="AR14" s="3">
        <v>23.7</v>
      </c>
      <c r="AS14" s="3">
        <v>23.4</v>
      </c>
      <c r="AT14" s="3">
        <v>21.2</v>
      </c>
      <c r="AU14" s="3">
        <v>24.3</v>
      </c>
      <c r="AV14" s="3">
        <v>0</v>
      </c>
      <c r="AW14" s="3">
        <v>25.1</v>
      </c>
      <c r="AX14" s="3">
        <v>23.6</v>
      </c>
      <c r="AY14" s="3">
        <v>23.2</v>
      </c>
      <c r="AZ14" s="3">
        <v>20.9</v>
      </c>
      <c r="BA14" s="3">
        <v>23.5</v>
      </c>
      <c r="BB14" s="3">
        <v>0</v>
      </c>
      <c r="BC14" s="3">
        <v>22.3</v>
      </c>
      <c r="BD14" s="3">
        <v>21.1</v>
      </c>
      <c r="BE14" s="3">
        <v>23.4</v>
      </c>
      <c r="BF14" s="3">
        <v>0</v>
      </c>
      <c r="BG14" s="3">
        <v>21.4</v>
      </c>
      <c r="BH14" s="3">
        <v>23.6</v>
      </c>
      <c r="BI14" s="3">
        <v>0</v>
      </c>
      <c r="BJ14" s="3">
        <v>22.4</v>
      </c>
      <c r="BK14" s="3">
        <v>20.100000000000001</v>
      </c>
      <c r="BL14" s="3">
        <v>19.100000000000001</v>
      </c>
      <c r="BM14" s="3">
        <v>0</v>
      </c>
      <c r="BN14" s="3">
        <v>21.4</v>
      </c>
      <c r="BO14" s="3">
        <v>21.2</v>
      </c>
      <c r="BP14" s="3">
        <v>20.399999999999999</v>
      </c>
      <c r="BQ14" s="3">
        <v>19.399999999999999</v>
      </c>
      <c r="BR14" s="3">
        <v>22.8</v>
      </c>
      <c r="BS14" s="3">
        <v>21.8</v>
      </c>
      <c r="BT14" s="3">
        <v>21.3</v>
      </c>
      <c r="BU14" s="3">
        <v>22</v>
      </c>
      <c r="BV14" s="3">
        <v>20.5</v>
      </c>
      <c r="BW14" s="3">
        <v>21.3</v>
      </c>
      <c r="BX14" s="3">
        <v>21.5</v>
      </c>
      <c r="BY14" s="3">
        <v>20.9</v>
      </c>
      <c r="BZ14" s="3">
        <v>20.7</v>
      </c>
      <c r="CA14" s="3">
        <v>20.7</v>
      </c>
      <c r="CB14" s="3">
        <v>20.5</v>
      </c>
      <c r="CC14" s="3">
        <v>21.7</v>
      </c>
    </row>
    <row r="15" spans="1:81" ht="15.75" customHeight="1">
      <c r="A15" s="1">
        <v>330674.897</v>
      </c>
      <c r="B15" s="1">
        <v>5357774.8</v>
      </c>
      <c r="C15" s="1" t="s">
        <v>31</v>
      </c>
      <c r="D15" s="3">
        <v>10</v>
      </c>
      <c r="E15" s="3">
        <v>11.8</v>
      </c>
      <c r="F15" s="3">
        <v>12.2</v>
      </c>
      <c r="G15" s="3">
        <v>11.3</v>
      </c>
      <c r="H15" s="3">
        <v>14</v>
      </c>
      <c r="I15" s="3">
        <v>10</v>
      </c>
      <c r="J15" s="3">
        <v>12</v>
      </c>
      <c r="K15" s="3">
        <v>18.100000000000001</v>
      </c>
      <c r="L15" s="3">
        <v>11.5</v>
      </c>
      <c r="M15" s="3">
        <v>11.5</v>
      </c>
      <c r="N15" s="3">
        <v>12</v>
      </c>
      <c r="O15" s="3">
        <v>10.8</v>
      </c>
      <c r="P15" s="3">
        <v>11.4</v>
      </c>
      <c r="Q15" s="3">
        <v>0</v>
      </c>
      <c r="R15" s="3">
        <v>11.6</v>
      </c>
      <c r="S15" s="3">
        <v>11.1</v>
      </c>
      <c r="T15" s="3">
        <v>10.9</v>
      </c>
      <c r="U15" s="3">
        <v>12.6</v>
      </c>
      <c r="V15" s="3">
        <v>11.4</v>
      </c>
      <c r="W15" s="3">
        <v>11.7</v>
      </c>
      <c r="X15" s="3">
        <v>12.5</v>
      </c>
      <c r="Y15" s="3">
        <v>11.7</v>
      </c>
      <c r="Z15" s="3">
        <v>11.8</v>
      </c>
      <c r="AA15" s="3">
        <v>12.4</v>
      </c>
      <c r="AB15" s="3">
        <v>12</v>
      </c>
      <c r="AC15" s="3">
        <v>12.2</v>
      </c>
      <c r="AD15" s="3">
        <v>12.2</v>
      </c>
      <c r="AE15" s="3">
        <v>14.6</v>
      </c>
      <c r="AF15" s="3">
        <v>0</v>
      </c>
      <c r="AG15" s="3">
        <v>12.9</v>
      </c>
      <c r="AH15" s="3">
        <v>0</v>
      </c>
      <c r="AI15" s="3">
        <v>11.3</v>
      </c>
      <c r="AJ15" s="3">
        <v>0</v>
      </c>
      <c r="AK15" s="3">
        <v>13.6</v>
      </c>
      <c r="AL15" s="3">
        <v>11</v>
      </c>
      <c r="AM15" s="3">
        <v>0</v>
      </c>
      <c r="AN15" s="3">
        <v>9.68</v>
      </c>
      <c r="AO15" s="3">
        <v>13.7</v>
      </c>
      <c r="AP15" s="3">
        <v>0</v>
      </c>
      <c r="AQ15" s="3">
        <v>11.1</v>
      </c>
      <c r="AR15" s="3">
        <v>10.9</v>
      </c>
      <c r="AS15" s="3">
        <v>10.9</v>
      </c>
      <c r="AT15" s="3">
        <v>9.5399999999999991</v>
      </c>
      <c r="AU15" s="3">
        <v>10.6</v>
      </c>
      <c r="AV15" s="3">
        <v>0</v>
      </c>
      <c r="AW15" s="3">
        <v>10.9</v>
      </c>
      <c r="AX15" s="3">
        <v>11</v>
      </c>
      <c r="AY15" s="3">
        <v>11.5</v>
      </c>
      <c r="AZ15" s="3">
        <v>9.83</v>
      </c>
      <c r="BA15" s="3">
        <v>11.2</v>
      </c>
      <c r="BB15" s="3">
        <v>0</v>
      </c>
      <c r="BC15" s="3">
        <v>10.3</v>
      </c>
      <c r="BD15" s="3">
        <v>9.76</v>
      </c>
      <c r="BE15" s="3">
        <v>11.2</v>
      </c>
      <c r="BF15" s="3">
        <v>10.6</v>
      </c>
      <c r="BG15" s="3">
        <v>10.5</v>
      </c>
      <c r="BH15" s="3">
        <v>11.4</v>
      </c>
      <c r="BI15" s="3">
        <v>0</v>
      </c>
      <c r="BJ15" s="3">
        <v>11.4</v>
      </c>
      <c r="BK15" s="3">
        <v>13.6</v>
      </c>
      <c r="BL15" s="3">
        <v>13.4</v>
      </c>
      <c r="BM15" s="3">
        <v>0</v>
      </c>
      <c r="BN15" s="3">
        <v>19.600000000000001</v>
      </c>
      <c r="BO15" s="3">
        <v>12.5</v>
      </c>
      <c r="BP15" s="3">
        <v>12.1</v>
      </c>
      <c r="BQ15" s="3">
        <v>15.9</v>
      </c>
      <c r="BR15" s="3">
        <v>10.9</v>
      </c>
      <c r="BS15" s="3">
        <v>11</v>
      </c>
      <c r="BT15" s="3">
        <v>12.3</v>
      </c>
      <c r="BU15" s="3">
        <v>11.5</v>
      </c>
      <c r="BV15" s="3">
        <v>10.8</v>
      </c>
      <c r="BW15" s="3">
        <v>10.4</v>
      </c>
      <c r="BX15" s="3">
        <v>11.5</v>
      </c>
      <c r="BY15" s="3">
        <v>23.6</v>
      </c>
      <c r="BZ15" s="3">
        <v>22.1</v>
      </c>
      <c r="CA15" s="3">
        <v>26.7</v>
      </c>
      <c r="CB15" s="3">
        <v>26.7</v>
      </c>
      <c r="CC15" s="3">
        <v>31</v>
      </c>
    </row>
    <row r="16" spans="1:81" ht="15.75" customHeight="1">
      <c r="A16" s="1">
        <v>330599.36379999999</v>
      </c>
      <c r="B16" s="1">
        <v>5357727.68</v>
      </c>
      <c r="C16" s="1" t="s">
        <v>32</v>
      </c>
      <c r="D16" s="3">
        <v>3.98</v>
      </c>
      <c r="E16" s="3">
        <v>5.56</v>
      </c>
      <c r="F16" s="3">
        <v>5.2</v>
      </c>
      <c r="G16" s="3">
        <v>4.53</v>
      </c>
      <c r="H16" s="3">
        <v>8.1</v>
      </c>
      <c r="I16" s="3">
        <v>3</v>
      </c>
      <c r="J16" s="3">
        <v>5.57</v>
      </c>
      <c r="K16" s="3">
        <v>4.0599999999999996</v>
      </c>
      <c r="L16" s="3">
        <v>5.13</v>
      </c>
      <c r="M16" s="3">
        <v>9.07</v>
      </c>
      <c r="N16" s="3">
        <v>5.48</v>
      </c>
      <c r="O16" s="3">
        <v>4.49</v>
      </c>
      <c r="P16" s="3">
        <v>0</v>
      </c>
      <c r="Q16" s="3">
        <v>34.700000000000003</v>
      </c>
      <c r="R16" s="3">
        <v>23.7</v>
      </c>
      <c r="S16" s="3">
        <v>11.5</v>
      </c>
      <c r="T16" s="3">
        <v>19.7</v>
      </c>
      <c r="U16" s="3">
        <v>14.9</v>
      </c>
      <c r="V16" s="3">
        <v>12.7</v>
      </c>
      <c r="W16" s="3">
        <v>7.89</v>
      </c>
      <c r="X16" s="3">
        <v>7.28</v>
      </c>
      <c r="Y16" s="3">
        <v>8.26</v>
      </c>
      <c r="Z16" s="3">
        <v>6.92</v>
      </c>
      <c r="AA16" s="3">
        <v>7.82</v>
      </c>
      <c r="AB16" s="3">
        <v>6.83</v>
      </c>
      <c r="AC16" s="3">
        <v>10.5</v>
      </c>
      <c r="AD16" s="3">
        <v>8.65</v>
      </c>
      <c r="AE16" s="3">
        <v>10.7</v>
      </c>
      <c r="AF16" s="3">
        <v>0</v>
      </c>
      <c r="AG16" s="3">
        <v>8.59</v>
      </c>
      <c r="AH16" s="3">
        <v>0</v>
      </c>
      <c r="AI16" s="3">
        <v>7.53</v>
      </c>
      <c r="AJ16" s="3">
        <v>0</v>
      </c>
      <c r="AK16" s="3">
        <v>8.2899999999999991</v>
      </c>
      <c r="AL16" s="3">
        <v>6.74</v>
      </c>
      <c r="AM16" s="3">
        <v>0</v>
      </c>
      <c r="AN16" s="3">
        <v>5.29</v>
      </c>
      <c r="AO16" s="3">
        <v>6.8</v>
      </c>
      <c r="AP16" s="3">
        <v>5.9</v>
      </c>
      <c r="AQ16" s="3">
        <v>0</v>
      </c>
      <c r="AR16" s="3">
        <v>0</v>
      </c>
      <c r="AS16" s="3">
        <v>6.07</v>
      </c>
      <c r="AT16" s="3">
        <v>0</v>
      </c>
      <c r="AU16" s="3">
        <v>0</v>
      </c>
      <c r="AV16" s="3">
        <v>5.63</v>
      </c>
      <c r="AW16" s="3">
        <v>5.73</v>
      </c>
      <c r="AX16" s="3">
        <v>5.69</v>
      </c>
      <c r="AY16" s="3">
        <v>6.65</v>
      </c>
      <c r="AZ16" s="3">
        <v>5.39</v>
      </c>
      <c r="BA16" s="3">
        <v>5.62</v>
      </c>
      <c r="BB16" s="3">
        <v>0</v>
      </c>
      <c r="BC16" s="3">
        <v>5.38</v>
      </c>
      <c r="BD16" s="3">
        <v>5.1100000000000003</v>
      </c>
      <c r="BE16" s="3">
        <v>5.01</v>
      </c>
      <c r="BF16" s="3">
        <v>6.14</v>
      </c>
      <c r="BG16" s="3">
        <v>5.68</v>
      </c>
      <c r="BH16" s="3">
        <v>5.94</v>
      </c>
      <c r="BI16" s="3">
        <v>0</v>
      </c>
      <c r="BJ16" s="3">
        <v>6.29</v>
      </c>
      <c r="BK16" s="3">
        <v>0</v>
      </c>
      <c r="BL16" s="3">
        <v>5.87</v>
      </c>
      <c r="BM16" s="3">
        <v>0</v>
      </c>
      <c r="BN16" s="3">
        <v>6.06</v>
      </c>
      <c r="BO16" s="3">
        <v>6.53</v>
      </c>
      <c r="BP16" s="3">
        <v>6.62</v>
      </c>
      <c r="BQ16" s="3">
        <v>6.2</v>
      </c>
      <c r="BR16" s="3">
        <v>6.92</v>
      </c>
      <c r="BS16" s="3">
        <v>7.12</v>
      </c>
      <c r="BT16" s="3">
        <v>5.66</v>
      </c>
      <c r="BU16" s="3">
        <v>7.14</v>
      </c>
      <c r="BV16" s="3">
        <v>7.01</v>
      </c>
      <c r="BW16" s="3">
        <v>6.28</v>
      </c>
      <c r="BX16" s="3">
        <v>6.7</v>
      </c>
      <c r="BY16" s="3">
        <v>9.25</v>
      </c>
      <c r="BZ16" s="3">
        <v>8.0399999999999991</v>
      </c>
      <c r="CA16" s="3">
        <v>5.88</v>
      </c>
      <c r="CB16" s="3">
        <v>5.9</v>
      </c>
      <c r="CC16" s="3">
        <v>8.7200000000000006</v>
      </c>
    </row>
    <row r="17" spans="1:81" ht="15.75" customHeight="1">
      <c r="A17" s="1">
        <v>331040.43640000001</v>
      </c>
      <c r="B17" s="1">
        <v>5357780.34</v>
      </c>
      <c r="C17" s="1" t="s">
        <v>33</v>
      </c>
      <c r="D17" s="3">
        <v>40.9</v>
      </c>
      <c r="E17" s="3">
        <v>44.6</v>
      </c>
      <c r="F17" s="3">
        <v>38.4</v>
      </c>
      <c r="G17" s="3">
        <v>23.8</v>
      </c>
      <c r="H17" s="3">
        <v>68.400000000000006</v>
      </c>
      <c r="I17" s="3">
        <v>51</v>
      </c>
      <c r="J17" s="3">
        <v>88.7</v>
      </c>
      <c r="K17" s="3">
        <v>66.2</v>
      </c>
      <c r="L17" s="3">
        <v>55.3</v>
      </c>
      <c r="M17" s="3">
        <v>47.9</v>
      </c>
      <c r="N17" s="3">
        <v>46.7</v>
      </c>
      <c r="O17" s="3">
        <v>40.5</v>
      </c>
      <c r="P17" s="3">
        <v>53.1</v>
      </c>
      <c r="Q17" s="3">
        <v>0</v>
      </c>
      <c r="R17" s="3">
        <v>45.4</v>
      </c>
      <c r="S17" s="3">
        <v>46.4</v>
      </c>
      <c r="T17" s="3">
        <v>58.5</v>
      </c>
      <c r="U17" s="3">
        <v>65.7</v>
      </c>
      <c r="V17" s="3">
        <v>60.5</v>
      </c>
      <c r="W17" s="3">
        <v>66.099999999999994</v>
      </c>
      <c r="X17" s="3">
        <v>67.7</v>
      </c>
      <c r="Y17" s="3">
        <v>55.8</v>
      </c>
      <c r="Z17" s="3">
        <v>70</v>
      </c>
      <c r="AA17" s="3">
        <v>62.9</v>
      </c>
      <c r="AB17" s="3">
        <v>50</v>
      </c>
      <c r="AC17" s="3">
        <v>40</v>
      </c>
      <c r="AD17" s="3">
        <v>39.799999999999997</v>
      </c>
      <c r="AE17" s="3">
        <v>90.1</v>
      </c>
      <c r="AF17" s="3">
        <v>0</v>
      </c>
      <c r="AG17" s="3">
        <v>52.5</v>
      </c>
      <c r="AH17" s="3">
        <v>0</v>
      </c>
      <c r="AI17" s="3">
        <v>54</v>
      </c>
      <c r="AJ17" s="3">
        <v>0</v>
      </c>
      <c r="AK17" s="3">
        <v>47.4</v>
      </c>
      <c r="AL17" s="3">
        <v>49.5</v>
      </c>
      <c r="AM17" s="3">
        <v>0</v>
      </c>
      <c r="AN17" s="3">
        <v>46.5</v>
      </c>
      <c r="AO17" s="3">
        <v>41.4</v>
      </c>
      <c r="AP17" s="3">
        <v>54.9</v>
      </c>
      <c r="AQ17" s="3">
        <v>0</v>
      </c>
      <c r="AR17" s="3">
        <v>50.2</v>
      </c>
      <c r="AS17" s="3">
        <v>53.7</v>
      </c>
      <c r="AT17" s="3">
        <v>48.4</v>
      </c>
      <c r="AU17" s="3">
        <v>0</v>
      </c>
      <c r="AV17" s="3">
        <v>50.6</v>
      </c>
      <c r="AW17" s="3">
        <v>52.4</v>
      </c>
      <c r="AX17" s="3">
        <v>55</v>
      </c>
      <c r="AY17" s="3">
        <v>53.2</v>
      </c>
      <c r="AZ17" s="3">
        <v>50</v>
      </c>
      <c r="BA17" s="3">
        <v>55.3</v>
      </c>
      <c r="BB17" s="3">
        <v>0</v>
      </c>
      <c r="BC17" s="3">
        <v>58.7</v>
      </c>
      <c r="BD17" s="3">
        <v>60.3</v>
      </c>
      <c r="BE17" s="3">
        <v>71.099999999999994</v>
      </c>
      <c r="BF17" s="3">
        <v>66.8</v>
      </c>
      <c r="BG17" s="3">
        <v>68.3</v>
      </c>
      <c r="BH17" s="3">
        <v>82.6</v>
      </c>
      <c r="BI17" s="3">
        <v>0</v>
      </c>
      <c r="BJ17" s="3">
        <v>86.1</v>
      </c>
      <c r="BK17" s="3">
        <v>53.4</v>
      </c>
      <c r="BL17" s="3">
        <v>68.099999999999994</v>
      </c>
      <c r="BM17" s="3">
        <v>0</v>
      </c>
      <c r="BN17" s="3">
        <v>72</v>
      </c>
      <c r="BO17" s="3">
        <v>53</v>
      </c>
      <c r="BP17" s="3">
        <v>66.8</v>
      </c>
      <c r="BQ17" s="3">
        <v>68.3</v>
      </c>
      <c r="BR17" s="3">
        <v>82.8</v>
      </c>
      <c r="BS17" s="3">
        <v>73.3</v>
      </c>
      <c r="BT17" s="3">
        <v>74.599999999999994</v>
      </c>
      <c r="BU17" s="3">
        <v>76.099999999999994</v>
      </c>
      <c r="BV17" s="3">
        <v>69.7</v>
      </c>
      <c r="BW17" s="3">
        <v>67.2</v>
      </c>
      <c r="BX17" s="3">
        <v>96.9</v>
      </c>
      <c r="BY17" s="3">
        <v>78.900000000000006</v>
      </c>
      <c r="BZ17" s="3">
        <v>65.3</v>
      </c>
      <c r="CA17" s="3">
        <v>60.4</v>
      </c>
      <c r="CB17" s="3">
        <v>53.6</v>
      </c>
      <c r="CC17" s="3">
        <v>53.4</v>
      </c>
    </row>
    <row r="18" spans="1:81" ht="15.75" customHeight="1">
      <c r="A18" s="1">
        <v>331277.77720000001</v>
      </c>
      <c r="B18" s="1">
        <v>5358027.3899999997</v>
      </c>
      <c r="C18" s="1" t="s">
        <v>51</v>
      </c>
      <c r="D18" s="3">
        <v>6.5</v>
      </c>
      <c r="E18" s="3">
        <v>8.74</v>
      </c>
      <c r="F18" s="3">
        <v>7.9</v>
      </c>
      <c r="G18" s="3">
        <v>15</v>
      </c>
      <c r="H18" s="3">
        <v>11.2</v>
      </c>
      <c r="I18" s="3">
        <v>6</v>
      </c>
      <c r="J18" s="3">
        <v>8.6999999999999993</v>
      </c>
      <c r="K18" s="3">
        <v>0</v>
      </c>
      <c r="L18" s="3">
        <v>0</v>
      </c>
      <c r="M18" s="3">
        <v>8.42</v>
      </c>
      <c r="N18" s="3">
        <v>8.9600000000000009</v>
      </c>
      <c r="O18" s="3">
        <v>7.79</v>
      </c>
      <c r="P18" s="3">
        <v>8.84</v>
      </c>
      <c r="Q18" s="3">
        <v>0</v>
      </c>
      <c r="R18" s="3">
        <v>8.5500000000000007</v>
      </c>
      <c r="S18" s="3">
        <v>9.08</v>
      </c>
      <c r="T18" s="3">
        <v>8.16</v>
      </c>
      <c r="U18" s="3">
        <v>9.51</v>
      </c>
      <c r="V18" s="3">
        <v>8.6999999999999993</v>
      </c>
      <c r="W18" s="3">
        <v>8.91</v>
      </c>
      <c r="X18" s="3">
        <v>9.9499999999999993</v>
      </c>
      <c r="Y18" s="3">
        <v>9.42</v>
      </c>
      <c r="Z18" s="3">
        <v>9.1300000000000008</v>
      </c>
      <c r="AA18" s="3">
        <v>8.83</v>
      </c>
      <c r="AB18" s="3">
        <v>9.14</v>
      </c>
      <c r="AC18" s="3">
        <v>10.5</v>
      </c>
      <c r="AD18" s="3">
        <v>10.5</v>
      </c>
      <c r="AE18" s="3">
        <v>10.4</v>
      </c>
      <c r="AF18" s="3">
        <v>0</v>
      </c>
      <c r="AG18" s="3">
        <v>11.2</v>
      </c>
      <c r="AH18" s="3">
        <v>0</v>
      </c>
      <c r="AI18" s="3">
        <v>10.199999999999999</v>
      </c>
      <c r="AJ18" s="3">
        <v>0</v>
      </c>
      <c r="AK18" s="3">
        <v>12.4</v>
      </c>
      <c r="AL18" s="3">
        <v>9.83</v>
      </c>
      <c r="AM18" s="3">
        <v>0</v>
      </c>
      <c r="AN18" s="3">
        <v>0</v>
      </c>
      <c r="AO18" s="3">
        <v>12.4</v>
      </c>
      <c r="AP18" s="3">
        <v>0</v>
      </c>
      <c r="AQ18" s="3">
        <v>10</v>
      </c>
      <c r="AR18" s="3">
        <v>10.6</v>
      </c>
      <c r="AS18" s="3">
        <v>11</v>
      </c>
      <c r="AT18" s="3">
        <v>9.31</v>
      </c>
      <c r="AU18" s="3">
        <v>0</v>
      </c>
      <c r="AV18" s="3">
        <v>11.2</v>
      </c>
      <c r="AW18" s="3">
        <v>12.2</v>
      </c>
      <c r="AX18" s="3">
        <v>11.3</v>
      </c>
      <c r="AY18" s="3">
        <v>12</v>
      </c>
      <c r="AZ18" s="3">
        <v>11.2</v>
      </c>
      <c r="BA18" s="3">
        <v>0</v>
      </c>
      <c r="BB18" s="3">
        <v>12.5</v>
      </c>
      <c r="BC18" s="3">
        <v>12.5</v>
      </c>
      <c r="BD18" s="3">
        <v>12.4</v>
      </c>
      <c r="BE18" s="3">
        <v>13.9</v>
      </c>
      <c r="BF18" s="3">
        <v>14.3</v>
      </c>
      <c r="BG18" s="3">
        <v>15.2</v>
      </c>
      <c r="BH18" s="3">
        <v>16.2</v>
      </c>
      <c r="BI18" s="3">
        <v>0</v>
      </c>
      <c r="BJ18" s="3">
        <v>15.4</v>
      </c>
      <c r="BK18" s="3">
        <v>17.3</v>
      </c>
      <c r="BL18" s="3">
        <v>16.7</v>
      </c>
      <c r="BM18" s="3">
        <v>0</v>
      </c>
      <c r="BN18" s="3">
        <v>18.5</v>
      </c>
      <c r="BO18" s="3">
        <v>19.7</v>
      </c>
      <c r="BP18" s="3">
        <v>20</v>
      </c>
      <c r="BQ18" s="3">
        <v>20.100000000000001</v>
      </c>
      <c r="BR18" s="3">
        <v>23.4</v>
      </c>
      <c r="BS18" s="3">
        <v>22.3</v>
      </c>
      <c r="BT18" s="3">
        <v>23.4</v>
      </c>
      <c r="BU18" s="3">
        <v>24.5</v>
      </c>
      <c r="BV18" s="3">
        <v>24.7</v>
      </c>
      <c r="BW18" s="3">
        <v>25.8</v>
      </c>
      <c r="BX18" s="3">
        <v>28.9</v>
      </c>
      <c r="BY18" s="3">
        <v>25.1</v>
      </c>
      <c r="BZ18" s="3">
        <v>27.7</v>
      </c>
      <c r="CA18" s="3">
        <v>33.9</v>
      </c>
      <c r="CB18" s="3">
        <v>32.6</v>
      </c>
      <c r="CC18" s="3">
        <v>36.6</v>
      </c>
    </row>
    <row r="19" spans="1:81" ht="15.75" customHeight="1">
      <c r="A19" s="1">
        <v>331244.5148</v>
      </c>
      <c r="B19" s="1">
        <v>5357795.59</v>
      </c>
      <c r="C19" s="1" t="s">
        <v>35</v>
      </c>
      <c r="D19" s="3">
        <v>7.52</v>
      </c>
      <c r="E19" s="3">
        <v>9.56</v>
      </c>
      <c r="F19" s="3">
        <v>9.6999999999999993</v>
      </c>
      <c r="G19" s="3">
        <v>8.89</v>
      </c>
      <c r="H19" s="3">
        <v>13.7</v>
      </c>
      <c r="I19" s="3">
        <v>8</v>
      </c>
      <c r="J19" s="3">
        <v>17.2</v>
      </c>
      <c r="K19" s="3">
        <v>13.8</v>
      </c>
      <c r="L19" s="3">
        <v>13.7</v>
      </c>
      <c r="M19" s="3">
        <v>16.8</v>
      </c>
      <c r="N19" s="3">
        <v>15.4</v>
      </c>
      <c r="O19" s="3">
        <v>16.399999999999999</v>
      </c>
      <c r="P19" s="3">
        <v>18.8</v>
      </c>
      <c r="Q19" s="3">
        <v>0</v>
      </c>
      <c r="R19" s="3">
        <v>20.399999999999999</v>
      </c>
      <c r="S19" s="3">
        <v>20.8</v>
      </c>
      <c r="T19" s="3">
        <v>24.6</v>
      </c>
      <c r="U19" s="3">
        <v>20.7</v>
      </c>
      <c r="V19" s="3">
        <v>26.2</v>
      </c>
      <c r="W19" s="3">
        <v>25.3</v>
      </c>
      <c r="X19" s="3">
        <v>25.9</v>
      </c>
      <c r="Y19" s="3">
        <v>29.8</v>
      </c>
      <c r="Z19" s="3">
        <v>32.700000000000003</v>
      </c>
      <c r="AA19" s="3">
        <v>41</v>
      </c>
      <c r="AB19" s="3">
        <v>49.6</v>
      </c>
      <c r="AC19" s="3">
        <v>36.4</v>
      </c>
      <c r="AD19" s="3">
        <v>45.8</v>
      </c>
      <c r="AE19" s="3">
        <v>82.8</v>
      </c>
      <c r="AF19" s="3">
        <v>0</v>
      </c>
      <c r="AG19" s="3">
        <v>65</v>
      </c>
      <c r="AH19" s="3">
        <v>0</v>
      </c>
      <c r="AI19" s="3">
        <v>51.8</v>
      </c>
      <c r="AJ19" s="3">
        <v>0</v>
      </c>
      <c r="AK19" s="3">
        <v>71.099999999999994</v>
      </c>
      <c r="AL19" s="3">
        <v>65.7</v>
      </c>
      <c r="AM19" s="3">
        <v>0</v>
      </c>
      <c r="AN19" s="3">
        <v>41.1</v>
      </c>
      <c r="AO19" s="3">
        <v>54.1</v>
      </c>
      <c r="AP19" s="3">
        <v>65.7</v>
      </c>
      <c r="AQ19" s="3">
        <v>0</v>
      </c>
      <c r="AR19" s="3">
        <v>63.7</v>
      </c>
      <c r="AS19" s="3">
        <v>72</v>
      </c>
      <c r="AT19" s="3">
        <v>52.1</v>
      </c>
      <c r="AU19" s="3">
        <v>0</v>
      </c>
      <c r="AV19" s="3">
        <v>44.8</v>
      </c>
      <c r="AW19" s="3">
        <v>47.8</v>
      </c>
      <c r="AX19" s="3">
        <v>50</v>
      </c>
      <c r="AY19" s="3">
        <v>69.8</v>
      </c>
      <c r="AZ19" s="3">
        <v>47.4</v>
      </c>
      <c r="BA19" s="3">
        <v>64.3</v>
      </c>
      <c r="BB19" s="3">
        <v>0</v>
      </c>
      <c r="BC19" s="3">
        <v>60.4</v>
      </c>
      <c r="BD19" s="3">
        <v>0</v>
      </c>
      <c r="BE19" s="3">
        <v>61.8</v>
      </c>
      <c r="BF19" s="3">
        <v>65.400000000000006</v>
      </c>
      <c r="BG19" s="3">
        <v>62</v>
      </c>
      <c r="BH19" s="3">
        <v>64.3</v>
      </c>
      <c r="BI19" s="3">
        <v>0</v>
      </c>
      <c r="BJ19" s="3">
        <v>65.7</v>
      </c>
      <c r="BK19" s="3">
        <v>60.3</v>
      </c>
      <c r="BL19" s="3">
        <v>56.3</v>
      </c>
      <c r="BM19" s="3">
        <v>0</v>
      </c>
      <c r="BN19" s="3">
        <v>58.1</v>
      </c>
      <c r="BO19" s="4" t="s">
        <v>52</v>
      </c>
      <c r="BP19" s="4" t="s">
        <v>52</v>
      </c>
      <c r="BQ19" s="4" t="s">
        <v>52</v>
      </c>
      <c r="BR19" s="4" t="s">
        <v>52</v>
      </c>
      <c r="BS19" s="4" t="s">
        <v>52</v>
      </c>
      <c r="BT19" s="4" t="s">
        <v>52</v>
      </c>
      <c r="BU19" s="3">
        <v>41.5</v>
      </c>
      <c r="BV19" s="3">
        <v>43.3</v>
      </c>
      <c r="BW19" s="3">
        <v>40.9</v>
      </c>
      <c r="BX19" s="3">
        <v>0</v>
      </c>
      <c r="BY19" s="3">
        <v>0</v>
      </c>
      <c r="BZ19" s="3">
        <v>44.4</v>
      </c>
      <c r="CA19" s="3">
        <v>63.3</v>
      </c>
      <c r="CB19" s="3">
        <v>47.7</v>
      </c>
      <c r="CC19" s="3">
        <v>52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C19"/>
  <sheetViews>
    <sheetView workbookViewId="0">
      <selection activeCell="M25" sqref="M25"/>
    </sheetView>
  </sheetViews>
  <sheetFormatPr defaultColWidth="8.77734375" defaultRowHeight="13.2"/>
  <cols>
    <col min="1" max="1" width="14.44140625" bestFit="1" customWidth="1"/>
    <col min="2" max="2" width="14.5546875" bestFit="1" customWidth="1"/>
    <col min="3" max="3" width="11.44140625" bestFit="1" customWidth="1"/>
  </cols>
  <sheetData>
    <row r="2" spans="1:3">
      <c r="A2" s="7" t="s">
        <v>2</v>
      </c>
      <c r="B2" s="7" t="s">
        <v>1</v>
      </c>
      <c r="C2" s="7" t="s">
        <v>7</v>
      </c>
    </row>
    <row r="3" spans="1:3">
      <c r="A3">
        <v>330599.36379999999</v>
      </c>
      <c r="B3">
        <v>5357727.68</v>
      </c>
      <c r="C3">
        <v>180</v>
      </c>
    </row>
    <row r="4" spans="1:3">
      <c r="A4">
        <v>330642.32760000002</v>
      </c>
      <c r="B4">
        <v>5357842.71</v>
      </c>
      <c r="C4">
        <v>93.5</v>
      </c>
    </row>
    <row r="5" spans="1:3">
      <c r="A5">
        <v>330666.23499999999</v>
      </c>
      <c r="B5">
        <v>5357669.47</v>
      </c>
      <c r="C5">
        <v>18.899999999999999</v>
      </c>
    </row>
    <row r="6" spans="1:3">
      <c r="A6">
        <v>330674.897</v>
      </c>
      <c r="B6">
        <v>5358004.8600000003</v>
      </c>
      <c r="C6">
        <v>5.5</v>
      </c>
    </row>
    <row r="7" spans="1:3">
      <c r="A7">
        <v>330849.52439999999</v>
      </c>
      <c r="B7">
        <v>5357732.18</v>
      </c>
      <c r="C7">
        <v>1.5</v>
      </c>
    </row>
    <row r="8" spans="1:3">
      <c r="A8">
        <v>330854.02870000002</v>
      </c>
      <c r="B8">
        <v>5357811.18</v>
      </c>
      <c r="C8">
        <v>323</v>
      </c>
    </row>
    <row r="9" spans="1:3">
      <c r="A9">
        <v>331040.43640000001</v>
      </c>
      <c r="B9">
        <v>5357780.34</v>
      </c>
      <c r="C9">
        <v>40.6</v>
      </c>
    </row>
    <row r="10" spans="1:3">
      <c r="A10">
        <v>331262.5319</v>
      </c>
      <c r="B10">
        <v>5357792.47</v>
      </c>
      <c r="C10">
        <v>17.3</v>
      </c>
    </row>
    <row r="11" spans="1:3">
      <c r="A11">
        <v>331262.53200000001</v>
      </c>
      <c r="B11">
        <v>5357886.37</v>
      </c>
      <c r="C11">
        <v>15.9</v>
      </c>
    </row>
    <row r="12" spans="1:3">
      <c r="A12">
        <v>331277.77720000001</v>
      </c>
      <c r="B12">
        <v>5358027.3899999997</v>
      </c>
      <c r="C12">
        <v>0.6</v>
      </c>
    </row>
    <row r="13" spans="1:3">
      <c r="A13">
        <v>331459.68060000002</v>
      </c>
      <c r="B13">
        <v>5357598.4400000004</v>
      </c>
      <c r="C13">
        <v>8.6</v>
      </c>
    </row>
    <row r="14" spans="1:3">
      <c r="A14">
        <v>331467.30330000003</v>
      </c>
      <c r="B14">
        <v>5357696.5</v>
      </c>
      <c r="C14">
        <v>3</v>
      </c>
    </row>
    <row r="15" spans="1:3">
      <c r="A15">
        <v>331480.12310000003</v>
      </c>
      <c r="B15">
        <v>5357602.9400000004</v>
      </c>
      <c r="C15">
        <v>7.8</v>
      </c>
    </row>
    <row r="16" spans="1:3">
      <c r="A16">
        <v>331495.02189999999</v>
      </c>
      <c r="B16">
        <v>5357757.4800000004</v>
      </c>
      <c r="C16">
        <v>1.5</v>
      </c>
    </row>
    <row r="17" spans="1:3">
      <c r="A17">
        <v>331577.48479999998</v>
      </c>
      <c r="B17">
        <v>5357594.63</v>
      </c>
      <c r="C17">
        <v>5.5</v>
      </c>
    </row>
    <row r="18" spans="1:3">
      <c r="A18">
        <v>331255.60230000003</v>
      </c>
      <c r="B18">
        <v>5357708.2750000004</v>
      </c>
      <c r="C18">
        <v>20.100000000000001</v>
      </c>
    </row>
    <row r="19" spans="1:3">
      <c r="A19">
        <v>331244.5148</v>
      </c>
      <c r="B19">
        <v>5357795.5889999997</v>
      </c>
      <c r="C19">
        <v>0.79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outlinePr summaryBelow="0" summaryRight="0"/>
  </sheetPr>
  <dimension ref="A1:CC19"/>
  <sheetViews>
    <sheetView workbookViewId="0">
      <pane xSplit="3" ySplit="1" topLeftCell="CC2" activePane="bottomRight" state="frozen"/>
      <selection pane="topRight" activeCell="D1" sqref="D1"/>
      <selection pane="bottomLeft" activeCell="A2" sqref="A2"/>
      <selection pane="bottomRight" activeCell="CC19" sqref="CC19"/>
    </sheetView>
  </sheetViews>
  <sheetFormatPr defaultColWidth="12.77734375" defaultRowHeight="15.75" customHeight="1"/>
  <cols>
    <col min="6" max="6" width="13.77734375" customWidth="1"/>
    <col min="78" max="78" width="15.5546875" bestFit="1" customWidth="1"/>
    <col min="79" max="80" width="12.77734375" bestFit="1" customWidth="1"/>
    <col min="81" max="81" width="16.77734375" bestFit="1" customWidth="1"/>
  </cols>
  <sheetData>
    <row r="1" spans="1:81" ht="15.75" customHeight="1">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75" customHeight="1">
      <c r="A2" s="1">
        <v>331577.48479999998</v>
      </c>
      <c r="B2" s="1">
        <v>5357594.63</v>
      </c>
      <c r="C2" s="1" t="s">
        <v>42</v>
      </c>
      <c r="D2" s="3">
        <v>8.1999999999999993</v>
      </c>
      <c r="E2" s="3">
        <v>9.8000000000000007</v>
      </c>
      <c r="F2" s="3">
        <v>6.18</v>
      </c>
      <c r="G2" s="3">
        <v>10</v>
      </c>
      <c r="H2" s="3">
        <v>10.1</v>
      </c>
      <c r="I2" s="3">
        <v>9.59</v>
      </c>
      <c r="J2" s="3">
        <v>8.1</v>
      </c>
      <c r="K2" s="3">
        <v>9.4</v>
      </c>
      <c r="L2" s="3">
        <v>8</v>
      </c>
      <c r="M2" s="3">
        <v>6.6</v>
      </c>
      <c r="N2" s="3">
        <v>6.6</v>
      </c>
      <c r="O2" s="3">
        <v>3.7</v>
      </c>
      <c r="P2" s="3">
        <v>8.3000000000000007</v>
      </c>
      <c r="Q2" s="3">
        <v>0</v>
      </c>
      <c r="R2" s="3">
        <v>6.8</v>
      </c>
      <c r="S2" s="3">
        <v>6.2</v>
      </c>
      <c r="T2" s="3">
        <v>3.8</v>
      </c>
      <c r="U2" s="3">
        <v>3.3</v>
      </c>
      <c r="V2" s="3">
        <v>6.1</v>
      </c>
      <c r="W2" s="3">
        <v>4.8</v>
      </c>
      <c r="X2" s="3">
        <v>4.9000000000000004</v>
      </c>
      <c r="Y2" s="3">
        <v>6.3</v>
      </c>
      <c r="Z2" s="3">
        <v>4.5</v>
      </c>
      <c r="AA2" s="3">
        <v>2.9</v>
      </c>
      <c r="AB2" s="3">
        <v>2.1</v>
      </c>
      <c r="AC2" s="3">
        <v>2.1</v>
      </c>
      <c r="AD2" s="3">
        <v>3</v>
      </c>
      <c r="AE2" s="3">
        <v>6.4</v>
      </c>
      <c r="AF2" s="3">
        <v>0</v>
      </c>
      <c r="AG2" s="3">
        <v>3.6</v>
      </c>
      <c r="AH2" s="3">
        <v>0</v>
      </c>
      <c r="AI2" s="3">
        <v>1.5</v>
      </c>
      <c r="AJ2" s="3">
        <v>0</v>
      </c>
      <c r="AK2" s="3">
        <v>0.91</v>
      </c>
      <c r="AL2" s="3">
        <v>1.1399999999999999</v>
      </c>
      <c r="AM2" s="3">
        <v>0</v>
      </c>
      <c r="AN2" s="3">
        <v>1.32</v>
      </c>
      <c r="AO2" s="3">
        <v>0.62</v>
      </c>
      <c r="AP2" s="3">
        <v>0</v>
      </c>
      <c r="AQ2" s="3">
        <v>0.93</v>
      </c>
      <c r="AR2" s="3">
        <v>0.59</v>
      </c>
      <c r="AS2" s="3">
        <v>0.3</v>
      </c>
      <c r="AT2" s="3">
        <v>0.3</v>
      </c>
      <c r="AU2" s="3">
        <v>0</v>
      </c>
      <c r="AV2" s="3">
        <v>0.3</v>
      </c>
      <c r="AW2" s="3">
        <v>0.3</v>
      </c>
      <c r="AX2" s="3">
        <v>10.6</v>
      </c>
      <c r="AY2" s="3">
        <v>0.3</v>
      </c>
      <c r="AZ2" s="3">
        <v>0.3</v>
      </c>
      <c r="BA2" s="3">
        <v>0.3</v>
      </c>
      <c r="BB2" s="3">
        <v>0</v>
      </c>
      <c r="BC2" s="3">
        <v>0.3</v>
      </c>
      <c r="BD2" s="3">
        <v>0.3</v>
      </c>
      <c r="BE2" s="3">
        <v>0.3</v>
      </c>
      <c r="BF2" s="3">
        <v>0.3</v>
      </c>
      <c r="BG2" s="3">
        <v>0.3</v>
      </c>
      <c r="BH2" s="3">
        <v>0.3</v>
      </c>
      <c r="BI2" s="3">
        <v>0.31</v>
      </c>
      <c r="BJ2" s="3">
        <v>0.3</v>
      </c>
      <c r="BK2" s="3">
        <v>0.43</v>
      </c>
      <c r="BL2" s="3">
        <v>0.48</v>
      </c>
      <c r="BM2" s="3">
        <v>0</v>
      </c>
      <c r="BN2" s="3">
        <v>0.6</v>
      </c>
      <c r="BO2" s="3">
        <v>0.6</v>
      </c>
      <c r="BP2" s="3">
        <v>0.3</v>
      </c>
      <c r="BQ2" s="3">
        <v>3</v>
      </c>
      <c r="BR2" s="3">
        <v>0.3</v>
      </c>
      <c r="BS2" s="3">
        <v>0.3</v>
      </c>
      <c r="BT2" s="3">
        <v>0.3</v>
      </c>
      <c r="BU2" s="3">
        <v>6.31</v>
      </c>
      <c r="BV2" s="3">
        <v>21</v>
      </c>
      <c r="BW2" s="3">
        <v>13.6</v>
      </c>
      <c r="BX2" s="3">
        <v>3.62</v>
      </c>
      <c r="BY2" s="3">
        <v>5.54</v>
      </c>
      <c r="BZ2" s="3">
        <v>1.3</v>
      </c>
      <c r="CA2" s="3">
        <v>1.5</v>
      </c>
      <c r="CB2" s="3">
        <v>2.2599999999999998</v>
      </c>
      <c r="CC2" s="3">
        <v>2.2400000000000002</v>
      </c>
    </row>
    <row r="3" spans="1:81" ht="15.75" customHeight="1">
      <c r="A3" s="1">
        <v>331480.12310000003</v>
      </c>
      <c r="B3" s="1">
        <v>5357602.9400000004</v>
      </c>
      <c r="C3" s="1" t="s">
        <v>43</v>
      </c>
      <c r="D3" s="3">
        <v>25.3</v>
      </c>
      <c r="E3" s="3">
        <v>28.3</v>
      </c>
      <c r="F3" s="3">
        <v>27</v>
      </c>
      <c r="G3" s="3">
        <v>28.4</v>
      </c>
      <c r="H3" s="3">
        <v>28.4</v>
      </c>
      <c r="I3" s="3">
        <v>27.4</v>
      </c>
      <c r="J3" s="3">
        <v>24.4</v>
      </c>
      <c r="K3" s="3">
        <v>26.2</v>
      </c>
      <c r="L3" s="3">
        <v>21.8</v>
      </c>
      <c r="M3" s="3">
        <v>25.1</v>
      </c>
      <c r="N3" s="3">
        <v>19.399999999999999</v>
      </c>
      <c r="O3" s="3">
        <v>20.6</v>
      </c>
      <c r="P3" s="3">
        <v>16.600000000000001</v>
      </c>
      <c r="Q3" s="3">
        <v>0</v>
      </c>
      <c r="R3" s="3">
        <v>20.7</v>
      </c>
      <c r="S3" s="3">
        <v>22.1</v>
      </c>
      <c r="T3" s="3">
        <v>16.5</v>
      </c>
      <c r="U3" s="3">
        <v>20.7</v>
      </c>
      <c r="V3" s="3">
        <v>22.1</v>
      </c>
      <c r="W3" s="3">
        <v>22.5</v>
      </c>
      <c r="X3" s="3">
        <v>20.399999999999999</v>
      </c>
      <c r="Y3" s="3">
        <v>14.3</v>
      </c>
      <c r="Z3" s="3">
        <v>21.4</v>
      </c>
      <c r="AA3" s="3">
        <v>17.7</v>
      </c>
      <c r="AB3" s="3">
        <v>15.8</v>
      </c>
      <c r="AC3" s="3">
        <v>1.8</v>
      </c>
      <c r="AD3" s="3">
        <v>14.1</v>
      </c>
      <c r="AE3" s="3">
        <v>12.1</v>
      </c>
      <c r="AF3" s="3">
        <v>0</v>
      </c>
      <c r="AG3" s="3">
        <v>18.8</v>
      </c>
      <c r="AH3" s="3">
        <v>0</v>
      </c>
      <c r="AI3" s="3">
        <v>8.6199999999999992</v>
      </c>
      <c r="AJ3" s="3">
        <v>0</v>
      </c>
      <c r="AK3" s="3">
        <v>7.89</v>
      </c>
      <c r="AL3" s="3">
        <v>3.77</v>
      </c>
      <c r="AM3" s="3">
        <v>0</v>
      </c>
      <c r="AN3" s="3">
        <v>8.82</v>
      </c>
      <c r="AO3" s="3">
        <v>4.41</v>
      </c>
      <c r="AP3" s="3">
        <v>0</v>
      </c>
      <c r="AQ3" s="3">
        <v>7.16</v>
      </c>
      <c r="AR3" s="3">
        <v>2.74</v>
      </c>
      <c r="AS3" s="3">
        <v>1.82</v>
      </c>
      <c r="AT3" s="3">
        <v>3.21</v>
      </c>
      <c r="AU3" s="3">
        <v>0</v>
      </c>
      <c r="AV3" s="3">
        <v>2.98</v>
      </c>
      <c r="AW3" s="3">
        <v>4.0599999999999996</v>
      </c>
      <c r="AX3" s="3">
        <v>5.5</v>
      </c>
      <c r="AY3" s="3">
        <v>2.4</v>
      </c>
      <c r="AZ3" s="3">
        <v>5.19</v>
      </c>
      <c r="BA3" s="3">
        <v>3.81</v>
      </c>
      <c r="BB3" s="3">
        <v>0</v>
      </c>
      <c r="BC3" s="3">
        <v>5.9</v>
      </c>
      <c r="BD3" s="3">
        <v>96.1</v>
      </c>
      <c r="BE3" s="3">
        <v>6.5</v>
      </c>
      <c r="BF3" s="3">
        <v>3.1</v>
      </c>
      <c r="BG3" s="3">
        <v>2.94</v>
      </c>
      <c r="BH3" s="3">
        <v>2.33</v>
      </c>
      <c r="BI3" s="3">
        <v>0</v>
      </c>
      <c r="BJ3" s="3">
        <v>3</v>
      </c>
      <c r="BK3" s="3">
        <v>2.93</v>
      </c>
      <c r="BL3" s="3">
        <v>2.4300000000000002</v>
      </c>
      <c r="BM3" s="3">
        <v>0</v>
      </c>
      <c r="BN3" s="3">
        <v>3</v>
      </c>
      <c r="BO3" s="3">
        <v>1.89</v>
      </c>
      <c r="BP3" s="3">
        <v>1.5</v>
      </c>
      <c r="BQ3" s="3">
        <v>1.61</v>
      </c>
      <c r="BR3" s="3">
        <v>1.02</v>
      </c>
      <c r="BS3" s="3">
        <v>3</v>
      </c>
      <c r="BT3" s="3">
        <v>1.46</v>
      </c>
      <c r="BU3" s="3">
        <v>3.8</v>
      </c>
      <c r="BV3" s="3">
        <v>3.84</v>
      </c>
      <c r="BW3" s="3">
        <v>1.5</v>
      </c>
      <c r="BX3" s="3">
        <v>4.0999999999999996</v>
      </c>
      <c r="BY3" s="3">
        <v>7.77</v>
      </c>
      <c r="BZ3" s="3">
        <v>1.9</v>
      </c>
      <c r="CA3" s="3">
        <v>3</v>
      </c>
      <c r="CB3" s="3">
        <v>3</v>
      </c>
      <c r="CC3" s="3">
        <v>6</v>
      </c>
    </row>
    <row r="4" spans="1:81" ht="15.75" customHeight="1">
      <c r="A4" s="1">
        <v>331467.30330000003</v>
      </c>
      <c r="B4" s="1">
        <v>5357696.5</v>
      </c>
      <c r="C4" s="1" t="s">
        <v>44</v>
      </c>
      <c r="D4" s="3">
        <v>0.3</v>
      </c>
      <c r="E4" s="3">
        <v>0.3</v>
      </c>
      <c r="F4" s="3">
        <v>0.3</v>
      </c>
      <c r="G4" s="3">
        <v>0.3</v>
      </c>
      <c r="H4" s="3">
        <v>0.3</v>
      </c>
      <c r="I4" s="3">
        <v>0.3</v>
      </c>
      <c r="J4" s="3">
        <v>10.4</v>
      </c>
      <c r="K4" s="3">
        <v>3</v>
      </c>
      <c r="L4" s="3">
        <v>3</v>
      </c>
      <c r="M4" s="3">
        <v>2</v>
      </c>
      <c r="N4" s="3">
        <v>2</v>
      </c>
      <c r="O4" s="3">
        <v>0.4</v>
      </c>
      <c r="P4" s="3">
        <v>1.6</v>
      </c>
      <c r="Q4" s="3">
        <v>0</v>
      </c>
      <c r="R4" s="3">
        <v>2</v>
      </c>
      <c r="S4" s="3">
        <v>2</v>
      </c>
      <c r="T4" s="3">
        <v>0.2</v>
      </c>
      <c r="U4" s="3">
        <v>0.2</v>
      </c>
      <c r="V4" s="3">
        <v>0.2</v>
      </c>
      <c r="W4" s="3">
        <v>2.2000000000000002</v>
      </c>
      <c r="X4" s="3">
        <v>0.2</v>
      </c>
      <c r="Y4" s="3">
        <v>0.2</v>
      </c>
      <c r="Z4" s="3">
        <v>2.2000000000000002</v>
      </c>
      <c r="AA4" s="3">
        <v>1.7</v>
      </c>
      <c r="AB4" s="3">
        <v>1.7</v>
      </c>
      <c r="AC4" s="3">
        <v>1.8</v>
      </c>
      <c r="AD4" s="3">
        <v>2.2000000000000002</v>
      </c>
      <c r="AE4" s="3">
        <v>1.4</v>
      </c>
      <c r="AF4" s="3">
        <v>0</v>
      </c>
      <c r="AG4" s="3">
        <v>0.6</v>
      </c>
      <c r="AH4" s="3">
        <v>0</v>
      </c>
      <c r="AI4" s="3">
        <v>0.44</v>
      </c>
      <c r="AJ4" s="3">
        <v>0</v>
      </c>
      <c r="AK4" s="3">
        <v>0.77</v>
      </c>
      <c r="AL4" s="3">
        <v>1.08</v>
      </c>
      <c r="AM4" s="3">
        <v>0</v>
      </c>
      <c r="AN4" s="3">
        <v>0.85</v>
      </c>
      <c r="AO4" s="3">
        <v>0.98</v>
      </c>
      <c r="AP4" s="3">
        <v>0</v>
      </c>
      <c r="AQ4" s="3">
        <v>0.3</v>
      </c>
      <c r="AR4" s="3">
        <v>0.3</v>
      </c>
      <c r="AS4" s="3">
        <v>0.3</v>
      </c>
      <c r="AT4" s="3">
        <v>0.3</v>
      </c>
      <c r="AU4" s="3">
        <v>0</v>
      </c>
      <c r="AV4" s="3">
        <v>0.3</v>
      </c>
      <c r="AW4" s="3">
        <v>0.3</v>
      </c>
      <c r="AX4" s="3">
        <v>2.7</v>
      </c>
      <c r="AY4" s="3">
        <v>1.5</v>
      </c>
      <c r="AZ4" s="3">
        <v>0.3</v>
      </c>
      <c r="BA4" s="3">
        <v>0.3</v>
      </c>
      <c r="BB4" s="3">
        <v>0</v>
      </c>
      <c r="BC4" s="3">
        <v>0.3</v>
      </c>
      <c r="BD4" s="3">
        <v>6</v>
      </c>
      <c r="BE4" s="3">
        <v>6</v>
      </c>
      <c r="BF4" s="3">
        <v>6</v>
      </c>
      <c r="BG4" s="3">
        <v>3.03</v>
      </c>
      <c r="BH4" s="3">
        <v>2.1</v>
      </c>
      <c r="BI4" s="3">
        <v>0</v>
      </c>
      <c r="BJ4" s="3">
        <v>0.65</v>
      </c>
      <c r="BK4" s="3">
        <v>0.6</v>
      </c>
      <c r="BL4" s="3">
        <v>1.5</v>
      </c>
      <c r="BM4" s="3">
        <v>0</v>
      </c>
      <c r="BN4" s="3">
        <v>6</v>
      </c>
      <c r="BO4" s="3">
        <v>3</v>
      </c>
      <c r="BP4" s="3">
        <v>0.3</v>
      </c>
      <c r="BQ4" s="3">
        <v>6</v>
      </c>
      <c r="BR4" s="3">
        <v>1.5</v>
      </c>
      <c r="BS4" s="3">
        <v>0.6</v>
      </c>
      <c r="BT4" s="3">
        <v>6</v>
      </c>
      <c r="BU4" s="3">
        <v>1.5</v>
      </c>
      <c r="BV4" s="3">
        <v>1.5</v>
      </c>
      <c r="BW4" s="3">
        <v>3</v>
      </c>
      <c r="BX4" s="3">
        <v>3</v>
      </c>
      <c r="BY4" s="3">
        <v>3</v>
      </c>
      <c r="BZ4" s="3">
        <v>1.5</v>
      </c>
      <c r="CA4" s="3">
        <v>6</v>
      </c>
      <c r="CB4" s="3">
        <v>6</v>
      </c>
      <c r="CC4" s="3">
        <v>6</v>
      </c>
    </row>
    <row r="5" spans="1:81" ht="15.75" customHeight="1">
      <c r="A5" s="1">
        <v>331495.02189999999</v>
      </c>
      <c r="B5" s="1">
        <v>5357757.4800000004</v>
      </c>
      <c r="C5" s="1" t="s">
        <v>45</v>
      </c>
      <c r="D5" s="3">
        <v>0.3</v>
      </c>
      <c r="E5" s="3">
        <v>0.56000000000000005</v>
      </c>
      <c r="F5" s="3">
        <v>0.3</v>
      </c>
      <c r="G5" s="3">
        <v>0.3</v>
      </c>
      <c r="H5" s="3">
        <v>0.3</v>
      </c>
      <c r="I5" s="3">
        <v>0.3</v>
      </c>
      <c r="J5" s="3">
        <v>1.5</v>
      </c>
      <c r="K5" s="3">
        <v>1.6</v>
      </c>
      <c r="L5" s="3">
        <v>1.3</v>
      </c>
      <c r="M5" s="3">
        <v>0.3</v>
      </c>
      <c r="N5" s="3">
        <v>0.2</v>
      </c>
      <c r="O5" s="3">
        <v>0.2</v>
      </c>
      <c r="P5" s="3">
        <v>0.2</v>
      </c>
      <c r="Q5" s="3">
        <v>0</v>
      </c>
      <c r="R5" s="3">
        <v>2</v>
      </c>
      <c r="S5" s="3">
        <v>0.2</v>
      </c>
      <c r="T5" s="3">
        <v>0.2</v>
      </c>
      <c r="U5" s="3">
        <v>0.2</v>
      </c>
      <c r="V5" s="3">
        <v>0.2</v>
      </c>
      <c r="W5" s="3">
        <v>0.2</v>
      </c>
      <c r="X5" s="3">
        <v>0.2</v>
      </c>
      <c r="Y5" s="3">
        <v>0.2</v>
      </c>
      <c r="Z5" s="3">
        <v>2.2000000000000002</v>
      </c>
      <c r="AA5" s="3">
        <v>1.7</v>
      </c>
      <c r="AB5" s="3">
        <v>1.7</v>
      </c>
      <c r="AC5" s="3">
        <v>2.4</v>
      </c>
      <c r="AD5" s="3">
        <v>2.2000000000000002</v>
      </c>
      <c r="AE5" s="3">
        <v>1.9</v>
      </c>
      <c r="AF5" s="3">
        <v>0</v>
      </c>
      <c r="AG5" s="3">
        <v>0.3</v>
      </c>
      <c r="AH5" s="3">
        <v>0</v>
      </c>
      <c r="AI5" s="3">
        <v>0.3</v>
      </c>
      <c r="AJ5" s="3">
        <v>0</v>
      </c>
      <c r="AK5" s="3">
        <v>0.3</v>
      </c>
      <c r="AL5" s="3">
        <v>0.42</v>
      </c>
      <c r="AM5" s="3">
        <v>0</v>
      </c>
      <c r="AN5" s="3">
        <v>0.62</v>
      </c>
      <c r="AO5" s="3">
        <v>0.93</v>
      </c>
      <c r="AP5" s="3">
        <v>0</v>
      </c>
      <c r="AQ5" s="3">
        <v>0.3</v>
      </c>
      <c r="AR5" s="3">
        <v>0.3</v>
      </c>
      <c r="AS5" s="3">
        <v>0.3</v>
      </c>
      <c r="AT5" s="3">
        <v>0.3</v>
      </c>
      <c r="AU5" s="3">
        <v>0.3</v>
      </c>
      <c r="AV5" s="3">
        <v>0</v>
      </c>
      <c r="AW5" s="3">
        <v>0.3</v>
      </c>
      <c r="AX5" s="3">
        <v>1.5</v>
      </c>
      <c r="AY5" s="3">
        <v>1.5</v>
      </c>
      <c r="AZ5" s="3">
        <v>0.3</v>
      </c>
      <c r="BA5" s="3">
        <v>0.3</v>
      </c>
      <c r="BB5" s="3">
        <v>0</v>
      </c>
      <c r="BC5" s="3">
        <v>0.3</v>
      </c>
      <c r="BD5" s="3">
        <v>1.5</v>
      </c>
      <c r="BE5" s="3">
        <v>6</v>
      </c>
      <c r="BF5" s="3">
        <v>3</v>
      </c>
      <c r="BG5" s="3">
        <v>1.5</v>
      </c>
      <c r="BH5" s="3">
        <v>0.6</v>
      </c>
      <c r="BI5" s="3">
        <v>0</v>
      </c>
      <c r="BJ5" s="3">
        <v>6</v>
      </c>
      <c r="BK5" s="3">
        <v>0.6</v>
      </c>
      <c r="BL5" s="3">
        <v>1.5</v>
      </c>
      <c r="BM5" s="3">
        <v>0</v>
      </c>
      <c r="BN5" s="3">
        <v>6</v>
      </c>
      <c r="BO5" s="3">
        <v>3</v>
      </c>
      <c r="BP5" s="3">
        <v>3</v>
      </c>
      <c r="BQ5" s="3">
        <v>3</v>
      </c>
      <c r="BR5" s="3">
        <v>1.5</v>
      </c>
      <c r="BS5" s="3">
        <v>0.6</v>
      </c>
      <c r="BT5" s="3">
        <v>1.5</v>
      </c>
      <c r="BU5" s="3">
        <v>1.5</v>
      </c>
      <c r="BV5" s="3">
        <v>0.3</v>
      </c>
      <c r="BW5" s="3">
        <v>3</v>
      </c>
      <c r="BX5" s="3">
        <v>3</v>
      </c>
      <c r="BY5" s="3">
        <v>1.5</v>
      </c>
      <c r="BZ5" s="3">
        <v>1.5</v>
      </c>
      <c r="CA5" s="3">
        <v>6</v>
      </c>
      <c r="CB5" s="3">
        <v>6</v>
      </c>
      <c r="CC5" s="3">
        <v>6</v>
      </c>
    </row>
    <row r="6" spans="1:81" ht="15.75" customHeight="1">
      <c r="A6" s="1">
        <v>331255.60230000003</v>
      </c>
      <c r="B6" s="1">
        <v>5357708.28</v>
      </c>
      <c r="C6" s="1" t="s">
        <v>23</v>
      </c>
      <c r="D6" s="3">
        <v>0</v>
      </c>
      <c r="E6" s="3">
        <v>0</v>
      </c>
      <c r="F6" s="3">
        <v>0.3</v>
      </c>
      <c r="G6" s="3">
        <v>0.3</v>
      </c>
      <c r="H6" s="3">
        <v>15.7</v>
      </c>
      <c r="I6" s="3">
        <v>16.7</v>
      </c>
      <c r="J6" s="3">
        <v>12.5</v>
      </c>
      <c r="K6" s="3">
        <v>10.8</v>
      </c>
      <c r="L6" s="3">
        <v>3</v>
      </c>
      <c r="M6" s="3">
        <v>68</v>
      </c>
      <c r="N6" s="3">
        <v>15.5</v>
      </c>
      <c r="O6" s="3">
        <v>175</v>
      </c>
      <c r="P6" s="3">
        <v>48</v>
      </c>
      <c r="Q6" s="3">
        <v>0</v>
      </c>
      <c r="R6" s="3">
        <v>67.3</v>
      </c>
      <c r="S6" s="3">
        <v>36.6</v>
      </c>
      <c r="T6" s="3">
        <v>139</v>
      </c>
      <c r="U6" s="3">
        <v>56.4</v>
      </c>
      <c r="V6" s="3">
        <v>36.6</v>
      </c>
      <c r="W6" s="3">
        <v>28.4</v>
      </c>
      <c r="X6" s="3">
        <v>17.5</v>
      </c>
      <c r="Y6" s="3">
        <v>54.7</v>
      </c>
      <c r="Z6" s="3">
        <v>7.2</v>
      </c>
      <c r="AA6" s="3">
        <v>4.4000000000000004</v>
      </c>
      <c r="AB6" s="3">
        <v>3.9</v>
      </c>
      <c r="AC6" s="3">
        <v>102</v>
      </c>
      <c r="AD6" s="3">
        <v>41.5</v>
      </c>
      <c r="AE6" s="3">
        <v>33</v>
      </c>
      <c r="AF6" s="3">
        <v>0</v>
      </c>
      <c r="AG6" s="3">
        <v>75.400000000000006</v>
      </c>
      <c r="AH6" s="3">
        <v>0</v>
      </c>
      <c r="AI6" s="3">
        <v>37.6</v>
      </c>
      <c r="AJ6" s="3">
        <v>0</v>
      </c>
      <c r="AK6" s="3">
        <v>59.8</v>
      </c>
      <c r="AL6" s="3">
        <v>20.100000000000001</v>
      </c>
      <c r="AM6" s="3">
        <v>0</v>
      </c>
      <c r="AN6" s="3">
        <v>19.600000000000001</v>
      </c>
      <c r="AO6" s="3">
        <v>0</v>
      </c>
      <c r="AP6" s="3">
        <v>31.6</v>
      </c>
      <c r="AQ6" s="3">
        <v>0</v>
      </c>
      <c r="AR6" s="3">
        <v>33</v>
      </c>
      <c r="AS6" s="3">
        <v>46.3</v>
      </c>
      <c r="AT6" s="3">
        <v>18.7</v>
      </c>
      <c r="AU6" s="3">
        <v>0</v>
      </c>
      <c r="AV6" s="3">
        <v>33.200000000000003</v>
      </c>
      <c r="AW6" s="3">
        <v>19.8</v>
      </c>
      <c r="AX6" s="3">
        <v>36.9</v>
      </c>
      <c r="AY6" s="3">
        <v>43.6</v>
      </c>
      <c r="AZ6" s="3">
        <v>15.3</v>
      </c>
      <c r="BA6" s="3">
        <v>19.399999999999999</v>
      </c>
      <c r="BB6" s="3">
        <v>0</v>
      </c>
      <c r="BC6" s="3">
        <v>21.1</v>
      </c>
      <c r="BD6" s="3">
        <v>18.100000000000001</v>
      </c>
      <c r="BE6" s="3">
        <v>21.7</v>
      </c>
      <c r="BF6" s="3">
        <v>1.5</v>
      </c>
      <c r="BG6" s="3">
        <v>14.6</v>
      </c>
      <c r="BH6" s="3">
        <v>10.3</v>
      </c>
      <c r="BI6" s="3">
        <v>0</v>
      </c>
      <c r="BJ6" s="3">
        <v>16.5</v>
      </c>
      <c r="BK6" s="3">
        <v>12.8</v>
      </c>
      <c r="BL6" s="3">
        <v>16.399999999999999</v>
      </c>
      <c r="BM6" s="3">
        <v>0</v>
      </c>
      <c r="BN6" s="3">
        <v>13.1</v>
      </c>
      <c r="BO6" s="3">
        <v>9.3000000000000007</v>
      </c>
      <c r="BP6" s="3">
        <v>16.100000000000001</v>
      </c>
      <c r="BQ6" s="3">
        <v>9.69</v>
      </c>
      <c r="BR6" s="3">
        <v>21.8</v>
      </c>
      <c r="BS6" s="3">
        <v>21.8</v>
      </c>
      <c r="BT6" s="3">
        <v>15.8</v>
      </c>
      <c r="BU6" s="3">
        <v>6.1</v>
      </c>
      <c r="BV6" s="3">
        <v>6.87</v>
      </c>
      <c r="BW6" s="3">
        <v>39.700000000000003</v>
      </c>
      <c r="BX6" s="3">
        <v>38.299999999999997</v>
      </c>
      <c r="BY6" s="3">
        <v>20.100000000000001</v>
      </c>
      <c r="BZ6" s="3">
        <v>18.100000000000001</v>
      </c>
      <c r="CA6" s="3">
        <v>9.41</v>
      </c>
      <c r="CB6" s="3">
        <v>8.6</v>
      </c>
      <c r="CC6" s="3">
        <v>10.8</v>
      </c>
    </row>
    <row r="7" spans="1:81" ht="15.75" customHeight="1">
      <c r="A7" s="1">
        <v>331262.5319</v>
      </c>
      <c r="B7" s="1">
        <v>5357792.47</v>
      </c>
      <c r="C7" s="1" t="s">
        <v>46</v>
      </c>
      <c r="D7" s="3">
        <v>0.3</v>
      </c>
      <c r="E7" s="3">
        <v>0.3</v>
      </c>
      <c r="F7" s="3">
        <v>0.3</v>
      </c>
      <c r="G7" s="3">
        <v>16.100000000000001</v>
      </c>
      <c r="H7" s="3">
        <v>0.3</v>
      </c>
      <c r="I7" s="3">
        <v>0.3</v>
      </c>
      <c r="J7" s="3">
        <v>7.5</v>
      </c>
      <c r="K7" s="3">
        <v>21.2</v>
      </c>
      <c r="L7" s="3">
        <v>10.5</v>
      </c>
      <c r="M7" s="3">
        <v>9</v>
      </c>
      <c r="N7" s="3">
        <v>8.6999999999999993</v>
      </c>
      <c r="O7" s="3">
        <v>11.7</v>
      </c>
      <c r="P7" s="3">
        <v>8.5</v>
      </c>
      <c r="Q7" s="3">
        <v>0</v>
      </c>
      <c r="R7" s="3">
        <v>9.3000000000000007</v>
      </c>
      <c r="S7" s="3">
        <v>8.1999999999999993</v>
      </c>
      <c r="T7" s="3">
        <v>5.3</v>
      </c>
      <c r="U7" s="3">
        <v>5.6</v>
      </c>
      <c r="V7" s="3">
        <v>5.0999999999999996</v>
      </c>
      <c r="W7" s="3">
        <v>17.100000000000001</v>
      </c>
      <c r="X7" s="3">
        <v>18.7</v>
      </c>
      <c r="Y7" s="3">
        <v>19.2</v>
      </c>
      <c r="Z7" s="3">
        <v>15.7</v>
      </c>
      <c r="AA7" s="3">
        <v>12.9</v>
      </c>
      <c r="AB7" s="3">
        <v>9.8000000000000007</v>
      </c>
      <c r="AC7" s="3">
        <v>41.7</v>
      </c>
      <c r="AD7" s="3">
        <v>58.1</v>
      </c>
      <c r="AE7" s="3">
        <v>46.2</v>
      </c>
      <c r="AF7" s="3">
        <v>0</v>
      </c>
      <c r="AG7" s="3">
        <v>33.5</v>
      </c>
      <c r="AH7" s="3">
        <v>0</v>
      </c>
      <c r="AI7" s="3">
        <v>27.9</v>
      </c>
      <c r="AJ7" s="3">
        <v>0</v>
      </c>
      <c r="AK7" s="3">
        <v>32.6</v>
      </c>
      <c r="AL7" s="3">
        <v>30.4</v>
      </c>
      <c r="AM7" s="3">
        <v>0</v>
      </c>
      <c r="AN7" s="3">
        <v>49.3</v>
      </c>
      <c r="AO7" s="3">
        <v>43.4</v>
      </c>
      <c r="AP7" s="3">
        <v>30.4</v>
      </c>
      <c r="AQ7" s="3">
        <v>0</v>
      </c>
      <c r="AR7" s="3">
        <v>20</v>
      </c>
      <c r="AS7" s="3">
        <v>34.6</v>
      </c>
      <c r="AT7" s="3">
        <v>44.7</v>
      </c>
      <c r="AU7" s="3">
        <v>0</v>
      </c>
      <c r="AV7" s="3">
        <v>46.5</v>
      </c>
      <c r="AW7" s="3">
        <v>40.5</v>
      </c>
      <c r="AX7" s="3">
        <v>45.7</v>
      </c>
      <c r="AY7" s="3">
        <v>30.5</v>
      </c>
      <c r="AZ7" s="3">
        <v>35.1</v>
      </c>
      <c r="BA7" s="3">
        <v>27.7</v>
      </c>
      <c r="BB7" s="3">
        <v>0</v>
      </c>
      <c r="BC7" s="3">
        <v>26.9</v>
      </c>
      <c r="BD7" s="3">
        <v>17</v>
      </c>
      <c r="BE7" s="3">
        <v>24.6</v>
      </c>
      <c r="BF7" s="3">
        <v>27</v>
      </c>
      <c r="BG7" s="3">
        <v>34.200000000000003</v>
      </c>
      <c r="BH7" s="3">
        <v>31.7</v>
      </c>
      <c r="BI7" s="3">
        <v>0</v>
      </c>
      <c r="BJ7" s="3">
        <v>36.4</v>
      </c>
      <c r="BK7" s="3">
        <v>0</v>
      </c>
      <c r="BL7" s="3">
        <v>31.7</v>
      </c>
      <c r="BM7" s="3">
        <v>0</v>
      </c>
      <c r="BN7" s="3">
        <v>31.4</v>
      </c>
      <c r="BO7" s="3">
        <v>33.6</v>
      </c>
      <c r="BP7" s="3">
        <v>33.200000000000003</v>
      </c>
      <c r="BQ7" s="3">
        <v>36.799999999999997</v>
      </c>
      <c r="BR7" s="3">
        <v>37.1</v>
      </c>
      <c r="BS7" s="3">
        <v>39.6</v>
      </c>
      <c r="BT7" s="3">
        <v>35</v>
      </c>
      <c r="BU7" s="3">
        <v>27.3</v>
      </c>
      <c r="BV7" s="3">
        <v>20.399999999999999</v>
      </c>
      <c r="BW7" s="3">
        <v>18.5</v>
      </c>
      <c r="BX7" s="3">
        <v>15.4</v>
      </c>
      <c r="BY7" s="3">
        <v>17.3</v>
      </c>
      <c r="BZ7" s="3">
        <v>16.2</v>
      </c>
      <c r="CA7" s="3">
        <v>10.199999999999999</v>
      </c>
      <c r="CB7" s="3">
        <v>8.4</v>
      </c>
      <c r="CC7" s="3">
        <v>8.16</v>
      </c>
    </row>
    <row r="8" spans="1:81" ht="15.75" customHeight="1">
      <c r="A8" s="1">
        <v>331262.5319</v>
      </c>
      <c r="B8" s="1">
        <v>5357886.37</v>
      </c>
      <c r="C8" s="1" t="s">
        <v>47</v>
      </c>
      <c r="D8" s="3">
        <v>47.6</v>
      </c>
      <c r="E8" s="3">
        <v>31.6</v>
      </c>
      <c r="F8" s="3">
        <v>44.3</v>
      </c>
      <c r="G8" s="3">
        <v>47.8</v>
      </c>
      <c r="H8" s="3">
        <v>39.200000000000003</v>
      </c>
      <c r="I8" s="3">
        <v>42.1</v>
      </c>
      <c r="J8" s="3">
        <v>38.4</v>
      </c>
      <c r="K8" s="3">
        <v>41</v>
      </c>
      <c r="L8" s="3">
        <v>41.2</v>
      </c>
      <c r="M8" s="3">
        <v>20.9</v>
      </c>
      <c r="N8" s="3">
        <v>12.9</v>
      </c>
      <c r="O8" s="3">
        <v>14.1</v>
      </c>
      <c r="P8" s="3">
        <v>18</v>
      </c>
      <c r="Q8" s="3">
        <v>0</v>
      </c>
      <c r="R8" s="3">
        <v>14.7</v>
      </c>
      <c r="S8" s="3">
        <v>15.9</v>
      </c>
      <c r="T8" s="3">
        <v>18</v>
      </c>
      <c r="U8" s="3">
        <v>18.399999999999999</v>
      </c>
      <c r="V8" s="3">
        <v>18.600000000000001</v>
      </c>
      <c r="W8" s="3">
        <v>20.2</v>
      </c>
      <c r="X8" s="3">
        <v>20.8</v>
      </c>
      <c r="Y8" s="3">
        <v>20.9</v>
      </c>
      <c r="Z8" s="3">
        <v>21.6</v>
      </c>
      <c r="AA8" s="3">
        <v>19.399999999999999</v>
      </c>
      <c r="AB8" s="3">
        <v>19.100000000000001</v>
      </c>
      <c r="AC8" s="3">
        <v>17.399999999999999</v>
      </c>
      <c r="AD8" s="3">
        <v>18.5</v>
      </c>
      <c r="AE8" s="3">
        <v>19.399999999999999</v>
      </c>
      <c r="AF8" s="3">
        <v>0</v>
      </c>
      <c r="AG8" s="3">
        <v>19.100000000000001</v>
      </c>
      <c r="AH8" s="3">
        <v>0</v>
      </c>
      <c r="AI8" s="3">
        <v>21</v>
      </c>
      <c r="AJ8" s="3">
        <v>0</v>
      </c>
      <c r="AK8" s="3">
        <v>22</v>
      </c>
      <c r="AL8" s="3">
        <v>24.5</v>
      </c>
      <c r="AM8" s="3">
        <v>0</v>
      </c>
      <c r="AN8" s="3">
        <v>34.799999999999997</v>
      </c>
      <c r="AO8" s="3">
        <v>26.5</v>
      </c>
      <c r="AP8" s="3">
        <v>32</v>
      </c>
      <c r="AQ8" s="3">
        <v>0</v>
      </c>
      <c r="AR8" s="3">
        <v>35.5</v>
      </c>
      <c r="AS8" s="3">
        <v>25.5</v>
      </c>
      <c r="AT8" s="3">
        <v>33.5</v>
      </c>
      <c r="AU8" s="3">
        <v>0</v>
      </c>
      <c r="AV8" s="3">
        <v>39.700000000000003</v>
      </c>
      <c r="AW8" s="3">
        <v>30.4</v>
      </c>
      <c r="AX8" s="3">
        <v>30.5</v>
      </c>
      <c r="AY8" s="3">
        <v>29.8</v>
      </c>
      <c r="AZ8" s="3">
        <v>32.799999999999997</v>
      </c>
      <c r="BA8" s="3">
        <v>0</v>
      </c>
      <c r="BB8" s="3">
        <v>34.700000000000003</v>
      </c>
      <c r="BC8" s="3">
        <v>36.9</v>
      </c>
      <c r="BD8" s="3">
        <v>0</v>
      </c>
      <c r="BE8" s="3">
        <v>60.4</v>
      </c>
      <c r="BF8" s="3">
        <v>26.3</v>
      </c>
      <c r="BG8" s="3">
        <v>34.5</v>
      </c>
      <c r="BH8" s="3">
        <v>31.5</v>
      </c>
      <c r="BI8" s="3">
        <v>0</v>
      </c>
      <c r="BJ8" s="3">
        <v>29.8</v>
      </c>
      <c r="BK8" s="3">
        <v>30.1</v>
      </c>
      <c r="BL8" s="3">
        <v>27.8</v>
      </c>
      <c r="BM8" s="3">
        <v>30.2</v>
      </c>
      <c r="BN8" s="3">
        <v>21.4</v>
      </c>
      <c r="BO8" s="3">
        <v>24.2</v>
      </c>
      <c r="BP8" s="3">
        <v>19.100000000000001</v>
      </c>
      <c r="BQ8" s="3">
        <v>14.4</v>
      </c>
      <c r="BR8" s="3">
        <v>17</v>
      </c>
      <c r="BS8" s="3">
        <v>18.399999999999999</v>
      </c>
      <c r="BT8" s="3">
        <v>10.3</v>
      </c>
      <c r="BU8" s="3">
        <v>17.5</v>
      </c>
      <c r="BV8" s="3">
        <v>17.7</v>
      </c>
      <c r="BW8" s="3">
        <v>16.899999999999999</v>
      </c>
      <c r="BX8" s="3">
        <v>14.3</v>
      </c>
      <c r="BY8" s="3">
        <v>15.9</v>
      </c>
      <c r="BZ8" s="3">
        <v>22</v>
      </c>
      <c r="CA8" s="3">
        <v>10.7</v>
      </c>
      <c r="CB8" s="3">
        <v>19</v>
      </c>
      <c r="CC8" s="3">
        <v>11.5</v>
      </c>
    </row>
    <row r="9" spans="1:81" ht="15.75" customHeight="1">
      <c r="A9" s="1">
        <v>330849.52439999999</v>
      </c>
      <c r="B9" s="1">
        <v>5357732.18</v>
      </c>
      <c r="C9" s="1" t="s">
        <v>48</v>
      </c>
      <c r="D9" s="3">
        <v>0</v>
      </c>
      <c r="E9" s="3">
        <v>0</v>
      </c>
      <c r="F9" s="3">
        <v>89.1</v>
      </c>
      <c r="G9" s="3">
        <v>68.099999999999994</v>
      </c>
      <c r="H9" s="3">
        <v>36.4</v>
      </c>
      <c r="I9" s="3">
        <v>26.5</v>
      </c>
      <c r="J9" s="3">
        <v>12.2</v>
      </c>
      <c r="K9" s="3">
        <v>16.8</v>
      </c>
      <c r="L9" s="3">
        <v>16.399999999999999</v>
      </c>
      <c r="M9" s="3">
        <v>4.3</v>
      </c>
      <c r="N9" s="3">
        <v>6.6</v>
      </c>
      <c r="O9" s="3">
        <v>5</v>
      </c>
      <c r="P9" s="3">
        <v>9.3000000000000007</v>
      </c>
      <c r="Q9" s="3">
        <v>0</v>
      </c>
      <c r="R9" s="3">
        <v>9.4</v>
      </c>
      <c r="S9" s="3">
        <v>15.1</v>
      </c>
      <c r="T9" s="3">
        <v>12.4</v>
      </c>
      <c r="U9" s="3">
        <v>23.4</v>
      </c>
      <c r="V9" s="3">
        <v>31.6</v>
      </c>
      <c r="W9" s="3">
        <v>16.2</v>
      </c>
      <c r="X9" s="3">
        <v>17</v>
      </c>
      <c r="Y9" s="3">
        <v>24.1</v>
      </c>
      <c r="Z9" s="3">
        <v>4.5</v>
      </c>
      <c r="AA9" s="3">
        <v>3.5</v>
      </c>
      <c r="AB9" s="3">
        <v>2.2000000000000002</v>
      </c>
      <c r="AC9" s="3">
        <v>1.9</v>
      </c>
      <c r="AD9" s="3">
        <v>2.2999999999999998</v>
      </c>
      <c r="AE9" s="3">
        <v>2.4</v>
      </c>
      <c r="AF9" s="3">
        <v>0</v>
      </c>
      <c r="AG9" s="3">
        <v>1.3</v>
      </c>
      <c r="AH9" s="3">
        <v>0</v>
      </c>
      <c r="AI9" s="3">
        <v>0.44</v>
      </c>
      <c r="AJ9" s="3">
        <v>0</v>
      </c>
      <c r="AK9" s="3">
        <v>0.3</v>
      </c>
      <c r="AL9" s="3">
        <v>3.48</v>
      </c>
      <c r="AM9" s="3">
        <v>0</v>
      </c>
      <c r="AN9" s="3">
        <v>34.200000000000003</v>
      </c>
      <c r="AO9" s="3">
        <v>90.3</v>
      </c>
      <c r="AP9" s="3">
        <v>72</v>
      </c>
      <c r="AQ9" s="3">
        <v>0</v>
      </c>
      <c r="AR9" s="3">
        <v>28</v>
      </c>
      <c r="AS9" s="3">
        <v>56.5</v>
      </c>
      <c r="AT9" s="3">
        <v>10.3</v>
      </c>
      <c r="AU9" s="3">
        <v>4.1100000000000003</v>
      </c>
      <c r="AV9" s="3">
        <v>0</v>
      </c>
      <c r="AW9" s="3">
        <v>22</v>
      </c>
      <c r="AX9" s="3">
        <v>3.1</v>
      </c>
      <c r="AY9" s="3">
        <v>8.6999999999999993</v>
      </c>
      <c r="AZ9" s="3">
        <v>81.5</v>
      </c>
      <c r="BA9" s="3">
        <v>2.4</v>
      </c>
      <c r="BB9" s="3">
        <v>0</v>
      </c>
      <c r="BC9" s="3">
        <v>9.8699999999999992</v>
      </c>
      <c r="BD9" s="3">
        <v>80</v>
      </c>
      <c r="BE9" s="3">
        <v>137</v>
      </c>
      <c r="BF9" s="3">
        <v>75.599999999999994</v>
      </c>
      <c r="BG9" s="3">
        <v>102</v>
      </c>
      <c r="BH9" s="3">
        <v>23.4</v>
      </c>
      <c r="BI9" s="3">
        <v>0</v>
      </c>
      <c r="BJ9" s="3">
        <v>11.6</v>
      </c>
      <c r="BK9" s="3">
        <v>215</v>
      </c>
      <c r="BL9" s="3">
        <v>20.2</v>
      </c>
      <c r="BM9" s="3">
        <v>0</v>
      </c>
      <c r="BN9" s="3">
        <v>38.1</v>
      </c>
      <c r="BO9" s="3">
        <v>14.9</v>
      </c>
      <c r="BP9" s="3">
        <v>7.5</v>
      </c>
      <c r="BQ9" s="3">
        <v>69</v>
      </c>
      <c r="BR9" s="3">
        <v>1.4</v>
      </c>
      <c r="BS9" s="3">
        <v>3</v>
      </c>
      <c r="BT9" s="3">
        <v>5.7</v>
      </c>
      <c r="BU9" s="3">
        <v>1.5</v>
      </c>
      <c r="BV9" s="3">
        <v>3</v>
      </c>
      <c r="BW9" s="3">
        <v>3</v>
      </c>
      <c r="BX9" s="3">
        <v>1.5</v>
      </c>
      <c r="BY9" s="3">
        <v>1.5</v>
      </c>
      <c r="BZ9" s="3">
        <v>1.5</v>
      </c>
      <c r="CA9" s="3">
        <v>6</v>
      </c>
      <c r="CB9" s="3">
        <v>6</v>
      </c>
      <c r="CC9" s="3">
        <v>3</v>
      </c>
    </row>
    <row r="10" spans="1:81" ht="15.75" customHeight="1">
      <c r="A10" s="1">
        <v>330854.02870000002</v>
      </c>
      <c r="B10" s="1">
        <v>5357811.18</v>
      </c>
      <c r="C10" s="1" t="s">
        <v>49</v>
      </c>
      <c r="D10" s="3">
        <v>0.3</v>
      </c>
      <c r="E10" s="3">
        <v>0.3</v>
      </c>
      <c r="F10" s="3">
        <v>0.3</v>
      </c>
      <c r="G10" s="3">
        <v>0.3</v>
      </c>
      <c r="H10" s="3">
        <v>0.3</v>
      </c>
      <c r="I10" s="3">
        <v>1.45</v>
      </c>
      <c r="J10" s="3">
        <v>0.9</v>
      </c>
      <c r="K10" s="3">
        <v>1.4</v>
      </c>
      <c r="L10" s="3">
        <v>1.2</v>
      </c>
      <c r="M10" s="3">
        <v>0.2</v>
      </c>
      <c r="N10" s="3">
        <v>0.2</v>
      </c>
      <c r="O10" s="3">
        <v>0.2</v>
      </c>
      <c r="P10" s="3">
        <v>0.2</v>
      </c>
      <c r="Q10" s="3">
        <v>0</v>
      </c>
      <c r="R10" s="3">
        <v>0.2</v>
      </c>
      <c r="S10" s="3">
        <v>0.2</v>
      </c>
      <c r="T10" s="3">
        <v>0.2</v>
      </c>
      <c r="U10" s="3">
        <v>0.2</v>
      </c>
      <c r="V10" s="3">
        <v>0.2</v>
      </c>
      <c r="W10" s="3">
        <v>0.2</v>
      </c>
      <c r="X10" s="3">
        <v>2.2000000000000002</v>
      </c>
      <c r="Y10" s="3">
        <v>0.2</v>
      </c>
      <c r="Z10" s="3">
        <v>1.7</v>
      </c>
      <c r="AA10" s="3">
        <v>1.7</v>
      </c>
      <c r="AB10" s="3">
        <v>1.6</v>
      </c>
      <c r="AC10" s="3">
        <v>7.5</v>
      </c>
      <c r="AD10" s="3">
        <v>8</v>
      </c>
      <c r="AE10" s="3">
        <v>2.8</v>
      </c>
      <c r="AF10" s="3">
        <v>0</v>
      </c>
      <c r="AG10" s="3">
        <v>0.7</v>
      </c>
      <c r="AH10" s="3">
        <v>0</v>
      </c>
      <c r="AI10" s="3">
        <v>0.3</v>
      </c>
      <c r="AJ10" s="3">
        <v>0</v>
      </c>
      <c r="AK10" s="3">
        <v>0.65</v>
      </c>
      <c r="AL10" s="3">
        <v>42</v>
      </c>
      <c r="AM10" s="3">
        <v>0</v>
      </c>
      <c r="AN10" s="3">
        <v>28.9</v>
      </c>
      <c r="AO10" s="3">
        <v>61.6</v>
      </c>
      <c r="AP10" s="3">
        <v>33.1</v>
      </c>
      <c r="AQ10" s="3">
        <v>0</v>
      </c>
      <c r="AR10" s="3">
        <v>46.5</v>
      </c>
      <c r="AS10" s="3">
        <v>297</v>
      </c>
      <c r="AT10" s="3">
        <v>242</v>
      </c>
      <c r="AU10" s="3">
        <v>0</v>
      </c>
      <c r="AV10" s="3">
        <v>231</v>
      </c>
      <c r="AW10" s="3">
        <v>176</v>
      </c>
      <c r="AX10" s="3">
        <v>171</v>
      </c>
      <c r="AY10" s="3">
        <v>123</v>
      </c>
      <c r="AZ10" s="3">
        <v>164</v>
      </c>
      <c r="BA10" s="3">
        <v>97.6</v>
      </c>
      <c r="BB10" s="3">
        <v>0</v>
      </c>
      <c r="BC10" s="3">
        <v>111</v>
      </c>
      <c r="BD10" s="3">
        <v>152</v>
      </c>
      <c r="BE10" s="3">
        <v>106</v>
      </c>
      <c r="BF10" s="3">
        <v>114</v>
      </c>
      <c r="BG10" s="3">
        <v>98.9</v>
      </c>
      <c r="BH10" s="3">
        <v>153</v>
      </c>
      <c r="BI10" s="3">
        <v>0</v>
      </c>
      <c r="BJ10" s="3">
        <v>191</v>
      </c>
      <c r="BK10" s="3">
        <v>203</v>
      </c>
      <c r="BL10" s="3">
        <v>180</v>
      </c>
      <c r="BM10" s="3">
        <v>0</v>
      </c>
      <c r="BN10" s="3">
        <v>246</v>
      </c>
      <c r="BO10" s="3">
        <v>255</v>
      </c>
      <c r="BP10" s="3">
        <v>249</v>
      </c>
      <c r="BQ10" s="3">
        <v>282</v>
      </c>
      <c r="BR10" s="3">
        <v>295</v>
      </c>
      <c r="BS10" s="3">
        <v>288</v>
      </c>
      <c r="BT10" s="3">
        <v>272</v>
      </c>
      <c r="BU10" s="3">
        <v>267</v>
      </c>
      <c r="BV10" s="3">
        <v>529</v>
      </c>
      <c r="BW10" s="3">
        <v>326</v>
      </c>
      <c r="BX10" s="3">
        <v>281</v>
      </c>
      <c r="BY10" s="3">
        <v>323</v>
      </c>
      <c r="BZ10" s="3">
        <v>371</v>
      </c>
      <c r="CA10" s="3">
        <v>341</v>
      </c>
      <c r="CB10" s="3">
        <v>330</v>
      </c>
      <c r="CC10" s="3">
        <v>336</v>
      </c>
    </row>
    <row r="11" spans="1:81" ht="15.75" customHeight="1">
      <c r="A11" s="1">
        <v>330666.23499999999</v>
      </c>
      <c r="B11" s="1">
        <v>5357669.47</v>
      </c>
      <c r="C11" s="1" t="s">
        <v>28</v>
      </c>
      <c r="D11" s="3">
        <v>13.7</v>
      </c>
      <c r="E11" s="3">
        <v>25.6</v>
      </c>
      <c r="F11" s="3">
        <v>34</v>
      </c>
      <c r="G11" s="3">
        <v>44.3</v>
      </c>
      <c r="H11" s="3">
        <v>42.3</v>
      </c>
      <c r="I11" s="3">
        <v>41.2</v>
      </c>
      <c r="J11" s="3">
        <v>40.799999999999997</v>
      </c>
      <c r="K11" s="3">
        <v>40</v>
      </c>
      <c r="L11" s="3">
        <v>40</v>
      </c>
      <c r="M11" s="3">
        <v>35.700000000000003</v>
      </c>
      <c r="N11" s="3">
        <v>31.5</v>
      </c>
      <c r="O11" s="3">
        <v>35</v>
      </c>
      <c r="P11" s="3">
        <v>30.5</v>
      </c>
      <c r="Q11" s="3">
        <v>0</v>
      </c>
      <c r="R11" s="3">
        <v>33.799999999999997</v>
      </c>
      <c r="S11" s="3">
        <v>33.700000000000003</v>
      </c>
      <c r="T11" s="3">
        <v>34.799999999999997</v>
      </c>
      <c r="U11" s="3">
        <v>33.9</v>
      </c>
      <c r="V11" s="3">
        <v>33.9</v>
      </c>
      <c r="W11" s="3">
        <v>33.4</v>
      </c>
      <c r="X11" s="3">
        <v>34.9</v>
      </c>
      <c r="Y11" s="3">
        <v>33.5</v>
      </c>
      <c r="Z11" s="3">
        <v>35.1</v>
      </c>
      <c r="AA11" s="3">
        <v>35.1</v>
      </c>
      <c r="AB11" s="3">
        <v>34.700000000000003</v>
      </c>
      <c r="AC11" s="3">
        <v>38.700000000000003</v>
      </c>
      <c r="AD11" s="3">
        <v>41.7</v>
      </c>
      <c r="AE11" s="3">
        <v>37.6</v>
      </c>
      <c r="AF11" s="3">
        <v>0</v>
      </c>
      <c r="AG11" s="3">
        <v>36.9</v>
      </c>
      <c r="AH11" s="3">
        <v>0</v>
      </c>
      <c r="AI11" s="3">
        <v>36.700000000000003</v>
      </c>
      <c r="AJ11" s="3">
        <v>0</v>
      </c>
      <c r="AK11" s="3">
        <v>37.299999999999997</v>
      </c>
      <c r="AL11" s="3">
        <v>33.299999999999997</v>
      </c>
      <c r="AM11" s="3">
        <v>0</v>
      </c>
      <c r="AN11" s="3">
        <v>40.5</v>
      </c>
      <c r="AO11" s="3">
        <v>32.700000000000003</v>
      </c>
      <c r="AP11" s="3">
        <v>32.5</v>
      </c>
      <c r="AQ11" s="3">
        <v>0</v>
      </c>
      <c r="AR11" s="3">
        <v>28.6</v>
      </c>
      <c r="AS11" s="3">
        <v>28.2</v>
      </c>
      <c r="AT11" s="3">
        <v>25.6</v>
      </c>
      <c r="AU11" s="3">
        <v>25.3</v>
      </c>
      <c r="AV11" s="3">
        <v>0</v>
      </c>
      <c r="AW11" s="3">
        <v>25.2</v>
      </c>
      <c r="AX11" s="3">
        <v>26.7</v>
      </c>
      <c r="AY11" s="3">
        <v>25.5</v>
      </c>
      <c r="AZ11" s="3">
        <v>26.1</v>
      </c>
      <c r="BA11" s="3">
        <v>26.3</v>
      </c>
      <c r="BB11" s="3">
        <v>0</v>
      </c>
      <c r="BC11" s="3">
        <v>25.9</v>
      </c>
      <c r="BD11" s="3">
        <v>21.3</v>
      </c>
      <c r="BE11" s="3">
        <v>23.6</v>
      </c>
      <c r="BF11" s="3">
        <v>0</v>
      </c>
      <c r="BG11" s="3">
        <v>23.2</v>
      </c>
      <c r="BH11" s="3">
        <v>22.6</v>
      </c>
      <c r="BI11" s="3">
        <v>0</v>
      </c>
      <c r="BJ11" s="3">
        <v>23.1</v>
      </c>
      <c r="BK11" s="3">
        <v>21.8</v>
      </c>
      <c r="BL11" s="3">
        <v>21.7</v>
      </c>
      <c r="BM11" s="3">
        <v>0</v>
      </c>
      <c r="BN11" s="3">
        <v>20.7</v>
      </c>
      <c r="BO11" s="3">
        <v>20.100000000000001</v>
      </c>
      <c r="BP11" s="3">
        <v>19.5</v>
      </c>
      <c r="BQ11" s="3">
        <v>19.5</v>
      </c>
      <c r="BR11" s="3">
        <v>17.899999999999999</v>
      </c>
      <c r="BS11" s="3">
        <v>20.2</v>
      </c>
      <c r="BT11" s="3">
        <v>17.7</v>
      </c>
      <c r="BU11" s="3">
        <v>18.3</v>
      </c>
      <c r="BV11" s="3">
        <v>18.7</v>
      </c>
      <c r="BW11" s="3">
        <v>19.399999999999999</v>
      </c>
      <c r="BX11" s="3">
        <v>17.7</v>
      </c>
      <c r="BY11" s="3">
        <v>18.899999999999999</v>
      </c>
      <c r="BZ11" s="3">
        <v>18.8</v>
      </c>
      <c r="CA11" s="3">
        <v>18.5</v>
      </c>
      <c r="CB11" s="3">
        <v>17.3</v>
      </c>
      <c r="CC11" s="3">
        <v>16.7</v>
      </c>
    </row>
    <row r="12" spans="1:81" ht="15.75" customHeight="1">
      <c r="A12" s="1">
        <v>330873.43170000002</v>
      </c>
      <c r="B12" s="1">
        <v>5357598.4400000004</v>
      </c>
      <c r="C12" s="1" t="s">
        <v>50</v>
      </c>
      <c r="D12" s="3">
        <v>0</v>
      </c>
      <c r="E12" s="3">
        <v>0</v>
      </c>
      <c r="F12" s="3">
        <v>0</v>
      </c>
      <c r="G12" s="3">
        <v>0</v>
      </c>
      <c r="H12" s="3">
        <v>0</v>
      </c>
      <c r="I12" s="3">
        <v>0</v>
      </c>
      <c r="J12" s="3">
        <v>0</v>
      </c>
      <c r="K12" s="3">
        <v>0</v>
      </c>
      <c r="L12" s="3">
        <v>0</v>
      </c>
      <c r="M12" s="3">
        <v>1</v>
      </c>
      <c r="N12" s="3">
        <v>2</v>
      </c>
      <c r="O12" s="3">
        <v>102</v>
      </c>
      <c r="P12" s="3">
        <v>2</v>
      </c>
      <c r="Q12" s="3">
        <v>0</v>
      </c>
      <c r="R12" s="3">
        <v>1.3</v>
      </c>
      <c r="S12" s="3">
        <v>2</v>
      </c>
      <c r="T12" s="3">
        <v>0.2</v>
      </c>
      <c r="U12" s="3">
        <v>0.3</v>
      </c>
      <c r="V12" s="3">
        <v>0.4</v>
      </c>
      <c r="W12" s="3">
        <v>0.2</v>
      </c>
      <c r="X12" s="3">
        <v>2.4</v>
      </c>
      <c r="Y12" s="3">
        <v>2.4</v>
      </c>
      <c r="Z12" s="3">
        <v>1.7</v>
      </c>
      <c r="AA12" s="3">
        <v>1.8</v>
      </c>
      <c r="AB12" s="3">
        <v>1.4</v>
      </c>
      <c r="AC12" s="3">
        <v>2.1</v>
      </c>
      <c r="AD12" s="3">
        <v>2.8</v>
      </c>
      <c r="AE12" s="3">
        <v>2</v>
      </c>
      <c r="AF12" s="3">
        <v>0.3</v>
      </c>
      <c r="AG12" s="3">
        <v>0.4</v>
      </c>
      <c r="AH12" s="3">
        <v>0.15</v>
      </c>
      <c r="AI12" s="3">
        <v>0</v>
      </c>
      <c r="AJ12" s="3">
        <v>0.72</v>
      </c>
      <c r="AK12" s="3">
        <v>0.3</v>
      </c>
      <c r="AL12" s="3">
        <v>1.96</v>
      </c>
      <c r="AM12" s="3">
        <v>1.98</v>
      </c>
      <c r="AN12" s="3">
        <v>0.71</v>
      </c>
      <c r="AO12" s="3">
        <v>1.03</v>
      </c>
      <c r="AP12" s="3">
        <v>0.87</v>
      </c>
      <c r="AQ12" s="3">
        <v>0</v>
      </c>
      <c r="AR12" s="3">
        <v>0</v>
      </c>
      <c r="AS12" s="3">
        <v>0</v>
      </c>
      <c r="AT12" s="3">
        <v>0</v>
      </c>
      <c r="AU12" s="3">
        <v>0.56000000000000005</v>
      </c>
      <c r="AV12" s="3">
        <v>0</v>
      </c>
      <c r="AW12" s="3">
        <v>0.3</v>
      </c>
      <c r="AX12" s="3">
        <v>1.5</v>
      </c>
      <c r="AY12" s="3">
        <v>1.5</v>
      </c>
      <c r="AZ12" s="3">
        <v>15</v>
      </c>
      <c r="BA12" s="3">
        <v>3</v>
      </c>
      <c r="BB12" s="3">
        <v>0</v>
      </c>
      <c r="BC12" s="3">
        <v>1.5</v>
      </c>
      <c r="BD12" s="3">
        <v>15</v>
      </c>
      <c r="BE12" s="3">
        <v>0</v>
      </c>
      <c r="BF12" s="3">
        <v>6</v>
      </c>
      <c r="BG12" s="3">
        <v>6</v>
      </c>
      <c r="BH12" s="3">
        <v>0.3</v>
      </c>
      <c r="BI12" s="3">
        <v>0</v>
      </c>
      <c r="BJ12" s="3">
        <v>6</v>
      </c>
      <c r="BK12" s="3">
        <v>6</v>
      </c>
      <c r="BL12" s="3">
        <v>6</v>
      </c>
      <c r="BM12" s="3">
        <v>0</v>
      </c>
      <c r="BN12" s="3">
        <v>15</v>
      </c>
      <c r="BO12" s="3">
        <v>6</v>
      </c>
      <c r="BP12" s="3">
        <v>15</v>
      </c>
      <c r="BQ12" s="3">
        <v>15</v>
      </c>
      <c r="BR12" s="3">
        <v>6</v>
      </c>
      <c r="BS12" s="3">
        <v>3</v>
      </c>
      <c r="BT12" s="3">
        <v>3</v>
      </c>
      <c r="BU12" s="3">
        <v>0.3</v>
      </c>
      <c r="BV12" s="3">
        <v>6</v>
      </c>
      <c r="BW12" s="3">
        <v>6.6</v>
      </c>
      <c r="BX12" s="3">
        <v>6</v>
      </c>
      <c r="BY12" s="3">
        <v>0.79</v>
      </c>
      <c r="BZ12" s="3">
        <v>6</v>
      </c>
      <c r="CA12" s="3">
        <v>6</v>
      </c>
      <c r="CB12" s="3">
        <v>6</v>
      </c>
      <c r="CC12" s="3">
        <v>15</v>
      </c>
    </row>
    <row r="13" spans="1:81" ht="15.75" customHeight="1">
      <c r="A13" s="1">
        <v>331459.68060000002</v>
      </c>
      <c r="B13" s="1">
        <v>5357842.71</v>
      </c>
      <c r="C13" s="1" t="s">
        <v>29</v>
      </c>
      <c r="D13" s="3">
        <v>0.3</v>
      </c>
      <c r="E13" s="3">
        <v>0.3</v>
      </c>
      <c r="F13" s="3">
        <v>0.3</v>
      </c>
      <c r="G13" s="3">
        <v>0.3</v>
      </c>
      <c r="H13" s="3">
        <v>0.3</v>
      </c>
      <c r="I13" s="3">
        <v>0.3</v>
      </c>
      <c r="J13" s="3">
        <v>0.8</v>
      </c>
      <c r="K13" s="3">
        <v>1.3</v>
      </c>
      <c r="L13" s="3">
        <v>0.3</v>
      </c>
      <c r="M13" s="3">
        <v>0.2</v>
      </c>
      <c r="N13" s="3">
        <v>0.2</v>
      </c>
      <c r="O13" s="3">
        <v>0.2</v>
      </c>
      <c r="P13" s="3">
        <v>0.2</v>
      </c>
      <c r="Q13" s="3">
        <v>0</v>
      </c>
      <c r="R13" s="3">
        <v>0.2</v>
      </c>
      <c r="S13" s="3">
        <v>0.2</v>
      </c>
      <c r="T13" s="3">
        <v>0.2</v>
      </c>
      <c r="U13" s="3">
        <v>0.2</v>
      </c>
      <c r="V13" s="3">
        <v>0.2</v>
      </c>
      <c r="W13" s="3">
        <v>0.2</v>
      </c>
      <c r="X13" s="3">
        <v>0.2</v>
      </c>
      <c r="Y13" s="3">
        <v>0.2</v>
      </c>
      <c r="Z13" s="3">
        <v>0.3</v>
      </c>
      <c r="AA13" s="3">
        <v>1.7</v>
      </c>
      <c r="AB13" s="3">
        <v>0.3</v>
      </c>
      <c r="AC13" s="3">
        <v>1.9</v>
      </c>
      <c r="AD13" s="3">
        <v>2.1</v>
      </c>
      <c r="AE13" s="3">
        <v>1.5</v>
      </c>
      <c r="AF13" s="3">
        <v>0</v>
      </c>
      <c r="AG13" s="3">
        <v>0.3</v>
      </c>
      <c r="AH13" s="3">
        <v>0</v>
      </c>
      <c r="AI13" s="3">
        <v>0.3</v>
      </c>
      <c r="AJ13" s="3">
        <v>0</v>
      </c>
      <c r="AK13" s="3">
        <v>0.3</v>
      </c>
      <c r="AL13" s="3">
        <v>0.3</v>
      </c>
      <c r="AM13" s="3">
        <v>0</v>
      </c>
      <c r="AN13" s="3">
        <v>0.3</v>
      </c>
      <c r="AO13" s="3">
        <v>0.44</v>
      </c>
      <c r="AP13" s="3">
        <v>0</v>
      </c>
      <c r="AQ13" s="3">
        <v>0.3</v>
      </c>
      <c r="AR13" s="3">
        <v>0.3</v>
      </c>
      <c r="AS13" s="3">
        <v>0.3</v>
      </c>
      <c r="AT13" s="3">
        <v>0.3</v>
      </c>
      <c r="AU13" s="3">
        <v>0</v>
      </c>
      <c r="AV13" s="3">
        <v>0.3</v>
      </c>
      <c r="AW13" s="3">
        <v>0.3</v>
      </c>
      <c r="AX13" s="3">
        <v>0.41</v>
      </c>
      <c r="AY13" s="3">
        <v>0.3</v>
      </c>
      <c r="AZ13" s="3">
        <v>0.3</v>
      </c>
      <c r="BA13" s="3">
        <v>0</v>
      </c>
      <c r="BB13" s="3">
        <v>0.3</v>
      </c>
      <c r="BC13" s="3">
        <v>0.3</v>
      </c>
      <c r="BD13" s="3">
        <v>0.3</v>
      </c>
      <c r="BE13" s="3">
        <v>0.3</v>
      </c>
      <c r="BF13" s="3">
        <v>0</v>
      </c>
      <c r="BG13" s="3">
        <v>0.3</v>
      </c>
      <c r="BH13" s="3">
        <v>0.3</v>
      </c>
      <c r="BI13" s="3">
        <v>0</v>
      </c>
      <c r="BJ13" s="3">
        <v>0.3</v>
      </c>
      <c r="BK13" s="3">
        <v>0.49</v>
      </c>
      <c r="BL13" s="3">
        <v>0.45</v>
      </c>
      <c r="BM13" s="3">
        <v>0</v>
      </c>
      <c r="BN13" s="3">
        <v>0.3</v>
      </c>
      <c r="BO13" s="3">
        <v>0.3</v>
      </c>
      <c r="BP13" s="3">
        <v>0.3</v>
      </c>
      <c r="BQ13" s="3">
        <v>0.3</v>
      </c>
      <c r="BR13" s="3">
        <v>0.3</v>
      </c>
      <c r="BS13" s="3">
        <v>0.3</v>
      </c>
      <c r="BT13" s="3">
        <v>0.3</v>
      </c>
      <c r="BU13" s="3">
        <v>14</v>
      </c>
      <c r="BV13" s="3">
        <v>5.38</v>
      </c>
      <c r="BW13" s="3">
        <v>5.7</v>
      </c>
      <c r="BX13" s="3">
        <v>13</v>
      </c>
      <c r="BY13" s="3">
        <v>8.56</v>
      </c>
      <c r="BZ13" s="3">
        <v>1.52</v>
      </c>
      <c r="CA13" s="3">
        <v>26.3</v>
      </c>
      <c r="CB13" s="3">
        <v>3.27</v>
      </c>
      <c r="CC13" s="3">
        <v>7.27</v>
      </c>
    </row>
    <row r="14" spans="1:81" ht="15.75" customHeight="1">
      <c r="A14" s="1">
        <v>330642.32760000002</v>
      </c>
      <c r="B14" s="1">
        <v>5358004.8600000003</v>
      </c>
      <c r="C14" s="1" t="s">
        <v>30</v>
      </c>
      <c r="D14" s="3">
        <v>0.3</v>
      </c>
      <c r="E14" s="3">
        <v>14.3</v>
      </c>
      <c r="F14" s="3">
        <v>16.899999999999999</v>
      </c>
      <c r="G14" s="3">
        <v>15.7</v>
      </c>
      <c r="H14" s="3">
        <v>15.4</v>
      </c>
      <c r="I14" s="3">
        <v>32.700000000000003</v>
      </c>
      <c r="J14" s="3">
        <v>28.9</v>
      </c>
      <c r="K14" s="3">
        <v>20.5</v>
      </c>
      <c r="L14" s="3">
        <v>35.299999999999997</v>
      </c>
      <c r="M14" s="3">
        <v>17.600000000000001</v>
      </c>
      <c r="N14" s="3">
        <v>18.5</v>
      </c>
      <c r="O14" s="3">
        <v>17.899999999999999</v>
      </c>
      <c r="P14" s="3">
        <v>23.6</v>
      </c>
      <c r="Q14" s="3">
        <v>0</v>
      </c>
      <c r="R14" s="3">
        <v>21.7</v>
      </c>
      <c r="S14" s="3">
        <v>23.8</v>
      </c>
      <c r="T14" s="3">
        <v>26.1</v>
      </c>
      <c r="U14" s="3">
        <v>24.2</v>
      </c>
      <c r="V14" s="3">
        <v>24.8</v>
      </c>
      <c r="W14" s="3">
        <v>22.5</v>
      </c>
      <c r="X14" s="3">
        <v>22.4</v>
      </c>
      <c r="Y14" s="3">
        <v>24.8</v>
      </c>
      <c r="Z14" s="3">
        <v>19.3</v>
      </c>
      <c r="AA14" s="3">
        <v>18.600000000000001</v>
      </c>
      <c r="AB14" s="3">
        <v>18.2</v>
      </c>
      <c r="AC14" s="3">
        <v>29.4</v>
      </c>
      <c r="AD14" s="3">
        <v>32.9</v>
      </c>
      <c r="AE14" s="3">
        <v>26.1</v>
      </c>
      <c r="AF14" s="3">
        <v>0</v>
      </c>
      <c r="AG14" s="3">
        <v>19.899999999999999</v>
      </c>
      <c r="AH14" s="3">
        <v>0</v>
      </c>
      <c r="AI14" s="3">
        <v>17.8</v>
      </c>
      <c r="AJ14" s="3">
        <v>0</v>
      </c>
      <c r="AK14" s="3">
        <v>19.2</v>
      </c>
      <c r="AL14" s="3">
        <v>18.899999999999999</v>
      </c>
      <c r="AM14" s="3">
        <v>0</v>
      </c>
      <c r="AN14" s="3">
        <v>28.9</v>
      </c>
      <c r="AO14" s="3">
        <v>23</v>
      </c>
      <c r="AP14" s="3">
        <v>23.6</v>
      </c>
      <c r="AQ14" s="3">
        <v>0</v>
      </c>
      <c r="AR14" s="3">
        <v>24.1</v>
      </c>
      <c r="AS14" s="3">
        <v>25.6</v>
      </c>
      <c r="AT14" s="3">
        <v>33.9</v>
      </c>
      <c r="AU14" s="3">
        <v>23.9</v>
      </c>
      <c r="AV14" s="3">
        <v>0</v>
      </c>
      <c r="AW14" s="3">
        <v>27.8</v>
      </c>
      <c r="AX14" s="3">
        <v>32.4</v>
      </c>
      <c r="AY14" s="3">
        <v>27.5</v>
      </c>
      <c r="AZ14" s="3">
        <v>28.8</v>
      </c>
      <c r="BA14" s="3">
        <v>37.4</v>
      </c>
      <c r="BB14" s="3">
        <v>0</v>
      </c>
      <c r="BC14" s="3">
        <v>35.299999999999997</v>
      </c>
      <c r="BD14" s="3">
        <v>35.6</v>
      </c>
      <c r="BE14" s="3">
        <v>33.299999999999997</v>
      </c>
      <c r="BF14" s="3">
        <v>0</v>
      </c>
      <c r="BG14" s="3">
        <v>34.299999999999997</v>
      </c>
      <c r="BH14" s="3">
        <v>53</v>
      </c>
      <c r="BI14" s="3">
        <v>0</v>
      </c>
      <c r="BJ14" s="3">
        <v>54</v>
      </c>
      <c r="BK14" s="3">
        <v>68.400000000000006</v>
      </c>
      <c r="BL14" s="3">
        <v>76.900000000000006</v>
      </c>
      <c r="BM14" s="3">
        <v>0</v>
      </c>
      <c r="BN14" s="3">
        <v>77.3</v>
      </c>
      <c r="BO14" s="3">
        <v>87.4</v>
      </c>
      <c r="BP14" s="3">
        <v>83</v>
      </c>
      <c r="BQ14" s="3">
        <v>82.3</v>
      </c>
      <c r="BR14" s="3">
        <v>84.6</v>
      </c>
      <c r="BS14" s="3">
        <v>89.3</v>
      </c>
      <c r="BT14" s="3">
        <v>89.7</v>
      </c>
      <c r="BU14" s="3">
        <v>91.5</v>
      </c>
      <c r="BV14" s="3">
        <v>85.1</v>
      </c>
      <c r="BW14" s="3">
        <v>94.9</v>
      </c>
      <c r="BX14" s="3">
        <v>92.3</v>
      </c>
      <c r="BY14" s="3">
        <v>93.5</v>
      </c>
      <c r="BZ14" s="3">
        <v>94.7</v>
      </c>
      <c r="CA14" s="3">
        <v>94.7</v>
      </c>
      <c r="CB14" s="3">
        <v>84.9</v>
      </c>
      <c r="CC14" s="3">
        <v>86.4</v>
      </c>
    </row>
    <row r="15" spans="1:81" ht="15.75" customHeight="1">
      <c r="A15" s="1">
        <v>330674.897</v>
      </c>
      <c r="B15" s="1">
        <v>5357774.8</v>
      </c>
      <c r="C15" s="1" t="s">
        <v>31</v>
      </c>
      <c r="D15" s="3">
        <v>0.3</v>
      </c>
      <c r="E15" s="3">
        <v>0.3</v>
      </c>
      <c r="F15" s="3">
        <v>0.3</v>
      </c>
      <c r="G15" s="3">
        <v>0.3</v>
      </c>
      <c r="H15" s="3">
        <v>0.3</v>
      </c>
      <c r="I15" s="3">
        <v>0.3</v>
      </c>
      <c r="J15" s="3">
        <v>0.8</v>
      </c>
      <c r="K15" s="3">
        <v>0.3</v>
      </c>
      <c r="L15" s="3">
        <v>1.2</v>
      </c>
      <c r="M15" s="3">
        <v>0.2</v>
      </c>
      <c r="N15" s="3">
        <v>0.2</v>
      </c>
      <c r="O15" s="3">
        <v>0.2</v>
      </c>
      <c r="P15" s="3">
        <v>0.2</v>
      </c>
      <c r="Q15" s="3">
        <v>0</v>
      </c>
      <c r="R15" s="3">
        <v>0.3</v>
      </c>
      <c r="S15" s="3">
        <v>11.1</v>
      </c>
      <c r="T15" s="3">
        <v>0.2</v>
      </c>
      <c r="U15" s="3">
        <v>0.2</v>
      </c>
      <c r="V15" s="3">
        <v>0.2</v>
      </c>
      <c r="W15" s="3">
        <v>0.2</v>
      </c>
      <c r="X15" s="3">
        <v>0.2</v>
      </c>
      <c r="Y15" s="3">
        <v>0.2</v>
      </c>
      <c r="Z15" s="3">
        <v>0.3</v>
      </c>
      <c r="AA15" s="3">
        <v>1.7</v>
      </c>
      <c r="AB15" s="3">
        <v>0.3</v>
      </c>
      <c r="AC15" s="3">
        <v>0.3</v>
      </c>
      <c r="AD15" s="3">
        <v>0.3</v>
      </c>
      <c r="AE15" s="3">
        <v>0.9</v>
      </c>
      <c r="AF15" s="3">
        <v>0</v>
      </c>
      <c r="AG15" s="3">
        <v>0.3</v>
      </c>
      <c r="AH15" s="3">
        <v>0</v>
      </c>
      <c r="AI15" s="3">
        <v>0.3</v>
      </c>
      <c r="AJ15" s="3">
        <v>0</v>
      </c>
      <c r="AK15" s="3">
        <v>0.3</v>
      </c>
      <c r="AL15" s="3">
        <v>0.3</v>
      </c>
      <c r="AM15" s="3">
        <v>0</v>
      </c>
      <c r="AN15" s="3">
        <v>0.31</v>
      </c>
      <c r="AO15" s="3">
        <v>0.41</v>
      </c>
      <c r="AP15" s="3">
        <v>0</v>
      </c>
      <c r="AQ15" s="3">
        <v>0.3</v>
      </c>
      <c r="AR15" s="3">
        <v>0.3</v>
      </c>
      <c r="AS15" s="3">
        <v>0.3</v>
      </c>
      <c r="AT15" s="3">
        <v>0.3</v>
      </c>
      <c r="AU15" s="3">
        <v>0.3</v>
      </c>
      <c r="AV15" s="3">
        <v>0</v>
      </c>
      <c r="AW15" s="3">
        <v>0.3</v>
      </c>
      <c r="AX15" s="3">
        <v>0.3</v>
      </c>
      <c r="AY15" s="3">
        <v>0.3</v>
      </c>
      <c r="AZ15" s="3">
        <v>0.3</v>
      </c>
      <c r="BA15" s="3">
        <v>0.3</v>
      </c>
      <c r="BB15" s="3">
        <v>0</v>
      </c>
      <c r="BC15" s="3">
        <v>0.3</v>
      </c>
      <c r="BD15" s="3">
        <v>0.3</v>
      </c>
      <c r="BE15" s="3">
        <v>0.3</v>
      </c>
      <c r="BF15" s="3">
        <v>0.3</v>
      </c>
      <c r="BG15" s="3">
        <v>0.3</v>
      </c>
      <c r="BH15" s="3">
        <v>0.3</v>
      </c>
      <c r="BI15" s="3">
        <v>0</v>
      </c>
      <c r="BJ15" s="3">
        <v>1.23</v>
      </c>
      <c r="BK15" s="3">
        <v>0.52</v>
      </c>
      <c r="BL15" s="3">
        <v>1.08</v>
      </c>
      <c r="BM15" s="3">
        <v>0</v>
      </c>
      <c r="BN15" s="3">
        <v>0.3</v>
      </c>
      <c r="BO15" s="3">
        <v>0.3</v>
      </c>
      <c r="BP15" s="3">
        <v>0.3</v>
      </c>
      <c r="BQ15" s="3">
        <v>0.3</v>
      </c>
      <c r="BR15" s="3">
        <v>0.3</v>
      </c>
      <c r="BS15" s="3">
        <v>0.97</v>
      </c>
      <c r="BT15" s="3">
        <v>0.3</v>
      </c>
      <c r="BU15" s="3">
        <v>0.3</v>
      </c>
      <c r="BV15" s="3">
        <v>0.3</v>
      </c>
      <c r="BW15" s="3">
        <v>0.3</v>
      </c>
      <c r="BX15" s="3">
        <v>0.32</v>
      </c>
      <c r="BY15" s="3">
        <v>5.5</v>
      </c>
      <c r="BZ15" s="3">
        <v>7.32</v>
      </c>
      <c r="CA15" s="3">
        <v>13.5</v>
      </c>
      <c r="CB15" s="3">
        <v>16.5</v>
      </c>
      <c r="CC15" s="3">
        <v>17.100000000000001</v>
      </c>
    </row>
    <row r="16" spans="1:81" ht="15.75" customHeight="1">
      <c r="A16" s="1">
        <v>330599.36379999999</v>
      </c>
      <c r="B16" s="1">
        <v>5357727.68</v>
      </c>
      <c r="C16" s="1" t="s">
        <v>32</v>
      </c>
      <c r="D16" s="3">
        <v>43</v>
      </c>
      <c r="E16" s="3">
        <v>41.5</v>
      </c>
      <c r="F16" s="3">
        <v>45.7</v>
      </c>
      <c r="G16" s="3">
        <v>42.4</v>
      </c>
      <c r="H16" s="3">
        <v>42.8</v>
      </c>
      <c r="I16" s="3">
        <v>43.3</v>
      </c>
      <c r="J16" s="3">
        <v>43.6</v>
      </c>
      <c r="K16" s="3">
        <v>45.5</v>
      </c>
      <c r="L16" s="3">
        <v>45.4</v>
      </c>
      <c r="M16" s="3">
        <v>42</v>
      </c>
      <c r="N16" s="3">
        <v>41.3</v>
      </c>
      <c r="O16" s="3">
        <v>42</v>
      </c>
      <c r="P16" s="3">
        <v>0</v>
      </c>
      <c r="Q16" s="3">
        <v>158</v>
      </c>
      <c r="R16" s="3">
        <v>94.8</v>
      </c>
      <c r="S16" s="3">
        <v>50.1</v>
      </c>
      <c r="T16" s="3">
        <v>162</v>
      </c>
      <c r="U16" s="3">
        <v>104</v>
      </c>
      <c r="V16" s="3">
        <v>156</v>
      </c>
      <c r="W16" s="3">
        <v>58.9</v>
      </c>
      <c r="X16" s="3">
        <v>52.7</v>
      </c>
      <c r="Y16" s="3">
        <v>61.8</v>
      </c>
      <c r="Z16" s="3">
        <v>63.6</v>
      </c>
      <c r="AA16" s="3">
        <v>66.599999999999994</v>
      </c>
      <c r="AB16" s="3">
        <v>48.7</v>
      </c>
      <c r="AC16" s="3">
        <v>185</v>
      </c>
      <c r="AD16" s="3">
        <v>95.2</v>
      </c>
      <c r="AE16" s="3">
        <v>99.6</v>
      </c>
      <c r="AF16" s="3">
        <v>0</v>
      </c>
      <c r="AG16" s="3">
        <v>86.1</v>
      </c>
      <c r="AH16" s="3">
        <v>0</v>
      </c>
      <c r="AI16" s="3">
        <v>93.9</v>
      </c>
      <c r="AJ16" s="3">
        <v>0</v>
      </c>
      <c r="AK16" s="3">
        <v>73.400000000000006</v>
      </c>
      <c r="AL16" s="3">
        <v>77.7</v>
      </c>
      <c r="AM16" s="3">
        <v>0</v>
      </c>
      <c r="AN16" s="3">
        <v>62.8</v>
      </c>
      <c r="AO16" s="3">
        <v>98.2</v>
      </c>
      <c r="AP16" s="3">
        <v>97.4</v>
      </c>
      <c r="AQ16" s="3">
        <v>0</v>
      </c>
      <c r="AR16" s="3">
        <v>0</v>
      </c>
      <c r="AS16" s="3">
        <v>152</v>
      </c>
      <c r="AT16" s="3">
        <v>0</v>
      </c>
      <c r="AU16" s="3">
        <v>0</v>
      </c>
      <c r="AV16" s="3">
        <v>80.2</v>
      </c>
      <c r="AW16" s="3">
        <v>146</v>
      </c>
      <c r="AX16" s="3">
        <v>129</v>
      </c>
      <c r="AY16" s="3">
        <v>115</v>
      </c>
      <c r="AZ16" s="3">
        <v>129</v>
      </c>
      <c r="BA16" s="3">
        <v>95.4</v>
      </c>
      <c r="BB16" s="3">
        <v>0</v>
      </c>
      <c r="BC16" s="3">
        <v>100</v>
      </c>
      <c r="BD16" s="3">
        <v>169</v>
      </c>
      <c r="BE16" s="3">
        <v>121</v>
      </c>
      <c r="BF16" s="3">
        <v>166</v>
      </c>
      <c r="BG16" s="3">
        <v>110</v>
      </c>
      <c r="BH16" s="3">
        <v>134</v>
      </c>
      <c r="BI16" s="3">
        <v>0</v>
      </c>
      <c r="BJ16" s="3">
        <v>148</v>
      </c>
      <c r="BK16" s="3">
        <v>0</v>
      </c>
      <c r="BL16" s="3">
        <v>179</v>
      </c>
      <c r="BM16" s="3">
        <v>0</v>
      </c>
      <c r="BN16" s="3">
        <v>114</v>
      </c>
      <c r="BO16" s="3">
        <v>214</v>
      </c>
      <c r="BP16" s="3">
        <v>161</v>
      </c>
      <c r="BQ16" s="3">
        <v>140</v>
      </c>
      <c r="BR16" s="3">
        <v>190</v>
      </c>
      <c r="BS16" s="3">
        <v>171</v>
      </c>
      <c r="BT16" s="3">
        <v>123</v>
      </c>
      <c r="BU16" s="3">
        <v>232</v>
      </c>
      <c r="BV16" s="3">
        <v>173</v>
      </c>
      <c r="BW16" s="3">
        <v>141</v>
      </c>
      <c r="BX16" s="3">
        <v>196</v>
      </c>
      <c r="BY16" s="3">
        <v>180</v>
      </c>
      <c r="BZ16" s="3">
        <v>170</v>
      </c>
      <c r="CA16" s="3">
        <v>185</v>
      </c>
      <c r="CB16" s="3">
        <v>94.9</v>
      </c>
      <c r="CC16" s="3">
        <v>137</v>
      </c>
    </row>
    <row r="17" spans="1:81" ht="15.75" customHeight="1">
      <c r="A17" s="1">
        <v>331040.43640000001</v>
      </c>
      <c r="B17" s="1">
        <v>5357780.34</v>
      </c>
      <c r="C17" s="1" t="s">
        <v>33</v>
      </c>
      <c r="D17" s="3">
        <v>15</v>
      </c>
      <c r="E17" s="3">
        <v>11.2</v>
      </c>
      <c r="F17" s="3">
        <v>7.77</v>
      </c>
      <c r="G17" s="3">
        <v>1.91</v>
      </c>
      <c r="H17" s="3">
        <v>2.4900000000000002</v>
      </c>
      <c r="I17" s="3">
        <v>1.42</v>
      </c>
      <c r="J17" s="3">
        <v>1.7</v>
      </c>
      <c r="K17" s="3">
        <v>1.3</v>
      </c>
      <c r="L17" s="3">
        <v>1.3</v>
      </c>
      <c r="M17" s="3">
        <v>0.2</v>
      </c>
      <c r="N17" s="3">
        <v>0.2</v>
      </c>
      <c r="O17" s="3">
        <v>0.2</v>
      </c>
      <c r="P17" s="3">
        <v>0.2</v>
      </c>
      <c r="Q17" s="3">
        <v>0</v>
      </c>
      <c r="R17" s="3">
        <v>0.4</v>
      </c>
      <c r="S17" s="3">
        <v>0.2</v>
      </c>
      <c r="T17" s="3">
        <v>0.8</v>
      </c>
      <c r="U17" s="3">
        <v>0.3</v>
      </c>
      <c r="V17" s="3">
        <v>0.4</v>
      </c>
      <c r="W17" s="3">
        <v>2</v>
      </c>
      <c r="X17" s="3">
        <v>0.2</v>
      </c>
      <c r="Y17" s="3">
        <v>0.2</v>
      </c>
      <c r="Z17" s="3">
        <v>2.2000000000000002</v>
      </c>
      <c r="AA17" s="3">
        <v>1.7</v>
      </c>
      <c r="AB17" s="3">
        <v>1.6</v>
      </c>
      <c r="AC17" s="3">
        <v>1.8</v>
      </c>
      <c r="AD17" s="3">
        <v>0.3</v>
      </c>
      <c r="AE17" s="3">
        <v>1.4</v>
      </c>
      <c r="AF17" s="3">
        <v>0</v>
      </c>
      <c r="AG17" s="3">
        <v>0.3</v>
      </c>
      <c r="AH17" s="3">
        <v>0</v>
      </c>
      <c r="AI17" s="3">
        <v>0.31</v>
      </c>
      <c r="AJ17" s="3">
        <v>0</v>
      </c>
      <c r="AK17" s="3">
        <v>0.3</v>
      </c>
      <c r="AL17" s="3">
        <v>0.34</v>
      </c>
      <c r="AM17" s="3">
        <v>0</v>
      </c>
      <c r="AN17" s="3">
        <v>0.37</v>
      </c>
      <c r="AO17" s="3">
        <v>0.56000000000000005</v>
      </c>
      <c r="AP17" s="3">
        <v>0.77</v>
      </c>
      <c r="AQ17" s="3">
        <v>0</v>
      </c>
      <c r="AR17" s="3">
        <v>0.3</v>
      </c>
      <c r="AS17" s="3">
        <v>0.3</v>
      </c>
      <c r="AT17" s="3">
        <v>0.3</v>
      </c>
      <c r="AU17" s="3">
        <v>0</v>
      </c>
      <c r="AV17" s="3">
        <v>0.3</v>
      </c>
      <c r="AW17" s="3">
        <v>0.3</v>
      </c>
      <c r="AX17" s="3">
        <v>0.3</v>
      </c>
      <c r="AY17" s="3">
        <v>0.3</v>
      </c>
      <c r="AZ17" s="3">
        <v>0.3</v>
      </c>
      <c r="BA17" s="3">
        <v>0.3</v>
      </c>
      <c r="BB17" s="3">
        <v>0</v>
      </c>
      <c r="BC17" s="3">
        <v>0.34</v>
      </c>
      <c r="BD17" s="3">
        <v>2.14</v>
      </c>
      <c r="BE17" s="3">
        <v>4.0999999999999996</v>
      </c>
      <c r="BF17" s="3">
        <v>3.4</v>
      </c>
      <c r="BG17" s="3">
        <v>8.9700000000000006</v>
      </c>
      <c r="BH17" s="3">
        <v>13.9</v>
      </c>
      <c r="BI17" s="3">
        <v>0</v>
      </c>
      <c r="BJ17" s="3">
        <v>8.42</v>
      </c>
      <c r="BK17" s="3">
        <v>5.54</v>
      </c>
      <c r="BL17" s="3">
        <v>12.7</v>
      </c>
      <c r="BM17" s="3">
        <v>0</v>
      </c>
      <c r="BN17" s="3">
        <v>7.09</v>
      </c>
      <c r="BO17" s="3">
        <v>6.45</v>
      </c>
      <c r="BP17" s="3">
        <v>11.9</v>
      </c>
      <c r="BQ17" s="3">
        <v>15</v>
      </c>
      <c r="BR17" s="3">
        <v>13.9</v>
      </c>
      <c r="BS17" s="3">
        <v>19.3</v>
      </c>
      <c r="BT17" s="3">
        <v>17.100000000000001</v>
      </c>
      <c r="BU17" s="3">
        <v>18.5</v>
      </c>
      <c r="BV17" s="3">
        <v>32.5</v>
      </c>
      <c r="BW17" s="3">
        <v>14.3</v>
      </c>
      <c r="BX17" s="3">
        <v>45.3</v>
      </c>
      <c r="BY17" s="3">
        <v>40.6</v>
      </c>
      <c r="BZ17" s="3">
        <v>24.7</v>
      </c>
      <c r="CA17" s="3">
        <v>10.6</v>
      </c>
      <c r="CB17" s="3">
        <v>8.9</v>
      </c>
      <c r="CC17" s="3">
        <v>7.22</v>
      </c>
    </row>
    <row r="18" spans="1:81" ht="15.75" customHeight="1">
      <c r="A18" s="1">
        <v>331277.77720000001</v>
      </c>
      <c r="B18" s="1">
        <v>5358027.3899999997</v>
      </c>
      <c r="C18" s="1" t="s">
        <v>51</v>
      </c>
      <c r="D18" s="3">
        <v>1.55</v>
      </c>
      <c r="E18" s="3">
        <v>0.3</v>
      </c>
      <c r="F18" s="3">
        <v>0.3</v>
      </c>
      <c r="G18" s="3">
        <v>0.3</v>
      </c>
      <c r="H18" s="3">
        <v>0.3</v>
      </c>
      <c r="I18" s="3">
        <v>0.3</v>
      </c>
      <c r="J18" s="3">
        <v>0.8</v>
      </c>
      <c r="K18" s="3">
        <v>0</v>
      </c>
      <c r="L18" s="3">
        <v>0</v>
      </c>
      <c r="M18" s="3">
        <v>0.2</v>
      </c>
      <c r="N18" s="3">
        <v>0.2</v>
      </c>
      <c r="O18" s="3">
        <v>0.4</v>
      </c>
      <c r="P18" s="3">
        <v>0.2</v>
      </c>
      <c r="Q18" s="3">
        <v>0</v>
      </c>
      <c r="R18" s="3">
        <v>0.2</v>
      </c>
      <c r="S18" s="3">
        <v>0.2</v>
      </c>
      <c r="T18" s="3">
        <v>0.2</v>
      </c>
      <c r="U18" s="3">
        <v>0.2</v>
      </c>
      <c r="V18" s="3">
        <v>0.2</v>
      </c>
      <c r="W18" s="3">
        <v>0.2</v>
      </c>
      <c r="X18" s="3">
        <v>0.2</v>
      </c>
      <c r="Y18" s="3">
        <v>0.2</v>
      </c>
      <c r="Z18" s="3">
        <v>2.2000000000000002</v>
      </c>
      <c r="AA18" s="3">
        <v>1.6</v>
      </c>
      <c r="AB18" s="3">
        <v>1.6</v>
      </c>
      <c r="AC18" s="3">
        <v>2</v>
      </c>
      <c r="AD18" s="3">
        <v>2.2000000000000002</v>
      </c>
      <c r="AE18" s="3">
        <v>1.5</v>
      </c>
      <c r="AF18" s="3">
        <v>0</v>
      </c>
      <c r="AG18" s="3">
        <v>0.3</v>
      </c>
      <c r="AH18" s="3">
        <v>0</v>
      </c>
      <c r="AI18" s="3">
        <v>0.3</v>
      </c>
      <c r="AJ18" s="3">
        <v>0</v>
      </c>
      <c r="AK18" s="3">
        <v>0.3</v>
      </c>
      <c r="AL18" s="3">
        <v>0.41</v>
      </c>
      <c r="AM18" s="3">
        <v>0</v>
      </c>
      <c r="AN18" s="3">
        <v>0</v>
      </c>
      <c r="AO18" s="3">
        <v>0.53</v>
      </c>
      <c r="AP18" s="3">
        <v>0</v>
      </c>
      <c r="AQ18" s="3">
        <v>0.3</v>
      </c>
      <c r="AR18" s="3">
        <v>0.3</v>
      </c>
      <c r="AS18" s="3">
        <v>0.3</v>
      </c>
      <c r="AT18" s="3">
        <v>0.3</v>
      </c>
      <c r="AU18" s="3">
        <v>0</v>
      </c>
      <c r="AV18" s="3">
        <v>0.3</v>
      </c>
      <c r="AW18" s="3">
        <v>0.3</v>
      </c>
      <c r="AX18" s="3">
        <v>0.3</v>
      </c>
      <c r="AY18" s="3">
        <v>0.3</v>
      </c>
      <c r="AZ18" s="3">
        <v>0.3</v>
      </c>
      <c r="BA18" s="3">
        <v>0</v>
      </c>
      <c r="BB18" s="3">
        <v>0.3</v>
      </c>
      <c r="BC18" s="3">
        <v>0.3</v>
      </c>
      <c r="BD18" s="3">
        <v>0.6</v>
      </c>
      <c r="BE18" s="3">
        <v>1.5</v>
      </c>
      <c r="BF18" s="3">
        <v>0.6</v>
      </c>
      <c r="BG18" s="3">
        <v>0.3</v>
      </c>
      <c r="BH18" s="3">
        <v>0.53</v>
      </c>
      <c r="BI18" s="3">
        <v>0</v>
      </c>
      <c r="BJ18" s="3">
        <v>0.37</v>
      </c>
      <c r="BK18" s="3">
        <v>0.3</v>
      </c>
      <c r="BL18" s="3">
        <v>0.69</v>
      </c>
      <c r="BM18" s="3">
        <v>0</v>
      </c>
      <c r="BN18" s="3">
        <v>1.5</v>
      </c>
      <c r="BO18" s="3">
        <v>0.6</v>
      </c>
      <c r="BP18" s="3">
        <v>0.3</v>
      </c>
      <c r="BQ18" s="3">
        <v>0.3</v>
      </c>
      <c r="BR18" s="3">
        <v>0.6</v>
      </c>
      <c r="BS18" s="3">
        <v>0.3</v>
      </c>
      <c r="BT18" s="3">
        <v>0.6</v>
      </c>
      <c r="BU18" s="3">
        <v>1.5</v>
      </c>
      <c r="BV18" s="3">
        <v>1.5</v>
      </c>
      <c r="BW18" s="3">
        <v>0.3</v>
      </c>
      <c r="BX18" s="3">
        <v>1.5</v>
      </c>
      <c r="BY18" s="3">
        <v>0.6</v>
      </c>
      <c r="BZ18" s="3">
        <v>0.6</v>
      </c>
      <c r="CA18" s="3">
        <v>3</v>
      </c>
      <c r="CB18" s="3">
        <v>3</v>
      </c>
      <c r="CC18" s="3">
        <v>3</v>
      </c>
    </row>
    <row r="19" spans="1:81" ht="15.75" customHeight="1">
      <c r="A19" s="1">
        <v>331244.5148</v>
      </c>
      <c r="B19" s="1">
        <v>5357795.59</v>
      </c>
      <c r="C19" s="1" t="s">
        <v>35</v>
      </c>
      <c r="D19" s="3">
        <v>4.08</v>
      </c>
      <c r="E19" s="3">
        <v>4.3899999999999997</v>
      </c>
      <c r="F19" s="3">
        <v>10</v>
      </c>
      <c r="G19" s="3">
        <v>11.1</v>
      </c>
      <c r="H19" s="3">
        <v>18.600000000000001</v>
      </c>
      <c r="I19" s="3">
        <v>12.7</v>
      </c>
      <c r="J19" s="3">
        <v>38.1</v>
      </c>
      <c r="K19" s="3">
        <v>33.799999999999997</v>
      </c>
      <c r="L19" s="3">
        <v>25.8</v>
      </c>
      <c r="M19" s="3">
        <v>30.3</v>
      </c>
      <c r="N19" s="3">
        <v>32</v>
      </c>
      <c r="O19" s="3">
        <v>32.5</v>
      </c>
      <c r="P19" s="3">
        <v>43.7</v>
      </c>
      <c r="Q19" s="3">
        <v>0</v>
      </c>
      <c r="R19" s="3">
        <v>46.8</v>
      </c>
      <c r="S19" s="3">
        <v>46.5</v>
      </c>
      <c r="T19" s="3">
        <v>56.4</v>
      </c>
      <c r="U19" s="3">
        <v>55.6</v>
      </c>
      <c r="V19" s="3">
        <v>57.9</v>
      </c>
      <c r="W19" s="3">
        <v>52</v>
      </c>
      <c r="X19" s="3">
        <v>48.8</v>
      </c>
      <c r="Y19" s="3">
        <v>49.1</v>
      </c>
      <c r="Z19" s="3">
        <v>44.5</v>
      </c>
      <c r="AA19" s="3">
        <v>47.4</v>
      </c>
      <c r="AB19" s="3">
        <v>49.4</v>
      </c>
      <c r="AC19" s="3">
        <v>35.1</v>
      </c>
      <c r="AD19" s="3">
        <v>38.200000000000003</v>
      </c>
      <c r="AE19" s="3">
        <v>39.799999999999997</v>
      </c>
      <c r="AF19" s="3">
        <v>0</v>
      </c>
      <c r="AG19" s="3">
        <v>25.6</v>
      </c>
      <c r="AH19" s="3">
        <v>0</v>
      </c>
      <c r="AI19" s="3">
        <v>23.5</v>
      </c>
      <c r="AJ19" s="3">
        <v>0</v>
      </c>
      <c r="AK19" s="3">
        <v>18.3</v>
      </c>
      <c r="AL19" s="3">
        <v>18.100000000000001</v>
      </c>
      <c r="AM19" s="3">
        <v>0</v>
      </c>
      <c r="AN19" s="3">
        <v>20.399999999999999</v>
      </c>
      <c r="AO19" s="3">
        <v>16.3</v>
      </c>
      <c r="AP19" s="3">
        <v>13.9</v>
      </c>
      <c r="AQ19" s="3">
        <v>0</v>
      </c>
      <c r="AR19" s="3">
        <v>8</v>
      </c>
      <c r="AS19" s="3">
        <v>9.73</v>
      </c>
      <c r="AT19" s="3">
        <v>6.97</v>
      </c>
      <c r="AU19" s="3">
        <v>0</v>
      </c>
      <c r="AV19" s="3">
        <v>7.95</v>
      </c>
      <c r="AW19" s="3">
        <v>7.67</v>
      </c>
      <c r="AX19" s="3">
        <v>5.26</v>
      </c>
      <c r="AY19" s="3">
        <v>5.33</v>
      </c>
      <c r="AZ19" s="3">
        <v>6.02</v>
      </c>
      <c r="BA19" s="3">
        <v>4.28</v>
      </c>
      <c r="BB19" s="3">
        <v>0</v>
      </c>
      <c r="BC19" s="3">
        <v>4.12</v>
      </c>
      <c r="BD19" s="3">
        <v>0</v>
      </c>
      <c r="BE19" s="3">
        <v>3.1</v>
      </c>
      <c r="BF19" s="3">
        <v>2.8</v>
      </c>
      <c r="BG19" s="3">
        <v>3.84</v>
      </c>
      <c r="BH19" s="3">
        <v>3.81</v>
      </c>
      <c r="BI19" s="3">
        <v>0</v>
      </c>
      <c r="BJ19" s="3">
        <v>3</v>
      </c>
      <c r="BK19" s="3">
        <v>2.54</v>
      </c>
      <c r="BL19" s="3">
        <v>1.85</v>
      </c>
      <c r="BM19" s="3">
        <v>0</v>
      </c>
      <c r="BN19" s="3">
        <v>1.5</v>
      </c>
      <c r="BO19" s="4" t="s">
        <v>52</v>
      </c>
      <c r="BP19" s="4" t="s">
        <v>52</v>
      </c>
      <c r="BQ19" s="4" t="s">
        <v>52</v>
      </c>
      <c r="BR19" s="4" t="s">
        <v>52</v>
      </c>
      <c r="BS19" s="4" t="s">
        <v>52</v>
      </c>
      <c r="BT19" s="4" t="s">
        <v>52</v>
      </c>
      <c r="BU19" s="3">
        <v>0.86</v>
      </c>
      <c r="BV19" s="3">
        <v>1.35</v>
      </c>
      <c r="BW19" s="3">
        <v>0.76</v>
      </c>
      <c r="BX19" s="3">
        <v>0</v>
      </c>
      <c r="BY19" s="3">
        <v>0</v>
      </c>
      <c r="BZ19" s="3">
        <v>0.79</v>
      </c>
      <c r="CA19" s="3">
        <v>1.59</v>
      </c>
      <c r="CB19" s="3">
        <v>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CC24"/>
  <sheetViews>
    <sheetView workbookViewId="0">
      <pane xSplit="3" ySplit="1" topLeftCell="BP2" activePane="bottomRight" state="frozen"/>
      <selection pane="topRight" activeCell="D1" sqref="D1"/>
      <selection pane="bottomLeft" activeCell="A2" sqref="A2"/>
      <selection pane="bottomRight" activeCell="G13" sqref="G13"/>
    </sheetView>
  </sheetViews>
  <sheetFormatPr defaultColWidth="12.77734375" defaultRowHeight="15.75" customHeight="1"/>
  <cols>
    <col min="3" max="3" width="14.21875" customWidth="1"/>
    <col min="6" max="6" width="13.77734375" bestFit="1" customWidth="1"/>
    <col min="78" max="78" width="15.5546875" bestFit="1" customWidth="1"/>
  </cols>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3">
        <v>329</v>
      </c>
      <c r="E2" s="3">
        <v>323</v>
      </c>
      <c r="F2" s="3">
        <v>339</v>
      </c>
      <c r="G2" s="3">
        <v>352</v>
      </c>
      <c r="H2" s="3">
        <v>347</v>
      </c>
      <c r="I2" s="3">
        <v>328</v>
      </c>
      <c r="J2" s="3">
        <v>352</v>
      </c>
      <c r="K2" s="3">
        <v>362</v>
      </c>
      <c r="L2" s="3">
        <v>345</v>
      </c>
      <c r="M2" s="3">
        <v>365</v>
      </c>
      <c r="N2" s="3">
        <v>350</v>
      </c>
      <c r="O2" s="3">
        <v>374</v>
      </c>
      <c r="P2" s="3">
        <v>371</v>
      </c>
      <c r="Q2" s="3">
        <v>0</v>
      </c>
      <c r="R2" s="3">
        <v>362</v>
      </c>
      <c r="S2" s="3">
        <v>356</v>
      </c>
      <c r="T2" s="3">
        <v>356</v>
      </c>
      <c r="U2" s="3">
        <v>358</v>
      </c>
      <c r="V2" s="3">
        <v>387</v>
      </c>
      <c r="W2" s="3">
        <v>363</v>
      </c>
      <c r="X2" s="3">
        <v>355</v>
      </c>
      <c r="Y2" s="3">
        <v>380</v>
      </c>
      <c r="Z2" s="3">
        <v>322</v>
      </c>
      <c r="AA2" s="3">
        <v>329</v>
      </c>
      <c r="AB2" s="3">
        <v>296</v>
      </c>
      <c r="AC2" s="3">
        <v>296</v>
      </c>
      <c r="AD2" s="3">
        <v>296</v>
      </c>
      <c r="AE2" s="3">
        <v>419</v>
      </c>
      <c r="AF2" s="3">
        <v>0</v>
      </c>
      <c r="AG2" s="3">
        <v>362</v>
      </c>
      <c r="AH2" s="3">
        <v>0</v>
      </c>
      <c r="AI2" s="3">
        <v>387</v>
      </c>
      <c r="AJ2" s="3">
        <v>0</v>
      </c>
      <c r="AK2" s="3">
        <v>312</v>
      </c>
      <c r="AL2" s="3">
        <v>371</v>
      </c>
      <c r="AM2" s="3">
        <v>0</v>
      </c>
      <c r="AN2" s="3">
        <v>378</v>
      </c>
      <c r="AO2" s="3">
        <v>293</v>
      </c>
      <c r="AP2" s="3">
        <v>0</v>
      </c>
      <c r="AQ2" s="3">
        <v>386</v>
      </c>
      <c r="AR2" s="3">
        <v>450</v>
      </c>
      <c r="AS2" s="3">
        <v>370</v>
      </c>
      <c r="AT2" s="3">
        <v>462</v>
      </c>
      <c r="AU2" s="3">
        <v>0</v>
      </c>
      <c r="AV2" s="3">
        <v>454</v>
      </c>
      <c r="AW2" s="3">
        <v>444</v>
      </c>
      <c r="AX2" s="3">
        <v>693</v>
      </c>
      <c r="AY2" s="3">
        <v>437</v>
      </c>
      <c r="AZ2" s="3">
        <v>524</v>
      </c>
      <c r="BA2" s="3">
        <v>767</v>
      </c>
      <c r="BB2" s="3">
        <v>0</v>
      </c>
      <c r="BC2" s="3">
        <v>610</v>
      </c>
      <c r="BD2" s="3">
        <v>395</v>
      </c>
      <c r="BE2" s="3">
        <v>446</v>
      </c>
      <c r="BF2" s="3">
        <v>407</v>
      </c>
      <c r="BG2" s="3">
        <v>648</v>
      </c>
      <c r="BH2" s="3">
        <v>866</v>
      </c>
      <c r="BI2" s="3">
        <v>609</v>
      </c>
      <c r="BJ2" s="3">
        <v>535</v>
      </c>
      <c r="BK2" s="3">
        <v>497</v>
      </c>
      <c r="BL2" s="3">
        <v>937</v>
      </c>
      <c r="BM2" s="3">
        <v>0</v>
      </c>
      <c r="BN2" s="3">
        <v>1000</v>
      </c>
      <c r="BO2" s="3">
        <v>1110</v>
      </c>
      <c r="BP2" s="3">
        <v>926</v>
      </c>
      <c r="BQ2" s="3">
        <v>998</v>
      </c>
      <c r="BR2" s="3">
        <v>895</v>
      </c>
      <c r="BS2" s="3">
        <v>593</v>
      </c>
      <c r="BT2" s="3">
        <v>746</v>
      </c>
      <c r="BU2" s="3">
        <v>993</v>
      </c>
      <c r="BV2" s="3">
        <v>600</v>
      </c>
      <c r="BW2" s="3">
        <v>858</v>
      </c>
      <c r="BX2" s="3">
        <v>1060</v>
      </c>
      <c r="BY2" s="3">
        <v>1010</v>
      </c>
      <c r="BZ2" s="3">
        <v>1270</v>
      </c>
      <c r="CA2" s="3">
        <v>1000</v>
      </c>
      <c r="CB2" s="3">
        <v>752</v>
      </c>
      <c r="CC2" s="3">
        <v>1110</v>
      </c>
    </row>
    <row r="3" spans="1:81" ht="15">
      <c r="A3" s="1">
        <v>331480.12310000003</v>
      </c>
      <c r="B3" s="1">
        <v>5357602.9400000004</v>
      </c>
      <c r="C3" s="1" t="s">
        <v>43</v>
      </c>
      <c r="D3" s="3">
        <v>858</v>
      </c>
      <c r="E3" s="3">
        <v>613</v>
      </c>
      <c r="F3" s="3">
        <v>715</v>
      </c>
      <c r="G3" s="3">
        <v>688</v>
      </c>
      <c r="H3" s="3">
        <v>767</v>
      </c>
      <c r="I3" s="3">
        <v>929</v>
      </c>
      <c r="J3" s="3">
        <v>924</v>
      </c>
      <c r="K3" s="3">
        <v>736</v>
      </c>
      <c r="L3" s="3">
        <v>1130</v>
      </c>
      <c r="M3" s="3">
        <v>951</v>
      </c>
      <c r="N3" s="3">
        <v>1240</v>
      </c>
      <c r="O3" s="3">
        <v>1290</v>
      </c>
      <c r="P3" s="3">
        <v>1490</v>
      </c>
      <c r="Q3" s="3">
        <v>0</v>
      </c>
      <c r="R3" s="3">
        <v>856</v>
      </c>
      <c r="S3" s="3">
        <v>928</v>
      </c>
      <c r="T3" s="3">
        <v>1440</v>
      </c>
      <c r="U3" s="3">
        <v>967</v>
      </c>
      <c r="V3" s="3">
        <v>859</v>
      </c>
      <c r="W3" s="3">
        <v>724</v>
      </c>
      <c r="X3" s="3">
        <v>964</v>
      </c>
      <c r="Y3" s="3">
        <v>1470</v>
      </c>
      <c r="Z3" s="3">
        <v>693</v>
      </c>
      <c r="AA3" s="3">
        <v>952</v>
      </c>
      <c r="AB3" s="3">
        <v>1160</v>
      </c>
      <c r="AC3" s="3">
        <v>918</v>
      </c>
      <c r="AD3" s="3">
        <v>1420</v>
      </c>
      <c r="AE3" s="3">
        <v>1550</v>
      </c>
      <c r="AF3" s="3">
        <v>0</v>
      </c>
      <c r="AG3" s="3">
        <v>948</v>
      </c>
      <c r="AH3" s="3">
        <v>0</v>
      </c>
      <c r="AI3" s="3">
        <v>2390</v>
      </c>
      <c r="AJ3" s="3">
        <v>0</v>
      </c>
      <c r="AK3" s="3">
        <v>2060</v>
      </c>
      <c r="AL3" s="3">
        <v>2100</v>
      </c>
      <c r="AM3" s="3">
        <v>0</v>
      </c>
      <c r="AN3" s="3">
        <v>1640</v>
      </c>
      <c r="AO3" s="3">
        <v>2050</v>
      </c>
      <c r="AP3" s="3">
        <v>0</v>
      </c>
      <c r="AQ3" s="3">
        <v>1950</v>
      </c>
      <c r="AR3" s="3">
        <v>2060</v>
      </c>
      <c r="AS3" s="3">
        <v>2050</v>
      </c>
      <c r="AT3" s="3">
        <v>1640</v>
      </c>
      <c r="AU3" s="3">
        <v>0</v>
      </c>
      <c r="AV3" s="3">
        <v>1900</v>
      </c>
      <c r="AW3" s="3">
        <v>1410</v>
      </c>
      <c r="AX3" s="3">
        <v>1460</v>
      </c>
      <c r="AY3" s="3">
        <v>1460</v>
      </c>
      <c r="AZ3" s="3">
        <v>1360</v>
      </c>
      <c r="BA3" s="3">
        <v>1470</v>
      </c>
      <c r="BB3" s="3">
        <v>0</v>
      </c>
      <c r="BC3" s="3">
        <v>1250</v>
      </c>
      <c r="BD3" s="3">
        <v>859</v>
      </c>
      <c r="BE3" s="3">
        <v>1060</v>
      </c>
      <c r="BF3" s="3">
        <v>1510</v>
      </c>
      <c r="BG3" s="3">
        <v>1620</v>
      </c>
      <c r="BH3" s="3">
        <v>1520</v>
      </c>
      <c r="BI3" s="3">
        <v>0</v>
      </c>
      <c r="BJ3" s="3">
        <v>1500</v>
      </c>
      <c r="BK3" s="3">
        <v>1620</v>
      </c>
      <c r="BL3" s="3">
        <v>1590</v>
      </c>
      <c r="BM3" s="3">
        <v>0</v>
      </c>
      <c r="BN3" s="3">
        <v>1410</v>
      </c>
      <c r="BO3" s="3">
        <v>1640</v>
      </c>
      <c r="BP3" s="3">
        <v>1480</v>
      </c>
      <c r="BQ3" s="3">
        <v>1490</v>
      </c>
      <c r="BR3" s="3">
        <v>1550</v>
      </c>
      <c r="BS3" s="3">
        <v>1450</v>
      </c>
      <c r="BT3" s="3">
        <v>1670</v>
      </c>
      <c r="BU3" s="3">
        <v>1130</v>
      </c>
      <c r="BV3" s="3">
        <v>1250</v>
      </c>
      <c r="BW3" s="3">
        <v>1570</v>
      </c>
      <c r="BX3" s="3">
        <v>1790</v>
      </c>
      <c r="BY3" s="3">
        <v>1610</v>
      </c>
      <c r="BZ3" s="3">
        <v>1740</v>
      </c>
      <c r="CA3" s="3">
        <v>1610</v>
      </c>
      <c r="CB3" s="3">
        <v>1550</v>
      </c>
      <c r="CC3" s="3">
        <v>1750</v>
      </c>
    </row>
    <row r="4" spans="1:81" ht="15">
      <c r="A4" s="1">
        <v>331467.30330000003</v>
      </c>
      <c r="B4" s="1">
        <v>5357696.5</v>
      </c>
      <c r="C4" s="1" t="s">
        <v>44</v>
      </c>
      <c r="D4" s="3">
        <v>1880</v>
      </c>
      <c r="E4" s="3">
        <v>1860</v>
      </c>
      <c r="F4" s="3">
        <v>2150</v>
      </c>
      <c r="G4" s="3">
        <v>2000</v>
      </c>
      <c r="H4" s="3">
        <v>2120</v>
      </c>
      <c r="I4" s="3">
        <v>2040</v>
      </c>
      <c r="J4" s="3">
        <v>2260</v>
      </c>
      <c r="K4" s="3">
        <v>2330</v>
      </c>
      <c r="L4" s="3">
        <v>2290</v>
      </c>
      <c r="M4" s="3">
        <v>2780</v>
      </c>
      <c r="N4" s="3">
        <v>2660</v>
      </c>
      <c r="O4" s="3">
        <v>2910</v>
      </c>
      <c r="P4" s="3">
        <v>2430</v>
      </c>
      <c r="Q4" s="3">
        <v>0</v>
      </c>
      <c r="R4" s="3">
        <v>2790</v>
      </c>
      <c r="S4" s="3">
        <v>2820</v>
      </c>
      <c r="T4" s="3">
        <v>2840</v>
      </c>
      <c r="U4" s="3">
        <v>2780</v>
      </c>
      <c r="V4" s="3">
        <v>2900</v>
      </c>
      <c r="W4" s="3">
        <v>2630</v>
      </c>
      <c r="X4" s="3">
        <v>2720</v>
      </c>
      <c r="Y4" s="3">
        <v>2730</v>
      </c>
      <c r="Z4" s="3">
        <v>2210</v>
      </c>
      <c r="AA4" s="3">
        <v>2610</v>
      </c>
      <c r="AB4" s="3">
        <v>2360</v>
      </c>
      <c r="AC4" s="3">
        <v>2360</v>
      </c>
      <c r="AD4" s="3">
        <v>2690</v>
      </c>
      <c r="AE4" s="3">
        <v>3500</v>
      </c>
      <c r="AF4" s="3">
        <v>0</v>
      </c>
      <c r="AG4" s="3">
        <v>2940</v>
      </c>
      <c r="AH4" s="3">
        <v>0</v>
      </c>
      <c r="AI4" s="3">
        <v>3390</v>
      </c>
      <c r="AJ4" s="3">
        <v>0</v>
      </c>
      <c r="AK4" s="3">
        <v>3150</v>
      </c>
      <c r="AL4" s="3">
        <v>2950</v>
      </c>
      <c r="AM4" s="3">
        <v>0</v>
      </c>
      <c r="AN4" s="3">
        <v>2620</v>
      </c>
      <c r="AO4" s="3">
        <v>3570</v>
      </c>
      <c r="AP4" s="3">
        <v>0</v>
      </c>
      <c r="AQ4" s="3">
        <v>3670</v>
      </c>
      <c r="AR4" s="3">
        <v>3500</v>
      </c>
      <c r="AS4" s="3">
        <v>3460</v>
      </c>
      <c r="AT4" s="3">
        <v>3150</v>
      </c>
      <c r="AU4" s="3">
        <v>0</v>
      </c>
      <c r="AV4" s="3">
        <v>3430</v>
      </c>
      <c r="AW4" s="3">
        <v>3190</v>
      </c>
      <c r="AX4" s="3">
        <v>3010</v>
      </c>
      <c r="AY4" s="3">
        <v>2580</v>
      </c>
      <c r="AZ4" s="3">
        <v>2770</v>
      </c>
      <c r="BA4" s="3">
        <v>2660</v>
      </c>
      <c r="BB4" s="3">
        <v>0</v>
      </c>
      <c r="BC4" s="3">
        <v>2550</v>
      </c>
      <c r="BD4" s="3">
        <v>2300</v>
      </c>
      <c r="BE4" s="3">
        <v>2660</v>
      </c>
      <c r="BF4" s="3">
        <v>2370</v>
      </c>
      <c r="BG4" s="3">
        <v>2420</v>
      </c>
      <c r="BH4" s="3">
        <v>2440</v>
      </c>
      <c r="BI4" s="3">
        <v>0</v>
      </c>
      <c r="BJ4" s="3">
        <v>2500</v>
      </c>
      <c r="BK4" s="3">
        <v>2670</v>
      </c>
      <c r="BL4" s="3">
        <v>2490</v>
      </c>
      <c r="BM4" s="3">
        <v>0</v>
      </c>
      <c r="BN4" s="3">
        <v>2680</v>
      </c>
      <c r="BO4" s="3">
        <v>2730</v>
      </c>
      <c r="BP4" s="3">
        <v>2500</v>
      </c>
      <c r="BQ4" s="3">
        <v>2610</v>
      </c>
      <c r="BR4" s="3">
        <v>2560</v>
      </c>
      <c r="BS4" s="3">
        <v>2530</v>
      </c>
      <c r="BT4" s="3">
        <v>2660</v>
      </c>
      <c r="BU4" s="3">
        <v>2390</v>
      </c>
      <c r="BV4" s="3">
        <v>2640</v>
      </c>
      <c r="BW4" s="3">
        <v>2350</v>
      </c>
      <c r="BX4" s="3">
        <v>2540</v>
      </c>
      <c r="BY4" s="3">
        <v>2500</v>
      </c>
      <c r="BZ4" s="3">
        <v>2610</v>
      </c>
      <c r="CA4" s="3">
        <v>2520</v>
      </c>
      <c r="CB4" s="3">
        <v>2640</v>
      </c>
      <c r="CC4" s="3">
        <v>2520</v>
      </c>
    </row>
    <row r="5" spans="1:81" ht="15">
      <c r="A5" s="1">
        <v>331495.02189999999</v>
      </c>
      <c r="B5" s="1">
        <v>5357757.4800000004</v>
      </c>
      <c r="C5" s="1" t="s">
        <v>45</v>
      </c>
      <c r="D5" s="3">
        <v>406</v>
      </c>
      <c r="E5" s="3">
        <v>400</v>
      </c>
      <c r="F5" s="3">
        <v>428</v>
      </c>
      <c r="G5" s="3">
        <v>450</v>
      </c>
      <c r="H5" s="3">
        <v>505</v>
      </c>
      <c r="I5" s="3">
        <v>520</v>
      </c>
      <c r="J5" s="3">
        <v>557</v>
      </c>
      <c r="K5" s="3">
        <v>603</v>
      </c>
      <c r="L5" s="3">
        <v>582</v>
      </c>
      <c r="M5" s="3">
        <v>670</v>
      </c>
      <c r="N5" s="3">
        <v>680</v>
      </c>
      <c r="O5" s="3">
        <v>784</v>
      </c>
      <c r="P5" s="3">
        <v>751</v>
      </c>
      <c r="Q5" s="3">
        <v>0</v>
      </c>
      <c r="R5" s="3">
        <v>779</v>
      </c>
      <c r="S5" s="3">
        <v>845</v>
      </c>
      <c r="T5" s="3">
        <v>948</v>
      </c>
      <c r="U5" s="3">
        <v>1040</v>
      </c>
      <c r="V5" s="3">
        <v>1090</v>
      </c>
      <c r="W5" s="3">
        <v>1040</v>
      </c>
      <c r="X5" s="3">
        <v>1000</v>
      </c>
      <c r="Y5" s="3">
        <v>1040</v>
      </c>
      <c r="Z5" s="3">
        <v>1060</v>
      </c>
      <c r="AA5" s="3">
        <v>1050</v>
      </c>
      <c r="AB5" s="3">
        <v>988</v>
      </c>
      <c r="AC5" s="3">
        <v>1010</v>
      </c>
      <c r="AD5" s="3">
        <v>1090</v>
      </c>
      <c r="AE5" s="3">
        <v>1370</v>
      </c>
      <c r="AF5" s="3">
        <v>0</v>
      </c>
      <c r="AG5" s="3">
        <v>1300</v>
      </c>
      <c r="AH5" s="3">
        <v>0</v>
      </c>
      <c r="AI5" s="3">
        <v>1570</v>
      </c>
      <c r="AJ5" s="3">
        <v>0</v>
      </c>
      <c r="AK5" s="3">
        <v>1400</v>
      </c>
      <c r="AL5" s="3">
        <v>1310</v>
      </c>
      <c r="AM5" s="3">
        <v>0</v>
      </c>
      <c r="AN5" s="3">
        <v>1350</v>
      </c>
      <c r="AO5" s="3">
        <v>1620</v>
      </c>
      <c r="AP5" s="3">
        <v>0</v>
      </c>
      <c r="AQ5" s="3">
        <v>1790</v>
      </c>
      <c r="AR5" s="3">
        <v>1700</v>
      </c>
      <c r="AS5" s="3">
        <v>2000</v>
      </c>
      <c r="AT5" s="3">
        <v>1680</v>
      </c>
      <c r="AU5" s="3">
        <v>1880</v>
      </c>
      <c r="AV5" s="3">
        <v>0</v>
      </c>
      <c r="AW5" s="3">
        <v>1720</v>
      </c>
      <c r="AX5" s="3">
        <v>2000</v>
      </c>
      <c r="AY5" s="3">
        <v>1860</v>
      </c>
      <c r="AZ5" s="3">
        <v>2070</v>
      </c>
      <c r="BA5" s="3">
        <v>2160</v>
      </c>
      <c r="BB5" s="3">
        <v>0</v>
      </c>
      <c r="BC5" s="3">
        <v>2080</v>
      </c>
      <c r="BD5" s="3">
        <v>1900</v>
      </c>
      <c r="BE5" s="3">
        <v>2160</v>
      </c>
      <c r="BF5" s="3">
        <v>1970</v>
      </c>
      <c r="BG5" s="3">
        <v>2150</v>
      </c>
      <c r="BH5" s="3">
        <v>2140</v>
      </c>
      <c r="BI5" s="3">
        <v>0</v>
      </c>
      <c r="BJ5" s="3">
        <v>2280</v>
      </c>
      <c r="BK5" s="3">
        <v>2220</v>
      </c>
      <c r="BL5" s="3">
        <v>2120</v>
      </c>
      <c r="BM5" s="3">
        <v>0</v>
      </c>
      <c r="BN5" s="3">
        <v>2330</v>
      </c>
      <c r="BO5" s="3">
        <v>2400</v>
      </c>
      <c r="BP5" s="3">
        <v>2280</v>
      </c>
      <c r="BQ5" s="3">
        <v>2310</v>
      </c>
      <c r="BR5" s="3">
        <v>2470</v>
      </c>
      <c r="BS5" s="3">
        <v>2060</v>
      </c>
      <c r="BT5" s="3">
        <v>2460</v>
      </c>
      <c r="BU5" s="3">
        <v>2310</v>
      </c>
      <c r="BV5" s="3">
        <v>2540</v>
      </c>
      <c r="BW5" s="3">
        <v>2200</v>
      </c>
      <c r="BX5" s="3">
        <v>2470</v>
      </c>
      <c r="BY5" s="3">
        <v>2530</v>
      </c>
      <c r="BZ5" s="3">
        <v>2570</v>
      </c>
      <c r="CA5" s="3">
        <v>2440</v>
      </c>
      <c r="CB5" s="3">
        <v>2540</v>
      </c>
      <c r="CC5" s="3">
        <v>2300</v>
      </c>
    </row>
    <row r="6" spans="1:81" ht="15">
      <c r="A6" s="1">
        <v>331255.60230000003</v>
      </c>
      <c r="B6" s="1">
        <v>5357708.28</v>
      </c>
      <c r="C6" s="1" t="s">
        <v>23</v>
      </c>
      <c r="D6" s="3">
        <v>0</v>
      </c>
      <c r="E6" s="3">
        <v>0</v>
      </c>
      <c r="F6" s="3">
        <v>3180</v>
      </c>
      <c r="G6" s="3">
        <v>2600</v>
      </c>
      <c r="H6" s="3">
        <v>2830</v>
      </c>
      <c r="I6" s="3">
        <v>2660</v>
      </c>
      <c r="J6" s="3">
        <v>2850</v>
      </c>
      <c r="K6" s="3">
        <v>2920</v>
      </c>
      <c r="L6" s="3">
        <v>2710</v>
      </c>
      <c r="M6" s="3">
        <v>2440</v>
      </c>
      <c r="N6" s="3">
        <v>2440</v>
      </c>
      <c r="O6" s="3">
        <v>1840</v>
      </c>
      <c r="P6" s="3">
        <v>2300</v>
      </c>
      <c r="Q6" s="3">
        <v>0</v>
      </c>
      <c r="R6" s="3">
        <v>2340</v>
      </c>
      <c r="S6" s="3">
        <v>2340</v>
      </c>
      <c r="T6" s="3">
        <v>1930</v>
      </c>
      <c r="U6" s="3">
        <v>2320</v>
      </c>
      <c r="V6" s="3">
        <v>2320</v>
      </c>
      <c r="W6" s="3">
        <v>2120</v>
      </c>
      <c r="X6" s="3">
        <v>2260</v>
      </c>
      <c r="Y6" s="3">
        <v>1510</v>
      </c>
      <c r="Z6" s="3">
        <v>1850</v>
      </c>
      <c r="AA6" s="3">
        <v>2200</v>
      </c>
      <c r="AB6" s="3">
        <v>1940</v>
      </c>
      <c r="AC6" s="3">
        <v>831</v>
      </c>
      <c r="AD6" s="3">
        <v>602</v>
      </c>
      <c r="AE6" s="3">
        <v>875</v>
      </c>
      <c r="AF6" s="3">
        <v>0</v>
      </c>
      <c r="AG6" s="3">
        <v>1320</v>
      </c>
      <c r="AH6" s="3">
        <v>0</v>
      </c>
      <c r="AI6" s="3">
        <v>1430</v>
      </c>
      <c r="AJ6" s="3">
        <v>0</v>
      </c>
      <c r="AK6" s="3">
        <v>729</v>
      </c>
      <c r="AL6" s="3">
        <v>1290</v>
      </c>
      <c r="AM6" s="3">
        <v>0</v>
      </c>
      <c r="AN6" s="3">
        <v>830</v>
      </c>
      <c r="AO6" s="3">
        <v>0</v>
      </c>
      <c r="AP6" s="3">
        <v>835</v>
      </c>
      <c r="AQ6" s="3">
        <v>0</v>
      </c>
      <c r="AR6" s="3">
        <v>886</v>
      </c>
      <c r="AS6" s="3">
        <v>843</v>
      </c>
      <c r="AT6" s="3">
        <v>590</v>
      </c>
      <c r="AU6" s="3">
        <v>0</v>
      </c>
      <c r="AV6" s="3">
        <v>902</v>
      </c>
      <c r="AW6" s="3">
        <v>483</v>
      </c>
      <c r="AX6" s="3">
        <v>855</v>
      </c>
      <c r="AY6" s="3">
        <v>797</v>
      </c>
      <c r="AZ6" s="3">
        <v>452</v>
      </c>
      <c r="BA6" s="3">
        <v>662</v>
      </c>
      <c r="BB6" s="3">
        <v>0</v>
      </c>
      <c r="BC6" s="3">
        <v>773</v>
      </c>
      <c r="BD6" s="3">
        <v>961</v>
      </c>
      <c r="BE6" s="3">
        <v>899</v>
      </c>
      <c r="BF6" s="3">
        <v>1470</v>
      </c>
      <c r="BG6" s="3">
        <v>563</v>
      </c>
      <c r="BH6" s="3">
        <v>654</v>
      </c>
      <c r="BI6" s="3">
        <v>0</v>
      </c>
      <c r="BJ6" s="3">
        <v>715</v>
      </c>
      <c r="BK6" s="3">
        <v>530</v>
      </c>
      <c r="BL6" s="3">
        <v>653</v>
      </c>
      <c r="BM6" s="3">
        <v>0</v>
      </c>
      <c r="BN6" s="3">
        <v>825</v>
      </c>
      <c r="BO6" s="3">
        <v>1070</v>
      </c>
      <c r="BP6" s="3">
        <v>823</v>
      </c>
      <c r="BQ6" s="3">
        <v>1100</v>
      </c>
      <c r="BR6" s="3">
        <v>701</v>
      </c>
      <c r="BS6" s="3">
        <v>769</v>
      </c>
      <c r="BT6" s="3">
        <v>1030</v>
      </c>
      <c r="BU6" s="3">
        <v>1370</v>
      </c>
      <c r="BV6" s="3">
        <v>1500</v>
      </c>
      <c r="BW6" s="3">
        <v>621</v>
      </c>
      <c r="BX6" s="3">
        <v>702</v>
      </c>
      <c r="BY6" s="3">
        <v>1100</v>
      </c>
      <c r="BZ6" s="3">
        <v>1150</v>
      </c>
      <c r="CA6" s="3">
        <v>486</v>
      </c>
      <c r="CB6" s="3">
        <v>963</v>
      </c>
      <c r="CC6" s="3">
        <v>878</v>
      </c>
    </row>
    <row r="7" spans="1:81" ht="15">
      <c r="A7" s="1">
        <v>331262.5319</v>
      </c>
      <c r="B7" s="1">
        <v>5357792.47</v>
      </c>
      <c r="C7" s="1" t="s">
        <v>46</v>
      </c>
      <c r="D7" s="3">
        <v>2500</v>
      </c>
      <c r="E7" s="3">
        <v>2380</v>
      </c>
      <c r="F7" s="3">
        <v>2770</v>
      </c>
      <c r="G7" s="3">
        <v>2630</v>
      </c>
      <c r="H7" s="3">
        <v>2600</v>
      </c>
      <c r="I7" s="3">
        <v>2490</v>
      </c>
      <c r="J7" s="3">
        <v>2580</v>
      </c>
      <c r="K7" s="3">
        <v>2620</v>
      </c>
      <c r="L7" s="3">
        <v>2570</v>
      </c>
      <c r="M7" s="3">
        <v>2840</v>
      </c>
      <c r="N7" s="3">
        <v>2720</v>
      </c>
      <c r="O7" s="3">
        <v>2790</v>
      </c>
      <c r="P7" s="3">
        <v>2850</v>
      </c>
      <c r="Q7" s="3">
        <v>0</v>
      </c>
      <c r="R7" s="3">
        <v>2690</v>
      </c>
      <c r="S7" s="3">
        <v>2680</v>
      </c>
      <c r="T7" s="3">
        <v>2570</v>
      </c>
      <c r="U7" s="3">
        <v>2570</v>
      </c>
      <c r="V7" s="3">
        <v>2560</v>
      </c>
      <c r="W7" s="3">
        <v>2400</v>
      </c>
      <c r="X7" s="3">
        <v>2140</v>
      </c>
      <c r="Y7" s="3">
        <v>2210</v>
      </c>
      <c r="Z7" s="3">
        <v>1700</v>
      </c>
      <c r="AA7" s="3">
        <v>2010</v>
      </c>
      <c r="AB7" s="3">
        <v>1780</v>
      </c>
      <c r="AC7" s="3">
        <v>1470</v>
      </c>
      <c r="AD7" s="3">
        <v>1540</v>
      </c>
      <c r="AE7" s="3">
        <v>1800</v>
      </c>
      <c r="AF7" s="3">
        <v>0</v>
      </c>
      <c r="AG7" s="3">
        <v>1660</v>
      </c>
      <c r="AH7" s="3">
        <v>0</v>
      </c>
      <c r="AI7" s="3">
        <v>1970</v>
      </c>
      <c r="AJ7" s="3">
        <v>0</v>
      </c>
      <c r="AK7" s="3">
        <v>1650</v>
      </c>
      <c r="AL7" s="3">
        <v>1500</v>
      </c>
      <c r="AM7" s="3">
        <v>0</v>
      </c>
      <c r="AN7" s="3">
        <v>1110</v>
      </c>
      <c r="AO7" s="3">
        <v>1550</v>
      </c>
      <c r="AP7" s="3">
        <v>1770</v>
      </c>
      <c r="AQ7" s="3">
        <v>0</v>
      </c>
      <c r="AR7" s="3">
        <v>1770</v>
      </c>
      <c r="AS7" s="3">
        <v>1690</v>
      </c>
      <c r="AT7" s="3">
        <v>1460</v>
      </c>
      <c r="AU7" s="3">
        <v>0</v>
      </c>
      <c r="AV7" s="3">
        <v>1590</v>
      </c>
      <c r="AW7" s="3">
        <v>1480</v>
      </c>
      <c r="AX7" s="3">
        <v>1350</v>
      </c>
      <c r="AY7" s="3">
        <v>1480</v>
      </c>
      <c r="AZ7" s="3">
        <v>1460</v>
      </c>
      <c r="BA7" s="3">
        <v>1500</v>
      </c>
      <c r="BB7" s="3">
        <v>0</v>
      </c>
      <c r="BC7" s="3">
        <v>1570</v>
      </c>
      <c r="BD7" s="3">
        <v>1550</v>
      </c>
      <c r="BE7" s="3">
        <v>1600</v>
      </c>
      <c r="BF7" s="3">
        <v>1290</v>
      </c>
      <c r="BG7" s="3">
        <v>1270</v>
      </c>
      <c r="BH7" s="3">
        <v>1290</v>
      </c>
      <c r="BI7" s="3">
        <v>0</v>
      </c>
      <c r="BJ7" s="3">
        <v>1290</v>
      </c>
      <c r="BK7" s="3">
        <v>0</v>
      </c>
      <c r="BL7" s="3">
        <v>1230</v>
      </c>
      <c r="BM7" s="3">
        <v>0</v>
      </c>
      <c r="BN7" s="3">
        <v>1220</v>
      </c>
      <c r="BO7" s="3">
        <v>1190</v>
      </c>
      <c r="BP7" s="3">
        <v>1110</v>
      </c>
      <c r="BQ7" s="3">
        <v>1100</v>
      </c>
      <c r="BR7" s="3">
        <v>1090</v>
      </c>
      <c r="BS7" s="3">
        <v>1060</v>
      </c>
      <c r="BT7" s="3">
        <v>1070</v>
      </c>
      <c r="BU7" s="3">
        <v>895</v>
      </c>
      <c r="BV7" s="3">
        <v>856</v>
      </c>
      <c r="BW7" s="3">
        <v>838</v>
      </c>
      <c r="BX7" s="3">
        <v>872</v>
      </c>
      <c r="BY7" s="3">
        <v>894</v>
      </c>
      <c r="BZ7" s="3">
        <v>988</v>
      </c>
      <c r="CA7" s="3">
        <v>1070</v>
      </c>
      <c r="CB7" s="3">
        <v>1150</v>
      </c>
      <c r="CC7" s="3">
        <v>1170</v>
      </c>
    </row>
    <row r="8" spans="1:81" ht="15">
      <c r="A8" s="1">
        <v>331262.5319</v>
      </c>
      <c r="B8" s="1">
        <v>5357886.37</v>
      </c>
      <c r="C8" s="1" t="s">
        <v>47</v>
      </c>
      <c r="D8" s="3">
        <v>1457</v>
      </c>
      <c r="E8" s="3">
        <v>1490</v>
      </c>
      <c r="F8" s="3">
        <v>1550</v>
      </c>
      <c r="G8" s="3">
        <v>1660</v>
      </c>
      <c r="H8" s="3">
        <v>1540</v>
      </c>
      <c r="I8" s="3">
        <v>1630</v>
      </c>
      <c r="J8" s="3">
        <v>1760</v>
      </c>
      <c r="K8" s="3">
        <v>1790</v>
      </c>
      <c r="L8" s="3">
        <v>1690</v>
      </c>
      <c r="M8" s="3">
        <v>1840</v>
      </c>
      <c r="N8" s="3">
        <v>1800</v>
      </c>
      <c r="O8" s="3">
        <v>1850</v>
      </c>
      <c r="P8" s="3">
        <v>1850</v>
      </c>
      <c r="Q8" s="3">
        <v>0</v>
      </c>
      <c r="R8" s="3">
        <v>1920</v>
      </c>
      <c r="S8" s="3">
        <v>1870</v>
      </c>
      <c r="T8" s="3">
        <v>1860</v>
      </c>
      <c r="U8" s="3">
        <v>1900</v>
      </c>
      <c r="V8" s="3">
        <v>1890</v>
      </c>
      <c r="W8" s="3">
        <v>1860</v>
      </c>
      <c r="X8" s="3">
        <v>1830</v>
      </c>
      <c r="Y8" s="3">
        <v>1870</v>
      </c>
      <c r="Z8" s="3">
        <v>1460</v>
      </c>
      <c r="AA8" s="3">
        <v>1690</v>
      </c>
      <c r="AB8" s="3">
        <v>1510</v>
      </c>
      <c r="AC8" s="3">
        <v>1310</v>
      </c>
      <c r="AD8" s="3">
        <v>1370</v>
      </c>
      <c r="AE8" s="3">
        <v>1760</v>
      </c>
      <c r="AF8" s="3">
        <v>0</v>
      </c>
      <c r="AG8" s="3">
        <v>1600</v>
      </c>
      <c r="AH8" s="3">
        <v>0</v>
      </c>
      <c r="AI8" s="3">
        <v>1840</v>
      </c>
      <c r="AJ8" s="3">
        <v>0</v>
      </c>
      <c r="AK8" s="3">
        <v>1610</v>
      </c>
      <c r="AL8" s="3">
        <v>1540</v>
      </c>
      <c r="AM8" s="3">
        <v>0</v>
      </c>
      <c r="AN8" s="3">
        <v>1280</v>
      </c>
      <c r="AO8" s="3">
        <v>1830</v>
      </c>
      <c r="AP8" s="3">
        <v>1810</v>
      </c>
      <c r="AQ8" s="3">
        <v>0</v>
      </c>
      <c r="AR8" s="3">
        <v>1640</v>
      </c>
      <c r="AS8" s="3">
        <v>1800</v>
      </c>
      <c r="AT8" s="3">
        <v>1580</v>
      </c>
      <c r="AU8" s="3">
        <v>0</v>
      </c>
      <c r="AV8" s="3">
        <v>1660</v>
      </c>
      <c r="AW8" s="3">
        <v>1760</v>
      </c>
      <c r="AX8" s="3">
        <v>1750</v>
      </c>
      <c r="AY8" s="3">
        <v>1540</v>
      </c>
      <c r="AZ8" s="3">
        <v>1300</v>
      </c>
      <c r="BA8" s="3">
        <v>0</v>
      </c>
      <c r="BB8" s="3">
        <v>1450</v>
      </c>
      <c r="BC8" s="3">
        <v>1460</v>
      </c>
      <c r="BD8" s="3">
        <v>0</v>
      </c>
      <c r="BE8" s="3">
        <v>1560</v>
      </c>
      <c r="BF8" s="3">
        <v>1440</v>
      </c>
      <c r="BG8" s="3">
        <v>1360</v>
      </c>
      <c r="BH8" s="3">
        <v>1430</v>
      </c>
      <c r="BI8" s="3">
        <v>0</v>
      </c>
      <c r="BJ8" s="3">
        <v>1530</v>
      </c>
      <c r="BK8" s="3">
        <v>1330</v>
      </c>
      <c r="BL8" s="3">
        <v>1280</v>
      </c>
      <c r="BM8" s="3">
        <v>1290</v>
      </c>
      <c r="BN8" s="3">
        <v>1270</v>
      </c>
      <c r="BO8" s="3">
        <v>1050</v>
      </c>
      <c r="BP8" s="3">
        <v>1120</v>
      </c>
      <c r="BQ8" s="3">
        <v>1170</v>
      </c>
      <c r="BR8" s="3">
        <v>1150</v>
      </c>
      <c r="BS8" s="3">
        <v>1160</v>
      </c>
      <c r="BT8" s="3">
        <v>1070</v>
      </c>
      <c r="BU8" s="3">
        <v>1060</v>
      </c>
      <c r="BV8" s="3">
        <v>1050</v>
      </c>
      <c r="BW8" s="3">
        <v>1060</v>
      </c>
      <c r="BX8" s="3">
        <v>1050</v>
      </c>
      <c r="BY8" s="3">
        <v>1080</v>
      </c>
      <c r="BZ8" s="3">
        <v>1230</v>
      </c>
      <c r="CA8" s="3">
        <v>1100</v>
      </c>
      <c r="CB8" s="3">
        <v>1060</v>
      </c>
      <c r="CC8" s="3">
        <v>1020</v>
      </c>
    </row>
    <row r="9" spans="1:81" ht="15">
      <c r="A9" s="1">
        <v>330849.52439999999</v>
      </c>
      <c r="B9" s="1">
        <v>5357732.18</v>
      </c>
      <c r="C9" s="1" t="s">
        <v>48</v>
      </c>
      <c r="D9" s="3">
        <v>0</v>
      </c>
      <c r="E9" s="3">
        <v>0</v>
      </c>
      <c r="F9" s="3">
        <v>2390</v>
      </c>
      <c r="G9" s="3">
        <v>2360</v>
      </c>
      <c r="H9" s="3">
        <v>1930</v>
      </c>
      <c r="I9" s="3">
        <v>1830</v>
      </c>
      <c r="J9" s="3">
        <v>2120</v>
      </c>
      <c r="K9" s="3">
        <v>2060</v>
      </c>
      <c r="L9" s="3">
        <v>2090</v>
      </c>
      <c r="M9" s="3">
        <v>2210</v>
      </c>
      <c r="N9" s="3">
        <v>2270</v>
      </c>
      <c r="O9" s="3">
        <v>2310</v>
      </c>
      <c r="P9" s="3">
        <v>2170</v>
      </c>
      <c r="Q9" s="3">
        <v>0</v>
      </c>
      <c r="R9" s="3">
        <v>2170</v>
      </c>
      <c r="S9" s="3">
        <v>2270</v>
      </c>
      <c r="T9" s="3">
        <v>2300</v>
      </c>
      <c r="U9" s="3">
        <v>2360</v>
      </c>
      <c r="V9" s="3">
        <v>2430</v>
      </c>
      <c r="W9" s="3">
        <v>2230</v>
      </c>
      <c r="X9" s="3">
        <v>2330</v>
      </c>
      <c r="Y9" s="3">
        <v>2230</v>
      </c>
      <c r="Z9" s="3">
        <v>1700</v>
      </c>
      <c r="AA9" s="3">
        <v>2010</v>
      </c>
      <c r="AB9" s="3">
        <v>2010</v>
      </c>
      <c r="AC9" s="3">
        <v>1850</v>
      </c>
      <c r="AD9" s="3">
        <v>1930</v>
      </c>
      <c r="AE9" s="3">
        <v>2420</v>
      </c>
      <c r="AF9" s="3">
        <v>0</v>
      </c>
      <c r="AG9" s="3">
        <v>2110</v>
      </c>
      <c r="AH9" s="3">
        <v>0</v>
      </c>
      <c r="AI9" s="3">
        <v>2220</v>
      </c>
      <c r="AJ9" s="3">
        <v>0</v>
      </c>
      <c r="AK9" s="3">
        <v>1970</v>
      </c>
      <c r="AL9" s="3">
        <v>1790</v>
      </c>
      <c r="AM9" s="3">
        <v>0</v>
      </c>
      <c r="AN9" s="3">
        <v>1430</v>
      </c>
      <c r="AO9" s="3">
        <v>2030</v>
      </c>
      <c r="AP9" s="3">
        <v>2120</v>
      </c>
      <c r="AQ9" s="3">
        <v>0</v>
      </c>
      <c r="AR9" s="3">
        <v>2130</v>
      </c>
      <c r="AS9" s="3">
        <v>1920</v>
      </c>
      <c r="AT9" s="3">
        <v>1840</v>
      </c>
      <c r="AU9" s="3">
        <v>1970</v>
      </c>
      <c r="AV9" s="3">
        <v>0</v>
      </c>
      <c r="AW9" s="3">
        <v>1960</v>
      </c>
      <c r="AX9" s="3">
        <v>2160</v>
      </c>
      <c r="AY9" s="3">
        <v>1830</v>
      </c>
      <c r="AZ9" s="3">
        <v>2040</v>
      </c>
      <c r="BA9" s="3">
        <v>1750</v>
      </c>
      <c r="BB9" s="3">
        <v>0</v>
      </c>
      <c r="BC9" s="3">
        <v>1940</v>
      </c>
      <c r="BD9" s="3">
        <v>1730</v>
      </c>
      <c r="BE9" s="3">
        <v>1990</v>
      </c>
      <c r="BF9" s="3">
        <v>1880</v>
      </c>
      <c r="BG9" s="3">
        <v>1860</v>
      </c>
      <c r="BH9" s="3">
        <v>1870</v>
      </c>
      <c r="BI9" s="3">
        <v>0</v>
      </c>
      <c r="BJ9" s="3">
        <v>1810</v>
      </c>
      <c r="BK9" s="3">
        <v>1790</v>
      </c>
      <c r="BL9" s="3">
        <v>1620</v>
      </c>
      <c r="BM9" s="3">
        <v>0</v>
      </c>
      <c r="BN9" s="3">
        <v>1830</v>
      </c>
      <c r="BO9" s="3">
        <v>1580</v>
      </c>
      <c r="BP9" s="3">
        <v>1780</v>
      </c>
      <c r="BQ9" s="3">
        <v>1790</v>
      </c>
      <c r="BR9" s="3">
        <v>1990</v>
      </c>
      <c r="BS9" s="3">
        <v>1580</v>
      </c>
      <c r="BT9" s="3">
        <v>1850</v>
      </c>
      <c r="BU9" s="3">
        <v>2170</v>
      </c>
      <c r="BV9" s="3">
        <v>2610</v>
      </c>
      <c r="BW9" s="3">
        <v>2280</v>
      </c>
      <c r="BX9" s="3">
        <v>1840</v>
      </c>
      <c r="BY9" s="3">
        <v>2100</v>
      </c>
      <c r="BZ9" s="3">
        <v>2020</v>
      </c>
      <c r="CA9" s="3">
        <v>1970</v>
      </c>
      <c r="CB9" s="3">
        <v>2290</v>
      </c>
      <c r="CC9" s="3">
        <v>1700</v>
      </c>
    </row>
    <row r="10" spans="1:81" ht="15">
      <c r="A10" s="1">
        <v>330854.02870000002</v>
      </c>
      <c r="B10" s="1">
        <v>5357811.18</v>
      </c>
      <c r="C10" s="1" t="s">
        <v>49</v>
      </c>
      <c r="D10" s="3">
        <v>282</v>
      </c>
      <c r="E10" s="3">
        <v>270</v>
      </c>
      <c r="F10" s="3">
        <v>273</v>
      </c>
      <c r="G10" s="3">
        <v>284</v>
      </c>
      <c r="H10" s="3">
        <v>297</v>
      </c>
      <c r="I10" s="3">
        <v>317</v>
      </c>
      <c r="J10" s="3">
        <v>321</v>
      </c>
      <c r="K10" s="3">
        <v>330</v>
      </c>
      <c r="L10" s="3">
        <v>342</v>
      </c>
      <c r="M10" s="3">
        <v>343</v>
      </c>
      <c r="N10" s="3">
        <v>350</v>
      </c>
      <c r="O10" s="3">
        <v>371</v>
      </c>
      <c r="P10" s="3">
        <v>378</v>
      </c>
      <c r="Q10" s="3">
        <v>0</v>
      </c>
      <c r="R10" s="3">
        <v>353</v>
      </c>
      <c r="S10" s="3">
        <v>362</v>
      </c>
      <c r="T10" s="3">
        <v>362</v>
      </c>
      <c r="U10" s="3">
        <v>391</v>
      </c>
      <c r="V10" s="3">
        <v>337</v>
      </c>
      <c r="W10" s="3">
        <v>433</v>
      </c>
      <c r="X10" s="3">
        <v>456</v>
      </c>
      <c r="Y10" s="3">
        <v>517</v>
      </c>
      <c r="Z10" s="3">
        <v>509</v>
      </c>
      <c r="AA10" s="3">
        <v>522</v>
      </c>
      <c r="AB10" s="3">
        <v>500</v>
      </c>
      <c r="AC10" s="3">
        <v>531</v>
      </c>
      <c r="AD10" s="3">
        <v>528</v>
      </c>
      <c r="AE10" s="3">
        <v>573</v>
      </c>
      <c r="AF10" s="3">
        <v>0</v>
      </c>
      <c r="AG10" s="3">
        <v>447</v>
      </c>
      <c r="AH10" s="3">
        <v>0</v>
      </c>
      <c r="AI10" s="3">
        <v>552</v>
      </c>
      <c r="AJ10" s="3">
        <v>0</v>
      </c>
      <c r="AK10" s="3">
        <v>507</v>
      </c>
      <c r="AL10" s="3">
        <v>775</v>
      </c>
      <c r="AM10" s="3">
        <v>0</v>
      </c>
      <c r="AN10" s="3">
        <v>690</v>
      </c>
      <c r="AO10" s="3">
        <v>821</v>
      </c>
      <c r="AP10" s="3">
        <v>714</v>
      </c>
      <c r="AQ10" s="3">
        <v>0</v>
      </c>
      <c r="AR10" s="3">
        <v>671</v>
      </c>
      <c r="AS10" s="3">
        <v>1260</v>
      </c>
      <c r="AT10" s="3">
        <v>1130</v>
      </c>
      <c r="AU10" s="3">
        <v>0</v>
      </c>
      <c r="AV10" s="3">
        <v>1180</v>
      </c>
      <c r="AW10" s="3">
        <v>945</v>
      </c>
      <c r="AX10" s="3">
        <v>958</v>
      </c>
      <c r="AY10" s="3">
        <v>839</v>
      </c>
      <c r="AZ10" s="3">
        <v>1020</v>
      </c>
      <c r="BA10" s="3">
        <v>918</v>
      </c>
      <c r="BB10" s="3">
        <v>0</v>
      </c>
      <c r="BC10" s="3">
        <v>968</v>
      </c>
      <c r="BD10" s="3">
        <v>1010</v>
      </c>
      <c r="BE10" s="3">
        <v>1060</v>
      </c>
      <c r="BF10" s="3">
        <v>1010</v>
      </c>
      <c r="BG10" s="3">
        <v>1010</v>
      </c>
      <c r="BH10" s="3">
        <v>1090</v>
      </c>
      <c r="BI10" s="3">
        <v>0</v>
      </c>
      <c r="BJ10" s="3">
        <v>1190</v>
      </c>
      <c r="BK10" s="3">
        <v>1210</v>
      </c>
      <c r="BL10" s="3">
        <v>1110</v>
      </c>
      <c r="BM10" s="3">
        <v>0</v>
      </c>
      <c r="BN10" s="3">
        <v>1280</v>
      </c>
      <c r="BO10" s="3">
        <v>1290</v>
      </c>
      <c r="BP10" s="3">
        <v>1280</v>
      </c>
      <c r="BQ10" s="3">
        <v>1310</v>
      </c>
      <c r="BR10" s="3">
        <v>1280</v>
      </c>
      <c r="BS10" s="3">
        <v>1240</v>
      </c>
      <c r="BT10" s="3">
        <v>1330</v>
      </c>
      <c r="BU10" s="3">
        <v>1220</v>
      </c>
      <c r="BV10" s="3">
        <v>1300</v>
      </c>
      <c r="BW10" s="3">
        <v>1210</v>
      </c>
      <c r="BX10" s="3">
        <v>1310</v>
      </c>
      <c r="BY10" s="3">
        <v>1310</v>
      </c>
      <c r="BZ10" s="3">
        <v>1360</v>
      </c>
      <c r="CA10" s="3">
        <v>1290</v>
      </c>
      <c r="CB10" s="3">
        <v>1290</v>
      </c>
      <c r="CC10" s="3">
        <v>1290</v>
      </c>
    </row>
    <row r="11" spans="1:81" ht="15">
      <c r="A11" s="1">
        <v>330666.23499999999</v>
      </c>
      <c r="B11" s="1">
        <v>5357669.47</v>
      </c>
      <c r="C11" s="1" t="s">
        <v>28</v>
      </c>
      <c r="D11" s="3">
        <v>1441</v>
      </c>
      <c r="E11" s="3">
        <v>937</v>
      </c>
      <c r="F11" s="3">
        <v>764</v>
      </c>
      <c r="G11" s="3">
        <v>524</v>
      </c>
      <c r="H11" s="3">
        <v>469</v>
      </c>
      <c r="I11" s="3">
        <v>448</v>
      </c>
      <c r="J11" s="3">
        <v>402</v>
      </c>
      <c r="K11" s="3">
        <v>364</v>
      </c>
      <c r="L11" s="3">
        <v>367</v>
      </c>
      <c r="M11" s="3">
        <v>366</v>
      </c>
      <c r="N11" s="3">
        <v>350</v>
      </c>
      <c r="O11" s="3">
        <v>370</v>
      </c>
      <c r="P11" s="3">
        <v>317</v>
      </c>
      <c r="Q11" s="3">
        <v>0</v>
      </c>
      <c r="R11" s="3">
        <v>313</v>
      </c>
      <c r="S11" s="3">
        <v>301</v>
      </c>
      <c r="T11" s="3">
        <v>297</v>
      </c>
      <c r="U11" s="3">
        <v>288</v>
      </c>
      <c r="V11" s="3">
        <v>280</v>
      </c>
      <c r="W11" s="3">
        <v>286</v>
      </c>
      <c r="X11" s="3">
        <v>282</v>
      </c>
      <c r="Y11" s="3">
        <v>277</v>
      </c>
      <c r="Z11" s="3">
        <v>248</v>
      </c>
      <c r="AA11" s="3">
        <v>266</v>
      </c>
      <c r="AB11" s="3">
        <v>253</v>
      </c>
      <c r="AC11" s="3">
        <v>254</v>
      </c>
      <c r="AD11" s="3">
        <v>258</v>
      </c>
      <c r="AE11" s="3">
        <v>266</v>
      </c>
      <c r="AF11" s="3">
        <v>0</v>
      </c>
      <c r="AG11" s="3">
        <v>262</v>
      </c>
      <c r="AH11" s="3">
        <v>0</v>
      </c>
      <c r="AI11" s="3">
        <v>268</v>
      </c>
      <c r="AJ11" s="3">
        <v>0</v>
      </c>
      <c r="AK11" s="3">
        <v>263</v>
      </c>
      <c r="AL11" s="3">
        <v>253</v>
      </c>
      <c r="AM11" s="3">
        <v>0</v>
      </c>
      <c r="AN11" s="3">
        <v>218</v>
      </c>
      <c r="AO11" s="3">
        <v>253</v>
      </c>
      <c r="AP11" s="3">
        <v>262</v>
      </c>
      <c r="AQ11" s="3">
        <v>0</v>
      </c>
      <c r="AR11" s="3">
        <v>248</v>
      </c>
      <c r="AS11" s="3">
        <v>256</v>
      </c>
      <c r="AT11" s="3">
        <v>232</v>
      </c>
      <c r="AU11" s="3">
        <v>245</v>
      </c>
      <c r="AV11" s="3">
        <v>0</v>
      </c>
      <c r="AW11" s="3">
        <v>228</v>
      </c>
      <c r="AX11" s="3">
        <v>244</v>
      </c>
      <c r="AY11" s="3">
        <v>235</v>
      </c>
      <c r="AZ11" s="3">
        <v>238</v>
      </c>
      <c r="BA11" s="3">
        <v>251</v>
      </c>
      <c r="BB11" s="3">
        <v>0</v>
      </c>
      <c r="BC11" s="3">
        <v>247</v>
      </c>
      <c r="BD11" s="3">
        <v>227</v>
      </c>
      <c r="BE11" s="3">
        <v>246</v>
      </c>
      <c r="BF11" s="3">
        <v>0</v>
      </c>
      <c r="BG11" s="3">
        <v>234</v>
      </c>
      <c r="BH11" s="3">
        <v>232</v>
      </c>
      <c r="BI11" s="3">
        <v>0</v>
      </c>
      <c r="BJ11" s="3">
        <v>240</v>
      </c>
      <c r="BK11" s="3">
        <v>247</v>
      </c>
      <c r="BL11" s="3">
        <v>238</v>
      </c>
      <c r="BM11" s="3">
        <v>0</v>
      </c>
      <c r="BN11" s="3">
        <v>240</v>
      </c>
      <c r="BO11" s="3">
        <v>249</v>
      </c>
      <c r="BP11" s="3">
        <v>234</v>
      </c>
      <c r="BQ11" s="3">
        <v>242</v>
      </c>
      <c r="BR11" s="3">
        <v>238</v>
      </c>
      <c r="BS11" s="3">
        <v>244</v>
      </c>
      <c r="BT11" s="3">
        <v>241</v>
      </c>
      <c r="BU11" s="3">
        <v>238</v>
      </c>
      <c r="BV11" s="3">
        <v>239</v>
      </c>
      <c r="BW11" s="3">
        <v>228</v>
      </c>
      <c r="BX11" s="3">
        <v>241</v>
      </c>
      <c r="BY11" s="3">
        <v>243</v>
      </c>
      <c r="BZ11" s="3">
        <v>246</v>
      </c>
      <c r="CA11" s="3">
        <v>232</v>
      </c>
      <c r="CB11" s="3">
        <v>241</v>
      </c>
      <c r="CC11" s="3">
        <v>241</v>
      </c>
    </row>
    <row r="12" spans="1:81" ht="15">
      <c r="A12" s="1">
        <v>330873.43170000002</v>
      </c>
      <c r="B12" s="1">
        <v>5357598.4400000004</v>
      </c>
      <c r="C12" s="1" t="s">
        <v>50</v>
      </c>
      <c r="D12" s="3">
        <v>0</v>
      </c>
      <c r="E12" s="3">
        <v>0</v>
      </c>
      <c r="F12" s="3">
        <v>0</v>
      </c>
      <c r="G12" s="3">
        <v>0</v>
      </c>
      <c r="H12" s="3">
        <v>0</v>
      </c>
      <c r="I12" s="3">
        <v>0</v>
      </c>
      <c r="J12" s="3">
        <v>0</v>
      </c>
      <c r="K12" s="3">
        <v>0</v>
      </c>
      <c r="L12" s="3">
        <v>0</v>
      </c>
      <c r="M12" s="3">
        <v>4960</v>
      </c>
      <c r="N12" s="3">
        <v>4850</v>
      </c>
      <c r="O12" s="3">
        <v>5010</v>
      </c>
      <c r="P12" s="3">
        <v>4980</v>
      </c>
      <c r="Q12" s="3">
        <v>0</v>
      </c>
      <c r="R12" s="3">
        <v>5070</v>
      </c>
      <c r="S12" s="3">
        <v>5120</v>
      </c>
      <c r="T12" s="3">
        <v>5100</v>
      </c>
      <c r="U12" s="3">
        <v>5260</v>
      </c>
      <c r="V12" s="3">
        <v>5300</v>
      </c>
      <c r="W12" s="3">
        <v>5350</v>
      </c>
      <c r="X12" s="3">
        <v>4760</v>
      </c>
      <c r="Y12" s="3">
        <v>5040</v>
      </c>
      <c r="Z12" s="3">
        <v>4420</v>
      </c>
      <c r="AA12" s="3">
        <v>4900</v>
      </c>
      <c r="AB12" s="3">
        <v>4490</v>
      </c>
      <c r="AC12" s="3">
        <v>4570</v>
      </c>
      <c r="AD12" s="3">
        <v>4360</v>
      </c>
      <c r="AE12" s="3">
        <v>4720</v>
      </c>
      <c r="AF12" s="3">
        <v>5080</v>
      </c>
      <c r="AG12" s="3">
        <v>4810</v>
      </c>
      <c r="AH12" s="3">
        <v>505</v>
      </c>
      <c r="AI12" s="3">
        <v>0</v>
      </c>
      <c r="AJ12" s="3">
        <v>5180</v>
      </c>
      <c r="AK12" s="3">
        <v>4640</v>
      </c>
      <c r="AL12" s="3">
        <v>4170</v>
      </c>
      <c r="AM12" s="3">
        <v>4180</v>
      </c>
      <c r="AN12" s="3">
        <v>3850</v>
      </c>
      <c r="AO12" s="3">
        <v>5160</v>
      </c>
      <c r="AP12" s="3">
        <v>4660</v>
      </c>
      <c r="AQ12" s="3">
        <v>0</v>
      </c>
      <c r="AR12" s="3">
        <v>0</v>
      </c>
      <c r="AS12" s="3">
        <v>0</v>
      </c>
      <c r="AT12" s="3">
        <v>0</v>
      </c>
      <c r="AU12" s="3">
        <v>5110</v>
      </c>
      <c r="AV12" s="3">
        <v>0</v>
      </c>
      <c r="AW12" s="3">
        <v>5170</v>
      </c>
      <c r="AX12" s="3">
        <v>5150</v>
      </c>
      <c r="AY12" s="3">
        <v>4820</v>
      </c>
      <c r="AZ12" s="3">
        <v>4920</v>
      </c>
      <c r="BA12" s="3">
        <v>5030</v>
      </c>
      <c r="BB12" s="3">
        <v>0</v>
      </c>
      <c r="BC12" s="3">
        <v>5000</v>
      </c>
      <c r="BD12" s="3">
        <v>4000</v>
      </c>
      <c r="BE12" s="3">
        <v>0</v>
      </c>
      <c r="BF12" s="3">
        <v>4430</v>
      </c>
      <c r="BG12" s="3">
        <v>4600</v>
      </c>
      <c r="BH12" s="3">
        <v>4700</v>
      </c>
      <c r="BI12" s="3">
        <v>0</v>
      </c>
      <c r="BJ12" s="3">
        <v>5010</v>
      </c>
      <c r="BK12" s="3">
        <v>3900</v>
      </c>
      <c r="BL12" s="3">
        <v>4390</v>
      </c>
      <c r="BM12" s="3">
        <v>0</v>
      </c>
      <c r="BN12" s="3">
        <v>5010</v>
      </c>
      <c r="BO12" s="3">
        <v>4330</v>
      </c>
      <c r="BP12" s="3">
        <v>4810</v>
      </c>
      <c r="BQ12" s="3">
        <v>4770</v>
      </c>
      <c r="BR12" s="3">
        <v>4320</v>
      </c>
      <c r="BS12" s="3">
        <v>4350</v>
      </c>
      <c r="BT12" s="3">
        <v>4830</v>
      </c>
      <c r="BU12" s="3">
        <v>4670</v>
      </c>
      <c r="BV12" s="3">
        <v>4900</v>
      </c>
      <c r="BW12" s="3">
        <v>3980</v>
      </c>
      <c r="BX12" s="3">
        <v>4680</v>
      </c>
      <c r="BY12" s="3">
        <v>4780</v>
      </c>
      <c r="BZ12" s="3">
        <v>4940</v>
      </c>
      <c r="CA12" s="3">
        <v>3670</v>
      </c>
      <c r="CB12" s="3">
        <v>3930</v>
      </c>
      <c r="CC12" s="3">
        <v>4210</v>
      </c>
    </row>
    <row r="13" spans="1:81" ht="15">
      <c r="A13" s="1">
        <v>331459.68060000002</v>
      </c>
      <c r="B13" s="1">
        <v>5357842.71</v>
      </c>
      <c r="C13" s="1" t="s">
        <v>29</v>
      </c>
      <c r="D13" s="3">
        <v>391</v>
      </c>
      <c r="E13" s="3">
        <v>440</v>
      </c>
      <c r="F13" s="3">
        <v>456</v>
      </c>
      <c r="G13" s="3">
        <v>455</v>
      </c>
      <c r="H13" s="3">
        <v>458</v>
      </c>
      <c r="I13" s="3">
        <v>452</v>
      </c>
      <c r="J13" s="3">
        <v>435</v>
      </c>
      <c r="K13" s="3">
        <v>459</v>
      </c>
      <c r="L13" s="3">
        <v>448</v>
      </c>
      <c r="M13" s="3">
        <v>468</v>
      </c>
      <c r="N13" s="3">
        <v>450</v>
      </c>
      <c r="O13" s="3">
        <v>485</v>
      </c>
      <c r="P13" s="3">
        <v>469</v>
      </c>
      <c r="Q13" s="3">
        <v>0</v>
      </c>
      <c r="R13" s="3">
        <v>463</v>
      </c>
      <c r="S13" s="3">
        <v>463</v>
      </c>
      <c r="T13" s="3">
        <v>456</v>
      </c>
      <c r="U13" s="3">
        <v>475</v>
      </c>
      <c r="V13" s="3">
        <v>470</v>
      </c>
      <c r="W13" s="3">
        <v>459</v>
      </c>
      <c r="X13" s="3">
        <v>467</v>
      </c>
      <c r="Y13" s="3">
        <v>461</v>
      </c>
      <c r="Z13" s="3">
        <v>445</v>
      </c>
      <c r="AA13" s="3">
        <v>453</v>
      </c>
      <c r="AB13" s="3">
        <v>441</v>
      </c>
      <c r="AC13" s="3">
        <v>409</v>
      </c>
      <c r="AD13" s="3">
        <v>419</v>
      </c>
      <c r="AE13" s="3">
        <v>461</v>
      </c>
      <c r="AF13" s="3">
        <v>0</v>
      </c>
      <c r="AG13" s="3">
        <v>458</v>
      </c>
      <c r="AH13" s="3">
        <v>0</v>
      </c>
      <c r="AI13" s="3">
        <v>477</v>
      </c>
      <c r="AJ13" s="3">
        <v>0</v>
      </c>
      <c r="AK13" s="3">
        <v>460</v>
      </c>
      <c r="AL13" s="3">
        <v>447</v>
      </c>
      <c r="AM13" s="3">
        <v>0</v>
      </c>
      <c r="AN13" s="3">
        <v>446</v>
      </c>
      <c r="AO13" s="3">
        <v>477</v>
      </c>
      <c r="AP13" s="3">
        <v>0</v>
      </c>
      <c r="AQ13" s="3">
        <v>478</v>
      </c>
      <c r="AR13" s="3">
        <v>468</v>
      </c>
      <c r="AS13" s="3">
        <v>476</v>
      </c>
      <c r="AT13" s="3">
        <v>463</v>
      </c>
      <c r="AU13" s="3">
        <v>0</v>
      </c>
      <c r="AV13" s="3">
        <v>500</v>
      </c>
      <c r="AW13" s="3">
        <v>475</v>
      </c>
      <c r="AX13" s="3">
        <v>479</v>
      </c>
      <c r="AY13" s="3">
        <v>480</v>
      </c>
      <c r="AZ13" s="3">
        <v>489</v>
      </c>
      <c r="BA13" s="3">
        <v>0</v>
      </c>
      <c r="BB13" s="3">
        <v>501</v>
      </c>
      <c r="BC13" s="3">
        <v>500</v>
      </c>
      <c r="BD13" s="3">
        <v>489</v>
      </c>
      <c r="BE13" s="3">
        <v>510</v>
      </c>
      <c r="BF13" s="3">
        <v>0</v>
      </c>
      <c r="BG13" s="3">
        <v>487</v>
      </c>
      <c r="BH13" s="3">
        <v>516</v>
      </c>
      <c r="BI13" s="3">
        <v>0</v>
      </c>
      <c r="BJ13" s="3">
        <v>519</v>
      </c>
      <c r="BK13" s="3">
        <v>528</v>
      </c>
      <c r="BL13" s="3">
        <v>509</v>
      </c>
      <c r="BM13" s="3">
        <v>0</v>
      </c>
      <c r="BN13" s="3">
        <v>522</v>
      </c>
      <c r="BO13" s="3">
        <v>530</v>
      </c>
      <c r="BP13" s="3">
        <v>510</v>
      </c>
      <c r="BQ13" s="3">
        <v>543</v>
      </c>
      <c r="BR13" s="3">
        <v>531</v>
      </c>
      <c r="BS13" s="3">
        <v>516</v>
      </c>
      <c r="BT13" s="3">
        <v>550</v>
      </c>
      <c r="BU13" s="3">
        <v>744</v>
      </c>
      <c r="BV13" s="3">
        <v>636</v>
      </c>
      <c r="BW13" s="3">
        <v>624</v>
      </c>
      <c r="BX13" s="3">
        <v>693</v>
      </c>
      <c r="BY13" s="3">
        <v>648</v>
      </c>
      <c r="BZ13" s="3">
        <v>599</v>
      </c>
      <c r="CA13" s="3">
        <v>711</v>
      </c>
      <c r="CB13" s="3">
        <v>604</v>
      </c>
      <c r="CC13" s="3">
        <v>668</v>
      </c>
    </row>
    <row r="14" spans="1:81" ht="15">
      <c r="A14" s="1">
        <v>330642.32760000002</v>
      </c>
      <c r="B14" s="1">
        <v>5358004.8600000003</v>
      </c>
      <c r="C14" s="1" t="s">
        <v>30</v>
      </c>
      <c r="D14" s="3">
        <v>930</v>
      </c>
      <c r="E14" s="3">
        <v>1011</v>
      </c>
      <c r="F14" s="3">
        <v>1050</v>
      </c>
      <c r="G14" s="3">
        <v>1110</v>
      </c>
      <c r="H14" s="3">
        <v>1140</v>
      </c>
      <c r="I14" s="3">
        <v>1039</v>
      </c>
      <c r="J14" s="3">
        <v>1090</v>
      </c>
      <c r="K14" s="3">
        <v>1170</v>
      </c>
      <c r="L14" s="3">
        <v>1160</v>
      </c>
      <c r="M14" s="3">
        <v>1260</v>
      </c>
      <c r="N14" s="3">
        <v>1160</v>
      </c>
      <c r="O14" s="3">
        <v>1360</v>
      </c>
      <c r="P14" s="3">
        <v>1260</v>
      </c>
      <c r="Q14" s="3">
        <v>0</v>
      </c>
      <c r="R14" s="3">
        <v>1150</v>
      </c>
      <c r="S14" s="3">
        <v>1230</v>
      </c>
      <c r="T14" s="3">
        <v>1190</v>
      </c>
      <c r="U14" s="3">
        <v>1290</v>
      </c>
      <c r="V14" s="3">
        <v>1280</v>
      </c>
      <c r="W14" s="3">
        <v>1240</v>
      </c>
      <c r="X14" s="3">
        <v>1190</v>
      </c>
      <c r="Y14" s="3">
        <v>1200</v>
      </c>
      <c r="Z14" s="3">
        <v>1010</v>
      </c>
      <c r="AA14" s="3">
        <v>1120</v>
      </c>
      <c r="AB14" s="3">
        <v>1040</v>
      </c>
      <c r="AC14" s="3">
        <v>922</v>
      </c>
      <c r="AD14" s="3">
        <v>945</v>
      </c>
      <c r="AE14" s="3">
        <v>1130</v>
      </c>
      <c r="AF14" s="3">
        <v>0</v>
      </c>
      <c r="AG14" s="3">
        <v>1000</v>
      </c>
      <c r="AH14" s="3">
        <v>0</v>
      </c>
      <c r="AI14" s="3">
        <v>1150</v>
      </c>
      <c r="AJ14" s="3">
        <v>0</v>
      </c>
      <c r="AK14" s="3">
        <v>1040</v>
      </c>
      <c r="AL14" s="3">
        <v>931</v>
      </c>
      <c r="AM14" s="3">
        <v>0</v>
      </c>
      <c r="AN14" s="3">
        <v>935</v>
      </c>
      <c r="AO14" s="3">
        <v>1060</v>
      </c>
      <c r="AP14" s="3">
        <v>1030</v>
      </c>
      <c r="AQ14" s="3">
        <v>0</v>
      </c>
      <c r="AR14" s="3">
        <v>995</v>
      </c>
      <c r="AS14" s="3">
        <v>1020</v>
      </c>
      <c r="AT14" s="3">
        <v>933</v>
      </c>
      <c r="AU14" s="3">
        <v>1030</v>
      </c>
      <c r="AV14" s="3">
        <v>0</v>
      </c>
      <c r="AW14" s="3">
        <v>955</v>
      </c>
      <c r="AX14" s="3">
        <v>957</v>
      </c>
      <c r="AY14" s="3">
        <v>926</v>
      </c>
      <c r="AZ14" s="3">
        <v>959</v>
      </c>
      <c r="BA14" s="3">
        <v>956</v>
      </c>
      <c r="BB14" s="3">
        <v>0</v>
      </c>
      <c r="BC14" s="3">
        <v>954</v>
      </c>
      <c r="BD14" s="3">
        <v>876</v>
      </c>
      <c r="BE14" s="3">
        <v>977</v>
      </c>
      <c r="BF14" s="3">
        <v>0</v>
      </c>
      <c r="BG14" s="3">
        <v>921</v>
      </c>
      <c r="BH14" s="3">
        <v>872</v>
      </c>
      <c r="BI14" s="3">
        <v>0</v>
      </c>
      <c r="BJ14" s="3">
        <v>906</v>
      </c>
      <c r="BK14" s="3">
        <v>839</v>
      </c>
      <c r="BL14" s="3">
        <v>806</v>
      </c>
      <c r="BM14" s="3">
        <v>0</v>
      </c>
      <c r="BN14" s="3">
        <v>816</v>
      </c>
      <c r="BO14" s="3">
        <v>800</v>
      </c>
      <c r="BP14" s="3">
        <v>802</v>
      </c>
      <c r="BQ14" s="3">
        <v>822</v>
      </c>
      <c r="BR14" s="3">
        <v>750</v>
      </c>
      <c r="BS14" s="3">
        <v>760</v>
      </c>
      <c r="BT14" s="3">
        <v>789</v>
      </c>
      <c r="BU14" s="3">
        <v>724</v>
      </c>
      <c r="BV14" s="3">
        <v>763</v>
      </c>
      <c r="BW14" s="3">
        <v>734</v>
      </c>
      <c r="BX14" s="3">
        <v>762</v>
      </c>
      <c r="BY14" s="3">
        <v>777</v>
      </c>
      <c r="BZ14" s="3">
        <v>781</v>
      </c>
      <c r="CA14" s="3">
        <v>730</v>
      </c>
      <c r="CB14" s="3">
        <v>762</v>
      </c>
      <c r="CC14" s="3">
        <v>756</v>
      </c>
    </row>
    <row r="15" spans="1:81" ht="15">
      <c r="A15" s="1">
        <v>330674.897</v>
      </c>
      <c r="B15" s="1">
        <v>5357774.8</v>
      </c>
      <c r="C15" s="1" t="s">
        <v>31</v>
      </c>
      <c r="D15" s="3">
        <v>337</v>
      </c>
      <c r="E15" s="3">
        <v>305</v>
      </c>
      <c r="F15" s="3">
        <v>320</v>
      </c>
      <c r="G15" s="3">
        <v>381</v>
      </c>
      <c r="H15" s="3">
        <v>344</v>
      </c>
      <c r="I15" s="3">
        <v>335</v>
      </c>
      <c r="J15" s="3">
        <v>317</v>
      </c>
      <c r="K15" s="3">
        <v>328</v>
      </c>
      <c r="L15" s="3">
        <v>328</v>
      </c>
      <c r="M15" s="3">
        <v>341</v>
      </c>
      <c r="N15" s="3">
        <v>330</v>
      </c>
      <c r="O15" s="3">
        <v>63</v>
      </c>
      <c r="P15" s="3">
        <v>348</v>
      </c>
      <c r="Q15" s="3">
        <v>0</v>
      </c>
      <c r="R15" s="3">
        <v>344</v>
      </c>
      <c r="S15" s="3">
        <v>346</v>
      </c>
      <c r="T15" s="3">
        <v>335</v>
      </c>
      <c r="U15" s="3">
        <v>352</v>
      </c>
      <c r="V15" s="3">
        <v>359</v>
      </c>
      <c r="W15" s="3">
        <v>333</v>
      </c>
      <c r="X15" s="3">
        <v>327</v>
      </c>
      <c r="Y15" s="3">
        <v>343</v>
      </c>
      <c r="Z15" s="3">
        <v>290</v>
      </c>
      <c r="AA15" s="3">
        <v>313</v>
      </c>
      <c r="AB15" s="3">
        <v>300</v>
      </c>
      <c r="AC15" s="3">
        <v>290</v>
      </c>
      <c r="AD15" s="3">
        <v>302</v>
      </c>
      <c r="AE15" s="3">
        <v>336</v>
      </c>
      <c r="AF15" s="3">
        <v>0</v>
      </c>
      <c r="AG15" s="3">
        <v>312</v>
      </c>
      <c r="AH15" s="3">
        <v>0</v>
      </c>
      <c r="AI15" s="3">
        <v>328</v>
      </c>
      <c r="AJ15" s="3">
        <v>0</v>
      </c>
      <c r="AK15" s="3">
        <v>316</v>
      </c>
      <c r="AL15" s="3">
        <v>309</v>
      </c>
      <c r="AM15" s="3">
        <v>0</v>
      </c>
      <c r="AN15" s="3">
        <v>298</v>
      </c>
      <c r="AO15" s="3">
        <v>331</v>
      </c>
      <c r="AP15" s="3">
        <v>0</v>
      </c>
      <c r="AQ15" s="3">
        <v>334</v>
      </c>
      <c r="AR15" s="3">
        <v>323</v>
      </c>
      <c r="AS15" s="3">
        <v>338</v>
      </c>
      <c r="AT15" s="3">
        <v>315</v>
      </c>
      <c r="AU15" s="3">
        <v>329</v>
      </c>
      <c r="AV15" s="3">
        <v>0</v>
      </c>
      <c r="AW15" s="3">
        <v>322</v>
      </c>
      <c r="AX15" s="3">
        <v>334</v>
      </c>
      <c r="AY15" s="3">
        <v>312</v>
      </c>
      <c r="AZ15" s="3">
        <v>322</v>
      </c>
      <c r="BA15" s="3">
        <v>340</v>
      </c>
      <c r="BB15" s="3">
        <v>0</v>
      </c>
      <c r="BC15" s="3">
        <v>328</v>
      </c>
      <c r="BD15" s="3">
        <v>298</v>
      </c>
      <c r="BE15" s="3">
        <v>340</v>
      </c>
      <c r="BF15" s="3">
        <v>329</v>
      </c>
      <c r="BG15" s="3">
        <v>319</v>
      </c>
      <c r="BH15" s="3">
        <v>319</v>
      </c>
      <c r="BI15" s="3">
        <v>0</v>
      </c>
      <c r="BJ15" s="3">
        <v>354</v>
      </c>
      <c r="BK15" s="3">
        <v>438</v>
      </c>
      <c r="BL15" s="3">
        <v>418</v>
      </c>
      <c r="BM15" s="3">
        <v>0</v>
      </c>
      <c r="BN15" s="3">
        <v>528</v>
      </c>
      <c r="BO15" s="3">
        <v>375</v>
      </c>
      <c r="BP15" s="3">
        <v>365</v>
      </c>
      <c r="BQ15" s="3">
        <v>473</v>
      </c>
      <c r="BR15" s="3">
        <v>339</v>
      </c>
      <c r="BS15" s="3">
        <v>332</v>
      </c>
      <c r="BT15" s="3">
        <v>375</v>
      </c>
      <c r="BU15" s="3">
        <v>345</v>
      </c>
      <c r="BV15" s="3">
        <v>348</v>
      </c>
      <c r="BW15" s="3">
        <v>314</v>
      </c>
      <c r="BX15" s="3">
        <v>346</v>
      </c>
      <c r="BY15" s="3">
        <v>512</v>
      </c>
      <c r="BZ15" s="3">
        <v>592</v>
      </c>
      <c r="CA15" s="3">
        <v>625</v>
      </c>
      <c r="CB15" s="3">
        <v>645</v>
      </c>
      <c r="CC15" s="3">
        <v>650</v>
      </c>
    </row>
    <row r="16" spans="1:81" ht="15">
      <c r="A16" s="1">
        <v>330599.36379999999</v>
      </c>
      <c r="B16" s="1">
        <v>5357727.68</v>
      </c>
      <c r="C16" s="1" t="s">
        <v>32</v>
      </c>
      <c r="D16" s="3">
        <v>284</v>
      </c>
      <c r="E16" s="3">
        <v>268</v>
      </c>
      <c r="F16" s="3">
        <v>289</v>
      </c>
      <c r="G16" s="3">
        <v>287</v>
      </c>
      <c r="H16" s="3">
        <v>288</v>
      </c>
      <c r="I16" s="3">
        <v>287</v>
      </c>
      <c r="J16" s="3">
        <v>277</v>
      </c>
      <c r="K16" s="3">
        <v>295</v>
      </c>
      <c r="L16" s="3">
        <v>281</v>
      </c>
      <c r="M16" s="3">
        <v>313</v>
      </c>
      <c r="N16" s="3">
        <v>280</v>
      </c>
      <c r="O16" s="3">
        <v>307</v>
      </c>
      <c r="P16" s="3">
        <v>0</v>
      </c>
      <c r="Q16" s="3">
        <v>624</v>
      </c>
      <c r="R16" s="3">
        <v>466</v>
      </c>
      <c r="S16" s="3">
        <v>344</v>
      </c>
      <c r="T16" s="3">
        <v>598</v>
      </c>
      <c r="U16" s="3">
        <v>516</v>
      </c>
      <c r="V16" s="3">
        <v>597</v>
      </c>
      <c r="W16" s="3">
        <v>394</v>
      </c>
      <c r="X16" s="3">
        <v>351</v>
      </c>
      <c r="Y16" s="3">
        <v>394</v>
      </c>
      <c r="Z16" s="3">
        <v>374</v>
      </c>
      <c r="AA16" s="3">
        <v>391</v>
      </c>
      <c r="AB16" s="3">
        <v>272</v>
      </c>
      <c r="AC16" s="3">
        <v>525</v>
      </c>
      <c r="AD16" s="3">
        <v>402</v>
      </c>
      <c r="AE16" s="3">
        <v>476</v>
      </c>
      <c r="AF16" s="3">
        <v>0</v>
      </c>
      <c r="AG16" s="3">
        <v>420</v>
      </c>
      <c r="AH16" s="3">
        <v>0</v>
      </c>
      <c r="AI16" s="3">
        <v>456</v>
      </c>
      <c r="AJ16" s="3">
        <v>0</v>
      </c>
      <c r="AK16" s="3">
        <v>382</v>
      </c>
      <c r="AL16" s="3">
        <v>381</v>
      </c>
      <c r="AM16" s="3">
        <v>0</v>
      </c>
      <c r="AN16" s="3">
        <v>276</v>
      </c>
      <c r="AO16" s="3">
        <v>450</v>
      </c>
      <c r="AP16" s="3">
        <v>445</v>
      </c>
      <c r="AQ16" s="3">
        <v>0</v>
      </c>
      <c r="AR16" s="3">
        <v>0</v>
      </c>
      <c r="AS16" s="3">
        <v>563</v>
      </c>
      <c r="AT16" s="3">
        <v>0</v>
      </c>
      <c r="AU16" s="3">
        <v>0</v>
      </c>
      <c r="AV16" s="3">
        <v>405</v>
      </c>
      <c r="AW16" s="3">
        <v>557</v>
      </c>
      <c r="AX16" s="3">
        <v>496</v>
      </c>
      <c r="AY16" s="3">
        <v>519</v>
      </c>
      <c r="AZ16" s="3">
        <v>520</v>
      </c>
      <c r="BA16" s="3">
        <v>504</v>
      </c>
      <c r="BB16" s="3">
        <v>0</v>
      </c>
      <c r="BC16" s="3">
        <v>473</v>
      </c>
      <c r="BD16" s="3">
        <v>603</v>
      </c>
      <c r="BE16" s="3">
        <v>522</v>
      </c>
      <c r="BF16" s="3">
        <v>602</v>
      </c>
      <c r="BG16" s="3">
        <v>430</v>
      </c>
      <c r="BH16" s="3">
        <v>494</v>
      </c>
      <c r="BI16" s="3">
        <v>0</v>
      </c>
      <c r="BJ16" s="3">
        <v>564</v>
      </c>
      <c r="BK16" s="3">
        <v>0</v>
      </c>
      <c r="BL16" s="3">
        <v>616</v>
      </c>
      <c r="BM16" s="3">
        <v>0</v>
      </c>
      <c r="BN16" s="3">
        <v>599</v>
      </c>
      <c r="BO16" s="3">
        <v>682</v>
      </c>
      <c r="BP16" s="3">
        <v>590</v>
      </c>
      <c r="BQ16" s="3">
        <v>613</v>
      </c>
      <c r="BR16" s="3">
        <v>670</v>
      </c>
      <c r="BS16" s="3">
        <v>602</v>
      </c>
      <c r="BT16" s="3">
        <v>626</v>
      </c>
      <c r="BU16" s="3">
        <v>698</v>
      </c>
      <c r="BV16" s="3">
        <v>624</v>
      </c>
      <c r="BW16" s="3">
        <v>633</v>
      </c>
      <c r="BX16" s="3">
        <v>690</v>
      </c>
      <c r="BY16" s="3">
        <v>661</v>
      </c>
      <c r="BZ16" s="3">
        <v>708</v>
      </c>
      <c r="CA16" s="3">
        <v>632</v>
      </c>
      <c r="CB16" s="3">
        <v>553</v>
      </c>
      <c r="CC16" s="3">
        <v>619</v>
      </c>
    </row>
    <row r="17" spans="1:81" ht="15">
      <c r="A17" s="1">
        <v>331040.43640000001</v>
      </c>
      <c r="B17" s="1">
        <v>5357780.34</v>
      </c>
      <c r="C17" s="1" t="s">
        <v>33</v>
      </c>
      <c r="D17" s="3">
        <v>781</v>
      </c>
      <c r="E17" s="3">
        <v>878</v>
      </c>
      <c r="F17" s="3">
        <v>823</v>
      </c>
      <c r="G17" s="3">
        <v>696</v>
      </c>
      <c r="H17" s="3">
        <v>1160</v>
      </c>
      <c r="I17" s="3">
        <v>972</v>
      </c>
      <c r="J17" s="3">
        <v>1120</v>
      </c>
      <c r="K17" s="3">
        <v>1100</v>
      </c>
      <c r="L17" s="3">
        <v>968</v>
      </c>
      <c r="M17" s="3">
        <v>1010</v>
      </c>
      <c r="N17" s="3">
        <v>920</v>
      </c>
      <c r="O17" s="3">
        <v>909</v>
      </c>
      <c r="P17" s="3">
        <v>1070</v>
      </c>
      <c r="Q17" s="3">
        <v>0</v>
      </c>
      <c r="R17" s="3">
        <v>964</v>
      </c>
      <c r="S17" s="3">
        <v>1020</v>
      </c>
      <c r="T17" s="3">
        <v>1120</v>
      </c>
      <c r="U17" s="3">
        <v>1220</v>
      </c>
      <c r="V17" s="3">
        <v>1190</v>
      </c>
      <c r="W17" s="3">
        <v>1230</v>
      </c>
      <c r="X17" s="3">
        <v>1120</v>
      </c>
      <c r="Y17" s="3">
        <v>998</v>
      </c>
      <c r="Z17" s="3">
        <v>1030</v>
      </c>
      <c r="AA17" s="3">
        <v>1030</v>
      </c>
      <c r="AB17" s="3">
        <v>810</v>
      </c>
      <c r="AC17" s="3">
        <v>716</v>
      </c>
      <c r="AD17" s="3">
        <v>775</v>
      </c>
      <c r="AE17" s="3">
        <v>1250</v>
      </c>
      <c r="AF17" s="3">
        <v>0</v>
      </c>
      <c r="AG17" s="3">
        <v>933</v>
      </c>
      <c r="AH17" s="3">
        <v>0</v>
      </c>
      <c r="AI17" s="3">
        <v>1070</v>
      </c>
      <c r="AJ17" s="3">
        <v>0</v>
      </c>
      <c r="AK17" s="3">
        <v>893</v>
      </c>
      <c r="AL17" s="3">
        <v>852</v>
      </c>
      <c r="AM17" s="3">
        <v>0</v>
      </c>
      <c r="AN17" s="3">
        <v>886</v>
      </c>
      <c r="AO17" s="3">
        <v>1040</v>
      </c>
      <c r="AP17" s="3">
        <v>1050</v>
      </c>
      <c r="AQ17" s="3">
        <v>0</v>
      </c>
      <c r="AR17" s="3">
        <v>956</v>
      </c>
      <c r="AS17" s="3">
        <v>997</v>
      </c>
      <c r="AT17" s="3">
        <v>937</v>
      </c>
      <c r="AU17" s="3">
        <v>0</v>
      </c>
      <c r="AV17" s="3">
        <v>1030</v>
      </c>
      <c r="AW17" s="3">
        <v>1110</v>
      </c>
      <c r="AX17" s="3">
        <v>1040</v>
      </c>
      <c r="AY17" s="3">
        <v>943</v>
      </c>
      <c r="AZ17" s="3">
        <v>994</v>
      </c>
      <c r="BA17" s="3">
        <v>1080</v>
      </c>
      <c r="BB17" s="3">
        <v>0</v>
      </c>
      <c r="BC17" s="3">
        <v>1050</v>
      </c>
      <c r="BD17" s="3">
        <v>1030</v>
      </c>
      <c r="BE17" s="3">
        <v>1280</v>
      </c>
      <c r="BF17" s="3">
        <v>977</v>
      </c>
      <c r="BG17" s="3">
        <v>1200</v>
      </c>
      <c r="BH17" s="3">
        <v>1270</v>
      </c>
      <c r="BI17" s="3">
        <v>0</v>
      </c>
      <c r="BJ17" s="3">
        <v>1240</v>
      </c>
      <c r="BK17" s="3">
        <v>966</v>
      </c>
      <c r="BL17" s="3">
        <v>1070</v>
      </c>
      <c r="BM17" s="3">
        <v>0</v>
      </c>
      <c r="BN17" s="3">
        <v>1020</v>
      </c>
      <c r="BO17" s="3">
        <v>966</v>
      </c>
      <c r="BP17" s="3">
        <v>1090</v>
      </c>
      <c r="BQ17" s="3">
        <v>1130</v>
      </c>
      <c r="BR17" s="3">
        <v>1150</v>
      </c>
      <c r="BS17" s="3">
        <v>1100</v>
      </c>
      <c r="BT17" s="3">
        <v>1200</v>
      </c>
      <c r="BU17" s="3">
        <v>1140</v>
      </c>
      <c r="BV17" s="3">
        <v>1170</v>
      </c>
      <c r="BW17" s="3">
        <v>1040</v>
      </c>
      <c r="BX17" s="3">
        <v>1300</v>
      </c>
      <c r="BY17" s="3">
        <v>1210</v>
      </c>
      <c r="BZ17" s="3">
        <v>1160</v>
      </c>
      <c r="CA17" s="3">
        <v>1010</v>
      </c>
      <c r="CB17" s="3">
        <v>991</v>
      </c>
      <c r="CC17" s="3">
        <v>976</v>
      </c>
    </row>
    <row r="18" spans="1:81" ht="15">
      <c r="A18" s="1">
        <v>331277.77720000001</v>
      </c>
      <c r="B18" s="1">
        <v>5358027.3899999997</v>
      </c>
      <c r="C18" s="1" t="s">
        <v>51</v>
      </c>
      <c r="D18" s="3">
        <v>319</v>
      </c>
      <c r="E18" s="3">
        <v>351</v>
      </c>
      <c r="F18" s="3">
        <v>374</v>
      </c>
      <c r="G18" s="3">
        <v>388</v>
      </c>
      <c r="H18" s="3">
        <v>384</v>
      </c>
      <c r="I18" s="3">
        <v>379</v>
      </c>
      <c r="J18" s="3">
        <v>389</v>
      </c>
      <c r="K18" s="3">
        <v>0</v>
      </c>
      <c r="L18" s="3">
        <v>0</v>
      </c>
      <c r="M18" s="3">
        <v>449</v>
      </c>
      <c r="N18" s="3">
        <v>440</v>
      </c>
      <c r="O18" s="3">
        <v>492</v>
      </c>
      <c r="P18" s="3">
        <v>501</v>
      </c>
      <c r="Q18" s="3">
        <v>0</v>
      </c>
      <c r="R18" s="3">
        <v>476</v>
      </c>
      <c r="S18" s="3">
        <v>494</v>
      </c>
      <c r="T18" s="3">
        <v>523</v>
      </c>
      <c r="U18" s="3">
        <v>522</v>
      </c>
      <c r="V18" s="3">
        <v>527</v>
      </c>
      <c r="W18" s="3">
        <v>536</v>
      </c>
      <c r="X18" s="3">
        <v>545</v>
      </c>
      <c r="Y18" s="3">
        <v>580</v>
      </c>
      <c r="Z18" s="3">
        <v>541</v>
      </c>
      <c r="AA18" s="3">
        <v>575</v>
      </c>
      <c r="AB18" s="3">
        <v>564</v>
      </c>
      <c r="AC18" s="3">
        <v>546</v>
      </c>
      <c r="AD18" s="3">
        <v>569</v>
      </c>
      <c r="AE18" s="3">
        <v>711</v>
      </c>
      <c r="AF18" s="3">
        <v>0</v>
      </c>
      <c r="AG18" s="3">
        <v>671</v>
      </c>
      <c r="AH18" s="3">
        <v>0</v>
      </c>
      <c r="AI18" s="3">
        <v>716</v>
      </c>
      <c r="AJ18" s="3">
        <v>0</v>
      </c>
      <c r="AK18" s="3">
        <v>718</v>
      </c>
      <c r="AL18" s="3">
        <v>698</v>
      </c>
      <c r="AM18" s="3">
        <v>0</v>
      </c>
      <c r="AN18" s="3">
        <v>0</v>
      </c>
      <c r="AO18" s="3">
        <v>777</v>
      </c>
      <c r="AP18" s="3">
        <v>0</v>
      </c>
      <c r="AQ18" s="3">
        <v>806</v>
      </c>
      <c r="AR18" s="3">
        <v>835</v>
      </c>
      <c r="AS18" s="3">
        <v>885</v>
      </c>
      <c r="AT18" s="3">
        <v>793</v>
      </c>
      <c r="AU18" s="3">
        <v>0</v>
      </c>
      <c r="AV18" s="3">
        <v>982</v>
      </c>
      <c r="AW18" s="3">
        <v>954</v>
      </c>
      <c r="AX18" s="3">
        <v>951</v>
      </c>
      <c r="AY18" s="3">
        <v>941</v>
      </c>
      <c r="AZ18" s="3">
        <v>1030</v>
      </c>
      <c r="BA18" s="3">
        <v>0</v>
      </c>
      <c r="BB18" s="3">
        <v>1050</v>
      </c>
      <c r="BC18" s="3">
        <v>1080</v>
      </c>
      <c r="BD18" s="3">
        <v>1040</v>
      </c>
      <c r="BE18" s="3">
        <v>1120</v>
      </c>
      <c r="BF18" s="3">
        <v>1030</v>
      </c>
      <c r="BG18" s="3">
        <v>1120</v>
      </c>
      <c r="BH18" s="3">
        <v>1120</v>
      </c>
      <c r="BI18" s="3">
        <v>0</v>
      </c>
      <c r="BJ18" s="3">
        <v>1220</v>
      </c>
      <c r="BK18" s="3">
        <v>1270</v>
      </c>
      <c r="BL18" s="3">
        <v>1250</v>
      </c>
      <c r="BM18" s="3">
        <v>0</v>
      </c>
      <c r="BN18" s="3">
        <v>1280</v>
      </c>
      <c r="BO18" s="3">
        <v>1320</v>
      </c>
      <c r="BP18" s="3">
        <v>1310</v>
      </c>
      <c r="BQ18" s="3">
        <v>1390</v>
      </c>
      <c r="BR18" s="3">
        <v>1380</v>
      </c>
      <c r="BS18" s="3">
        <v>1270</v>
      </c>
      <c r="BT18" s="3">
        <v>1460</v>
      </c>
      <c r="BU18" s="3">
        <v>1250</v>
      </c>
      <c r="BV18" s="3">
        <v>1450</v>
      </c>
      <c r="BW18" s="3">
        <v>1360</v>
      </c>
      <c r="BX18" s="3">
        <v>1470</v>
      </c>
      <c r="BY18" s="3">
        <v>1380</v>
      </c>
      <c r="BZ18" s="3">
        <v>1530</v>
      </c>
      <c r="CA18" s="3">
        <v>1480</v>
      </c>
      <c r="CB18" s="3">
        <v>1570</v>
      </c>
      <c r="CC18" s="3">
        <v>1500</v>
      </c>
    </row>
    <row r="19" spans="1:81" ht="15">
      <c r="A19" s="1">
        <v>331244.5148</v>
      </c>
      <c r="B19" s="1">
        <v>5357795.59</v>
      </c>
      <c r="C19" s="1" t="s">
        <v>35</v>
      </c>
      <c r="D19" s="3">
        <v>254</v>
      </c>
      <c r="E19" s="3">
        <v>287</v>
      </c>
      <c r="F19" s="3">
        <v>310</v>
      </c>
      <c r="G19" s="3">
        <v>327</v>
      </c>
      <c r="H19" s="3">
        <v>341</v>
      </c>
      <c r="I19" s="3">
        <v>316</v>
      </c>
      <c r="J19" s="3">
        <v>376</v>
      </c>
      <c r="K19" s="3">
        <v>374</v>
      </c>
      <c r="L19" s="3">
        <v>353</v>
      </c>
      <c r="M19" s="3">
        <v>412</v>
      </c>
      <c r="N19" s="3">
        <v>390</v>
      </c>
      <c r="O19" s="3">
        <v>421</v>
      </c>
      <c r="P19" s="3">
        <v>456</v>
      </c>
      <c r="Q19" s="3">
        <v>0</v>
      </c>
      <c r="R19" s="3">
        <v>443</v>
      </c>
      <c r="S19" s="3">
        <v>451</v>
      </c>
      <c r="T19" s="3">
        <v>509</v>
      </c>
      <c r="U19" s="3">
        <v>518</v>
      </c>
      <c r="V19" s="3">
        <v>543</v>
      </c>
      <c r="W19" s="3">
        <v>547</v>
      </c>
      <c r="X19" s="3">
        <v>523</v>
      </c>
      <c r="Y19" s="3">
        <v>554</v>
      </c>
      <c r="Z19" s="3">
        <v>553</v>
      </c>
      <c r="AA19" s="3">
        <v>621</v>
      </c>
      <c r="AB19" s="3">
        <v>612</v>
      </c>
      <c r="AC19" s="3">
        <v>544</v>
      </c>
      <c r="AD19" s="3">
        <v>675</v>
      </c>
      <c r="AE19" s="3">
        <v>970</v>
      </c>
      <c r="AF19" s="3">
        <v>0</v>
      </c>
      <c r="AG19" s="3">
        <v>850</v>
      </c>
      <c r="AH19" s="3">
        <v>0</v>
      </c>
      <c r="AI19" s="3">
        <v>826</v>
      </c>
      <c r="AJ19" s="3">
        <v>0</v>
      </c>
      <c r="AK19" s="3">
        <v>990</v>
      </c>
      <c r="AL19" s="3">
        <v>998</v>
      </c>
      <c r="AM19" s="3">
        <v>0</v>
      </c>
      <c r="AN19" s="3">
        <v>743</v>
      </c>
      <c r="AO19" s="3">
        <v>1100</v>
      </c>
      <c r="AP19" s="3">
        <v>1120</v>
      </c>
      <c r="AQ19" s="3">
        <v>0</v>
      </c>
      <c r="AR19" s="3">
        <v>1090</v>
      </c>
      <c r="AS19" s="3">
        <v>1220</v>
      </c>
      <c r="AT19" s="3">
        <v>1030</v>
      </c>
      <c r="AU19" s="3">
        <v>0</v>
      </c>
      <c r="AV19" s="3">
        <v>1300</v>
      </c>
      <c r="AW19" s="3">
        <v>1170</v>
      </c>
      <c r="AX19" s="3">
        <v>1180</v>
      </c>
      <c r="AY19" s="3">
        <v>1120</v>
      </c>
      <c r="AZ19" s="3">
        <v>1280</v>
      </c>
      <c r="BA19" s="3">
        <v>1330</v>
      </c>
      <c r="BB19" s="3">
        <v>0</v>
      </c>
      <c r="BC19" s="3">
        <v>1330</v>
      </c>
      <c r="BD19" s="3">
        <v>0</v>
      </c>
      <c r="BE19" s="3">
        <v>1420</v>
      </c>
      <c r="BF19" s="3">
        <v>1300</v>
      </c>
      <c r="BG19" s="3">
        <v>1310</v>
      </c>
      <c r="BH19" s="3">
        <v>1340</v>
      </c>
      <c r="BI19" s="3">
        <v>0</v>
      </c>
      <c r="BJ19" s="3">
        <v>1360</v>
      </c>
      <c r="BK19" s="3">
        <v>1340</v>
      </c>
      <c r="BL19" s="3">
        <v>1270</v>
      </c>
      <c r="BM19" s="3">
        <v>0</v>
      </c>
      <c r="BN19" s="3">
        <v>1370</v>
      </c>
      <c r="BO19" s="4" t="s">
        <v>52</v>
      </c>
      <c r="BP19" s="4" t="s">
        <v>52</v>
      </c>
      <c r="BQ19" s="4" t="s">
        <v>52</v>
      </c>
      <c r="BR19" s="4" t="s">
        <v>52</v>
      </c>
      <c r="BS19" s="4" t="s">
        <v>52</v>
      </c>
      <c r="BT19" s="4" t="s">
        <v>52</v>
      </c>
      <c r="BU19" s="3">
        <v>862</v>
      </c>
      <c r="BV19" s="3">
        <v>1020</v>
      </c>
      <c r="BW19" s="3">
        <v>996</v>
      </c>
      <c r="BX19" s="3">
        <v>0</v>
      </c>
      <c r="BY19" s="3">
        <v>0</v>
      </c>
      <c r="BZ19" s="3">
        <v>691</v>
      </c>
      <c r="CA19" s="3">
        <v>776</v>
      </c>
      <c r="CB19" s="3">
        <v>618</v>
      </c>
      <c r="CC19" s="3">
        <v>700</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9"/>
  <sheetViews>
    <sheetView workbookViewId="0">
      <selection activeCell="I28" sqref="I28"/>
    </sheetView>
  </sheetViews>
  <sheetFormatPr defaultColWidth="8.77734375" defaultRowHeight="13.2"/>
  <cols>
    <col min="1" max="1" width="15.44140625" customWidth="1"/>
    <col min="2" max="2" width="14" customWidth="1"/>
    <col min="3" max="3" width="5.21875" bestFit="1" customWidth="1"/>
    <col min="4" max="4" width="26.21875" bestFit="1" customWidth="1"/>
  </cols>
  <sheetData>
    <row r="2" spans="1:3">
      <c r="A2" s="7" t="s">
        <v>2</v>
      </c>
      <c r="B2" s="7" t="s">
        <v>1</v>
      </c>
      <c r="C2" s="7" t="s">
        <v>6</v>
      </c>
    </row>
    <row r="3" spans="1:3">
      <c r="A3">
        <v>330599.36379999999</v>
      </c>
      <c r="B3">
        <v>5357727.68</v>
      </c>
      <c r="C3">
        <v>5.13</v>
      </c>
    </row>
    <row r="4" spans="1:3">
      <c r="A4">
        <v>330642.32760000002</v>
      </c>
      <c r="B4">
        <v>5357842.71</v>
      </c>
      <c r="C4">
        <v>52.4</v>
      </c>
    </row>
    <row r="5" spans="1:3">
      <c r="A5">
        <v>330666.23499999999</v>
      </c>
      <c r="B5">
        <v>5357669.47</v>
      </c>
      <c r="C5">
        <v>2.25</v>
      </c>
    </row>
    <row r="6" spans="1:3">
      <c r="A6">
        <v>330674.897</v>
      </c>
      <c r="B6">
        <v>5358004.8600000003</v>
      </c>
      <c r="C6">
        <v>10.4</v>
      </c>
    </row>
    <row r="7" spans="1:3">
      <c r="A7">
        <v>330849.52439999999</v>
      </c>
      <c r="B7">
        <v>5357732.18</v>
      </c>
      <c r="C7">
        <v>62.7</v>
      </c>
    </row>
    <row r="8" spans="1:3">
      <c r="A8">
        <v>330854.02870000002</v>
      </c>
      <c r="B8">
        <v>5357811.18</v>
      </c>
      <c r="C8">
        <v>31.3</v>
      </c>
    </row>
    <row r="9" spans="1:3">
      <c r="A9">
        <v>331040.43640000001</v>
      </c>
      <c r="B9">
        <v>5357780.34</v>
      </c>
      <c r="C9">
        <v>93.6</v>
      </c>
    </row>
    <row r="10" spans="1:3">
      <c r="A10">
        <v>331262.5319</v>
      </c>
      <c r="B10">
        <v>5357792.47</v>
      </c>
      <c r="C10">
        <v>22</v>
      </c>
    </row>
    <row r="11" spans="1:3">
      <c r="A11">
        <v>331262.53200000001</v>
      </c>
      <c r="B11">
        <v>5357886.37</v>
      </c>
      <c r="C11">
        <v>44.1</v>
      </c>
    </row>
    <row r="12" spans="1:3">
      <c r="A12">
        <v>331277.77720000001</v>
      </c>
      <c r="B12">
        <v>5358027.3899999997</v>
      </c>
      <c r="C12">
        <v>170</v>
      </c>
    </row>
    <row r="13" spans="1:3">
      <c r="A13">
        <v>331459.68060000002</v>
      </c>
      <c r="B13">
        <v>5357598.4400000004</v>
      </c>
      <c r="C13">
        <v>35</v>
      </c>
    </row>
    <row r="14" spans="1:3">
      <c r="A14">
        <v>331467.30330000003</v>
      </c>
      <c r="B14">
        <v>5357696.5</v>
      </c>
      <c r="C14">
        <v>178</v>
      </c>
    </row>
    <row r="15" spans="1:3">
      <c r="A15">
        <v>331480.12310000003</v>
      </c>
      <c r="B15">
        <v>5357602.9400000004</v>
      </c>
      <c r="C15">
        <v>153</v>
      </c>
    </row>
    <row r="16" spans="1:3">
      <c r="A16">
        <v>331495.02189999999</v>
      </c>
      <c r="B16">
        <v>5357757.4800000004</v>
      </c>
      <c r="C16">
        <v>177</v>
      </c>
    </row>
    <row r="17" spans="1:3">
      <c r="A17">
        <v>331577.48479999998</v>
      </c>
      <c r="B17">
        <v>5357594.63</v>
      </c>
      <c r="C17">
        <v>79.099999999999994</v>
      </c>
    </row>
    <row r="18" spans="1:3">
      <c r="A18">
        <v>331255.60230000003</v>
      </c>
      <c r="B18">
        <v>5357708.2750000004</v>
      </c>
      <c r="C18">
        <v>74.8</v>
      </c>
    </row>
    <row r="19" spans="1:3">
      <c r="A19">
        <v>331244.5148</v>
      </c>
      <c r="B19">
        <v>5357795.5889999997</v>
      </c>
      <c r="C19">
        <v>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outlinePr summaryBelow="0" summaryRight="0"/>
  </sheetPr>
  <dimension ref="A1:CC24"/>
  <sheetViews>
    <sheetView workbookViewId="0">
      <pane xSplit="9" ySplit="15" topLeftCell="BZ20" activePane="bottomRight" state="frozen"/>
      <selection pane="topRight" activeCell="J1" sqref="J1"/>
      <selection pane="bottomLeft" activeCell="A16" sqref="A16"/>
      <selection pane="bottomRight" activeCell="BZ20" sqref="BZ20"/>
    </sheetView>
  </sheetViews>
  <sheetFormatPr defaultColWidth="12.77734375" defaultRowHeight="15.75" customHeight="1"/>
  <cols>
    <col min="3" max="3" width="14.21875" customWidth="1"/>
  </cols>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3">
        <v>3.16</v>
      </c>
      <c r="E2" s="3">
        <v>4.0599999999999996</v>
      </c>
      <c r="F2" s="3">
        <v>2.5499999999999998</v>
      </c>
      <c r="G2" s="3">
        <v>3.32</v>
      </c>
      <c r="H2" s="3">
        <v>3.55</v>
      </c>
      <c r="I2" s="3">
        <v>3.49</v>
      </c>
      <c r="J2" s="3">
        <v>4.7</v>
      </c>
      <c r="K2" s="3">
        <v>5.8</v>
      </c>
      <c r="L2" s="3">
        <v>4.9000000000000004</v>
      </c>
      <c r="M2" s="3">
        <v>6.5</v>
      </c>
      <c r="N2" s="3">
        <v>7</v>
      </c>
      <c r="O2" s="3">
        <v>1.4</v>
      </c>
      <c r="P2" s="3">
        <v>7.7</v>
      </c>
      <c r="Q2" s="3">
        <v>0</v>
      </c>
      <c r="R2" s="3">
        <v>5.5</v>
      </c>
      <c r="S2" s="3">
        <v>5.2</v>
      </c>
      <c r="T2" s="3">
        <v>5.7</v>
      </c>
      <c r="U2" s="3">
        <v>5.7</v>
      </c>
      <c r="V2" s="3">
        <v>6.8</v>
      </c>
      <c r="W2" s="3">
        <v>7</v>
      </c>
      <c r="X2" s="3">
        <v>5.7</v>
      </c>
      <c r="Y2" s="3">
        <v>10</v>
      </c>
      <c r="Z2" s="3">
        <v>9</v>
      </c>
      <c r="AA2" s="3">
        <v>5.6</v>
      </c>
      <c r="AB2" s="3">
        <v>2.6</v>
      </c>
      <c r="AC2" s="3">
        <v>2.6</v>
      </c>
      <c r="AD2" s="3">
        <v>7.4</v>
      </c>
      <c r="AE2" s="3">
        <v>23.4</v>
      </c>
      <c r="AF2" s="3">
        <v>0</v>
      </c>
      <c r="AG2" s="3">
        <v>8.6</v>
      </c>
      <c r="AH2" s="3">
        <v>0</v>
      </c>
      <c r="AI2" s="3">
        <v>13.3</v>
      </c>
      <c r="AJ2" s="3">
        <v>0</v>
      </c>
      <c r="AK2" s="3">
        <v>7.05</v>
      </c>
      <c r="AL2" s="3">
        <v>12.2</v>
      </c>
      <c r="AM2" s="3">
        <v>0</v>
      </c>
      <c r="AN2" s="3">
        <v>16.600000000000001</v>
      </c>
      <c r="AO2" s="3">
        <v>8.64</v>
      </c>
      <c r="AP2" s="3">
        <v>0</v>
      </c>
      <c r="AQ2" s="3">
        <v>12.3</v>
      </c>
      <c r="AR2" s="3">
        <v>20.399999999999999</v>
      </c>
      <c r="AS2" s="3">
        <v>12.9</v>
      </c>
      <c r="AT2" s="3">
        <v>22.3</v>
      </c>
      <c r="AU2" s="3">
        <v>0</v>
      </c>
      <c r="AV2" s="3">
        <v>21.2</v>
      </c>
      <c r="AW2" s="3">
        <v>18</v>
      </c>
      <c r="AX2" s="3">
        <v>155</v>
      </c>
      <c r="AY2" s="3">
        <v>20.9</v>
      </c>
      <c r="AZ2" s="3">
        <v>31.5</v>
      </c>
      <c r="BA2" s="3">
        <v>58.7</v>
      </c>
      <c r="BB2" s="3">
        <v>0</v>
      </c>
      <c r="BC2" s="3">
        <v>37.6</v>
      </c>
      <c r="BD2" s="3">
        <v>10.6</v>
      </c>
      <c r="BE2" s="3">
        <v>23.8</v>
      </c>
      <c r="BF2" s="3">
        <v>16.7</v>
      </c>
      <c r="BG2" s="3">
        <v>50.7</v>
      </c>
      <c r="BH2" s="3">
        <v>61.6</v>
      </c>
      <c r="BI2" s="3">
        <v>40.1</v>
      </c>
      <c r="BJ2" s="3">
        <v>29.4</v>
      </c>
      <c r="BK2" s="3">
        <v>27.3</v>
      </c>
      <c r="BL2" s="3">
        <v>73.8</v>
      </c>
      <c r="BM2" s="3">
        <v>0</v>
      </c>
      <c r="BN2" s="3">
        <v>83.4</v>
      </c>
      <c r="BO2" s="3">
        <v>92.3</v>
      </c>
      <c r="BP2" s="3">
        <v>69.2</v>
      </c>
      <c r="BQ2" s="3">
        <v>82</v>
      </c>
      <c r="BR2" s="3">
        <v>69.8</v>
      </c>
      <c r="BS2" s="3">
        <v>36.200000000000003</v>
      </c>
      <c r="BT2" s="3">
        <v>48.9</v>
      </c>
      <c r="BU2" s="3">
        <v>86.3</v>
      </c>
      <c r="BV2" s="3">
        <v>33.1</v>
      </c>
      <c r="BW2" s="3">
        <v>65.599999999999994</v>
      </c>
      <c r="BX2" s="3">
        <v>71.400000000000006</v>
      </c>
      <c r="BY2" s="3">
        <v>79.099999999999994</v>
      </c>
      <c r="BZ2" s="3">
        <v>103</v>
      </c>
      <c r="CA2" s="3">
        <v>83</v>
      </c>
      <c r="CB2" s="3">
        <v>48.3</v>
      </c>
      <c r="CC2" s="3">
        <v>89.4</v>
      </c>
    </row>
    <row r="3" spans="1:81" ht="15">
      <c r="A3" s="1">
        <v>331480.12310000003</v>
      </c>
      <c r="B3" s="1">
        <v>5357602.9400000004</v>
      </c>
      <c r="C3" s="1" t="s">
        <v>43</v>
      </c>
      <c r="D3" s="3">
        <v>47</v>
      </c>
      <c r="E3" s="3">
        <v>31.1</v>
      </c>
      <c r="F3" s="3">
        <v>42.2</v>
      </c>
      <c r="G3" s="3">
        <v>33.200000000000003</v>
      </c>
      <c r="H3" s="3">
        <v>45.8</v>
      </c>
      <c r="I3" s="3">
        <v>66.599999999999994</v>
      </c>
      <c r="J3" s="3">
        <v>64.7</v>
      </c>
      <c r="K3" s="3">
        <v>42.4</v>
      </c>
      <c r="L3" s="3">
        <v>91.6</v>
      </c>
      <c r="M3" s="3">
        <v>49.6</v>
      </c>
      <c r="N3" s="3">
        <v>91.8</v>
      </c>
      <c r="O3" s="3">
        <v>74.599999999999994</v>
      </c>
      <c r="P3" s="3">
        <v>69.8</v>
      </c>
      <c r="Q3" s="3">
        <v>0</v>
      </c>
      <c r="R3" s="3">
        <v>44.8</v>
      </c>
      <c r="S3" s="3">
        <v>54</v>
      </c>
      <c r="T3" s="3">
        <v>106</v>
      </c>
      <c r="U3" s="3">
        <v>52.9</v>
      </c>
      <c r="V3" s="3">
        <v>51.3</v>
      </c>
      <c r="W3" s="3">
        <v>39.200000000000003</v>
      </c>
      <c r="X3" s="3">
        <v>60.2</v>
      </c>
      <c r="Y3" s="3">
        <v>111</v>
      </c>
      <c r="Z3" s="3">
        <v>42.6</v>
      </c>
      <c r="AA3" s="3">
        <v>71</v>
      </c>
      <c r="AB3" s="3">
        <v>78.900000000000006</v>
      </c>
      <c r="AC3" s="3">
        <v>69.400000000000006</v>
      </c>
      <c r="AD3" s="3">
        <v>98.5</v>
      </c>
      <c r="AE3" s="3">
        <v>101</v>
      </c>
      <c r="AF3" s="3">
        <v>0</v>
      </c>
      <c r="AG3" s="3">
        <v>56.7</v>
      </c>
      <c r="AH3" s="3">
        <v>0</v>
      </c>
      <c r="AI3" s="3">
        <v>118</v>
      </c>
      <c r="AJ3" s="3">
        <v>0</v>
      </c>
      <c r="AK3" s="3">
        <v>119</v>
      </c>
      <c r="AL3" s="3">
        <v>153</v>
      </c>
      <c r="AM3" s="3">
        <v>0</v>
      </c>
      <c r="AN3" s="3">
        <v>106</v>
      </c>
      <c r="AO3" s="3">
        <v>120</v>
      </c>
      <c r="AP3" s="3">
        <v>0</v>
      </c>
      <c r="AQ3" s="3">
        <v>119</v>
      </c>
      <c r="AR3" s="3">
        <v>122</v>
      </c>
      <c r="AS3" s="3">
        <v>126</v>
      </c>
      <c r="AT3" s="3">
        <v>106</v>
      </c>
      <c r="AU3" s="3">
        <v>0</v>
      </c>
      <c r="AV3" s="3">
        <v>123</v>
      </c>
      <c r="AW3" s="3">
        <v>103</v>
      </c>
      <c r="AX3" s="3">
        <v>97.3</v>
      </c>
      <c r="AY3" s="3">
        <v>108</v>
      </c>
      <c r="AZ3" s="3">
        <v>93.2</v>
      </c>
      <c r="BA3" s="3">
        <v>93.6</v>
      </c>
      <c r="BB3" s="3">
        <v>0</v>
      </c>
      <c r="BC3" s="3">
        <v>75.400000000000006</v>
      </c>
      <c r="BD3" s="3">
        <v>536</v>
      </c>
      <c r="BE3" s="3">
        <v>59.6</v>
      </c>
      <c r="BF3" s="3">
        <v>107</v>
      </c>
      <c r="BG3" s="3">
        <v>132</v>
      </c>
      <c r="BH3" s="3">
        <v>105</v>
      </c>
      <c r="BI3" s="3">
        <v>0</v>
      </c>
      <c r="BJ3" s="3">
        <v>115</v>
      </c>
      <c r="BK3" s="3">
        <v>129</v>
      </c>
      <c r="BL3" s="3">
        <v>126</v>
      </c>
      <c r="BM3" s="3">
        <v>0</v>
      </c>
      <c r="BN3" s="3">
        <v>111</v>
      </c>
      <c r="BO3" s="3">
        <v>139</v>
      </c>
      <c r="BP3" s="3">
        <v>126</v>
      </c>
      <c r="BQ3" s="3">
        <v>129</v>
      </c>
      <c r="BR3" s="3">
        <v>134</v>
      </c>
      <c r="BS3" s="3">
        <v>125</v>
      </c>
      <c r="BT3" s="3">
        <v>147</v>
      </c>
      <c r="BU3" s="3">
        <v>112</v>
      </c>
      <c r="BV3" s="3">
        <v>101</v>
      </c>
      <c r="BW3" s="3">
        <v>149</v>
      </c>
      <c r="BX3" s="3">
        <v>167</v>
      </c>
      <c r="BY3" s="3">
        <v>153</v>
      </c>
      <c r="BZ3" s="3">
        <v>168</v>
      </c>
      <c r="CA3" s="3">
        <v>161</v>
      </c>
      <c r="CB3" s="3">
        <v>141</v>
      </c>
      <c r="CC3" s="3">
        <v>168</v>
      </c>
    </row>
    <row r="4" spans="1:81" ht="15">
      <c r="A4" s="1">
        <v>331467.30330000003</v>
      </c>
      <c r="B4" s="1">
        <v>5357696.5</v>
      </c>
      <c r="C4" s="1" t="s">
        <v>44</v>
      </c>
      <c r="D4" s="3">
        <v>147</v>
      </c>
      <c r="E4" s="3">
        <v>155</v>
      </c>
      <c r="F4" s="3">
        <v>173</v>
      </c>
      <c r="G4" s="3">
        <v>196</v>
      </c>
      <c r="H4" s="3">
        <v>194</v>
      </c>
      <c r="I4" s="3">
        <v>162</v>
      </c>
      <c r="J4" s="3">
        <v>174</v>
      </c>
      <c r="K4" s="3">
        <v>169</v>
      </c>
      <c r="L4" s="3">
        <v>176</v>
      </c>
      <c r="M4" s="3">
        <v>187</v>
      </c>
      <c r="N4" s="3">
        <v>203</v>
      </c>
      <c r="O4" s="3">
        <v>194</v>
      </c>
      <c r="P4" s="4" t="s">
        <v>53</v>
      </c>
      <c r="Q4" s="3">
        <v>0</v>
      </c>
      <c r="R4" s="3">
        <v>168</v>
      </c>
      <c r="S4" s="3">
        <v>190</v>
      </c>
      <c r="T4" s="4" t="s">
        <v>54</v>
      </c>
      <c r="U4" s="3">
        <v>192</v>
      </c>
      <c r="V4" s="3">
        <v>193</v>
      </c>
      <c r="W4" s="3">
        <v>180</v>
      </c>
      <c r="X4" s="3">
        <v>184</v>
      </c>
      <c r="Y4" s="3">
        <v>191</v>
      </c>
      <c r="Z4" s="3">
        <v>188</v>
      </c>
      <c r="AA4" s="3">
        <v>188</v>
      </c>
      <c r="AB4" s="3">
        <v>174</v>
      </c>
      <c r="AC4" s="3">
        <v>220</v>
      </c>
      <c r="AD4" s="3">
        <v>193</v>
      </c>
      <c r="AE4" s="3">
        <v>188</v>
      </c>
      <c r="AF4" s="3">
        <v>0</v>
      </c>
      <c r="AG4" s="3">
        <v>195</v>
      </c>
      <c r="AH4" s="3">
        <v>0</v>
      </c>
      <c r="AI4" s="3">
        <v>186</v>
      </c>
      <c r="AJ4" s="3">
        <v>0</v>
      </c>
      <c r="AK4" s="3">
        <v>174</v>
      </c>
      <c r="AL4" s="3">
        <v>164</v>
      </c>
      <c r="AM4" s="3">
        <v>0</v>
      </c>
      <c r="AN4" s="3">
        <v>176</v>
      </c>
      <c r="AO4" s="3">
        <v>158</v>
      </c>
      <c r="AP4" s="3">
        <v>0</v>
      </c>
      <c r="AQ4" s="3">
        <v>171</v>
      </c>
      <c r="AR4" s="3">
        <v>161</v>
      </c>
      <c r="AS4" s="3">
        <v>159</v>
      </c>
      <c r="AT4" s="3">
        <v>155</v>
      </c>
      <c r="AU4" s="3">
        <v>0</v>
      </c>
      <c r="AV4" s="3">
        <v>168</v>
      </c>
      <c r="AW4" s="3">
        <v>176</v>
      </c>
      <c r="AX4" s="3">
        <v>191</v>
      </c>
      <c r="AY4" s="3">
        <v>178</v>
      </c>
      <c r="AZ4" s="3">
        <v>214</v>
      </c>
      <c r="BA4" s="3">
        <v>219</v>
      </c>
      <c r="BB4" s="3">
        <v>0</v>
      </c>
      <c r="BC4" s="3">
        <v>204</v>
      </c>
      <c r="BD4" s="3">
        <v>187</v>
      </c>
      <c r="BE4" s="3">
        <v>192</v>
      </c>
      <c r="BF4" s="3">
        <v>171</v>
      </c>
      <c r="BG4" s="3">
        <v>230</v>
      </c>
      <c r="BH4" s="3">
        <v>225</v>
      </c>
      <c r="BI4" s="3">
        <v>0</v>
      </c>
      <c r="BJ4" s="3">
        <v>232</v>
      </c>
      <c r="BK4" s="3">
        <v>187</v>
      </c>
      <c r="BL4" s="3">
        <v>191</v>
      </c>
      <c r="BM4" s="3">
        <v>0</v>
      </c>
      <c r="BN4" s="3">
        <v>194</v>
      </c>
      <c r="BO4" s="3">
        <v>208</v>
      </c>
      <c r="BP4" s="3">
        <v>190</v>
      </c>
      <c r="BQ4" s="3">
        <v>186</v>
      </c>
      <c r="BR4" s="3">
        <v>180</v>
      </c>
      <c r="BS4" s="3">
        <v>200</v>
      </c>
      <c r="BT4" s="3">
        <v>199</v>
      </c>
      <c r="BU4" s="3">
        <v>215</v>
      </c>
      <c r="BV4" s="3">
        <v>185</v>
      </c>
      <c r="BW4" s="3">
        <v>162</v>
      </c>
      <c r="BX4" s="3">
        <v>165</v>
      </c>
      <c r="BY4" s="3">
        <v>178</v>
      </c>
      <c r="BZ4" s="3">
        <v>165</v>
      </c>
      <c r="CA4" s="3">
        <v>149</v>
      </c>
      <c r="CB4" s="3">
        <v>115</v>
      </c>
      <c r="CC4" s="3">
        <v>114</v>
      </c>
    </row>
    <row r="5" spans="1:81" ht="15">
      <c r="A5" s="1">
        <v>331495.02189999999</v>
      </c>
      <c r="B5" s="1">
        <v>5357757.4800000004</v>
      </c>
      <c r="C5" s="1" t="s">
        <v>45</v>
      </c>
      <c r="D5" s="3">
        <v>16.600000000000001</v>
      </c>
      <c r="E5" s="3">
        <v>22.2</v>
      </c>
      <c r="F5" s="3">
        <v>23.7</v>
      </c>
      <c r="G5" s="3">
        <v>22.9</v>
      </c>
      <c r="H5" s="3">
        <v>29.6</v>
      </c>
      <c r="I5" s="3">
        <v>30</v>
      </c>
      <c r="J5" s="3">
        <v>38.4</v>
      </c>
      <c r="K5" s="3">
        <v>42.9</v>
      </c>
      <c r="L5" s="3">
        <v>43.7</v>
      </c>
      <c r="M5" s="3">
        <v>50.2</v>
      </c>
      <c r="N5" s="3">
        <v>59.6</v>
      </c>
      <c r="O5" s="3">
        <v>51.4</v>
      </c>
      <c r="P5" s="3">
        <v>61.6</v>
      </c>
      <c r="Q5" s="3">
        <v>0</v>
      </c>
      <c r="R5" s="3">
        <v>52.6</v>
      </c>
      <c r="S5" s="3">
        <v>63.9</v>
      </c>
      <c r="T5" s="3">
        <v>79.599999999999994</v>
      </c>
      <c r="U5" s="3">
        <v>83.6</v>
      </c>
      <c r="V5" s="3">
        <v>90.2</v>
      </c>
      <c r="W5" s="3">
        <v>82.3</v>
      </c>
      <c r="X5" s="3">
        <v>77.2</v>
      </c>
      <c r="Y5" s="3">
        <v>85.8</v>
      </c>
      <c r="Z5" s="3">
        <v>110</v>
      </c>
      <c r="AA5" s="3">
        <v>98.3</v>
      </c>
      <c r="AB5" s="3">
        <v>95.9</v>
      </c>
      <c r="AC5" s="3">
        <v>130</v>
      </c>
      <c r="AD5" s="3">
        <v>128</v>
      </c>
      <c r="AE5" s="3">
        <v>136</v>
      </c>
      <c r="AF5" s="3">
        <v>0</v>
      </c>
      <c r="AG5" s="3">
        <v>141</v>
      </c>
      <c r="AH5" s="3">
        <v>0</v>
      </c>
      <c r="AI5" s="3">
        <v>148</v>
      </c>
      <c r="AJ5" s="3">
        <v>0</v>
      </c>
      <c r="AK5" s="3">
        <v>155</v>
      </c>
      <c r="AL5" s="3">
        <v>164</v>
      </c>
      <c r="AM5" s="3">
        <v>0</v>
      </c>
      <c r="AN5" s="3">
        <v>174</v>
      </c>
      <c r="AO5" s="3">
        <v>169</v>
      </c>
      <c r="AP5" s="3">
        <v>0</v>
      </c>
      <c r="AQ5" s="3">
        <v>163</v>
      </c>
      <c r="AR5" s="3">
        <v>155</v>
      </c>
      <c r="AS5" s="3">
        <v>169</v>
      </c>
      <c r="AT5" s="3">
        <v>160</v>
      </c>
      <c r="AU5" s="3">
        <v>164</v>
      </c>
      <c r="AV5" s="3">
        <v>0</v>
      </c>
      <c r="AW5" s="3">
        <v>174</v>
      </c>
      <c r="AX5" s="3">
        <v>176</v>
      </c>
      <c r="AY5" s="3">
        <v>171</v>
      </c>
      <c r="AZ5" s="3">
        <v>175</v>
      </c>
      <c r="BA5" s="3">
        <v>167</v>
      </c>
      <c r="BB5" s="3">
        <v>0</v>
      </c>
      <c r="BC5" s="3">
        <v>165</v>
      </c>
      <c r="BD5" s="3">
        <v>176</v>
      </c>
      <c r="BE5" s="3">
        <v>157</v>
      </c>
      <c r="BF5" s="3">
        <v>130</v>
      </c>
      <c r="BG5" s="3">
        <v>185</v>
      </c>
      <c r="BH5" s="3">
        <v>164</v>
      </c>
      <c r="BI5" s="3">
        <v>0</v>
      </c>
      <c r="BJ5" s="3">
        <v>156</v>
      </c>
      <c r="BK5" s="3">
        <v>163</v>
      </c>
      <c r="BL5" s="3">
        <v>153</v>
      </c>
      <c r="BM5" s="3">
        <v>0</v>
      </c>
      <c r="BN5" s="3">
        <v>166</v>
      </c>
      <c r="BO5" s="3">
        <v>172</v>
      </c>
      <c r="BP5" s="3">
        <v>171</v>
      </c>
      <c r="BQ5" s="3">
        <v>161</v>
      </c>
      <c r="BR5" s="3">
        <v>173</v>
      </c>
      <c r="BS5" s="3">
        <v>171</v>
      </c>
      <c r="BT5" s="3">
        <v>172</v>
      </c>
      <c r="BU5" s="3">
        <v>186</v>
      </c>
      <c r="BV5" s="3">
        <v>184</v>
      </c>
      <c r="BW5" s="3">
        <v>169</v>
      </c>
      <c r="BX5" s="3">
        <v>165</v>
      </c>
      <c r="BY5" s="3">
        <v>177</v>
      </c>
      <c r="BZ5" s="3">
        <v>182</v>
      </c>
      <c r="CA5" s="3">
        <v>173</v>
      </c>
      <c r="CB5" s="3">
        <v>170</v>
      </c>
      <c r="CC5" s="3">
        <v>170</v>
      </c>
    </row>
    <row r="6" spans="1:81" ht="15">
      <c r="A6" s="1">
        <v>331255.60230000003</v>
      </c>
      <c r="B6" s="1">
        <v>5357708.28</v>
      </c>
      <c r="C6" s="1" t="s">
        <v>23</v>
      </c>
      <c r="D6" s="3">
        <v>0</v>
      </c>
      <c r="E6" s="3">
        <v>0</v>
      </c>
      <c r="F6" s="3">
        <v>259</v>
      </c>
      <c r="G6" s="3">
        <v>277</v>
      </c>
      <c r="H6" s="3">
        <v>248</v>
      </c>
      <c r="I6" s="3">
        <v>242</v>
      </c>
      <c r="J6" s="3">
        <v>232</v>
      </c>
      <c r="K6" s="3">
        <v>256</v>
      </c>
      <c r="L6" s="3">
        <v>251</v>
      </c>
      <c r="M6" s="3">
        <v>164</v>
      </c>
      <c r="N6" s="3">
        <v>230</v>
      </c>
      <c r="O6" s="3">
        <v>60.3</v>
      </c>
      <c r="P6" s="3">
        <v>192</v>
      </c>
      <c r="Q6" s="3">
        <v>0</v>
      </c>
      <c r="R6" s="3">
        <v>168</v>
      </c>
      <c r="S6" s="3">
        <v>189</v>
      </c>
      <c r="T6" s="3">
        <v>110</v>
      </c>
      <c r="U6" s="3">
        <v>197</v>
      </c>
      <c r="V6" s="3">
        <v>205</v>
      </c>
      <c r="W6" s="3">
        <v>167</v>
      </c>
      <c r="X6" s="3">
        <v>190</v>
      </c>
      <c r="Y6" s="3">
        <v>8.5</v>
      </c>
      <c r="Z6" s="3">
        <v>190</v>
      </c>
      <c r="AA6" s="3">
        <v>187</v>
      </c>
      <c r="AB6" s="3">
        <v>200</v>
      </c>
      <c r="AC6" s="3">
        <v>7.3</v>
      </c>
      <c r="AD6" s="3">
        <v>2.2999999999999998</v>
      </c>
      <c r="AE6" s="3">
        <v>18.600000000000001</v>
      </c>
      <c r="AF6" s="3">
        <v>0</v>
      </c>
      <c r="AG6" s="3">
        <v>61.9</v>
      </c>
      <c r="AH6" s="3">
        <v>0</v>
      </c>
      <c r="AI6" s="3">
        <v>69.5</v>
      </c>
      <c r="AJ6" s="3">
        <v>0</v>
      </c>
      <c r="AK6" s="3">
        <v>3.77</v>
      </c>
      <c r="AL6" s="3">
        <v>118</v>
      </c>
      <c r="AM6" s="3">
        <v>0</v>
      </c>
      <c r="AN6" s="3">
        <v>64</v>
      </c>
      <c r="AO6" s="3">
        <v>0</v>
      </c>
      <c r="AP6" s="3">
        <v>20.7</v>
      </c>
      <c r="AQ6" s="3">
        <v>0</v>
      </c>
      <c r="AR6" s="3">
        <v>31.1</v>
      </c>
      <c r="AS6" s="3">
        <v>32.1</v>
      </c>
      <c r="AT6" s="3">
        <v>3.82</v>
      </c>
      <c r="AU6" s="3">
        <v>0</v>
      </c>
      <c r="AV6" s="3">
        <v>42.6</v>
      </c>
      <c r="AW6" s="3">
        <v>3.5</v>
      </c>
      <c r="AX6" s="3">
        <v>7.9</v>
      </c>
      <c r="AY6" s="3">
        <v>14.1</v>
      </c>
      <c r="AZ6" s="3">
        <v>3.33</v>
      </c>
      <c r="BA6" s="3">
        <v>12.9</v>
      </c>
      <c r="BB6" s="3">
        <v>0</v>
      </c>
      <c r="BC6" s="3">
        <v>34.299999999999997</v>
      </c>
      <c r="BD6" s="3">
        <v>73.3</v>
      </c>
      <c r="BE6" s="3">
        <v>41.9</v>
      </c>
      <c r="BF6" s="3">
        <v>186</v>
      </c>
      <c r="BG6" s="3">
        <v>6.35</v>
      </c>
      <c r="BH6" s="3">
        <v>1.4</v>
      </c>
      <c r="BI6" s="3">
        <v>0</v>
      </c>
      <c r="BJ6" s="3">
        <v>17.8</v>
      </c>
      <c r="BK6" s="3">
        <v>1.0900000000000001</v>
      </c>
      <c r="BL6" s="3">
        <v>6.83</v>
      </c>
      <c r="BM6" s="3">
        <v>0</v>
      </c>
      <c r="BN6" s="3">
        <v>38.4</v>
      </c>
      <c r="BO6" s="3">
        <v>80.099999999999994</v>
      </c>
      <c r="BP6" s="3">
        <v>39.4</v>
      </c>
      <c r="BQ6" s="3">
        <v>87.2</v>
      </c>
      <c r="BR6" s="3">
        <v>10.5</v>
      </c>
      <c r="BS6" s="3">
        <v>43.7</v>
      </c>
      <c r="BT6" s="3">
        <v>64.5</v>
      </c>
      <c r="BU6" s="3">
        <v>112</v>
      </c>
      <c r="BV6" s="3">
        <v>122</v>
      </c>
      <c r="BW6" s="3">
        <v>3</v>
      </c>
      <c r="BX6" s="3">
        <v>11.4</v>
      </c>
      <c r="BY6" s="3">
        <v>74.8</v>
      </c>
      <c r="BZ6" s="3">
        <v>84.6</v>
      </c>
      <c r="CA6" s="3">
        <v>2.46</v>
      </c>
      <c r="CB6" s="3">
        <v>61.7</v>
      </c>
      <c r="CC6" s="3">
        <v>56.3</v>
      </c>
    </row>
    <row r="7" spans="1:81" ht="15">
      <c r="A7" s="1">
        <v>331262.5319</v>
      </c>
      <c r="B7" s="1">
        <v>5357792.47</v>
      </c>
      <c r="C7" s="1" t="s">
        <v>46</v>
      </c>
      <c r="D7" s="3">
        <v>360</v>
      </c>
      <c r="E7" s="3">
        <v>323</v>
      </c>
      <c r="F7" s="3">
        <v>381</v>
      </c>
      <c r="G7" s="3">
        <v>356</v>
      </c>
      <c r="H7" s="3">
        <v>375</v>
      </c>
      <c r="I7" s="3">
        <v>315</v>
      </c>
      <c r="J7" s="3">
        <v>380</v>
      </c>
      <c r="K7" s="3">
        <v>360</v>
      </c>
      <c r="L7" s="3">
        <v>380</v>
      </c>
      <c r="M7" s="3">
        <v>399</v>
      </c>
      <c r="N7" s="3">
        <v>373</v>
      </c>
      <c r="O7" s="3">
        <v>347</v>
      </c>
      <c r="P7" s="3">
        <v>360</v>
      </c>
      <c r="Q7" s="3">
        <v>0</v>
      </c>
      <c r="R7" s="3">
        <v>311</v>
      </c>
      <c r="S7" s="3">
        <v>397</v>
      </c>
      <c r="T7" s="3">
        <v>384</v>
      </c>
      <c r="U7" s="3">
        <v>359</v>
      </c>
      <c r="V7" s="3">
        <v>381</v>
      </c>
      <c r="W7" s="3">
        <v>342</v>
      </c>
      <c r="X7" s="3">
        <v>327</v>
      </c>
      <c r="Y7" s="3">
        <v>332</v>
      </c>
      <c r="Z7" s="3">
        <v>307</v>
      </c>
      <c r="AA7" s="3">
        <v>308</v>
      </c>
      <c r="AB7" s="3">
        <v>320</v>
      </c>
      <c r="AC7" s="3">
        <v>190</v>
      </c>
      <c r="AD7" s="3">
        <v>230</v>
      </c>
      <c r="AE7" s="3">
        <v>226</v>
      </c>
      <c r="AF7" s="3">
        <v>0</v>
      </c>
      <c r="AG7" s="3">
        <v>241</v>
      </c>
      <c r="AH7" s="3">
        <v>0</v>
      </c>
      <c r="AI7" s="3">
        <v>269</v>
      </c>
      <c r="AJ7" s="3">
        <v>0</v>
      </c>
      <c r="AK7" s="3">
        <v>201</v>
      </c>
      <c r="AL7" s="3">
        <v>175</v>
      </c>
      <c r="AM7" s="3">
        <v>0</v>
      </c>
      <c r="AN7" s="3">
        <v>151</v>
      </c>
      <c r="AO7" s="3">
        <v>148</v>
      </c>
      <c r="AP7" s="3">
        <v>174</v>
      </c>
      <c r="AQ7" s="3">
        <v>0</v>
      </c>
      <c r="AR7" s="3">
        <v>183</v>
      </c>
      <c r="AS7" s="3">
        <v>154</v>
      </c>
      <c r="AT7" s="3">
        <v>122</v>
      </c>
      <c r="AU7" s="3">
        <v>0</v>
      </c>
      <c r="AV7" s="3">
        <v>124</v>
      </c>
      <c r="AW7" s="3">
        <v>115</v>
      </c>
      <c r="AX7" s="3">
        <v>85.6</v>
      </c>
      <c r="AY7" s="3">
        <v>130</v>
      </c>
      <c r="AZ7" s="3">
        <v>101</v>
      </c>
      <c r="BA7" s="3">
        <v>98.8</v>
      </c>
      <c r="BB7" s="3">
        <v>0</v>
      </c>
      <c r="BC7" s="3">
        <v>118</v>
      </c>
      <c r="BD7" s="3">
        <v>150</v>
      </c>
      <c r="BE7" s="3">
        <v>125</v>
      </c>
      <c r="BF7" s="3">
        <v>85.2</v>
      </c>
      <c r="BG7" s="3">
        <v>79.5</v>
      </c>
      <c r="BH7" s="3">
        <v>77.3</v>
      </c>
      <c r="BI7" s="3">
        <v>0</v>
      </c>
      <c r="BJ7" s="3">
        <v>67.900000000000006</v>
      </c>
      <c r="BK7" s="3">
        <v>0</v>
      </c>
      <c r="BL7" s="3">
        <v>56.5</v>
      </c>
      <c r="BM7" s="3">
        <v>0</v>
      </c>
      <c r="BN7" s="3">
        <v>54.3</v>
      </c>
      <c r="BO7" s="3">
        <v>52.6</v>
      </c>
      <c r="BP7" s="3">
        <v>43.5</v>
      </c>
      <c r="BQ7" s="3">
        <v>36.299999999999997</v>
      </c>
      <c r="BR7" s="3">
        <v>33.9</v>
      </c>
      <c r="BS7" s="3">
        <v>37.5</v>
      </c>
      <c r="BT7" s="3">
        <v>31.5</v>
      </c>
      <c r="BU7" s="3">
        <v>20.2</v>
      </c>
      <c r="BV7" s="3">
        <v>11.7</v>
      </c>
      <c r="BW7" s="3">
        <v>15</v>
      </c>
      <c r="BX7" s="3">
        <v>17</v>
      </c>
      <c r="BY7" s="3">
        <v>22</v>
      </c>
      <c r="BZ7" s="3">
        <v>31.8</v>
      </c>
      <c r="CA7" s="3">
        <v>43.4</v>
      </c>
      <c r="CB7" s="3">
        <v>52.3</v>
      </c>
      <c r="CC7" s="3">
        <v>54.5</v>
      </c>
    </row>
    <row r="8" spans="1:81" ht="15">
      <c r="A8" s="1">
        <v>331262.5319</v>
      </c>
      <c r="B8" s="1">
        <v>5357886.37</v>
      </c>
      <c r="C8" s="1" t="s">
        <v>47</v>
      </c>
      <c r="D8" s="3">
        <v>269</v>
      </c>
      <c r="E8" s="3">
        <v>299</v>
      </c>
      <c r="F8" s="3">
        <v>271</v>
      </c>
      <c r="G8" s="3">
        <v>356</v>
      </c>
      <c r="H8" s="3">
        <v>341</v>
      </c>
      <c r="I8" s="3">
        <v>291</v>
      </c>
      <c r="J8" s="3">
        <v>306</v>
      </c>
      <c r="K8" s="3">
        <v>289</v>
      </c>
      <c r="L8" s="3">
        <v>318</v>
      </c>
      <c r="M8" s="3">
        <v>313</v>
      </c>
      <c r="N8" s="3">
        <v>285</v>
      </c>
      <c r="O8" s="3">
        <v>281</v>
      </c>
      <c r="P8" s="3">
        <v>292</v>
      </c>
      <c r="Q8" s="3">
        <v>0</v>
      </c>
      <c r="R8" s="3">
        <v>262</v>
      </c>
      <c r="S8" s="3">
        <v>327</v>
      </c>
      <c r="T8" s="4" t="s">
        <v>55</v>
      </c>
      <c r="U8" s="3">
        <v>327</v>
      </c>
      <c r="V8" s="3">
        <v>345</v>
      </c>
      <c r="W8" s="3">
        <v>305</v>
      </c>
      <c r="X8" s="3">
        <v>304</v>
      </c>
      <c r="Y8" s="3">
        <v>294</v>
      </c>
      <c r="Z8" s="3">
        <v>296</v>
      </c>
      <c r="AA8" s="3">
        <v>14.5</v>
      </c>
      <c r="AB8" s="3">
        <v>309</v>
      </c>
      <c r="AC8" s="3">
        <v>302</v>
      </c>
      <c r="AD8" s="3">
        <v>291</v>
      </c>
      <c r="AE8" s="3">
        <v>314</v>
      </c>
      <c r="AF8" s="3">
        <v>0</v>
      </c>
      <c r="AG8" s="3">
        <v>299</v>
      </c>
      <c r="AH8" s="3">
        <v>0</v>
      </c>
      <c r="AI8" s="3">
        <v>352</v>
      </c>
      <c r="AJ8" s="3">
        <v>0</v>
      </c>
      <c r="AK8" s="3">
        <v>284</v>
      </c>
      <c r="AL8" s="3">
        <v>276</v>
      </c>
      <c r="AM8" s="3">
        <v>0</v>
      </c>
      <c r="AN8" s="3">
        <v>283</v>
      </c>
      <c r="AO8" s="3">
        <v>265</v>
      </c>
      <c r="AP8" s="3">
        <v>290</v>
      </c>
      <c r="AQ8" s="3">
        <v>0</v>
      </c>
      <c r="AR8" s="3">
        <v>228</v>
      </c>
      <c r="AS8" s="3">
        <v>251</v>
      </c>
      <c r="AT8" s="3">
        <v>219</v>
      </c>
      <c r="AU8" s="3">
        <v>0</v>
      </c>
      <c r="AV8" s="3">
        <v>209</v>
      </c>
      <c r="AW8" s="3">
        <v>232</v>
      </c>
      <c r="AX8" s="3">
        <v>228</v>
      </c>
      <c r="AY8" s="3">
        <v>210</v>
      </c>
      <c r="AZ8" s="3">
        <v>190</v>
      </c>
      <c r="BA8" s="3">
        <v>0</v>
      </c>
      <c r="BB8" s="3">
        <v>143</v>
      </c>
      <c r="BC8" s="3">
        <v>144</v>
      </c>
      <c r="BD8" s="3">
        <v>0</v>
      </c>
      <c r="BE8" s="3">
        <v>286</v>
      </c>
      <c r="BF8" s="3">
        <v>137</v>
      </c>
      <c r="BG8" s="3">
        <v>140</v>
      </c>
      <c r="BH8" s="3">
        <v>142</v>
      </c>
      <c r="BI8" s="3">
        <v>0</v>
      </c>
      <c r="BJ8" s="3">
        <v>150</v>
      </c>
      <c r="BK8" s="3">
        <v>106</v>
      </c>
      <c r="BL8" s="3">
        <v>108</v>
      </c>
      <c r="BM8" s="3">
        <v>107</v>
      </c>
      <c r="BN8" s="3">
        <v>94.4</v>
      </c>
      <c r="BO8" s="3">
        <v>90.6</v>
      </c>
      <c r="BP8" s="3">
        <v>71.099999999999994</v>
      </c>
      <c r="BQ8" s="3">
        <v>62.4</v>
      </c>
      <c r="BR8" s="3">
        <v>65.5</v>
      </c>
      <c r="BS8" s="3">
        <v>60.7</v>
      </c>
      <c r="BT8" s="3">
        <v>61.5</v>
      </c>
      <c r="BU8" s="3">
        <v>52.4</v>
      </c>
      <c r="BV8" s="3">
        <v>49.7</v>
      </c>
      <c r="BW8" s="3">
        <v>44.7</v>
      </c>
      <c r="BX8" s="3">
        <v>41.5</v>
      </c>
      <c r="BY8" s="3">
        <v>44.1</v>
      </c>
      <c r="BZ8" s="3">
        <v>78.7</v>
      </c>
      <c r="CA8" s="3">
        <v>59.2</v>
      </c>
      <c r="CB8" s="3">
        <v>59.8</v>
      </c>
      <c r="CC8" s="3">
        <v>40.1</v>
      </c>
    </row>
    <row r="9" spans="1:81" ht="15">
      <c r="A9" s="1">
        <v>330849.52439999999</v>
      </c>
      <c r="B9" s="1">
        <v>5357732.18</v>
      </c>
      <c r="C9" s="1" t="s">
        <v>48</v>
      </c>
      <c r="D9" s="3">
        <v>0</v>
      </c>
      <c r="E9" s="3">
        <v>0</v>
      </c>
      <c r="F9" s="3">
        <v>128</v>
      </c>
      <c r="G9" s="3">
        <v>172</v>
      </c>
      <c r="H9" s="3">
        <v>200</v>
      </c>
      <c r="I9" s="3">
        <v>132</v>
      </c>
      <c r="J9" s="3">
        <v>137</v>
      </c>
      <c r="K9" s="3">
        <v>149</v>
      </c>
      <c r="L9" s="3">
        <v>158</v>
      </c>
      <c r="M9" s="3">
        <v>151</v>
      </c>
      <c r="N9" s="3">
        <v>174</v>
      </c>
      <c r="O9" s="3">
        <v>79.8</v>
      </c>
      <c r="P9" s="4" t="s">
        <v>56</v>
      </c>
      <c r="Q9" s="3">
        <v>0</v>
      </c>
      <c r="R9" s="3">
        <v>142</v>
      </c>
      <c r="S9" s="3">
        <v>147</v>
      </c>
      <c r="T9" s="3">
        <v>152</v>
      </c>
      <c r="U9" s="3">
        <v>166</v>
      </c>
      <c r="V9" s="3">
        <v>151</v>
      </c>
      <c r="W9" s="3">
        <v>161</v>
      </c>
      <c r="X9" s="3">
        <v>148</v>
      </c>
      <c r="Y9" s="3">
        <v>134</v>
      </c>
      <c r="Z9" s="3">
        <v>148</v>
      </c>
      <c r="AA9" s="3">
        <v>149</v>
      </c>
      <c r="AB9" s="3">
        <v>171</v>
      </c>
      <c r="AC9" s="3">
        <v>190</v>
      </c>
      <c r="AD9" s="3">
        <v>151</v>
      </c>
      <c r="AE9" s="3">
        <v>155</v>
      </c>
      <c r="AF9" s="3">
        <v>0</v>
      </c>
      <c r="AG9" s="3">
        <v>169</v>
      </c>
      <c r="AH9" s="3">
        <v>0</v>
      </c>
      <c r="AI9" s="3">
        <v>126</v>
      </c>
      <c r="AJ9" s="3">
        <v>0</v>
      </c>
      <c r="AK9" s="3">
        <v>128</v>
      </c>
      <c r="AL9" s="3">
        <v>115</v>
      </c>
      <c r="AM9" s="3">
        <v>0</v>
      </c>
      <c r="AN9" s="3">
        <v>110</v>
      </c>
      <c r="AO9" s="3">
        <v>71.7</v>
      </c>
      <c r="AP9" s="3">
        <v>96.6</v>
      </c>
      <c r="AQ9" s="3">
        <v>0</v>
      </c>
      <c r="AR9" s="3">
        <v>131</v>
      </c>
      <c r="AS9" s="3">
        <v>76.900000000000006</v>
      </c>
      <c r="AT9" s="3">
        <v>72.900000000000006</v>
      </c>
      <c r="AU9" s="3">
        <v>75.099999999999994</v>
      </c>
      <c r="AV9" s="3">
        <v>0</v>
      </c>
      <c r="AW9" s="3">
        <v>103</v>
      </c>
      <c r="AX9" s="3">
        <v>144</v>
      </c>
      <c r="AY9" s="3">
        <v>84.9</v>
      </c>
      <c r="AZ9" s="3">
        <v>507</v>
      </c>
      <c r="BA9" s="3">
        <v>88.6</v>
      </c>
      <c r="BB9" s="3">
        <v>0</v>
      </c>
      <c r="BC9" s="3">
        <v>68.8</v>
      </c>
      <c r="BD9" s="3">
        <v>73.7</v>
      </c>
      <c r="BE9" s="3">
        <v>50.5</v>
      </c>
      <c r="BF9" s="3">
        <v>100</v>
      </c>
      <c r="BG9" s="3">
        <v>51.5</v>
      </c>
      <c r="BH9" s="3">
        <v>60.7</v>
      </c>
      <c r="BI9" s="3">
        <v>0</v>
      </c>
      <c r="BJ9" s="3">
        <v>50</v>
      </c>
      <c r="BK9" s="3">
        <v>26.4</v>
      </c>
      <c r="BL9" s="3">
        <v>31.2</v>
      </c>
      <c r="BM9" s="3">
        <v>0</v>
      </c>
      <c r="BN9" s="3">
        <v>41.3</v>
      </c>
      <c r="BO9" s="3">
        <v>93</v>
      </c>
      <c r="BP9" s="3">
        <v>47.4</v>
      </c>
      <c r="BQ9" s="3">
        <v>37</v>
      </c>
      <c r="BR9" s="3">
        <v>33.6</v>
      </c>
      <c r="BS9" s="3">
        <v>42</v>
      </c>
      <c r="BT9" s="3">
        <v>57.5</v>
      </c>
      <c r="BU9" s="3">
        <v>109</v>
      </c>
      <c r="BV9" s="3">
        <v>102</v>
      </c>
      <c r="BW9" s="3">
        <v>116</v>
      </c>
      <c r="BX9" s="3">
        <v>48.7</v>
      </c>
      <c r="BY9" s="3">
        <v>62.7</v>
      </c>
      <c r="BZ9" s="3">
        <v>53.9</v>
      </c>
      <c r="CA9" s="3">
        <v>77.900000000000006</v>
      </c>
      <c r="CB9" s="3">
        <v>111</v>
      </c>
      <c r="CC9" s="3">
        <v>37.299999999999997</v>
      </c>
    </row>
    <row r="10" spans="1:81" ht="15">
      <c r="A10" s="1">
        <v>330854.02870000002</v>
      </c>
      <c r="B10" s="1">
        <v>5357811.18</v>
      </c>
      <c r="C10" s="1" t="s">
        <v>49</v>
      </c>
      <c r="D10" s="3">
        <v>5.22</v>
      </c>
      <c r="E10" s="3">
        <v>5.51</v>
      </c>
      <c r="F10" s="3">
        <v>5.69</v>
      </c>
      <c r="G10" s="3">
        <v>7.05</v>
      </c>
      <c r="H10" s="3">
        <v>8.6199999999999992</v>
      </c>
      <c r="I10" s="3">
        <v>7.98</v>
      </c>
      <c r="J10" s="3">
        <v>3</v>
      </c>
      <c r="K10" s="3">
        <v>13.6</v>
      </c>
      <c r="L10" s="3">
        <v>15</v>
      </c>
      <c r="M10" s="3">
        <v>13.3</v>
      </c>
      <c r="N10" s="3">
        <v>15</v>
      </c>
      <c r="O10" s="3">
        <v>11.8</v>
      </c>
      <c r="P10" s="3">
        <v>14.7</v>
      </c>
      <c r="Q10" s="3">
        <v>0</v>
      </c>
      <c r="R10" s="3">
        <v>12.8</v>
      </c>
      <c r="S10" s="3">
        <v>14.8</v>
      </c>
      <c r="T10" s="3">
        <v>16.899999999999999</v>
      </c>
      <c r="U10" s="3">
        <v>19.7</v>
      </c>
      <c r="V10" s="3">
        <v>10.7</v>
      </c>
      <c r="W10" s="3">
        <v>22.9</v>
      </c>
      <c r="X10" s="3">
        <v>25.9</v>
      </c>
      <c r="Y10" s="3">
        <v>31.9</v>
      </c>
      <c r="Z10" s="3">
        <v>36.6</v>
      </c>
      <c r="AA10" s="3">
        <v>33.799999999999997</v>
      </c>
      <c r="AB10" s="3">
        <v>35.700000000000003</v>
      </c>
      <c r="AC10" s="3">
        <v>48.2</v>
      </c>
      <c r="AD10" s="3">
        <v>40.5</v>
      </c>
      <c r="AE10" s="3">
        <v>44.9</v>
      </c>
      <c r="AF10" s="3">
        <v>0</v>
      </c>
      <c r="AG10" s="3">
        <v>23.2</v>
      </c>
      <c r="AH10" s="3">
        <v>0</v>
      </c>
      <c r="AI10" s="3">
        <v>38.5</v>
      </c>
      <c r="AJ10" s="3">
        <v>0</v>
      </c>
      <c r="AK10" s="3">
        <v>34.1</v>
      </c>
      <c r="AL10" s="3">
        <v>72.5</v>
      </c>
      <c r="AM10" s="3">
        <v>0</v>
      </c>
      <c r="AN10" s="3">
        <v>63.6</v>
      </c>
      <c r="AO10" s="3">
        <v>50.4</v>
      </c>
      <c r="AP10" s="3">
        <v>50.8</v>
      </c>
      <c r="AQ10" s="3">
        <v>0</v>
      </c>
      <c r="AR10" s="3">
        <v>41.6</v>
      </c>
      <c r="AS10" s="3">
        <v>47.2</v>
      </c>
      <c r="AT10" s="3">
        <v>46.9</v>
      </c>
      <c r="AU10" s="3">
        <v>0</v>
      </c>
      <c r="AV10" s="3">
        <v>50.3</v>
      </c>
      <c r="AW10" s="3">
        <v>44.8</v>
      </c>
      <c r="AX10" s="3">
        <v>42.8</v>
      </c>
      <c r="AY10" s="3">
        <v>43.5</v>
      </c>
      <c r="AZ10" s="3">
        <v>49.2</v>
      </c>
      <c r="BA10" s="3">
        <v>49</v>
      </c>
      <c r="BB10" s="3">
        <v>0</v>
      </c>
      <c r="BC10" s="3">
        <v>53.4</v>
      </c>
      <c r="BD10" s="3">
        <v>57</v>
      </c>
      <c r="BE10" s="3">
        <v>59.8</v>
      </c>
      <c r="BF10" s="3">
        <v>60.1</v>
      </c>
      <c r="BG10" s="3">
        <v>73.2</v>
      </c>
      <c r="BH10" s="3">
        <v>64.7</v>
      </c>
      <c r="BI10" s="3">
        <v>0</v>
      </c>
      <c r="BJ10" s="3">
        <v>58.1</v>
      </c>
      <c r="BK10" s="3">
        <v>55.4</v>
      </c>
      <c r="BL10" s="3">
        <v>52</v>
      </c>
      <c r="BM10" s="3">
        <v>0</v>
      </c>
      <c r="BN10" s="3">
        <v>53.1</v>
      </c>
      <c r="BO10" s="3">
        <v>53.4</v>
      </c>
      <c r="BP10" s="3">
        <v>49.9</v>
      </c>
      <c r="BQ10" s="3">
        <v>49.3</v>
      </c>
      <c r="BR10" s="3">
        <v>40</v>
      </c>
      <c r="BS10" s="3">
        <v>40.200000000000003</v>
      </c>
      <c r="BT10" s="3">
        <v>36.9</v>
      </c>
      <c r="BU10" s="3">
        <v>35.799999999999997</v>
      </c>
      <c r="BV10" s="3">
        <v>57.2</v>
      </c>
      <c r="BW10" s="3">
        <v>31.7</v>
      </c>
      <c r="BX10" s="3">
        <v>27.2</v>
      </c>
      <c r="BY10" s="3">
        <v>31.3</v>
      </c>
      <c r="BZ10" s="3">
        <v>27.8</v>
      </c>
      <c r="CA10" s="3">
        <v>27.3</v>
      </c>
      <c r="CB10" s="3">
        <v>26.2</v>
      </c>
      <c r="CC10" s="3">
        <v>27</v>
      </c>
    </row>
    <row r="11" spans="1:81" ht="15">
      <c r="A11" s="1">
        <v>330666.23499999999</v>
      </c>
      <c r="B11" s="1">
        <v>5357669.47</v>
      </c>
      <c r="C11" s="1" t="s">
        <v>28</v>
      </c>
      <c r="D11" s="3">
        <v>56.6</v>
      </c>
      <c r="E11" s="3">
        <v>33.4</v>
      </c>
      <c r="F11" s="3">
        <v>20.6</v>
      </c>
      <c r="G11" s="3">
        <v>5.78</v>
      </c>
      <c r="H11" s="3">
        <v>6.73</v>
      </c>
      <c r="I11" s="3">
        <v>6.24</v>
      </c>
      <c r="J11" s="3">
        <v>5.9</v>
      </c>
      <c r="K11" s="3">
        <v>5.2</v>
      </c>
      <c r="L11" s="3">
        <v>5</v>
      </c>
      <c r="M11" s="3">
        <v>3.9</v>
      </c>
      <c r="N11" s="3">
        <v>4.3</v>
      </c>
      <c r="O11" s="3">
        <v>3.2</v>
      </c>
      <c r="P11" s="3">
        <v>3.8</v>
      </c>
      <c r="Q11" s="3">
        <v>0</v>
      </c>
      <c r="R11" s="3">
        <v>2.4</v>
      </c>
      <c r="S11" s="3">
        <v>2.1</v>
      </c>
      <c r="T11" s="3">
        <v>2</v>
      </c>
      <c r="U11" s="3">
        <v>2.2999999999999998</v>
      </c>
      <c r="V11" s="3">
        <v>2</v>
      </c>
      <c r="W11" s="3">
        <v>2.4</v>
      </c>
      <c r="X11" s="3">
        <v>2.7</v>
      </c>
      <c r="Y11" s="3">
        <v>2.7</v>
      </c>
      <c r="Z11" s="3">
        <v>3.1</v>
      </c>
      <c r="AA11" s="3">
        <v>3.1</v>
      </c>
      <c r="AB11" s="3">
        <v>2.4</v>
      </c>
      <c r="AC11" s="3">
        <v>3.2</v>
      </c>
      <c r="AD11" s="3">
        <v>3.6</v>
      </c>
      <c r="AE11" s="3">
        <v>2.4</v>
      </c>
      <c r="AF11" s="3">
        <v>0</v>
      </c>
      <c r="AG11" s="3">
        <v>3</v>
      </c>
      <c r="AH11" s="3">
        <v>0</v>
      </c>
      <c r="AI11" s="3">
        <v>2.86</v>
      </c>
      <c r="AJ11" s="3">
        <v>0</v>
      </c>
      <c r="AK11" s="3">
        <v>3.12</v>
      </c>
      <c r="AL11" s="3">
        <v>2.99</v>
      </c>
      <c r="AM11" s="3">
        <v>0</v>
      </c>
      <c r="AN11" s="3">
        <v>2.34</v>
      </c>
      <c r="AO11" s="3">
        <v>1.95</v>
      </c>
      <c r="AP11" s="3">
        <v>2.17</v>
      </c>
      <c r="AQ11" s="3">
        <v>0</v>
      </c>
      <c r="AR11" s="3">
        <v>1.8</v>
      </c>
      <c r="AS11" s="3">
        <v>1.83</v>
      </c>
      <c r="AT11" s="3">
        <v>1.75</v>
      </c>
      <c r="AU11" s="3">
        <v>1.68</v>
      </c>
      <c r="AV11" s="3">
        <v>0</v>
      </c>
      <c r="AW11" s="3">
        <v>1.72</v>
      </c>
      <c r="AX11" s="3">
        <v>1.89</v>
      </c>
      <c r="AY11" s="3">
        <v>1.56</v>
      </c>
      <c r="AZ11" s="3">
        <v>1.65</v>
      </c>
      <c r="BA11" s="3">
        <v>1.54</v>
      </c>
      <c r="BB11" s="3">
        <v>0</v>
      </c>
      <c r="BC11" s="3">
        <v>1.53</v>
      </c>
      <c r="BD11" s="3">
        <v>1.5</v>
      </c>
      <c r="BE11" s="3">
        <v>1.52</v>
      </c>
      <c r="BF11" s="3">
        <v>0</v>
      </c>
      <c r="BG11" s="3">
        <v>2.34</v>
      </c>
      <c r="BH11" s="3">
        <v>2.72</v>
      </c>
      <c r="BI11" s="3">
        <v>0</v>
      </c>
      <c r="BJ11" s="3">
        <v>2.31</v>
      </c>
      <c r="BK11" s="3">
        <v>2.4500000000000002</v>
      </c>
      <c r="BL11" s="3">
        <v>2.77</v>
      </c>
      <c r="BM11" s="3">
        <v>0</v>
      </c>
      <c r="BN11" s="3">
        <v>2.73</v>
      </c>
      <c r="BO11" s="3">
        <v>2.73</v>
      </c>
      <c r="BP11" s="3">
        <v>2.62</v>
      </c>
      <c r="BQ11" s="3">
        <v>2.5499999999999998</v>
      </c>
      <c r="BR11" s="3">
        <v>2.4500000000000002</v>
      </c>
      <c r="BS11" s="3">
        <v>1.9</v>
      </c>
      <c r="BT11" s="3">
        <v>1.95</v>
      </c>
      <c r="BU11" s="3">
        <v>2.02</v>
      </c>
      <c r="BV11" s="3">
        <v>1.91</v>
      </c>
      <c r="BW11" s="3">
        <v>1.76</v>
      </c>
      <c r="BX11" s="3">
        <v>1.72</v>
      </c>
      <c r="BY11" s="3">
        <v>2.25</v>
      </c>
      <c r="BZ11" s="3">
        <v>1.94</v>
      </c>
      <c r="CA11" s="3">
        <v>2.11</v>
      </c>
      <c r="CB11" s="3">
        <v>1.84</v>
      </c>
      <c r="CC11" s="3">
        <v>1.84</v>
      </c>
    </row>
    <row r="12" spans="1:81" ht="15">
      <c r="A12" s="1">
        <v>330873.43170000002</v>
      </c>
      <c r="B12" s="1">
        <v>5357598.4400000004</v>
      </c>
      <c r="C12" s="1" t="s">
        <v>50</v>
      </c>
      <c r="D12" s="3">
        <v>0</v>
      </c>
      <c r="E12" s="3">
        <v>0</v>
      </c>
      <c r="F12" s="3">
        <v>0</v>
      </c>
      <c r="G12" s="3">
        <v>0</v>
      </c>
      <c r="H12" s="3">
        <v>0</v>
      </c>
      <c r="I12" s="3">
        <v>0</v>
      </c>
      <c r="J12" s="3">
        <v>0</v>
      </c>
      <c r="K12" s="3">
        <v>0</v>
      </c>
      <c r="L12" s="3">
        <v>0</v>
      </c>
      <c r="M12" s="3">
        <v>100</v>
      </c>
      <c r="N12" s="3">
        <v>437</v>
      </c>
      <c r="O12" s="3">
        <v>293</v>
      </c>
      <c r="P12" s="3">
        <v>356</v>
      </c>
      <c r="Q12" s="3">
        <v>0</v>
      </c>
      <c r="R12" s="3">
        <v>313</v>
      </c>
      <c r="S12" s="3">
        <v>294</v>
      </c>
      <c r="T12" s="3">
        <v>397</v>
      </c>
      <c r="U12" s="3">
        <v>389</v>
      </c>
      <c r="V12" s="3">
        <v>329</v>
      </c>
      <c r="W12" s="3">
        <v>360</v>
      </c>
      <c r="X12" s="3">
        <v>342</v>
      </c>
      <c r="Y12" s="3">
        <v>334</v>
      </c>
      <c r="Z12" s="3">
        <v>269</v>
      </c>
      <c r="AA12" s="3">
        <v>291</v>
      </c>
      <c r="AB12" s="3">
        <v>322</v>
      </c>
      <c r="AC12" s="3">
        <v>362</v>
      </c>
      <c r="AD12" s="3">
        <v>323</v>
      </c>
      <c r="AE12" s="3">
        <v>325</v>
      </c>
      <c r="AF12" s="3">
        <v>335</v>
      </c>
      <c r="AG12" s="3">
        <v>335</v>
      </c>
      <c r="AH12" s="3">
        <v>144</v>
      </c>
      <c r="AI12" s="3">
        <v>0</v>
      </c>
      <c r="AJ12" s="3">
        <v>346</v>
      </c>
      <c r="AK12" s="3">
        <v>0.1</v>
      </c>
      <c r="AL12" s="3">
        <v>359</v>
      </c>
      <c r="AM12" s="3">
        <v>366</v>
      </c>
      <c r="AN12" s="3">
        <v>367</v>
      </c>
      <c r="AO12" s="3">
        <v>315</v>
      </c>
      <c r="AP12" s="3">
        <v>365</v>
      </c>
      <c r="AQ12" s="3">
        <v>0</v>
      </c>
      <c r="AR12" s="3">
        <v>0</v>
      </c>
      <c r="AS12" s="3">
        <v>0</v>
      </c>
      <c r="AT12" s="3">
        <v>0</v>
      </c>
      <c r="AU12" s="3">
        <v>359</v>
      </c>
      <c r="AV12" s="3">
        <v>0</v>
      </c>
      <c r="AW12" s="3">
        <v>283</v>
      </c>
      <c r="AX12" s="3">
        <v>353</v>
      </c>
      <c r="AY12" s="3">
        <v>342</v>
      </c>
      <c r="AZ12" s="3">
        <v>319</v>
      </c>
      <c r="BA12" s="3">
        <v>311</v>
      </c>
      <c r="BB12" s="3">
        <v>0</v>
      </c>
      <c r="BC12" s="3">
        <v>332</v>
      </c>
      <c r="BD12" s="3">
        <v>375</v>
      </c>
      <c r="BE12" s="3">
        <v>0</v>
      </c>
      <c r="BF12" s="3">
        <v>311</v>
      </c>
      <c r="BG12" s="3">
        <v>353</v>
      </c>
      <c r="BH12" s="3">
        <v>258</v>
      </c>
      <c r="BI12" s="3">
        <v>0</v>
      </c>
      <c r="BJ12" s="3">
        <v>315</v>
      </c>
      <c r="BK12" s="3">
        <v>172</v>
      </c>
      <c r="BL12" s="3">
        <v>248</v>
      </c>
      <c r="BM12" s="3">
        <v>0</v>
      </c>
      <c r="BN12" s="3">
        <v>313</v>
      </c>
      <c r="BO12" s="3">
        <v>278</v>
      </c>
      <c r="BP12" s="3">
        <v>299</v>
      </c>
      <c r="BQ12" s="3">
        <v>318</v>
      </c>
      <c r="BR12" s="3">
        <v>226</v>
      </c>
      <c r="BS12" s="3">
        <v>315</v>
      </c>
      <c r="BT12" s="3">
        <v>305</v>
      </c>
      <c r="BU12" s="3">
        <v>319</v>
      </c>
      <c r="BV12" s="3">
        <v>297</v>
      </c>
      <c r="BW12" s="3">
        <v>306</v>
      </c>
      <c r="BX12" s="3">
        <v>299</v>
      </c>
      <c r="BY12" s="3">
        <v>315</v>
      </c>
      <c r="BZ12" s="3">
        <v>317</v>
      </c>
      <c r="CA12" s="3">
        <v>160</v>
      </c>
      <c r="CB12" s="3">
        <v>182</v>
      </c>
      <c r="CC12" s="3">
        <v>283</v>
      </c>
    </row>
    <row r="13" spans="1:81" ht="15">
      <c r="A13" s="1">
        <v>331459.68060000002</v>
      </c>
      <c r="B13" s="1">
        <v>5357842.71</v>
      </c>
      <c r="C13" s="1" t="s">
        <v>29</v>
      </c>
      <c r="D13" s="3">
        <v>3.96</v>
      </c>
      <c r="E13" s="3">
        <v>4.07</v>
      </c>
      <c r="F13" s="3">
        <v>3.2</v>
      </c>
      <c r="G13" s="3">
        <v>3.52</v>
      </c>
      <c r="H13" s="3">
        <v>3.89</v>
      </c>
      <c r="I13" s="3">
        <v>3.93</v>
      </c>
      <c r="J13" s="3">
        <v>4.3</v>
      </c>
      <c r="K13" s="3">
        <v>4.8</v>
      </c>
      <c r="L13" s="3">
        <v>5.3</v>
      </c>
      <c r="M13" s="3">
        <v>4.5999999999999996</v>
      </c>
      <c r="N13" s="3">
        <v>5</v>
      </c>
      <c r="O13" s="3">
        <v>1</v>
      </c>
      <c r="P13" s="3">
        <v>5.2</v>
      </c>
      <c r="Q13" s="3">
        <v>0</v>
      </c>
      <c r="R13" s="3">
        <v>4.9000000000000004</v>
      </c>
      <c r="S13" s="3">
        <v>4.8</v>
      </c>
      <c r="T13" s="3">
        <v>5.2</v>
      </c>
      <c r="U13" s="3">
        <v>5.5</v>
      </c>
      <c r="V13" s="3">
        <v>5.2</v>
      </c>
      <c r="W13" s="4" t="s">
        <v>57</v>
      </c>
      <c r="X13" s="3">
        <v>5.5</v>
      </c>
      <c r="Y13" s="3">
        <v>5.9</v>
      </c>
      <c r="Z13" s="3">
        <v>6.7</v>
      </c>
      <c r="AA13" s="3">
        <v>6.8</v>
      </c>
      <c r="AB13" s="3">
        <v>5.5</v>
      </c>
      <c r="AC13" s="3">
        <v>6.2</v>
      </c>
      <c r="AD13" s="3">
        <v>9.1</v>
      </c>
      <c r="AE13" s="3">
        <v>8</v>
      </c>
      <c r="AF13" s="3">
        <v>0</v>
      </c>
      <c r="AG13" s="3">
        <v>7.7</v>
      </c>
      <c r="AH13" s="3">
        <v>0</v>
      </c>
      <c r="AI13" s="3">
        <v>8.58</v>
      </c>
      <c r="AJ13" s="3">
        <v>0</v>
      </c>
      <c r="AK13" s="3">
        <v>9.44</v>
      </c>
      <c r="AL13" s="3">
        <v>9.27</v>
      </c>
      <c r="AM13" s="3">
        <v>0</v>
      </c>
      <c r="AN13" s="3">
        <v>10.7</v>
      </c>
      <c r="AO13" s="3">
        <v>10.4</v>
      </c>
      <c r="AP13" s="3">
        <v>0</v>
      </c>
      <c r="AQ13" s="3">
        <v>9.66</v>
      </c>
      <c r="AR13" s="3">
        <v>9.36</v>
      </c>
      <c r="AS13" s="3">
        <v>10.199999999999999</v>
      </c>
      <c r="AT13" s="3">
        <v>10.4</v>
      </c>
      <c r="AU13" s="3">
        <v>0</v>
      </c>
      <c r="AV13" s="3">
        <v>11.8</v>
      </c>
      <c r="AW13" s="3">
        <v>13.1</v>
      </c>
      <c r="AX13" s="3">
        <v>12.5</v>
      </c>
      <c r="AY13" s="3">
        <v>13.1</v>
      </c>
      <c r="AZ13" s="3">
        <v>15.1</v>
      </c>
      <c r="BA13" s="3">
        <v>0</v>
      </c>
      <c r="BB13" s="3">
        <v>12.7</v>
      </c>
      <c r="BC13" s="3">
        <v>13.1</v>
      </c>
      <c r="BD13" s="3">
        <v>13.6</v>
      </c>
      <c r="BE13" s="3">
        <v>13.2</v>
      </c>
      <c r="BF13" s="3">
        <v>0</v>
      </c>
      <c r="BG13" s="3">
        <v>15.4</v>
      </c>
      <c r="BH13" s="3">
        <v>97.8</v>
      </c>
      <c r="BI13" s="3">
        <v>0</v>
      </c>
      <c r="BJ13" s="3">
        <v>16.600000000000001</v>
      </c>
      <c r="BK13" s="3">
        <v>19.2</v>
      </c>
      <c r="BL13" s="3">
        <v>17.2</v>
      </c>
      <c r="BM13" s="3">
        <v>0</v>
      </c>
      <c r="BN13" s="3">
        <v>19.8</v>
      </c>
      <c r="BO13" s="3">
        <v>22.3</v>
      </c>
      <c r="BP13" s="3">
        <v>20.7</v>
      </c>
      <c r="BQ13" s="3">
        <v>23.2</v>
      </c>
      <c r="BR13" s="3">
        <v>20</v>
      </c>
      <c r="BS13" s="3">
        <v>18.600000000000001</v>
      </c>
      <c r="BT13" s="3">
        <v>22.1</v>
      </c>
      <c r="BU13" s="3">
        <v>57.6</v>
      </c>
      <c r="BV13" s="3">
        <v>37.5</v>
      </c>
      <c r="BW13" s="3">
        <v>37.799999999999997</v>
      </c>
      <c r="BX13" s="3">
        <v>36.700000000000003</v>
      </c>
      <c r="BY13" s="3">
        <v>35</v>
      </c>
      <c r="BZ13" s="3">
        <v>32.299999999999997</v>
      </c>
      <c r="CA13" s="3">
        <v>48.4</v>
      </c>
      <c r="CB13" s="3">
        <v>32.1</v>
      </c>
      <c r="CC13" s="3">
        <v>38.799999999999997</v>
      </c>
    </row>
    <row r="14" spans="1:81" ht="15">
      <c r="A14" s="1">
        <v>330642.32760000002</v>
      </c>
      <c r="B14" s="1">
        <v>5358004.8600000003</v>
      </c>
      <c r="C14" s="1" t="s">
        <v>30</v>
      </c>
      <c r="D14" s="3">
        <v>228</v>
      </c>
      <c r="E14" s="3">
        <v>243</v>
      </c>
      <c r="F14" s="3">
        <v>235</v>
      </c>
      <c r="G14" s="3">
        <v>267</v>
      </c>
      <c r="H14" s="3">
        <v>295</v>
      </c>
      <c r="I14" s="3">
        <v>238</v>
      </c>
      <c r="J14" s="3">
        <v>269</v>
      </c>
      <c r="K14" s="3">
        <v>285</v>
      </c>
      <c r="L14" s="3">
        <v>304</v>
      </c>
      <c r="M14" s="3">
        <v>296</v>
      </c>
      <c r="N14" s="3">
        <v>298</v>
      </c>
      <c r="O14" s="3">
        <v>224</v>
      </c>
      <c r="P14" s="3">
        <v>329</v>
      </c>
      <c r="Q14" s="3">
        <v>0</v>
      </c>
      <c r="R14" s="3">
        <v>263</v>
      </c>
      <c r="S14" s="3">
        <v>254</v>
      </c>
      <c r="T14" s="3">
        <v>273</v>
      </c>
      <c r="U14" s="3">
        <v>256</v>
      </c>
      <c r="V14" s="3">
        <v>277</v>
      </c>
      <c r="W14" s="3">
        <v>242</v>
      </c>
      <c r="X14" s="3">
        <v>233</v>
      </c>
      <c r="Y14" s="3">
        <v>235</v>
      </c>
      <c r="Z14" s="3">
        <v>244</v>
      </c>
      <c r="AA14" s="3">
        <v>239</v>
      </c>
      <c r="AB14" s="3">
        <v>235</v>
      </c>
      <c r="AC14" s="3">
        <v>247</v>
      </c>
      <c r="AD14" s="3">
        <v>216</v>
      </c>
      <c r="AE14" s="3">
        <v>232</v>
      </c>
      <c r="AF14" s="3">
        <v>0</v>
      </c>
      <c r="AG14" s="3">
        <v>230</v>
      </c>
      <c r="AH14" s="3">
        <v>0</v>
      </c>
      <c r="AI14" s="3">
        <v>224</v>
      </c>
      <c r="AJ14" s="3">
        <v>0</v>
      </c>
      <c r="AK14" s="3">
        <v>229</v>
      </c>
      <c r="AL14" s="3">
        <v>192</v>
      </c>
      <c r="AM14" s="3">
        <v>0</v>
      </c>
      <c r="AN14" s="3">
        <v>189</v>
      </c>
      <c r="AO14" s="3">
        <v>203</v>
      </c>
      <c r="AP14" s="3">
        <v>184</v>
      </c>
      <c r="AQ14" s="3">
        <v>0</v>
      </c>
      <c r="AR14" s="3">
        <v>179</v>
      </c>
      <c r="AS14" s="3">
        <v>184</v>
      </c>
      <c r="AT14" s="3">
        <v>162</v>
      </c>
      <c r="AU14" s="3">
        <v>174</v>
      </c>
      <c r="AV14" s="3">
        <v>0</v>
      </c>
      <c r="AW14" s="3">
        <v>170</v>
      </c>
      <c r="AX14" s="3">
        <v>168</v>
      </c>
      <c r="AY14" s="3">
        <v>165</v>
      </c>
      <c r="AZ14" s="3">
        <v>162</v>
      </c>
      <c r="BA14" s="3">
        <v>141</v>
      </c>
      <c r="BB14" s="3">
        <v>0</v>
      </c>
      <c r="BC14" s="3">
        <v>143</v>
      </c>
      <c r="BD14" s="3">
        <v>143</v>
      </c>
      <c r="BE14" s="3">
        <v>142</v>
      </c>
      <c r="BF14" s="3">
        <v>0</v>
      </c>
      <c r="BG14" s="3">
        <v>149</v>
      </c>
      <c r="BH14" s="3">
        <v>121</v>
      </c>
      <c r="BI14" s="3">
        <v>0</v>
      </c>
      <c r="BJ14" s="3">
        <v>117</v>
      </c>
      <c r="BK14" s="3">
        <v>87.2</v>
      </c>
      <c r="BL14" s="3">
        <v>80.8</v>
      </c>
      <c r="BM14" s="3">
        <v>0</v>
      </c>
      <c r="BN14" s="3">
        <v>81.099999999999994</v>
      </c>
      <c r="BO14" s="3">
        <v>67.7</v>
      </c>
      <c r="BP14" s="3">
        <v>67.400000000000006</v>
      </c>
      <c r="BQ14" s="3">
        <v>73.900000000000006</v>
      </c>
      <c r="BR14" s="3">
        <v>52</v>
      </c>
      <c r="BS14" s="3">
        <v>54.4</v>
      </c>
      <c r="BT14" s="3">
        <v>58.5</v>
      </c>
      <c r="BU14" s="3">
        <v>49.3</v>
      </c>
      <c r="BV14" s="3">
        <v>46.4</v>
      </c>
      <c r="BW14" s="3">
        <v>53.7</v>
      </c>
      <c r="BX14" s="3">
        <v>45.9</v>
      </c>
      <c r="BY14" s="3">
        <v>52.4</v>
      </c>
      <c r="BZ14" s="3">
        <v>55</v>
      </c>
      <c r="CA14" s="3">
        <v>53.8</v>
      </c>
      <c r="CB14" s="3">
        <v>48.1</v>
      </c>
      <c r="CC14" s="3">
        <v>50.2</v>
      </c>
    </row>
    <row r="15" spans="1:81" ht="15">
      <c r="A15" s="1">
        <v>330674.897</v>
      </c>
      <c r="B15" s="1">
        <v>5357774.8</v>
      </c>
      <c r="C15" s="1" t="s">
        <v>31</v>
      </c>
      <c r="D15" s="3">
        <v>2.34</v>
      </c>
      <c r="E15" s="3">
        <v>2.39</v>
      </c>
      <c r="F15" s="3">
        <v>1.49</v>
      </c>
      <c r="G15" s="3">
        <v>7.81</v>
      </c>
      <c r="H15" s="3">
        <v>3.71</v>
      </c>
      <c r="I15" s="3">
        <v>3.44</v>
      </c>
      <c r="J15" s="3">
        <v>3.8</v>
      </c>
      <c r="K15" s="3">
        <v>4</v>
      </c>
      <c r="L15" s="3">
        <v>3.8</v>
      </c>
      <c r="M15" s="3">
        <v>3</v>
      </c>
      <c r="N15" s="3">
        <v>2.8</v>
      </c>
      <c r="O15" s="3">
        <v>1</v>
      </c>
      <c r="P15" s="3">
        <v>2.5</v>
      </c>
      <c r="Q15" s="3">
        <v>0</v>
      </c>
      <c r="R15" s="3">
        <v>2.6</v>
      </c>
      <c r="S15" s="3">
        <v>3</v>
      </c>
      <c r="T15" s="4" t="s">
        <v>58</v>
      </c>
      <c r="U15" s="3">
        <v>3</v>
      </c>
      <c r="V15" s="3">
        <v>3.2</v>
      </c>
      <c r="W15" s="4" t="s">
        <v>59</v>
      </c>
      <c r="X15" s="3">
        <v>2.5</v>
      </c>
      <c r="Y15" s="3">
        <v>3.2</v>
      </c>
      <c r="Z15" s="3">
        <v>2</v>
      </c>
      <c r="AA15" s="3">
        <v>2.6</v>
      </c>
      <c r="AB15" s="3">
        <v>2.6</v>
      </c>
      <c r="AC15" s="3">
        <v>2.2999999999999998</v>
      </c>
      <c r="AD15" s="3">
        <v>3.4</v>
      </c>
      <c r="AE15" s="4" t="s">
        <v>60</v>
      </c>
      <c r="AF15" s="3">
        <v>0</v>
      </c>
      <c r="AG15" s="3">
        <v>2.4</v>
      </c>
      <c r="AH15" s="3">
        <v>0</v>
      </c>
      <c r="AI15" s="3">
        <v>2.64</v>
      </c>
      <c r="AJ15" s="3">
        <v>0</v>
      </c>
      <c r="AK15" s="3">
        <v>2.34</v>
      </c>
      <c r="AL15" s="3">
        <v>3.73</v>
      </c>
      <c r="AM15" s="3">
        <v>0</v>
      </c>
      <c r="AN15" s="3">
        <v>2.39</v>
      </c>
      <c r="AO15" s="3">
        <v>1.6</v>
      </c>
      <c r="AP15" s="3">
        <v>0</v>
      </c>
      <c r="AQ15" s="3">
        <v>1.85</v>
      </c>
      <c r="AR15" s="3">
        <v>1.67</v>
      </c>
      <c r="AS15" s="3">
        <v>1.79</v>
      </c>
      <c r="AT15" s="3">
        <v>2.0099999999999998</v>
      </c>
      <c r="AU15" s="3">
        <v>1.84</v>
      </c>
      <c r="AV15" s="3">
        <v>0</v>
      </c>
      <c r="AW15" s="3">
        <v>2.08</v>
      </c>
      <c r="AX15" s="3">
        <v>2.48</v>
      </c>
      <c r="AY15" s="3">
        <v>1.81</v>
      </c>
      <c r="AZ15" s="3">
        <v>1.2</v>
      </c>
      <c r="BA15" s="3">
        <v>1.84</v>
      </c>
      <c r="BB15" s="3">
        <v>0</v>
      </c>
      <c r="BC15" s="3">
        <v>1.47</v>
      </c>
      <c r="BD15" s="3">
        <v>1.54</v>
      </c>
      <c r="BE15" s="3">
        <v>1.63</v>
      </c>
      <c r="BF15" s="3">
        <v>1.95</v>
      </c>
      <c r="BG15" s="3">
        <v>1.44</v>
      </c>
      <c r="BH15" s="3">
        <v>2.2599999999999998</v>
      </c>
      <c r="BI15" s="3">
        <v>0</v>
      </c>
      <c r="BJ15" s="3">
        <v>3.42</v>
      </c>
      <c r="BK15" s="3">
        <v>6.59</v>
      </c>
      <c r="BL15" s="3">
        <v>6.36</v>
      </c>
      <c r="BM15" s="3">
        <v>0</v>
      </c>
      <c r="BN15" s="3">
        <v>10.8</v>
      </c>
      <c r="BO15" s="3">
        <v>3.8</v>
      </c>
      <c r="BP15" s="3">
        <v>3.96</v>
      </c>
      <c r="BQ15" s="3">
        <v>8.4600000000000009</v>
      </c>
      <c r="BR15" s="3">
        <v>2.4300000000000002</v>
      </c>
      <c r="BS15" s="3">
        <v>1.82</v>
      </c>
      <c r="BT15" s="3">
        <v>4.09</v>
      </c>
      <c r="BU15" s="3">
        <v>3.14</v>
      </c>
      <c r="BV15" s="3">
        <v>2.5499999999999998</v>
      </c>
      <c r="BW15" s="3">
        <v>2.1</v>
      </c>
      <c r="BX15" s="3">
        <v>2.5099999999999998</v>
      </c>
      <c r="BY15" s="3">
        <v>10.4</v>
      </c>
      <c r="BZ15" s="3">
        <v>13.9</v>
      </c>
      <c r="CA15" s="3">
        <v>16.399999999999999</v>
      </c>
      <c r="CB15" s="3">
        <v>17.100000000000001</v>
      </c>
      <c r="CC15" s="3">
        <v>17.5</v>
      </c>
    </row>
    <row r="16" spans="1:81" ht="15">
      <c r="A16" s="1">
        <v>330599.36379999999</v>
      </c>
      <c r="B16" s="1">
        <v>5357727.68</v>
      </c>
      <c r="C16" s="1" t="s">
        <v>32</v>
      </c>
      <c r="D16" s="3">
        <v>4.4000000000000004</v>
      </c>
      <c r="E16" s="3">
        <v>4.9800000000000004</v>
      </c>
      <c r="F16" s="3">
        <v>4.5999999999999996</v>
      </c>
      <c r="G16" s="3">
        <v>4.8099999999999996</v>
      </c>
      <c r="H16" s="3">
        <v>5.2</v>
      </c>
      <c r="I16" s="3">
        <v>5.08</v>
      </c>
      <c r="J16" s="3">
        <v>5.8</v>
      </c>
      <c r="K16" s="3">
        <v>6.1</v>
      </c>
      <c r="L16" s="3">
        <v>5.8</v>
      </c>
      <c r="M16" s="3">
        <v>6</v>
      </c>
      <c r="N16" s="3">
        <v>5.6</v>
      </c>
      <c r="O16" s="3">
        <v>5.7</v>
      </c>
      <c r="P16" s="3">
        <v>0</v>
      </c>
      <c r="Q16" s="3">
        <v>4.5999999999999996</v>
      </c>
      <c r="R16" s="3">
        <v>4.3</v>
      </c>
      <c r="S16" s="3">
        <v>7.4</v>
      </c>
      <c r="T16" s="3">
        <v>4.9000000000000004</v>
      </c>
      <c r="U16" s="3">
        <v>5.0999999999999996</v>
      </c>
      <c r="V16" s="3">
        <v>3.3</v>
      </c>
      <c r="W16" s="3">
        <v>4.3</v>
      </c>
      <c r="X16" s="3">
        <v>4.2</v>
      </c>
      <c r="Y16" s="3">
        <v>4.9000000000000004</v>
      </c>
      <c r="Z16" s="3">
        <v>4.7</v>
      </c>
      <c r="AA16" s="3">
        <v>4.5999999999999996</v>
      </c>
      <c r="AB16" s="3">
        <v>5</v>
      </c>
      <c r="AC16" s="3">
        <v>5.3</v>
      </c>
      <c r="AD16" s="3">
        <v>6</v>
      </c>
      <c r="AE16" s="3">
        <v>3.7</v>
      </c>
      <c r="AF16" s="3">
        <v>0</v>
      </c>
      <c r="AG16" s="3">
        <v>4.7</v>
      </c>
      <c r="AH16" s="3">
        <v>0</v>
      </c>
      <c r="AI16" s="3">
        <v>4.74</v>
      </c>
      <c r="AJ16" s="3">
        <v>0</v>
      </c>
      <c r="AK16" s="3">
        <v>4.96</v>
      </c>
      <c r="AL16" s="3">
        <v>4.93</v>
      </c>
      <c r="AM16" s="3">
        <v>0</v>
      </c>
      <c r="AN16" s="3">
        <v>4.1399999999999997</v>
      </c>
      <c r="AO16" s="3">
        <v>4.13</v>
      </c>
      <c r="AP16" s="3">
        <v>3.47</v>
      </c>
      <c r="AQ16" s="3">
        <v>0</v>
      </c>
      <c r="AR16" s="3">
        <v>0</v>
      </c>
      <c r="AS16" s="3">
        <v>3.29</v>
      </c>
      <c r="AT16" s="3">
        <v>0</v>
      </c>
      <c r="AU16" s="3">
        <v>0</v>
      </c>
      <c r="AV16" s="3">
        <v>3.61</v>
      </c>
      <c r="AW16" s="3">
        <v>2.83</v>
      </c>
      <c r="AX16" s="3">
        <v>3.14</v>
      </c>
      <c r="AY16" s="3">
        <v>2.83</v>
      </c>
      <c r="AZ16" s="3">
        <v>2.79</v>
      </c>
      <c r="BA16" s="3">
        <v>2.38</v>
      </c>
      <c r="BB16" s="3">
        <v>0</v>
      </c>
      <c r="BC16" s="3">
        <v>2.64</v>
      </c>
      <c r="BD16" s="3">
        <v>2.5499999999999998</v>
      </c>
      <c r="BE16" s="3">
        <v>3.92</v>
      </c>
      <c r="BF16" s="3">
        <v>2.83</v>
      </c>
      <c r="BG16" s="3">
        <v>2.62</v>
      </c>
      <c r="BH16" s="3">
        <v>2.85</v>
      </c>
      <c r="BI16" s="3">
        <v>0</v>
      </c>
      <c r="BJ16" s="3">
        <v>2.84</v>
      </c>
      <c r="BK16" s="3">
        <v>0</v>
      </c>
      <c r="BL16" s="3">
        <v>2.86</v>
      </c>
      <c r="BM16" s="3">
        <v>0</v>
      </c>
      <c r="BN16" s="3">
        <v>2.17</v>
      </c>
      <c r="BO16" s="3">
        <v>2.73</v>
      </c>
      <c r="BP16" s="3">
        <v>2.73</v>
      </c>
      <c r="BQ16" s="3">
        <v>2.4</v>
      </c>
      <c r="BR16" s="3">
        <v>2.58</v>
      </c>
      <c r="BS16" s="3">
        <v>2.73</v>
      </c>
      <c r="BT16" s="3">
        <v>1.83</v>
      </c>
      <c r="BU16" s="3">
        <v>2.92</v>
      </c>
      <c r="BV16" s="3">
        <v>2.86</v>
      </c>
      <c r="BW16" s="3">
        <v>2.2000000000000002</v>
      </c>
      <c r="BX16" s="3">
        <v>2.96</v>
      </c>
      <c r="BY16" s="3">
        <v>5.13</v>
      </c>
      <c r="BZ16" s="3">
        <v>3.35</v>
      </c>
      <c r="CA16" s="3">
        <v>2.65</v>
      </c>
      <c r="CB16" s="3">
        <v>2.11</v>
      </c>
      <c r="CC16" s="3">
        <v>2.4500000000000002</v>
      </c>
    </row>
    <row r="17" spans="1:81" ht="15">
      <c r="A17" s="1">
        <v>331040.43640000001</v>
      </c>
      <c r="B17" s="1">
        <v>5357780.34</v>
      </c>
      <c r="C17" s="1" t="s">
        <v>33</v>
      </c>
      <c r="D17" s="3">
        <v>60.6</v>
      </c>
      <c r="E17" s="3">
        <v>53.1</v>
      </c>
      <c r="F17" s="3">
        <v>48.6</v>
      </c>
      <c r="G17" s="3">
        <v>39.299999999999997</v>
      </c>
      <c r="H17" s="3">
        <v>82.8</v>
      </c>
      <c r="I17" s="3">
        <v>60.2</v>
      </c>
      <c r="J17" s="3">
        <v>87.7</v>
      </c>
      <c r="K17" s="3">
        <v>82.7</v>
      </c>
      <c r="L17" s="3">
        <v>73.2</v>
      </c>
      <c r="M17" s="3">
        <v>73.7</v>
      </c>
      <c r="N17" s="3">
        <v>75.5</v>
      </c>
      <c r="O17" s="3">
        <v>57.1</v>
      </c>
      <c r="P17" s="4" t="s">
        <v>61</v>
      </c>
      <c r="Q17" s="3">
        <v>0</v>
      </c>
      <c r="R17" s="3">
        <v>63.8</v>
      </c>
      <c r="S17" s="3">
        <v>71.2</v>
      </c>
      <c r="T17" s="3">
        <v>82.2</v>
      </c>
      <c r="U17" s="3">
        <v>87.1</v>
      </c>
      <c r="V17" s="3">
        <v>84.9</v>
      </c>
      <c r="W17" s="3">
        <v>85.7</v>
      </c>
      <c r="X17" s="3">
        <v>81.3</v>
      </c>
      <c r="Y17" s="3">
        <v>74.5</v>
      </c>
      <c r="Z17" s="3">
        <v>90.9</v>
      </c>
      <c r="AA17" s="3">
        <v>79.900000000000006</v>
      </c>
      <c r="AB17" s="3">
        <v>66.400000000000006</v>
      </c>
      <c r="AC17" s="3">
        <v>71.7</v>
      </c>
      <c r="AD17" s="3">
        <v>64.900000000000006</v>
      </c>
      <c r="AE17" s="3">
        <v>103</v>
      </c>
      <c r="AF17" s="3">
        <v>0</v>
      </c>
      <c r="AG17" s="3">
        <v>82</v>
      </c>
      <c r="AH17" s="3">
        <v>0</v>
      </c>
      <c r="AI17" s="3">
        <v>88.6</v>
      </c>
      <c r="AJ17" s="3">
        <v>0</v>
      </c>
      <c r="AK17" s="3">
        <v>78.400000000000006</v>
      </c>
      <c r="AL17" s="3">
        <v>91.8</v>
      </c>
      <c r="AM17" s="3">
        <v>0</v>
      </c>
      <c r="AN17" s="3">
        <v>87.4</v>
      </c>
      <c r="AO17" s="3">
        <v>69.2</v>
      </c>
      <c r="AP17" s="3">
        <v>84.9</v>
      </c>
      <c r="AQ17" s="3">
        <v>0</v>
      </c>
      <c r="AR17" s="3">
        <v>73.599999999999994</v>
      </c>
      <c r="AS17" s="3">
        <v>75.2</v>
      </c>
      <c r="AT17" s="3">
        <v>73</v>
      </c>
      <c r="AU17" s="3">
        <v>0</v>
      </c>
      <c r="AV17" s="3">
        <v>79.7</v>
      </c>
      <c r="AW17" s="3">
        <v>91.7</v>
      </c>
      <c r="AX17" s="3">
        <v>83.3</v>
      </c>
      <c r="AY17" s="3">
        <v>76.2</v>
      </c>
      <c r="AZ17" s="3">
        <v>79</v>
      </c>
      <c r="BA17" s="3">
        <v>82.2</v>
      </c>
      <c r="BB17" s="3">
        <v>0</v>
      </c>
      <c r="BC17" s="3">
        <v>81.099999999999994</v>
      </c>
      <c r="BD17" s="3">
        <v>87</v>
      </c>
      <c r="BE17" s="3">
        <v>81.400000000000006</v>
      </c>
      <c r="BF17" s="3">
        <v>80.400000000000006</v>
      </c>
      <c r="BG17" s="3">
        <v>102</v>
      </c>
      <c r="BH17" s="3">
        <v>100</v>
      </c>
      <c r="BI17" s="3">
        <v>0</v>
      </c>
      <c r="BJ17" s="3">
        <v>90.3</v>
      </c>
      <c r="BK17" s="3">
        <v>76.099999999999994</v>
      </c>
      <c r="BL17" s="3">
        <v>84.2</v>
      </c>
      <c r="BM17" s="3">
        <v>0</v>
      </c>
      <c r="BN17" s="3">
        <v>81.400000000000006</v>
      </c>
      <c r="BO17" s="3">
        <v>78.2</v>
      </c>
      <c r="BP17" s="3">
        <v>83.7</v>
      </c>
      <c r="BQ17" s="3">
        <v>89.1</v>
      </c>
      <c r="BR17" s="3">
        <v>93.2</v>
      </c>
      <c r="BS17" s="3">
        <v>91</v>
      </c>
      <c r="BT17" s="3">
        <v>84.7</v>
      </c>
      <c r="BU17" s="3">
        <v>88.6</v>
      </c>
      <c r="BV17" s="3">
        <v>166</v>
      </c>
      <c r="BW17" s="3">
        <v>83.7</v>
      </c>
      <c r="BX17" s="3">
        <v>92.7</v>
      </c>
      <c r="BY17" s="3">
        <v>93.6</v>
      </c>
      <c r="BZ17" s="3">
        <v>93.6</v>
      </c>
      <c r="CA17" s="3">
        <v>82.6</v>
      </c>
      <c r="CB17" s="3">
        <v>80.400000000000006</v>
      </c>
      <c r="CC17" s="3">
        <v>82.5</v>
      </c>
    </row>
    <row r="18" spans="1:81" ht="15">
      <c r="A18" s="1">
        <v>331277.77720000001</v>
      </c>
      <c r="B18" s="1">
        <v>5358027.3899999997</v>
      </c>
      <c r="C18" s="1" t="s">
        <v>51</v>
      </c>
      <c r="D18" s="3">
        <v>23.7</v>
      </c>
      <c r="E18" s="3">
        <v>21.1</v>
      </c>
      <c r="F18" s="3">
        <v>20.2</v>
      </c>
      <c r="G18" s="3">
        <v>20.5</v>
      </c>
      <c r="H18" s="3">
        <v>21.8</v>
      </c>
      <c r="I18" s="3">
        <v>20.9</v>
      </c>
      <c r="J18" s="3">
        <v>25.4</v>
      </c>
      <c r="K18" s="3">
        <v>0</v>
      </c>
      <c r="L18" s="3">
        <v>0</v>
      </c>
      <c r="M18" s="3">
        <v>31.6</v>
      </c>
      <c r="N18" s="3">
        <v>34.4</v>
      </c>
      <c r="O18" s="3">
        <v>32.799999999999997</v>
      </c>
      <c r="P18" s="4" t="s">
        <v>62</v>
      </c>
      <c r="Q18" s="3">
        <v>0</v>
      </c>
      <c r="R18" s="3">
        <v>34</v>
      </c>
      <c r="S18" s="3">
        <v>34.799999999999997</v>
      </c>
      <c r="T18" s="3">
        <v>48.1</v>
      </c>
      <c r="U18" s="3">
        <v>47.7</v>
      </c>
      <c r="V18" s="3">
        <v>38.799999999999997</v>
      </c>
      <c r="W18" s="3">
        <v>43.3</v>
      </c>
      <c r="X18" s="3">
        <v>42.9</v>
      </c>
      <c r="Y18" s="3">
        <v>48</v>
      </c>
      <c r="Z18" s="3">
        <v>55.5</v>
      </c>
      <c r="AA18" s="3">
        <v>55.3</v>
      </c>
      <c r="AB18" s="3">
        <v>53</v>
      </c>
      <c r="AC18" s="3">
        <v>65.5</v>
      </c>
      <c r="AD18" s="3">
        <v>64.3</v>
      </c>
      <c r="AE18" s="3">
        <v>76.400000000000006</v>
      </c>
      <c r="AF18" s="3">
        <v>0</v>
      </c>
      <c r="AG18" s="3">
        <v>78.5</v>
      </c>
      <c r="AH18" s="3">
        <v>0</v>
      </c>
      <c r="AI18" s="3">
        <v>75.3</v>
      </c>
      <c r="AJ18" s="3">
        <v>0</v>
      </c>
      <c r="AK18" s="3">
        <v>85.3</v>
      </c>
      <c r="AL18" s="3">
        <v>91.3</v>
      </c>
      <c r="AM18" s="3">
        <v>0</v>
      </c>
      <c r="AN18" s="3">
        <v>0</v>
      </c>
      <c r="AO18" s="3">
        <v>83.7</v>
      </c>
      <c r="AP18" s="3">
        <v>0</v>
      </c>
      <c r="AQ18" s="3">
        <v>93.9</v>
      </c>
      <c r="AR18" s="3">
        <v>96.2</v>
      </c>
      <c r="AS18" s="3">
        <v>103</v>
      </c>
      <c r="AT18" s="3">
        <v>92.6</v>
      </c>
      <c r="AU18" s="3">
        <v>0</v>
      </c>
      <c r="AV18" s="3">
        <v>115</v>
      </c>
      <c r="AW18" s="3">
        <v>120</v>
      </c>
      <c r="AX18" s="3">
        <v>120</v>
      </c>
      <c r="AY18" s="3">
        <v>120</v>
      </c>
      <c r="AZ18" s="3">
        <v>129</v>
      </c>
      <c r="BA18" s="3">
        <v>0</v>
      </c>
      <c r="BB18" s="3">
        <v>121</v>
      </c>
      <c r="BC18" s="3">
        <v>128</v>
      </c>
      <c r="BD18" s="3">
        <v>128</v>
      </c>
      <c r="BE18" s="3">
        <v>121</v>
      </c>
      <c r="BF18" s="3">
        <v>134</v>
      </c>
      <c r="BG18" s="3">
        <v>150</v>
      </c>
      <c r="BH18" s="3">
        <v>145</v>
      </c>
      <c r="BI18" s="3">
        <v>0</v>
      </c>
      <c r="BJ18" s="3">
        <v>148</v>
      </c>
      <c r="BK18" s="3">
        <v>151</v>
      </c>
      <c r="BL18" s="3">
        <v>153</v>
      </c>
      <c r="BM18" s="3">
        <v>0</v>
      </c>
      <c r="BN18" s="3">
        <v>158</v>
      </c>
      <c r="BO18" s="3">
        <v>166</v>
      </c>
      <c r="BP18" s="3">
        <v>157</v>
      </c>
      <c r="BQ18" s="3">
        <v>165</v>
      </c>
      <c r="BR18" s="3">
        <v>160</v>
      </c>
      <c r="BS18" s="3">
        <v>155</v>
      </c>
      <c r="BT18" s="3">
        <v>162</v>
      </c>
      <c r="BU18" s="3">
        <v>178</v>
      </c>
      <c r="BV18" s="3">
        <v>182</v>
      </c>
      <c r="BW18" s="3">
        <v>181</v>
      </c>
      <c r="BX18" s="3">
        <v>172</v>
      </c>
      <c r="BY18" s="3">
        <v>170</v>
      </c>
      <c r="BZ18" s="3">
        <v>188</v>
      </c>
      <c r="CA18" s="3">
        <v>178</v>
      </c>
      <c r="CB18" s="3">
        <v>184</v>
      </c>
      <c r="CC18" s="3">
        <v>179</v>
      </c>
    </row>
    <row r="19" spans="1:81" ht="15">
      <c r="A19" s="1">
        <v>331244.5148</v>
      </c>
      <c r="B19" s="1">
        <v>5357795.59</v>
      </c>
      <c r="C19" s="1" t="s">
        <v>35</v>
      </c>
      <c r="D19" s="3">
        <v>3.12</v>
      </c>
      <c r="E19" s="3">
        <v>3.41</v>
      </c>
      <c r="F19" s="3">
        <v>3.52</v>
      </c>
      <c r="G19" s="3">
        <v>3.62</v>
      </c>
      <c r="H19" s="3">
        <v>4.3</v>
      </c>
      <c r="I19" s="3">
        <v>3.36</v>
      </c>
      <c r="J19" s="3">
        <v>1.8</v>
      </c>
      <c r="K19" s="3">
        <v>7.1</v>
      </c>
      <c r="L19" s="3">
        <v>6.5</v>
      </c>
      <c r="M19" s="3">
        <v>12.6</v>
      </c>
      <c r="N19" s="3">
        <v>9</v>
      </c>
      <c r="O19" s="3">
        <v>9.4</v>
      </c>
      <c r="P19" s="3">
        <v>16.3</v>
      </c>
      <c r="Q19" s="3">
        <v>0</v>
      </c>
      <c r="R19" s="3">
        <v>15.2</v>
      </c>
      <c r="S19" s="3">
        <v>18.8</v>
      </c>
      <c r="T19" s="3">
        <v>29.4</v>
      </c>
      <c r="U19" s="3">
        <v>31.4</v>
      </c>
      <c r="V19" s="3">
        <v>29.3</v>
      </c>
      <c r="W19" s="3">
        <v>39.799999999999997</v>
      </c>
      <c r="X19" s="3">
        <v>37.700000000000003</v>
      </c>
      <c r="Y19" s="3">
        <v>41.5</v>
      </c>
      <c r="Z19" s="3">
        <v>52.3</v>
      </c>
      <c r="AA19" s="3">
        <v>54.9</v>
      </c>
      <c r="AB19" s="3">
        <v>63.4</v>
      </c>
      <c r="AC19" s="3">
        <v>66.400000000000006</v>
      </c>
      <c r="AD19" s="3">
        <v>76.5</v>
      </c>
      <c r="AE19" s="3">
        <v>116</v>
      </c>
      <c r="AF19" s="3">
        <v>0</v>
      </c>
      <c r="AG19" s="3">
        <v>111</v>
      </c>
      <c r="AH19" s="3">
        <v>0</v>
      </c>
      <c r="AI19" s="3">
        <v>93.5</v>
      </c>
      <c r="AJ19" s="3">
        <v>0</v>
      </c>
      <c r="AK19" s="3">
        <v>141</v>
      </c>
      <c r="AL19" s="3">
        <v>148</v>
      </c>
      <c r="AM19" s="3">
        <v>0</v>
      </c>
      <c r="AN19" s="3">
        <v>108</v>
      </c>
      <c r="AO19" s="3">
        <v>147</v>
      </c>
      <c r="AP19" s="3">
        <v>145</v>
      </c>
      <c r="AQ19" s="3">
        <v>0</v>
      </c>
      <c r="AR19" s="3">
        <v>142</v>
      </c>
      <c r="AS19" s="3">
        <v>162</v>
      </c>
      <c r="AT19" s="3">
        <v>139</v>
      </c>
      <c r="AU19" s="3">
        <v>0</v>
      </c>
      <c r="AV19" s="3">
        <v>174</v>
      </c>
      <c r="AW19" s="3">
        <v>165</v>
      </c>
      <c r="AX19" s="3">
        <v>165</v>
      </c>
      <c r="AY19" s="3">
        <v>161</v>
      </c>
      <c r="AZ19" s="3">
        <v>172</v>
      </c>
      <c r="BA19" s="3">
        <v>170</v>
      </c>
      <c r="BB19" s="3">
        <v>0</v>
      </c>
      <c r="BC19" s="3">
        <v>171</v>
      </c>
      <c r="BD19" s="3">
        <v>0</v>
      </c>
      <c r="BE19" s="3">
        <v>163</v>
      </c>
      <c r="BF19" s="3">
        <v>158</v>
      </c>
      <c r="BG19" s="3">
        <v>191</v>
      </c>
      <c r="BH19" s="3">
        <v>184</v>
      </c>
      <c r="BI19" s="3">
        <v>0</v>
      </c>
      <c r="BJ19" s="3">
        <v>180</v>
      </c>
      <c r="BK19" s="3">
        <v>162</v>
      </c>
      <c r="BL19" s="3">
        <v>160</v>
      </c>
      <c r="BM19" s="3">
        <v>0</v>
      </c>
      <c r="BN19" s="3">
        <v>176</v>
      </c>
      <c r="BO19" s="4" t="s">
        <v>52</v>
      </c>
      <c r="BP19" s="4" t="s">
        <v>52</v>
      </c>
      <c r="BQ19" s="4" t="s">
        <v>52</v>
      </c>
      <c r="BR19" s="4" t="s">
        <v>52</v>
      </c>
      <c r="BS19" s="4" t="s">
        <v>52</v>
      </c>
      <c r="BT19" s="4" t="s">
        <v>52</v>
      </c>
      <c r="BU19" s="3">
        <v>82.7</v>
      </c>
      <c r="BV19" s="3">
        <v>118</v>
      </c>
      <c r="BW19" s="3">
        <v>98.5</v>
      </c>
      <c r="BX19" s="3">
        <v>0</v>
      </c>
      <c r="BY19" s="3">
        <v>0</v>
      </c>
      <c r="BZ19" s="3">
        <v>9.85</v>
      </c>
      <c r="CA19" s="3">
        <v>1.59</v>
      </c>
      <c r="CB19" s="3">
        <v>3.25</v>
      </c>
      <c r="CC19" s="3">
        <v>9.94</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19"/>
  <sheetViews>
    <sheetView workbookViewId="0">
      <selection activeCell="J26" sqref="J26"/>
    </sheetView>
  </sheetViews>
  <sheetFormatPr defaultColWidth="8.77734375" defaultRowHeight="13.2"/>
  <cols>
    <col min="1" max="1" width="14.44140625" bestFit="1" customWidth="1"/>
    <col min="2" max="2" width="14.21875" customWidth="1"/>
    <col min="3" max="3" width="7" bestFit="1" customWidth="1"/>
  </cols>
  <sheetData>
    <row r="2" spans="1:3">
      <c r="A2" s="7" t="s">
        <v>2</v>
      </c>
      <c r="B2" s="7" t="s">
        <v>1</v>
      </c>
      <c r="C2" s="7" t="s">
        <v>4</v>
      </c>
    </row>
    <row r="3" spans="1:3">
      <c r="A3">
        <v>330599.36379999999</v>
      </c>
      <c r="B3">
        <v>5357727.68</v>
      </c>
      <c r="C3">
        <v>415</v>
      </c>
    </row>
    <row r="4" spans="1:3">
      <c r="A4">
        <v>330642.32760000002</v>
      </c>
      <c r="B4">
        <v>5357842.71</v>
      </c>
      <c r="C4">
        <v>520</v>
      </c>
    </row>
    <row r="5" spans="1:3">
      <c r="A5">
        <v>330666.23499999999</v>
      </c>
      <c r="B5">
        <v>5357669.47</v>
      </c>
      <c r="C5">
        <v>163</v>
      </c>
    </row>
    <row r="6" spans="1:3">
      <c r="A6">
        <v>330674.897</v>
      </c>
      <c r="B6">
        <v>5358004.8600000003</v>
      </c>
      <c r="C6">
        <v>293</v>
      </c>
    </row>
    <row r="7" spans="1:3">
      <c r="A7">
        <v>330849.52439999999</v>
      </c>
      <c r="B7">
        <v>5357732.18</v>
      </c>
      <c r="C7">
        <v>1400</v>
      </c>
    </row>
    <row r="8" spans="1:3">
      <c r="A8">
        <v>330854.02870000002</v>
      </c>
      <c r="B8">
        <v>5357811.18</v>
      </c>
      <c r="C8">
        <v>934</v>
      </c>
    </row>
    <row r="9" spans="1:3">
      <c r="A9">
        <v>331040.43640000001</v>
      </c>
      <c r="B9">
        <v>5357780.34</v>
      </c>
      <c r="C9">
        <v>685</v>
      </c>
    </row>
    <row r="10" spans="1:3">
      <c r="A10">
        <v>331262.5319</v>
      </c>
      <c r="B10">
        <v>5357792.47</v>
      </c>
      <c r="C10">
        <v>640</v>
      </c>
    </row>
    <row r="11" spans="1:3">
      <c r="A11">
        <v>331262.53200000001</v>
      </c>
      <c r="B11">
        <v>5357886.37</v>
      </c>
      <c r="C11">
        <v>980</v>
      </c>
    </row>
    <row r="12" spans="1:3">
      <c r="A12">
        <v>331277.77720000001</v>
      </c>
      <c r="B12">
        <v>5358027.3899999997</v>
      </c>
      <c r="C12">
        <v>779</v>
      </c>
    </row>
    <row r="13" spans="1:3">
      <c r="A13">
        <v>331459.68060000002</v>
      </c>
      <c r="B13">
        <v>5357598.4400000004</v>
      </c>
      <c r="C13">
        <v>302</v>
      </c>
    </row>
    <row r="14" spans="1:3">
      <c r="A14">
        <v>331467.30330000003</v>
      </c>
      <c r="B14">
        <v>5357696.5</v>
      </c>
      <c r="C14">
        <v>1660</v>
      </c>
    </row>
    <row r="15" spans="1:3">
      <c r="A15">
        <v>331480.12310000003</v>
      </c>
      <c r="B15">
        <v>5357602.9400000004</v>
      </c>
      <c r="C15">
        <v>828</v>
      </c>
    </row>
    <row r="16" spans="1:3">
      <c r="A16">
        <v>331495.02189999999</v>
      </c>
      <c r="B16">
        <v>5357757.4800000004</v>
      </c>
      <c r="C16">
        <v>1410</v>
      </c>
    </row>
    <row r="17" spans="1:3">
      <c r="A17">
        <v>331577.48479999998</v>
      </c>
      <c r="B17">
        <v>5357594.63</v>
      </c>
      <c r="C17">
        <v>710</v>
      </c>
    </row>
    <row r="18" spans="1:3">
      <c r="A18">
        <v>331255.60230000003</v>
      </c>
      <c r="B18">
        <v>5357708.2750000004</v>
      </c>
      <c r="C18">
        <v>704</v>
      </c>
    </row>
    <row r="19" spans="1:3">
      <c r="A19">
        <v>331244.5148</v>
      </c>
      <c r="B19">
        <v>5357795.5889999997</v>
      </c>
      <c r="C19">
        <v>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outlinePr summaryBelow="0" summaryRight="0"/>
  </sheetPr>
  <dimension ref="A1:CC24"/>
  <sheetViews>
    <sheetView workbookViewId="0">
      <pane xSplit="3" ySplit="1" topLeftCell="CD19" activePane="bottomRight" state="frozen"/>
      <selection pane="topRight" activeCell="D1" sqref="D1"/>
      <selection pane="bottomLeft" activeCell="A2" sqref="A2"/>
      <selection pane="bottomRight" activeCell="CD19" sqref="CD19"/>
    </sheetView>
  </sheetViews>
  <sheetFormatPr defaultColWidth="12.77734375" defaultRowHeight="15.75" customHeight="1"/>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3">
        <v>350</v>
      </c>
      <c r="E2" s="3">
        <v>272</v>
      </c>
      <c r="F2" s="3">
        <v>360</v>
      </c>
      <c r="G2" s="3">
        <v>334</v>
      </c>
      <c r="H2" s="3">
        <v>220</v>
      </c>
      <c r="I2" s="3">
        <v>242</v>
      </c>
      <c r="J2" s="3">
        <v>230</v>
      </c>
      <c r="K2" s="3">
        <v>290</v>
      </c>
      <c r="L2" s="3">
        <v>260</v>
      </c>
      <c r="M2" s="3">
        <v>240</v>
      </c>
      <c r="N2" s="3">
        <v>260</v>
      </c>
      <c r="O2" s="3">
        <v>260</v>
      </c>
      <c r="P2" s="3">
        <v>270</v>
      </c>
      <c r="Q2" s="3">
        <v>0</v>
      </c>
      <c r="R2" s="3">
        <v>240</v>
      </c>
      <c r="S2" s="3">
        <v>290</v>
      </c>
      <c r="T2" s="3">
        <v>290</v>
      </c>
      <c r="U2" s="3">
        <v>280</v>
      </c>
      <c r="V2" s="3">
        <v>300</v>
      </c>
      <c r="W2" s="3">
        <v>270</v>
      </c>
      <c r="X2" s="3">
        <v>290</v>
      </c>
      <c r="Y2" s="3">
        <v>230</v>
      </c>
      <c r="Z2" s="3">
        <v>270</v>
      </c>
      <c r="AA2" s="3">
        <v>280</v>
      </c>
      <c r="AB2" s="3">
        <v>220</v>
      </c>
      <c r="AC2" s="3">
        <v>220</v>
      </c>
      <c r="AD2" s="3">
        <v>193</v>
      </c>
      <c r="AE2" s="3">
        <v>360</v>
      </c>
      <c r="AF2" s="3">
        <v>0</v>
      </c>
      <c r="AG2" s="3">
        <v>340</v>
      </c>
      <c r="AH2" s="3">
        <v>0</v>
      </c>
      <c r="AI2" s="3">
        <v>330</v>
      </c>
      <c r="AJ2" s="3">
        <v>0</v>
      </c>
      <c r="AK2" s="3">
        <v>190</v>
      </c>
      <c r="AL2" s="3">
        <v>352</v>
      </c>
      <c r="AM2" s="3">
        <v>0</v>
      </c>
      <c r="AN2" s="3">
        <v>424</v>
      </c>
      <c r="AO2" s="3">
        <v>276</v>
      </c>
      <c r="AP2" s="3">
        <v>0</v>
      </c>
      <c r="AQ2" s="3">
        <v>254</v>
      </c>
      <c r="AR2" s="3">
        <v>292</v>
      </c>
      <c r="AS2" s="3">
        <v>346</v>
      </c>
      <c r="AT2" s="3">
        <v>295</v>
      </c>
      <c r="AU2" s="3">
        <v>0</v>
      </c>
      <c r="AV2" s="3">
        <v>342</v>
      </c>
      <c r="AW2" s="3">
        <v>424</v>
      </c>
      <c r="AX2" s="3">
        <v>458</v>
      </c>
      <c r="AY2" s="3">
        <v>274</v>
      </c>
      <c r="AZ2" s="3">
        <v>323</v>
      </c>
      <c r="BA2" s="3">
        <v>420</v>
      </c>
      <c r="BB2" s="3">
        <v>0</v>
      </c>
      <c r="BC2" s="3">
        <v>1240</v>
      </c>
      <c r="BD2" s="3">
        <v>272</v>
      </c>
      <c r="BE2" s="3">
        <v>317</v>
      </c>
      <c r="BF2" s="3">
        <v>237</v>
      </c>
      <c r="BG2" s="3">
        <v>455</v>
      </c>
      <c r="BH2" s="3">
        <v>496</v>
      </c>
      <c r="BI2" s="3">
        <v>730</v>
      </c>
      <c r="BJ2" s="3">
        <v>405</v>
      </c>
      <c r="BK2" s="3">
        <v>425</v>
      </c>
      <c r="BL2" s="3">
        <v>746</v>
      </c>
      <c r="BM2" s="3">
        <v>0</v>
      </c>
      <c r="BN2" s="3">
        <v>715</v>
      </c>
      <c r="BO2" s="3">
        <v>627</v>
      </c>
      <c r="BP2" s="3">
        <v>621</v>
      </c>
      <c r="BQ2" s="3">
        <v>819</v>
      </c>
      <c r="BR2" s="3">
        <v>999</v>
      </c>
      <c r="BS2" s="3">
        <v>632</v>
      </c>
      <c r="BT2" s="3">
        <v>402</v>
      </c>
      <c r="BU2" s="3">
        <v>750</v>
      </c>
      <c r="BV2" s="3">
        <v>593</v>
      </c>
      <c r="BW2" s="3">
        <v>711</v>
      </c>
      <c r="BX2" s="3">
        <v>671</v>
      </c>
      <c r="BY2" s="3">
        <v>710</v>
      </c>
      <c r="BZ2" s="3">
        <v>924</v>
      </c>
      <c r="CA2" s="3">
        <v>674</v>
      </c>
      <c r="CB2" s="3">
        <v>517</v>
      </c>
      <c r="CC2" s="3">
        <v>811</v>
      </c>
    </row>
    <row r="3" spans="1:81" ht="15">
      <c r="A3" s="1">
        <v>331480.12310000003</v>
      </c>
      <c r="B3" s="1">
        <v>5357602.9400000004</v>
      </c>
      <c r="C3" s="1" t="s">
        <v>43</v>
      </c>
      <c r="D3" s="3">
        <v>544</v>
      </c>
      <c r="E3" s="3">
        <v>430</v>
      </c>
      <c r="F3" s="3">
        <v>608</v>
      </c>
      <c r="G3" s="3">
        <v>498</v>
      </c>
      <c r="H3" s="3">
        <v>472</v>
      </c>
      <c r="I3" s="3">
        <v>676</v>
      </c>
      <c r="J3" s="3">
        <v>610</v>
      </c>
      <c r="K3" s="3">
        <v>500</v>
      </c>
      <c r="L3" s="3">
        <v>790</v>
      </c>
      <c r="M3" s="3">
        <v>620</v>
      </c>
      <c r="N3" s="3">
        <v>920</v>
      </c>
      <c r="O3" s="3">
        <v>840</v>
      </c>
      <c r="P3" s="3">
        <v>900</v>
      </c>
      <c r="Q3" s="3">
        <v>0</v>
      </c>
      <c r="R3" s="3">
        <v>560</v>
      </c>
      <c r="S3" s="3">
        <v>640</v>
      </c>
      <c r="T3" s="3">
        <v>900</v>
      </c>
      <c r="U3" s="3">
        <v>610</v>
      </c>
      <c r="V3" s="3">
        <v>570</v>
      </c>
      <c r="W3" s="3">
        <v>450</v>
      </c>
      <c r="X3" s="3">
        <v>600</v>
      </c>
      <c r="Y3" s="3">
        <v>930</v>
      </c>
      <c r="Z3" s="3">
        <v>450</v>
      </c>
      <c r="AA3" s="3">
        <v>740</v>
      </c>
      <c r="AB3" s="3">
        <v>780</v>
      </c>
      <c r="AC3" s="3">
        <v>688</v>
      </c>
      <c r="AD3" s="3">
        <v>1220</v>
      </c>
      <c r="AE3" s="3">
        <v>1040</v>
      </c>
      <c r="AF3" s="3">
        <v>0</v>
      </c>
      <c r="AG3" s="3">
        <v>630</v>
      </c>
      <c r="AH3" s="3">
        <v>0</v>
      </c>
      <c r="AI3" s="3">
        <v>1610</v>
      </c>
      <c r="AJ3" s="3">
        <v>0</v>
      </c>
      <c r="AK3" s="3">
        <v>1620</v>
      </c>
      <c r="AL3" s="3">
        <v>1860</v>
      </c>
      <c r="AM3" s="3">
        <v>0</v>
      </c>
      <c r="AN3" s="3">
        <v>1281</v>
      </c>
      <c r="AO3" s="3">
        <v>1370</v>
      </c>
      <c r="AP3" s="3">
        <v>0</v>
      </c>
      <c r="AQ3" s="3">
        <v>1190</v>
      </c>
      <c r="AR3" s="3">
        <v>1310</v>
      </c>
      <c r="AS3" s="3">
        <v>1070</v>
      </c>
      <c r="AT3" s="3">
        <v>1140</v>
      </c>
      <c r="AU3" s="3">
        <v>0</v>
      </c>
      <c r="AV3" s="3">
        <v>1180</v>
      </c>
      <c r="AW3" s="3">
        <v>982</v>
      </c>
      <c r="AX3" s="3">
        <v>933</v>
      </c>
      <c r="AY3" s="3">
        <v>943</v>
      </c>
      <c r="AZ3" s="3">
        <v>601</v>
      </c>
      <c r="BA3" s="3">
        <v>891</v>
      </c>
      <c r="BB3" s="3">
        <v>0</v>
      </c>
      <c r="BC3" s="3">
        <v>774</v>
      </c>
      <c r="BD3" s="3">
        <v>530</v>
      </c>
      <c r="BE3" s="3">
        <v>630</v>
      </c>
      <c r="BF3" s="3">
        <v>964</v>
      </c>
      <c r="BG3" s="3">
        <v>998</v>
      </c>
      <c r="BH3" s="3">
        <v>1020</v>
      </c>
      <c r="BI3" s="3">
        <v>0</v>
      </c>
      <c r="BJ3" s="3">
        <v>914</v>
      </c>
      <c r="BK3" s="3">
        <v>1100</v>
      </c>
      <c r="BL3" s="3">
        <v>1050</v>
      </c>
      <c r="BM3" s="3">
        <v>0</v>
      </c>
      <c r="BN3" s="3">
        <v>812</v>
      </c>
      <c r="BO3" s="3">
        <v>954</v>
      </c>
      <c r="BP3" s="3">
        <v>916</v>
      </c>
      <c r="BQ3" s="3">
        <v>942</v>
      </c>
      <c r="BR3" s="3">
        <v>990</v>
      </c>
      <c r="BS3" s="3">
        <v>895</v>
      </c>
      <c r="BT3" s="3">
        <v>748</v>
      </c>
      <c r="BU3" s="3">
        <v>688</v>
      </c>
      <c r="BV3" s="3">
        <v>838</v>
      </c>
      <c r="BW3" s="3">
        <v>1070</v>
      </c>
      <c r="BX3" s="3">
        <v>1030</v>
      </c>
      <c r="BY3" s="3">
        <v>828</v>
      </c>
      <c r="BZ3" s="3">
        <v>1020</v>
      </c>
      <c r="CA3" s="3">
        <v>1060</v>
      </c>
      <c r="CB3" s="3">
        <v>942</v>
      </c>
      <c r="CC3" s="3">
        <v>1200</v>
      </c>
    </row>
    <row r="4" spans="1:81" ht="15">
      <c r="A4" s="1">
        <v>331467.30330000003</v>
      </c>
      <c r="B4" s="1">
        <v>5357696.5</v>
      </c>
      <c r="C4" s="1" t="s">
        <v>44</v>
      </c>
      <c r="D4" s="3">
        <v>1380</v>
      </c>
      <c r="E4" s="3">
        <v>1280</v>
      </c>
      <c r="F4" s="3">
        <v>1340</v>
      </c>
      <c r="G4" s="3">
        <v>1220</v>
      </c>
      <c r="H4" s="3">
        <v>1350</v>
      </c>
      <c r="I4" s="3">
        <v>1230</v>
      </c>
      <c r="J4" s="3">
        <v>1470</v>
      </c>
      <c r="K4" s="3">
        <v>1550</v>
      </c>
      <c r="L4" s="3">
        <v>1450</v>
      </c>
      <c r="M4" s="3">
        <v>1860</v>
      </c>
      <c r="N4" s="3">
        <v>1790</v>
      </c>
      <c r="O4" s="3">
        <v>1970</v>
      </c>
      <c r="P4" s="3">
        <v>1620</v>
      </c>
      <c r="Q4" s="3">
        <v>0</v>
      </c>
      <c r="R4" s="3">
        <v>1770</v>
      </c>
      <c r="S4" s="3">
        <v>1810</v>
      </c>
      <c r="T4" s="3">
        <v>1960</v>
      </c>
      <c r="U4" s="3">
        <v>1670</v>
      </c>
      <c r="V4" s="3">
        <v>1850</v>
      </c>
      <c r="W4" s="3">
        <v>1700</v>
      </c>
      <c r="X4" s="3">
        <v>1930</v>
      </c>
      <c r="Y4" s="3">
        <v>1900</v>
      </c>
      <c r="Z4" s="3">
        <v>2060</v>
      </c>
      <c r="AA4" s="3">
        <v>1990</v>
      </c>
      <c r="AB4" s="3">
        <v>1940</v>
      </c>
      <c r="AC4" s="3">
        <v>2210</v>
      </c>
      <c r="AD4" s="3">
        <v>2520</v>
      </c>
      <c r="AE4" s="3">
        <v>2640</v>
      </c>
      <c r="AF4" s="3">
        <v>0</v>
      </c>
      <c r="AG4" s="3">
        <v>2450</v>
      </c>
      <c r="AH4" s="3">
        <v>0</v>
      </c>
      <c r="AI4" s="3">
        <v>2400</v>
      </c>
      <c r="AJ4" s="3">
        <v>0</v>
      </c>
      <c r="AK4" s="3">
        <v>2730</v>
      </c>
      <c r="AL4" s="3">
        <v>2630</v>
      </c>
      <c r="AM4" s="3">
        <v>0</v>
      </c>
      <c r="AN4" s="3">
        <v>2460</v>
      </c>
      <c r="AO4" s="3">
        <v>2690</v>
      </c>
      <c r="AP4" s="3">
        <v>0</v>
      </c>
      <c r="AQ4" s="3">
        <v>2600</v>
      </c>
      <c r="AR4" s="3">
        <v>2510</v>
      </c>
      <c r="AS4" s="3">
        <v>2460</v>
      </c>
      <c r="AT4" s="3">
        <v>3050</v>
      </c>
      <c r="AU4" s="3">
        <v>0</v>
      </c>
      <c r="AV4" s="3">
        <v>2370</v>
      </c>
      <c r="AW4" s="3">
        <v>2280</v>
      </c>
      <c r="AX4" s="3">
        <v>2080</v>
      </c>
      <c r="AY4" s="3">
        <v>2040</v>
      </c>
      <c r="AZ4" s="3">
        <v>1900</v>
      </c>
      <c r="BA4" s="3">
        <v>1780</v>
      </c>
      <c r="BB4" s="3">
        <v>0</v>
      </c>
      <c r="BC4" s="3">
        <v>1780</v>
      </c>
      <c r="BD4" s="3">
        <v>1720</v>
      </c>
      <c r="BE4" s="3">
        <v>1550</v>
      </c>
      <c r="BF4" s="3">
        <v>1590</v>
      </c>
      <c r="BG4" s="3">
        <v>1480</v>
      </c>
      <c r="BH4" s="3">
        <v>1670</v>
      </c>
      <c r="BI4" s="3">
        <v>0</v>
      </c>
      <c r="BJ4" s="3">
        <v>1600</v>
      </c>
      <c r="BK4" s="3">
        <v>1760</v>
      </c>
      <c r="BL4" s="3">
        <v>1970</v>
      </c>
      <c r="BM4" s="3">
        <v>0</v>
      </c>
      <c r="BN4" s="3">
        <v>1750</v>
      </c>
      <c r="BO4" s="3">
        <v>1880</v>
      </c>
      <c r="BP4" s="3">
        <v>1690</v>
      </c>
      <c r="BQ4" s="3">
        <v>1820</v>
      </c>
      <c r="BR4" s="3">
        <v>2110</v>
      </c>
      <c r="BS4" s="3">
        <v>1800</v>
      </c>
      <c r="BT4" s="3">
        <v>1700</v>
      </c>
      <c r="BU4" s="3">
        <v>1650</v>
      </c>
      <c r="BV4" s="3">
        <v>1720</v>
      </c>
      <c r="BW4" s="3">
        <v>1830</v>
      </c>
      <c r="BX4" s="3">
        <v>1550</v>
      </c>
      <c r="BY4" s="3">
        <v>1660</v>
      </c>
      <c r="BZ4" s="3">
        <v>1670</v>
      </c>
      <c r="CA4" s="3">
        <v>1710</v>
      </c>
      <c r="CB4" s="3">
        <v>1850</v>
      </c>
      <c r="CC4" s="3">
        <v>1920</v>
      </c>
    </row>
    <row r="5" spans="1:81" ht="15">
      <c r="A5" s="1">
        <v>331495.02189999999</v>
      </c>
      <c r="B5" s="1">
        <v>5357757.4800000004</v>
      </c>
      <c r="C5" s="1" t="s">
        <v>45</v>
      </c>
      <c r="D5" s="3">
        <v>320</v>
      </c>
      <c r="E5" s="3">
        <v>340</v>
      </c>
      <c r="F5" s="3">
        <v>442</v>
      </c>
      <c r="G5" s="3">
        <v>398</v>
      </c>
      <c r="H5" s="3">
        <v>304</v>
      </c>
      <c r="I5" s="3">
        <v>334</v>
      </c>
      <c r="J5" s="3">
        <v>360</v>
      </c>
      <c r="K5" s="3">
        <v>380</v>
      </c>
      <c r="L5" s="3">
        <v>390</v>
      </c>
      <c r="M5" s="3">
        <v>460</v>
      </c>
      <c r="N5" s="3">
        <v>490</v>
      </c>
      <c r="O5" s="3">
        <v>510</v>
      </c>
      <c r="P5" s="3">
        <v>550</v>
      </c>
      <c r="Q5" s="3">
        <v>0</v>
      </c>
      <c r="R5" s="3">
        <v>540</v>
      </c>
      <c r="S5" s="3">
        <v>520</v>
      </c>
      <c r="T5" s="3">
        <v>640</v>
      </c>
      <c r="U5" s="3">
        <v>610</v>
      </c>
      <c r="V5" s="3">
        <v>710</v>
      </c>
      <c r="W5" s="3">
        <v>710</v>
      </c>
      <c r="X5" s="3">
        <v>650</v>
      </c>
      <c r="Y5" s="3">
        <v>610</v>
      </c>
      <c r="Z5" s="3">
        <v>820</v>
      </c>
      <c r="AA5" s="3">
        <v>760</v>
      </c>
      <c r="AB5" s="3">
        <v>640</v>
      </c>
      <c r="AC5" s="3">
        <v>722</v>
      </c>
      <c r="AD5" s="3">
        <v>940</v>
      </c>
      <c r="AE5" s="3">
        <v>1030</v>
      </c>
      <c r="AF5" s="3">
        <v>0</v>
      </c>
      <c r="AG5" s="3">
        <v>970</v>
      </c>
      <c r="AH5" s="3">
        <v>0</v>
      </c>
      <c r="AI5" s="3">
        <v>1070</v>
      </c>
      <c r="AJ5" s="3">
        <v>0</v>
      </c>
      <c r="AK5" s="3">
        <v>970</v>
      </c>
      <c r="AL5" s="3">
        <v>1190</v>
      </c>
      <c r="AM5" s="3">
        <v>0</v>
      </c>
      <c r="AN5" s="3">
        <v>1090</v>
      </c>
      <c r="AO5" s="3">
        <v>1220</v>
      </c>
      <c r="AP5" s="3">
        <v>0</v>
      </c>
      <c r="AQ5" s="3">
        <v>1040</v>
      </c>
      <c r="AR5" s="3">
        <v>1080</v>
      </c>
      <c r="AS5" s="3">
        <v>1270</v>
      </c>
      <c r="AT5" s="3">
        <v>1210</v>
      </c>
      <c r="AU5" s="3">
        <v>1260</v>
      </c>
      <c r="AV5" s="3">
        <v>0</v>
      </c>
      <c r="AW5" s="3">
        <v>1240</v>
      </c>
      <c r="AX5" s="3">
        <v>1230</v>
      </c>
      <c r="AY5" s="3">
        <v>1330</v>
      </c>
      <c r="AZ5" s="3">
        <v>1360</v>
      </c>
      <c r="BA5" s="3">
        <v>1350</v>
      </c>
      <c r="BB5" s="3">
        <v>0</v>
      </c>
      <c r="BC5" s="3">
        <v>1310</v>
      </c>
      <c r="BD5" s="3">
        <v>1310</v>
      </c>
      <c r="BE5" s="3">
        <v>1290</v>
      </c>
      <c r="BF5" s="3">
        <v>1280</v>
      </c>
      <c r="BG5" s="3">
        <v>1280</v>
      </c>
      <c r="BH5" s="3">
        <v>1430</v>
      </c>
      <c r="BI5" s="3">
        <v>0</v>
      </c>
      <c r="BJ5" s="3">
        <v>1370</v>
      </c>
      <c r="BK5" s="3">
        <v>1350</v>
      </c>
      <c r="BL5" s="3">
        <v>1490</v>
      </c>
      <c r="BM5" s="3">
        <v>0</v>
      </c>
      <c r="BN5" s="3">
        <v>1470</v>
      </c>
      <c r="BO5" s="3">
        <v>1520</v>
      </c>
      <c r="BP5" s="3">
        <v>1450</v>
      </c>
      <c r="BQ5" s="3">
        <v>1490</v>
      </c>
      <c r="BR5" s="3">
        <v>1520</v>
      </c>
      <c r="BS5" s="3">
        <v>1560</v>
      </c>
      <c r="BT5" s="3">
        <v>1430</v>
      </c>
      <c r="BU5" s="3">
        <v>1560</v>
      </c>
      <c r="BV5" s="3">
        <v>1860</v>
      </c>
      <c r="BW5" s="3">
        <v>1720</v>
      </c>
      <c r="BX5" s="3">
        <v>1420</v>
      </c>
      <c r="BY5" s="3">
        <v>1410</v>
      </c>
      <c r="BZ5" s="3">
        <v>1650</v>
      </c>
      <c r="CA5" s="3">
        <v>1730</v>
      </c>
      <c r="CB5" s="3">
        <v>1610</v>
      </c>
      <c r="CC5" s="3">
        <v>1600</v>
      </c>
    </row>
    <row r="6" spans="1:81" ht="15">
      <c r="A6" s="1">
        <v>331255.60230000003</v>
      </c>
      <c r="B6" s="1">
        <v>5357708.28</v>
      </c>
      <c r="C6" s="1" t="s">
        <v>23</v>
      </c>
      <c r="D6" s="3">
        <v>0</v>
      </c>
      <c r="E6" s="3">
        <v>0</v>
      </c>
      <c r="F6" s="3">
        <v>2120</v>
      </c>
      <c r="G6" s="3">
        <v>1750</v>
      </c>
      <c r="H6" s="3">
        <v>1890</v>
      </c>
      <c r="I6" s="3">
        <v>1740</v>
      </c>
      <c r="J6" s="3">
        <v>1970</v>
      </c>
      <c r="K6" s="3">
        <v>1870</v>
      </c>
      <c r="L6" s="3">
        <v>1850</v>
      </c>
      <c r="M6" s="3">
        <v>1650</v>
      </c>
      <c r="N6" s="3">
        <v>1670</v>
      </c>
      <c r="O6" s="3">
        <v>1180</v>
      </c>
      <c r="P6" s="3">
        <v>1510</v>
      </c>
      <c r="Q6" s="3">
        <v>0</v>
      </c>
      <c r="R6" s="3">
        <v>1510</v>
      </c>
      <c r="S6" s="3">
        <v>1560</v>
      </c>
      <c r="T6" s="3">
        <v>1310</v>
      </c>
      <c r="U6" s="3">
        <v>1470</v>
      </c>
      <c r="V6" s="3">
        <v>1480</v>
      </c>
      <c r="W6" s="3">
        <v>1400</v>
      </c>
      <c r="X6" s="3">
        <v>1530</v>
      </c>
      <c r="Y6" s="3">
        <v>1000</v>
      </c>
      <c r="Z6" s="3">
        <v>1550</v>
      </c>
      <c r="AA6" s="3">
        <v>1630</v>
      </c>
      <c r="AB6" s="3">
        <v>1600</v>
      </c>
      <c r="AC6" s="3">
        <v>630</v>
      </c>
      <c r="AD6" s="3">
        <v>380</v>
      </c>
      <c r="AE6" s="3">
        <v>620</v>
      </c>
      <c r="AF6" s="3">
        <v>0</v>
      </c>
      <c r="AG6" s="3">
        <v>990</v>
      </c>
      <c r="AH6" s="3">
        <v>0</v>
      </c>
      <c r="AI6" s="3">
        <v>864</v>
      </c>
      <c r="AJ6" s="3">
        <v>0</v>
      </c>
      <c r="AK6" s="3">
        <v>490</v>
      </c>
      <c r="AL6" s="3">
        <v>923</v>
      </c>
      <c r="AM6" s="3">
        <v>0</v>
      </c>
      <c r="AN6" s="3">
        <v>761</v>
      </c>
      <c r="AO6" s="3">
        <v>0</v>
      </c>
      <c r="AP6" s="3">
        <v>458</v>
      </c>
      <c r="AQ6" s="3">
        <v>0</v>
      </c>
      <c r="AR6" s="3">
        <v>494</v>
      </c>
      <c r="AS6" s="3">
        <v>496</v>
      </c>
      <c r="AT6" s="3">
        <v>418</v>
      </c>
      <c r="AU6" s="3">
        <v>0</v>
      </c>
      <c r="AV6" s="3">
        <v>545</v>
      </c>
      <c r="AW6" s="3">
        <v>299</v>
      </c>
      <c r="AX6" s="3">
        <v>538</v>
      </c>
      <c r="AY6" s="3">
        <v>529</v>
      </c>
      <c r="AZ6" s="3">
        <v>305</v>
      </c>
      <c r="BA6" s="3">
        <v>364</v>
      </c>
      <c r="BB6" s="3">
        <v>0</v>
      </c>
      <c r="BC6" s="3">
        <v>499</v>
      </c>
      <c r="BD6" s="3">
        <v>509</v>
      </c>
      <c r="BE6" s="3">
        <v>394</v>
      </c>
      <c r="BF6" s="3">
        <v>867</v>
      </c>
      <c r="BG6" s="3">
        <v>304</v>
      </c>
      <c r="BH6" s="3">
        <v>426</v>
      </c>
      <c r="BI6" s="3">
        <v>0</v>
      </c>
      <c r="BJ6" s="3">
        <v>485</v>
      </c>
      <c r="BK6" s="3">
        <v>333</v>
      </c>
      <c r="BL6" s="3">
        <v>443</v>
      </c>
      <c r="BM6" s="3">
        <v>0</v>
      </c>
      <c r="BN6" s="3">
        <v>498</v>
      </c>
      <c r="BO6" s="3">
        <v>572</v>
      </c>
      <c r="BP6" s="3">
        <v>595</v>
      </c>
      <c r="BQ6" s="3">
        <v>684</v>
      </c>
      <c r="BR6" s="3">
        <v>510</v>
      </c>
      <c r="BS6" s="3">
        <v>595</v>
      </c>
      <c r="BT6" s="3">
        <v>710</v>
      </c>
      <c r="BU6" s="3">
        <v>854</v>
      </c>
      <c r="BV6" s="3">
        <v>1150</v>
      </c>
      <c r="BW6" s="3">
        <v>476</v>
      </c>
      <c r="BX6" s="3">
        <v>416</v>
      </c>
      <c r="BY6" s="3">
        <v>704</v>
      </c>
      <c r="BZ6" s="3">
        <v>735</v>
      </c>
      <c r="CA6" s="3">
        <v>286</v>
      </c>
      <c r="CB6" s="3">
        <v>567</v>
      </c>
      <c r="CC6" s="3">
        <v>572</v>
      </c>
    </row>
    <row r="7" spans="1:81" ht="15">
      <c r="A7" s="1">
        <v>331262.5319</v>
      </c>
      <c r="B7" s="1">
        <v>5357792.47</v>
      </c>
      <c r="C7" s="1" t="s">
        <v>46</v>
      </c>
      <c r="D7" s="3">
        <v>2200</v>
      </c>
      <c r="E7" s="3">
        <v>2030</v>
      </c>
      <c r="F7" s="3">
        <v>2060</v>
      </c>
      <c r="G7" s="3">
        <v>2040</v>
      </c>
      <c r="H7" s="3">
        <v>2000</v>
      </c>
      <c r="I7" s="3">
        <v>1780</v>
      </c>
      <c r="J7" s="3">
        <v>1900</v>
      </c>
      <c r="K7" s="3">
        <v>1850</v>
      </c>
      <c r="L7" s="3">
        <v>1850</v>
      </c>
      <c r="M7" s="3">
        <v>2160</v>
      </c>
      <c r="N7" s="3">
        <v>2190</v>
      </c>
      <c r="O7" s="3">
        <v>1760</v>
      </c>
      <c r="P7" s="3">
        <v>2030</v>
      </c>
      <c r="Q7" s="3">
        <v>0</v>
      </c>
      <c r="R7" s="3">
        <v>1970</v>
      </c>
      <c r="S7" s="3">
        <v>1900</v>
      </c>
      <c r="T7" s="3">
        <v>1810</v>
      </c>
      <c r="U7" s="3">
        <v>1840</v>
      </c>
      <c r="V7" s="3">
        <v>1810</v>
      </c>
      <c r="W7" s="3">
        <v>1690</v>
      </c>
      <c r="X7" s="3">
        <v>1720</v>
      </c>
      <c r="Y7" s="3">
        <v>1650</v>
      </c>
      <c r="Z7" s="3">
        <v>1650</v>
      </c>
      <c r="AA7" s="3">
        <v>1640</v>
      </c>
      <c r="AB7" s="3">
        <v>1490</v>
      </c>
      <c r="AC7" s="3">
        <v>1180</v>
      </c>
      <c r="AD7" s="3">
        <v>1300</v>
      </c>
      <c r="AE7" s="3">
        <v>1250</v>
      </c>
      <c r="AF7" s="3">
        <v>0</v>
      </c>
      <c r="AG7" s="3">
        <v>1310</v>
      </c>
      <c r="AH7" s="3">
        <v>0</v>
      </c>
      <c r="AI7" s="3">
        <v>1330</v>
      </c>
      <c r="AJ7" s="3">
        <v>0</v>
      </c>
      <c r="AK7" s="3">
        <v>1190</v>
      </c>
      <c r="AL7" s="3">
        <v>1140</v>
      </c>
      <c r="AM7" s="3">
        <v>0</v>
      </c>
      <c r="AN7" s="3">
        <v>970</v>
      </c>
      <c r="AO7" s="3">
        <v>1070</v>
      </c>
      <c r="AP7" s="3">
        <v>1080</v>
      </c>
      <c r="AQ7" s="3">
        <v>0</v>
      </c>
      <c r="AR7" s="3">
        <v>1090</v>
      </c>
      <c r="AS7" s="3">
        <v>994</v>
      </c>
      <c r="AT7" s="3">
        <v>1070</v>
      </c>
      <c r="AU7" s="3">
        <v>0</v>
      </c>
      <c r="AV7" s="3">
        <v>952</v>
      </c>
      <c r="AW7" s="3">
        <v>1020</v>
      </c>
      <c r="AX7" s="3">
        <v>890</v>
      </c>
      <c r="AY7" s="3">
        <v>1030</v>
      </c>
      <c r="AZ7" s="3">
        <v>946</v>
      </c>
      <c r="BA7" s="3">
        <v>834</v>
      </c>
      <c r="BB7" s="3">
        <v>0</v>
      </c>
      <c r="BC7" s="3">
        <v>969</v>
      </c>
      <c r="BD7" s="3">
        <v>1060</v>
      </c>
      <c r="BE7" s="3">
        <v>1000</v>
      </c>
      <c r="BF7" s="3">
        <v>811</v>
      </c>
      <c r="BG7" s="3">
        <v>863</v>
      </c>
      <c r="BH7" s="3">
        <v>962</v>
      </c>
      <c r="BI7" s="3">
        <v>0</v>
      </c>
      <c r="BJ7" s="3">
        <v>840</v>
      </c>
      <c r="BK7" s="3">
        <v>0</v>
      </c>
      <c r="BL7" s="3">
        <v>942</v>
      </c>
      <c r="BM7" s="3">
        <v>0</v>
      </c>
      <c r="BN7" s="3">
        <v>894</v>
      </c>
      <c r="BO7" s="3">
        <v>953</v>
      </c>
      <c r="BP7" s="3">
        <v>829</v>
      </c>
      <c r="BQ7" s="3">
        <v>860</v>
      </c>
      <c r="BR7" s="3">
        <v>852</v>
      </c>
      <c r="BS7" s="3">
        <v>737</v>
      </c>
      <c r="BT7" s="3">
        <v>758</v>
      </c>
      <c r="BU7" s="3">
        <v>633</v>
      </c>
      <c r="BV7" s="3">
        <v>666</v>
      </c>
      <c r="BW7" s="3">
        <v>696</v>
      </c>
      <c r="BX7" s="3">
        <v>562</v>
      </c>
      <c r="BY7" s="3">
        <v>640</v>
      </c>
      <c r="BZ7" s="3">
        <v>672</v>
      </c>
      <c r="CA7" s="3">
        <v>720</v>
      </c>
      <c r="CB7" s="3">
        <v>724</v>
      </c>
      <c r="CC7" s="3">
        <v>806</v>
      </c>
    </row>
    <row r="8" spans="1:81" ht="15">
      <c r="A8" s="1">
        <v>331262.5319</v>
      </c>
      <c r="B8" s="1">
        <v>5357886.37</v>
      </c>
      <c r="C8" s="1" t="s">
        <v>47</v>
      </c>
      <c r="D8" s="3">
        <v>1260</v>
      </c>
      <c r="E8" s="3">
        <v>1450</v>
      </c>
      <c r="F8" s="3">
        <v>1130</v>
      </c>
      <c r="G8" s="3">
        <v>1200</v>
      </c>
      <c r="H8" s="3">
        <v>1240</v>
      </c>
      <c r="I8" s="3">
        <v>1180</v>
      </c>
      <c r="J8" s="3">
        <v>1390</v>
      </c>
      <c r="K8" s="3">
        <v>1280</v>
      </c>
      <c r="L8" s="3">
        <v>1290</v>
      </c>
      <c r="M8" s="3">
        <v>1530</v>
      </c>
      <c r="N8" s="3">
        <v>1550</v>
      </c>
      <c r="O8" s="3">
        <v>1360</v>
      </c>
      <c r="P8" s="3">
        <v>1570</v>
      </c>
      <c r="Q8" s="3">
        <v>0</v>
      </c>
      <c r="R8" s="3">
        <v>1580</v>
      </c>
      <c r="S8" s="3">
        <v>1240</v>
      </c>
      <c r="T8" s="3">
        <v>1340</v>
      </c>
      <c r="U8" s="3">
        <v>1300</v>
      </c>
      <c r="V8" s="3">
        <v>1400</v>
      </c>
      <c r="W8" s="3">
        <v>1440</v>
      </c>
      <c r="X8" s="3">
        <v>1460</v>
      </c>
      <c r="Y8" s="3">
        <v>1250</v>
      </c>
      <c r="Z8" s="3">
        <v>1330</v>
      </c>
      <c r="AA8" s="3">
        <v>1550</v>
      </c>
      <c r="AB8" s="3">
        <v>1380</v>
      </c>
      <c r="AC8" s="3">
        <v>1030</v>
      </c>
      <c r="AD8" s="3">
        <v>1420</v>
      </c>
      <c r="AE8" s="3">
        <v>1450</v>
      </c>
      <c r="AF8" s="3">
        <v>0</v>
      </c>
      <c r="AG8" s="3">
        <v>1330</v>
      </c>
      <c r="AH8" s="3">
        <v>0</v>
      </c>
      <c r="AI8" s="3">
        <v>1450</v>
      </c>
      <c r="AJ8" s="3">
        <v>0</v>
      </c>
      <c r="AK8" s="3">
        <v>1420</v>
      </c>
      <c r="AL8" s="3">
        <v>1380</v>
      </c>
      <c r="AM8" s="3">
        <v>0</v>
      </c>
      <c r="AN8" s="3">
        <v>1340</v>
      </c>
      <c r="AO8" s="3">
        <v>1370</v>
      </c>
      <c r="AP8" s="3">
        <v>1340</v>
      </c>
      <c r="AQ8" s="3">
        <v>0</v>
      </c>
      <c r="AR8" s="3">
        <v>1230</v>
      </c>
      <c r="AS8" s="3">
        <v>1350</v>
      </c>
      <c r="AT8" s="3">
        <v>1300</v>
      </c>
      <c r="AU8" s="3">
        <v>0</v>
      </c>
      <c r="AV8" s="3">
        <v>1290</v>
      </c>
      <c r="AW8" s="3">
        <v>1340</v>
      </c>
      <c r="AX8" s="3">
        <v>1410</v>
      </c>
      <c r="AY8" s="3">
        <v>1320</v>
      </c>
      <c r="AZ8" s="3">
        <v>965</v>
      </c>
      <c r="BA8" s="3">
        <v>0</v>
      </c>
      <c r="BB8" s="3">
        <v>1200</v>
      </c>
      <c r="BC8" s="3">
        <v>1290</v>
      </c>
      <c r="BD8" s="3">
        <v>0</v>
      </c>
      <c r="BE8" s="3">
        <v>1140</v>
      </c>
      <c r="BF8" s="3">
        <v>1140</v>
      </c>
      <c r="BG8" s="3">
        <v>1120</v>
      </c>
      <c r="BH8" s="3">
        <v>1160</v>
      </c>
      <c r="BI8" s="3">
        <v>0</v>
      </c>
      <c r="BJ8" s="3">
        <v>1130</v>
      </c>
      <c r="BK8" s="3">
        <v>1200</v>
      </c>
      <c r="BL8" s="3">
        <v>1170</v>
      </c>
      <c r="BM8" s="3">
        <v>1200</v>
      </c>
      <c r="BN8" s="3">
        <v>1190</v>
      </c>
      <c r="BO8" s="3">
        <v>1130</v>
      </c>
      <c r="BP8" s="3">
        <v>1110</v>
      </c>
      <c r="BQ8" s="3">
        <v>1110</v>
      </c>
      <c r="BR8" s="3">
        <v>1010</v>
      </c>
      <c r="BS8" s="3">
        <v>1070</v>
      </c>
      <c r="BT8" s="3">
        <v>1040</v>
      </c>
      <c r="BU8" s="3">
        <v>988</v>
      </c>
      <c r="BV8" s="3">
        <v>1060</v>
      </c>
      <c r="BW8" s="3">
        <v>996</v>
      </c>
      <c r="BX8" s="3">
        <v>944</v>
      </c>
      <c r="BY8" s="3">
        <v>980</v>
      </c>
      <c r="BZ8" s="3">
        <v>973</v>
      </c>
      <c r="CA8" s="3">
        <v>932</v>
      </c>
      <c r="CB8" s="3">
        <v>914</v>
      </c>
      <c r="CC8" s="3">
        <v>953</v>
      </c>
    </row>
    <row r="9" spans="1:81" ht="15">
      <c r="A9" s="1">
        <v>330849.52439999999</v>
      </c>
      <c r="B9" s="1">
        <v>5357732.18</v>
      </c>
      <c r="C9" s="1" t="s">
        <v>48</v>
      </c>
      <c r="D9" s="3">
        <v>0</v>
      </c>
      <c r="E9" s="3">
        <v>0</v>
      </c>
      <c r="F9" s="3">
        <v>1590</v>
      </c>
      <c r="G9" s="3">
        <v>1620</v>
      </c>
      <c r="H9" s="3">
        <v>1270</v>
      </c>
      <c r="I9" s="3">
        <v>1200</v>
      </c>
      <c r="J9" s="3">
        <v>1450</v>
      </c>
      <c r="K9" s="3">
        <v>1410</v>
      </c>
      <c r="L9" s="3">
        <v>1430</v>
      </c>
      <c r="M9" s="3">
        <v>1540</v>
      </c>
      <c r="N9" s="3">
        <v>1540</v>
      </c>
      <c r="O9" s="3">
        <v>1520</v>
      </c>
      <c r="P9" s="3">
        <v>1420</v>
      </c>
      <c r="Q9" s="3">
        <v>0</v>
      </c>
      <c r="R9" s="3">
        <v>1410</v>
      </c>
      <c r="S9" s="3">
        <v>1470</v>
      </c>
      <c r="T9" s="3">
        <v>1510</v>
      </c>
      <c r="U9" s="3">
        <v>1470</v>
      </c>
      <c r="V9" s="3">
        <v>1580</v>
      </c>
      <c r="W9" s="3">
        <v>1470</v>
      </c>
      <c r="X9" s="3">
        <v>1650</v>
      </c>
      <c r="Y9" s="3">
        <v>1560</v>
      </c>
      <c r="Z9" s="3">
        <v>1480</v>
      </c>
      <c r="AA9" s="3">
        <v>1550</v>
      </c>
      <c r="AB9" s="3">
        <v>1670</v>
      </c>
      <c r="AC9" s="3">
        <v>1590</v>
      </c>
      <c r="AD9" s="3">
        <v>1580</v>
      </c>
      <c r="AE9" s="3">
        <v>1630</v>
      </c>
      <c r="AF9" s="3">
        <v>0</v>
      </c>
      <c r="AG9" s="3">
        <v>1140</v>
      </c>
      <c r="AH9" s="3">
        <v>0</v>
      </c>
      <c r="AI9" s="3">
        <v>1440</v>
      </c>
      <c r="AJ9" s="3">
        <v>0</v>
      </c>
      <c r="AK9" s="3">
        <v>1530</v>
      </c>
      <c r="AL9" s="3">
        <v>1470</v>
      </c>
      <c r="AM9" s="3">
        <v>0</v>
      </c>
      <c r="AN9" s="3">
        <v>1450</v>
      </c>
      <c r="AO9" s="3">
        <v>1460</v>
      </c>
      <c r="AP9" s="3">
        <v>1450</v>
      </c>
      <c r="AQ9" s="3">
        <v>0</v>
      </c>
      <c r="AR9" s="3">
        <v>1470</v>
      </c>
      <c r="AS9" s="3">
        <v>1340</v>
      </c>
      <c r="AT9" s="3">
        <v>1340</v>
      </c>
      <c r="AU9" s="3">
        <v>1330</v>
      </c>
      <c r="AV9" s="3">
        <v>0</v>
      </c>
      <c r="AW9" s="3">
        <v>1370</v>
      </c>
      <c r="AX9" s="3">
        <v>1440</v>
      </c>
      <c r="AY9" s="3">
        <v>1320</v>
      </c>
      <c r="AZ9" s="3">
        <v>1380</v>
      </c>
      <c r="BA9" s="3">
        <v>1400</v>
      </c>
      <c r="BB9" s="3">
        <v>0</v>
      </c>
      <c r="BC9" s="3">
        <v>1300</v>
      </c>
      <c r="BD9" s="3">
        <v>1240</v>
      </c>
      <c r="BE9" s="3">
        <v>1310</v>
      </c>
      <c r="BF9" s="3">
        <v>1210</v>
      </c>
      <c r="BG9" s="3">
        <v>1140</v>
      </c>
      <c r="BH9" s="3">
        <v>1250</v>
      </c>
      <c r="BI9" s="3">
        <v>0</v>
      </c>
      <c r="BJ9" s="3">
        <v>1130</v>
      </c>
      <c r="BK9" s="3">
        <v>1220</v>
      </c>
      <c r="BL9" s="3">
        <v>1110</v>
      </c>
      <c r="BM9" s="3">
        <v>0</v>
      </c>
      <c r="BN9" s="3">
        <v>1200</v>
      </c>
      <c r="BO9" s="3">
        <v>1230</v>
      </c>
      <c r="BP9" s="3">
        <v>1190</v>
      </c>
      <c r="BQ9" s="3">
        <v>1180</v>
      </c>
      <c r="BR9" s="3">
        <v>1320</v>
      </c>
      <c r="BS9" s="3">
        <v>1170</v>
      </c>
      <c r="BT9" s="3">
        <v>1180</v>
      </c>
      <c r="BU9" s="3">
        <v>1380</v>
      </c>
      <c r="BV9" s="3">
        <v>1720</v>
      </c>
      <c r="BW9" s="3">
        <v>1700</v>
      </c>
      <c r="BX9" s="3">
        <v>1080</v>
      </c>
      <c r="BY9" s="3">
        <v>1400</v>
      </c>
      <c r="BZ9" s="3">
        <v>1380</v>
      </c>
      <c r="CA9" s="3">
        <v>1330</v>
      </c>
      <c r="CB9" s="3">
        <v>1480</v>
      </c>
      <c r="CC9" s="3">
        <v>1180</v>
      </c>
    </row>
    <row r="10" spans="1:81" ht="15">
      <c r="A10" s="1">
        <v>330854.02870000002</v>
      </c>
      <c r="B10" s="1">
        <v>5357811.18</v>
      </c>
      <c r="C10" s="1" t="s">
        <v>49</v>
      </c>
      <c r="D10" s="3">
        <v>236</v>
      </c>
      <c r="E10" s="3">
        <v>234</v>
      </c>
      <c r="F10" s="3">
        <v>272</v>
      </c>
      <c r="G10" s="3">
        <v>338</v>
      </c>
      <c r="H10" s="3">
        <v>196</v>
      </c>
      <c r="I10" s="3">
        <v>206</v>
      </c>
      <c r="J10" s="3">
        <v>240</v>
      </c>
      <c r="K10" s="3">
        <v>230</v>
      </c>
      <c r="L10" s="3">
        <v>240</v>
      </c>
      <c r="M10" s="3">
        <v>240</v>
      </c>
      <c r="N10" s="3">
        <v>210</v>
      </c>
      <c r="O10" s="3">
        <v>240</v>
      </c>
      <c r="P10" s="3">
        <v>230</v>
      </c>
      <c r="Q10" s="3">
        <v>0</v>
      </c>
      <c r="R10" s="3">
        <v>200</v>
      </c>
      <c r="S10" s="3">
        <v>200</v>
      </c>
      <c r="T10" s="3">
        <v>260</v>
      </c>
      <c r="U10" s="3">
        <v>250</v>
      </c>
      <c r="V10" s="3">
        <v>250</v>
      </c>
      <c r="W10" s="3">
        <v>280</v>
      </c>
      <c r="X10" s="3">
        <v>290</v>
      </c>
      <c r="Y10" s="3">
        <v>310</v>
      </c>
      <c r="Z10" s="3">
        <v>380</v>
      </c>
      <c r="AA10" s="3">
        <v>360</v>
      </c>
      <c r="AB10" s="3">
        <v>380</v>
      </c>
      <c r="AC10" s="3">
        <v>325</v>
      </c>
      <c r="AD10" s="3">
        <v>300</v>
      </c>
      <c r="AE10" s="3">
        <v>430</v>
      </c>
      <c r="AF10" s="3">
        <v>0</v>
      </c>
      <c r="AG10" s="3">
        <v>380</v>
      </c>
      <c r="AH10" s="3">
        <v>0</v>
      </c>
      <c r="AI10" s="3">
        <v>373</v>
      </c>
      <c r="AJ10" s="3">
        <v>0</v>
      </c>
      <c r="AK10" s="3">
        <v>324</v>
      </c>
      <c r="AL10" s="3">
        <v>662</v>
      </c>
      <c r="AM10" s="3">
        <v>0</v>
      </c>
      <c r="AN10" s="3">
        <v>496</v>
      </c>
      <c r="AO10" s="3">
        <v>673</v>
      </c>
      <c r="AP10" s="3">
        <v>480</v>
      </c>
      <c r="AQ10" s="3">
        <v>0</v>
      </c>
      <c r="AR10" s="3">
        <v>423</v>
      </c>
      <c r="AS10" s="3">
        <v>634</v>
      </c>
      <c r="AT10" s="3">
        <v>870</v>
      </c>
      <c r="AU10" s="3">
        <v>0</v>
      </c>
      <c r="AV10" s="3">
        <v>783</v>
      </c>
      <c r="AW10" s="3">
        <v>694</v>
      </c>
      <c r="AX10" s="3">
        <v>713</v>
      </c>
      <c r="AY10" s="3">
        <v>584</v>
      </c>
      <c r="AZ10" s="3">
        <v>751</v>
      </c>
      <c r="BA10" s="3">
        <v>730</v>
      </c>
      <c r="BB10" s="3">
        <v>0</v>
      </c>
      <c r="BC10" s="3">
        <v>604</v>
      </c>
      <c r="BD10" s="3">
        <v>634</v>
      </c>
      <c r="BE10" s="3">
        <v>689</v>
      </c>
      <c r="BF10" s="3">
        <v>607</v>
      </c>
      <c r="BG10" s="3">
        <v>593</v>
      </c>
      <c r="BH10" s="3">
        <v>713</v>
      </c>
      <c r="BI10" s="3">
        <v>0</v>
      </c>
      <c r="BJ10" s="3">
        <v>831</v>
      </c>
      <c r="BK10" s="3">
        <v>975</v>
      </c>
      <c r="BL10" s="3">
        <v>878</v>
      </c>
      <c r="BM10" s="3">
        <v>0</v>
      </c>
      <c r="BN10" s="3">
        <v>913</v>
      </c>
      <c r="BO10" s="3">
        <v>885</v>
      </c>
      <c r="BP10" s="3">
        <v>970</v>
      </c>
      <c r="BQ10" s="3">
        <v>1010</v>
      </c>
      <c r="BR10" s="3">
        <v>995</v>
      </c>
      <c r="BS10" s="3">
        <v>907</v>
      </c>
      <c r="BT10" s="3">
        <v>920</v>
      </c>
      <c r="BU10" s="3">
        <v>895</v>
      </c>
      <c r="BV10" s="3">
        <v>952</v>
      </c>
      <c r="BW10" s="3">
        <v>946</v>
      </c>
      <c r="BX10" s="3">
        <v>888</v>
      </c>
      <c r="BY10" s="3">
        <v>934</v>
      </c>
      <c r="BZ10" s="3">
        <v>970</v>
      </c>
      <c r="CA10" s="3">
        <v>944</v>
      </c>
      <c r="CB10" s="3">
        <v>892</v>
      </c>
      <c r="CC10" s="3">
        <v>928</v>
      </c>
    </row>
    <row r="11" spans="1:81" ht="15">
      <c r="A11" s="1">
        <v>330666.23499999999</v>
      </c>
      <c r="B11" s="1">
        <v>5357669.47</v>
      </c>
      <c r="C11" s="1" t="s">
        <v>28</v>
      </c>
      <c r="D11" s="3">
        <v>980</v>
      </c>
      <c r="E11" s="3">
        <v>675</v>
      </c>
      <c r="F11" s="3">
        <v>558</v>
      </c>
      <c r="G11" s="3">
        <v>834</v>
      </c>
      <c r="H11" s="3">
        <v>308</v>
      </c>
      <c r="I11" s="3">
        <v>294</v>
      </c>
      <c r="J11" s="3">
        <v>290</v>
      </c>
      <c r="K11" s="3">
        <v>240</v>
      </c>
      <c r="L11" s="3">
        <v>250</v>
      </c>
      <c r="M11" s="3">
        <v>260</v>
      </c>
      <c r="N11" s="3">
        <v>200</v>
      </c>
      <c r="O11" s="3">
        <v>200</v>
      </c>
      <c r="P11" s="3">
        <v>240</v>
      </c>
      <c r="Q11" s="3">
        <v>0</v>
      </c>
      <c r="R11" s="3">
        <v>230</v>
      </c>
      <c r="S11" s="3">
        <v>200</v>
      </c>
      <c r="T11" s="3">
        <v>200</v>
      </c>
      <c r="U11" s="3">
        <v>180</v>
      </c>
      <c r="V11" s="3">
        <v>190</v>
      </c>
      <c r="W11" s="3">
        <v>180</v>
      </c>
      <c r="X11" s="3">
        <v>170</v>
      </c>
      <c r="Y11" s="3">
        <v>150</v>
      </c>
      <c r="Z11" s="3">
        <v>160</v>
      </c>
      <c r="AA11" s="3">
        <v>210</v>
      </c>
      <c r="AB11" s="3">
        <v>190</v>
      </c>
      <c r="AC11" s="3">
        <v>158</v>
      </c>
      <c r="AD11" s="3">
        <v>190</v>
      </c>
      <c r="AE11" s="3">
        <v>200</v>
      </c>
      <c r="AF11" s="3">
        <v>0</v>
      </c>
      <c r="AG11" s="3">
        <v>210</v>
      </c>
      <c r="AH11" s="3">
        <v>0</v>
      </c>
      <c r="AI11" s="3">
        <v>184</v>
      </c>
      <c r="AJ11" s="3">
        <v>0</v>
      </c>
      <c r="AK11" s="3">
        <v>148</v>
      </c>
      <c r="AL11" s="3">
        <v>218</v>
      </c>
      <c r="AM11" s="3">
        <v>0</v>
      </c>
      <c r="AN11" s="3">
        <v>240</v>
      </c>
      <c r="AO11" s="3">
        <v>175</v>
      </c>
      <c r="AP11" s="3">
        <v>128</v>
      </c>
      <c r="AQ11" s="3">
        <v>0</v>
      </c>
      <c r="AR11" s="3">
        <v>154</v>
      </c>
      <c r="AS11" s="3">
        <v>168</v>
      </c>
      <c r="AT11" s="3">
        <v>200</v>
      </c>
      <c r="AU11" s="3">
        <v>158</v>
      </c>
      <c r="AV11" s="3">
        <v>0</v>
      </c>
      <c r="AW11" s="3">
        <v>149</v>
      </c>
      <c r="AX11" s="3">
        <v>155</v>
      </c>
      <c r="AY11" s="3">
        <v>159</v>
      </c>
      <c r="AZ11" s="3">
        <v>167</v>
      </c>
      <c r="BA11" s="3">
        <v>159</v>
      </c>
      <c r="BB11" s="3">
        <v>0</v>
      </c>
      <c r="BC11" s="3">
        <v>155</v>
      </c>
      <c r="BD11" s="3">
        <v>233</v>
      </c>
      <c r="BE11" s="3">
        <v>150</v>
      </c>
      <c r="BF11" s="3">
        <v>0</v>
      </c>
      <c r="BG11" s="3">
        <v>153</v>
      </c>
      <c r="BH11" s="3">
        <v>171</v>
      </c>
      <c r="BI11" s="3">
        <v>0</v>
      </c>
      <c r="BJ11" s="3">
        <v>149</v>
      </c>
      <c r="BK11" s="3">
        <v>149</v>
      </c>
      <c r="BL11" s="3">
        <v>170</v>
      </c>
      <c r="BM11" s="3">
        <v>0</v>
      </c>
      <c r="BN11" s="3">
        <v>171</v>
      </c>
      <c r="BO11" s="3">
        <v>136</v>
      </c>
      <c r="BP11" s="3">
        <v>152</v>
      </c>
      <c r="BQ11" s="3">
        <v>184</v>
      </c>
      <c r="BR11" s="3">
        <v>154</v>
      </c>
      <c r="BS11" s="3">
        <v>147</v>
      </c>
      <c r="BT11" s="3">
        <v>132</v>
      </c>
      <c r="BU11" s="3">
        <v>151</v>
      </c>
      <c r="BV11" s="3">
        <v>151</v>
      </c>
      <c r="BW11" s="3">
        <v>160</v>
      </c>
      <c r="BX11" s="3">
        <v>154</v>
      </c>
      <c r="BY11" s="3">
        <v>163</v>
      </c>
      <c r="BZ11" s="3">
        <v>160</v>
      </c>
      <c r="CA11" s="3">
        <v>143</v>
      </c>
      <c r="CB11" s="3">
        <v>153</v>
      </c>
      <c r="CC11" s="3">
        <v>161</v>
      </c>
    </row>
    <row r="12" spans="1:81" ht="15">
      <c r="A12" s="1">
        <v>330873.43170000002</v>
      </c>
      <c r="B12" s="1">
        <v>5357598.4400000004</v>
      </c>
      <c r="C12" s="1" t="s">
        <v>50</v>
      </c>
      <c r="D12" s="3">
        <v>0</v>
      </c>
      <c r="E12" s="3">
        <v>0</v>
      </c>
      <c r="F12" s="3">
        <v>0</v>
      </c>
      <c r="G12" s="3">
        <v>0</v>
      </c>
      <c r="H12" s="3">
        <v>0</v>
      </c>
      <c r="I12" s="3">
        <v>0</v>
      </c>
      <c r="J12" s="3">
        <v>0</v>
      </c>
      <c r="K12" s="3">
        <v>0</v>
      </c>
      <c r="L12" s="3">
        <v>0</v>
      </c>
      <c r="M12" s="3">
        <v>4000</v>
      </c>
      <c r="N12" s="3">
        <v>4060</v>
      </c>
      <c r="O12" s="3">
        <v>3930</v>
      </c>
      <c r="P12" s="3">
        <v>3900</v>
      </c>
      <c r="Q12" s="3">
        <v>0</v>
      </c>
      <c r="R12" s="3">
        <v>3960</v>
      </c>
      <c r="S12" s="3">
        <v>3830</v>
      </c>
      <c r="T12" s="3">
        <v>3940</v>
      </c>
      <c r="U12" s="3">
        <v>3530</v>
      </c>
      <c r="V12" s="3">
        <v>3710</v>
      </c>
      <c r="W12" s="3">
        <v>3890</v>
      </c>
      <c r="X12" s="3">
        <v>3850</v>
      </c>
      <c r="Y12" s="3">
        <v>3860</v>
      </c>
      <c r="Z12" s="3">
        <v>3780</v>
      </c>
      <c r="AA12" s="3">
        <v>4020</v>
      </c>
      <c r="AB12" s="3">
        <v>3930</v>
      </c>
      <c r="AC12" s="3">
        <v>3540</v>
      </c>
      <c r="AD12" s="3">
        <v>3970</v>
      </c>
      <c r="AE12" s="3">
        <v>3840</v>
      </c>
      <c r="AF12" s="3">
        <v>3890</v>
      </c>
      <c r="AG12" s="3">
        <v>3870</v>
      </c>
      <c r="AH12" s="3">
        <v>3760</v>
      </c>
      <c r="AI12" s="3">
        <v>0</v>
      </c>
      <c r="AJ12" s="3">
        <v>3850</v>
      </c>
      <c r="AK12" s="3">
        <v>4010</v>
      </c>
      <c r="AL12" s="3">
        <v>4140</v>
      </c>
      <c r="AM12" s="3">
        <v>3850</v>
      </c>
      <c r="AN12" s="3">
        <v>3850</v>
      </c>
      <c r="AO12" s="3">
        <v>3910</v>
      </c>
      <c r="AP12" s="3">
        <v>3800</v>
      </c>
      <c r="AQ12" s="3">
        <v>0</v>
      </c>
      <c r="AR12" s="3">
        <v>0</v>
      </c>
      <c r="AS12" s="3">
        <v>0</v>
      </c>
      <c r="AT12" s="3">
        <v>0</v>
      </c>
      <c r="AU12" s="3">
        <v>3420</v>
      </c>
      <c r="AV12" s="3">
        <v>0</v>
      </c>
      <c r="AW12" s="3">
        <v>3670</v>
      </c>
      <c r="AX12" s="3">
        <v>3740</v>
      </c>
      <c r="AY12" s="3">
        <v>3740</v>
      </c>
      <c r="AZ12" s="3">
        <v>3820</v>
      </c>
      <c r="BA12" s="3">
        <v>3890</v>
      </c>
      <c r="BB12" s="3">
        <v>0</v>
      </c>
      <c r="BC12" s="3">
        <v>3570</v>
      </c>
      <c r="BD12" s="3">
        <v>3600</v>
      </c>
      <c r="BE12" s="3">
        <v>0</v>
      </c>
      <c r="BF12" s="3">
        <v>3800</v>
      </c>
      <c r="BG12" s="3">
        <v>3640</v>
      </c>
      <c r="BH12" s="3">
        <v>3540</v>
      </c>
      <c r="BI12" s="3">
        <v>0</v>
      </c>
      <c r="BJ12" s="3">
        <v>3560</v>
      </c>
      <c r="BK12" s="3">
        <v>2660</v>
      </c>
      <c r="BL12" s="3">
        <v>3450</v>
      </c>
      <c r="BM12" s="3">
        <v>0</v>
      </c>
      <c r="BN12" s="3">
        <v>3550</v>
      </c>
      <c r="BO12" s="3">
        <v>3610</v>
      </c>
      <c r="BP12" s="3">
        <v>3640</v>
      </c>
      <c r="BQ12" s="3">
        <v>3670</v>
      </c>
      <c r="BR12" s="3">
        <v>3160</v>
      </c>
      <c r="BS12" s="3">
        <v>3580</v>
      </c>
      <c r="BT12" s="3">
        <v>3550</v>
      </c>
      <c r="BU12" s="3">
        <v>3250</v>
      </c>
      <c r="BV12" s="3">
        <v>3640</v>
      </c>
      <c r="BW12" s="3">
        <v>3360</v>
      </c>
      <c r="BX12" s="3">
        <v>3410</v>
      </c>
      <c r="BY12" s="3">
        <v>3540</v>
      </c>
      <c r="BZ12" s="3">
        <v>3460</v>
      </c>
      <c r="CA12" s="3">
        <v>2580</v>
      </c>
      <c r="CB12" s="3">
        <v>2790</v>
      </c>
      <c r="CC12" s="3">
        <v>3450</v>
      </c>
    </row>
    <row r="13" spans="1:81" ht="15">
      <c r="A13" s="1">
        <v>331459.68060000002</v>
      </c>
      <c r="B13" s="1">
        <v>5357842.71</v>
      </c>
      <c r="C13" s="1" t="s">
        <v>29</v>
      </c>
      <c r="D13" s="3">
        <v>302</v>
      </c>
      <c r="E13" s="3">
        <v>284</v>
      </c>
      <c r="F13" s="3">
        <v>321</v>
      </c>
      <c r="G13" s="3">
        <v>337</v>
      </c>
      <c r="H13" s="3">
        <v>284</v>
      </c>
      <c r="I13" s="3">
        <v>306</v>
      </c>
      <c r="J13" s="3">
        <v>290</v>
      </c>
      <c r="K13" s="3">
        <v>280</v>
      </c>
      <c r="L13" s="3">
        <v>290</v>
      </c>
      <c r="M13" s="3">
        <v>300</v>
      </c>
      <c r="N13" s="3">
        <v>270</v>
      </c>
      <c r="O13" s="3">
        <v>290</v>
      </c>
      <c r="P13" s="3">
        <v>330</v>
      </c>
      <c r="Q13" s="3">
        <v>0</v>
      </c>
      <c r="R13" s="3">
        <v>260</v>
      </c>
      <c r="S13" s="3">
        <v>230</v>
      </c>
      <c r="T13" s="3">
        <v>290</v>
      </c>
      <c r="U13" s="3">
        <v>280</v>
      </c>
      <c r="V13" s="3">
        <v>240</v>
      </c>
      <c r="W13" s="3">
        <v>300</v>
      </c>
      <c r="X13" s="3">
        <v>270</v>
      </c>
      <c r="Y13" s="3">
        <v>250</v>
      </c>
      <c r="Z13" s="3">
        <v>290</v>
      </c>
      <c r="AA13" s="3">
        <v>310</v>
      </c>
      <c r="AB13" s="3">
        <v>290</v>
      </c>
      <c r="AC13" s="3">
        <v>250</v>
      </c>
      <c r="AD13" s="3">
        <v>350</v>
      </c>
      <c r="AE13" s="3">
        <v>320</v>
      </c>
      <c r="AF13" s="3">
        <v>0</v>
      </c>
      <c r="AG13" s="3">
        <v>330</v>
      </c>
      <c r="AH13" s="3">
        <v>0</v>
      </c>
      <c r="AI13" s="3">
        <v>308</v>
      </c>
      <c r="AJ13" s="3">
        <v>0</v>
      </c>
      <c r="AK13" s="3">
        <v>264</v>
      </c>
      <c r="AL13" s="3">
        <v>337</v>
      </c>
      <c r="AM13" s="3">
        <v>0</v>
      </c>
      <c r="AN13" s="3">
        <v>295</v>
      </c>
      <c r="AO13" s="3">
        <v>298</v>
      </c>
      <c r="AP13" s="3">
        <v>0</v>
      </c>
      <c r="AQ13" s="3">
        <v>282</v>
      </c>
      <c r="AR13" s="3">
        <v>294</v>
      </c>
      <c r="AS13" s="3">
        <v>318</v>
      </c>
      <c r="AT13" s="3">
        <v>272</v>
      </c>
      <c r="AU13" s="3">
        <v>0</v>
      </c>
      <c r="AV13" s="3">
        <v>236</v>
      </c>
      <c r="AW13" s="3">
        <v>281</v>
      </c>
      <c r="AX13" s="3">
        <v>289</v>
      </c>
      <c r="AY13" s="3">
        <v>291</v>
      </c>
      <c r="AZ13" s="3">
        <v>320</v>
      </c>
      <c r="BA13" s="3">
        <v>0</v>
      </c>
      <c r="BB13" s="3">
        <v>300</v>
      </c>
      <c r="BC13" s="3">
        <v>276</v>
      </c>
      <c r="BD13" s="3">
        <v>312</v>
      </c>
      <c r="BE13" s="3">
        <v>306</v>
      </c>
      <c r="BF13" s="3">
        <v>0</v>
      </c>
      <c r="BG13" s="3">
        <v>273</v>
      </c>
      <c r="BH13" s="3">
        <v>312</v>
      </c>
      <c r="BI13" s="3">
        <v>0</v>
      </c>
      <c r="BJ13" s="3">
        <v>325</v>
      </c>
      <c r="BK13" s="3">
        <v>316</v>
      </c>
      <c r="BL13" s="3">
        <v>340</v>
      </c>
      <c r="BM13" s="3">
        <v>0</v>
      </c>
      <c r="BN13" s="3">
        <v>345</v>
      </c>
      <c r="BO13" s="3">
        <v>376</v>
      </c>
      <c r="BP13" s="3">
        <v>316</v>
      </c>
      <c r="BQ13" s="3">
        <v>325</v>
      </c>
      <c r="BR13" s="3">
        <v>327</v>
      </c>
      <c r="BS13" s="3">
        <v>307</v>
      </c>
      <c r="BT13" s="3">
        <v>329</v>
      </c>
      <c r="BU13" s="3">
        <v>439</v>
      </c>
      <c r="BV13" s="3">
        <v>399</v>
      </c>
      <c r="BW13" s="3">
        <v>404</v>
      </c>
      <c r="BX13" s="3">
        <v>457</v>
      </c>
      <c r="BY13" s="3">
        <v>302</v>
      </c>
      <c r="BZ13" s="3">
        <v>383</v>
      </c>
      <c r="CA13" s="3">
        <v>479</v>
      </c>
      <c r="CB13" s="3">
        <v>377</v>
      </c>
      <c r="CC13" s="3">
        <v>454</v>
      </c>
    </row>
    <row r="14" spans="1:81" ht="15">
      <c r="A14" s="1">
        <v>330642.32760000002</v>
      </c>
      <c r="B14" s="1">
        <v>5358004.8600000003</v>
      </c>
      <c r="C14" s="1" t="s">
        <v>30</v>
      </c>
      <c r="D14" s="3">
        <v>842</v>
      </c>
      <c r="E14" s="3">
        <v>773</v>
      </c>
      <c r="F14" s="3">
        <v>780</v>
      </c>
      <c r="G14" s="3">
        <v>869</v>
      </c>
      <c r="H14" s="3">
        <v>858</v>
      </c>
      <c r="I14" s="3">
        <v>830</v>
      </c>
      <c r="J14" s="3">
        <v>860</v>
      </c>
      <c r="K14" s="3">
        <v>950</v>
      </c>
      <c r="L14" s="3">
        <v>810</v>
      </c>
      <c r="M14" s="3">
        <v>970</v>
      </c>
      <c r="N14" s="3">
        <v>980</v>
      </c>
      <c r="O14" s="3">
        <v>930</v>
      </c>
      <c r="P14" s="3">
        <v>940</v>
      </c>
      <c r="Q14" s="3">
        <v>0</v>
      </c>
      <c r="R14" s="3">
        <v>1080</v>
      </c>
      <c r="S14" s="3">
        <v>880</v>
      </c>
      <c r="T14" s="3">
        <v>1060</v>
      </c>
      <c r="U14" s="3">
        <v>1010</v>
      </c>
      <c r="V14" s="3">
        <v>780</v>
      </c>
      <c r="W14" s="3">
        <v>870</v>
      </c>
      <c r="X14" s="3">
        <v>980</v>
      </c>
      <c r="Y14" s="3">
        <v>890</v>
      </c>
      <c r="Z14" s="3">
        <v>1050</v>
      </c>
      <c r="AA14" s="3">
        <v>890</v>
      </c>
      <c r="AB14" s="3">
        <v>810</v>
      </c>
      <c r="AC14" s="3">
        <v>623</v>
      </c>
      <c r="AD14" s="3">
        <v>900</v>
      </c>
      <c r="AE14" s="3">
        <v>1090</v>
      </c>
      <c r="AF14" s="3">
        <v>0</v>
      </c>
      <c r="AG14" s="3">
        <v>940</v>
      </c>
      <c r="AH14" s="3">
        <v>0</v>
      </c>
      <c r="AI14" s="3">
        <v>916</v>
      </c>
      <c r="AJ14" s="3">
        <v>0</v>
      </c>
      <c r="AK14" s="3">
        <v>868</v>
      </c>
      <c r="AL14" s="3">
        <v>826</v>
      </c>
      <c r="AM14" s="3">
        <v>0</v>
      </c>
      <c r="AN14" s="3">
        <v>804</v>
      </c>
      <c r="AO14" s="3">
        <v>690</v>
      </c>
      <c r="AP14" s="3">
        <v>710</v>
      </c>
      <c r="AQ14" s="3">
        <v>0</v>
      </c>
      <c r="AR14" s="3">
        <v>566</v>
      </c>
      <c r="AS14" s="3">
        <v>700</v>
      </c>
      <c r="AT14" s="3">
        <v>632</v>
      </c>
      <c r="AU14" s="3">
        <v>704</v>
      </c>
      <c r="AV14" s="3">
        <v>0</v>
      </c>
      <c r="AW14" s="3">
        <v>622</v>
      </c>
      <c r="AX14" s="3">
        <v>648</v>
      </c>
      <c r="AY14" s="3">
        <v>625</v>
      </c>
      <c r="AZ14" s="3">
        <v>703</v>
      </c>
      <c r="BA14" s="3">
        <v>660</v>
      </c>
      <c r="BB14" s="3">
        <v>0</v>
      </c>
      <c r="BC14" s="3">
        <v>512</v>
      </c>
      <c r="BD14" s="3">
        <v>540</v>
      </c>
      <c r="BE14" s="3">
        <v>632</v>
      </c>
      <c r="BF14" s="3">
        <v>0</v>
      </c>
      <c r="BG14" s="3">
        <v>583</v>
      </c>
      <c r="BH14" s="3">
        <v>585</v>
      </c>
      <c r="BI14" s="3">
        <v>0</v>
      </c>
      <c r="BJ14" s="3">
        <v>563</v>
      </c>
      <c r="BK14" s="3">
        <v>592</v>
      </c>
      <c r="BL14" s="3">
        <v>528</v>
      </c>
      <c r="BM14" s="3">
        <v>0</v>
      </c>
      <c r="BN14" s="3">
        <v>566</v>
      </c>
      <c r="BO14" s="3">
        <v>531</v>
      </c>
      <c r="BP14" s="3">
        <v>551</v>
      </c>
      <c r="BQ14" s="3">
        <v>555</v>
      </c>
      <c r="BR14" s="3">
        <v>496</v>
      </c>
      <c r="BS14" s="3">
        <v>488</v>
      </c>
      <c r="BT14" s="3">
        <v>489</v>
      </c>
      <c r="BU14" s="3">
        <v>453</v>
      </c>
      <c r="BV14" s="3">
        <v>527</v>
      </c>
      <c r="BW14" s="3">
        <v>512</v>
      </c>
      <c r="BX14" s="3">
        <v>474</v>
      </c>
      <c r="BY14" s="3">
        <v>520</v>
      </c>
      <c r="BZ14" s="3">
        <v>512</v>
      </c>
      <c r="CA14" s="3">
        <v>505</v>
      </c>
      <c r="CB14" s="3">
        <v>510</v>
      </c>
      <c r="CC14" s="3">
        <v>533</v>
      </c>
    </row>
    <row r="15" spans="1:81" ht="15">
      <c r="A15" s="1">
        <v>330674.897</v>
      </c>
      <c r="B15" s="1">
        <v>5357774.8</v>
      </c>
      <c r="C15" s="1" t="s">
        <v>31</v>
      </c>
      <c r="D15" s="3">
        <v>238</v>
      </c>
      <c r="E15" s="3">
        <v>196</v>
      </c>
      <c r="F15" s="3">
        <v>227</v>
      </c>
      <c r="G15" s="3">
        <v>263</v>
      </c>
      <c r="H15" s="3">
        <v>188</v>
      </c>
      <c r="I15" s="3">
        <v>212</v>
      </c>
      <c r="J15" s="3">
        <v>190</v>
      </c>
      <c r="K15" s="3">
        <v>160</v>
      </c>
      <c r="L15" s="3">
        <v>190</v>
      </c>
      <c r="M15" s="3">
        <v>220</v>
      </c>
      <c r="N15" s="3">
        <v>190</v>
      </c>
      <c r="O15" s="3">
        <v>80</v>
      </c>
      <c r="P15" s="3">
        <v>230</v>
      </c>
      <c r="Q15" s="3">
        <v>0</v>
      </c>
      <c r="R15" s="3">
        <v>240</v>
      </c>
      <c r="S15" s="3">
        <v>220</v>
      </c>
      <c r="T15" s="3">
        <v>200</v>
      </c>
      <c r="U15" s="3">
        <v>230</v>
      </c>
      <c r="V15" s="3">
        <v>190</v>
      </c>
      <c r="W15" s="3">
        <v>200</v>
      </c>
      <c r="X15" s="3">
        <v>180</v>
      </c>
      <c r="Y15" s="3">
        <v>190</v>
      </c>
      <c r="Z15" s="3">
        <v>170</v>
      </c>
      <c r="AA15" s="3">
        <v>210</v>
      </c>
      <c r="AB15" s="3">
        <v>190</v>
      </c>
      <c r="AC15" s="3">
        <v>175</v>
      </c>
      <c r="AD15" s="3">
        <v>220</v>
      </c>
      <c r="AE15" s="3">
        <v>220</v>
      </c>
      <c r="AF15" s="3">
        <v>0</v>
      </c>
      <c r="AG15" s="3">
        <v>260</v>
      </c>
      <c r="AH15" s="3">
        <v>0</v>
      </c>
      <c r="AI15" s="3">
        <v>209</v>
      </c>
      <c r="AJ15" s="3">
        <v>0</v>
      </c>
      <c r="AK15" s="3">
        <v>198</v>
      </c>
      <c r="AL15" s="3">
        <v>221</v>
      </c>
      <c r="AM15" s="3">
        <v>0</v>
      </c>
      <c r="AN15" s="3">
        <v>205</v>
      </c>
      <c r="AO15" s="3">
        <v>211</v>
      </c>
      <c r="AP15" s="3">
        <v>0</v>
      </c>
      <c r="AQ15" s="3">
        <v>196</v>
      </c>
      <c r="AR15" s="3">
        <v>188</v>
      </c>
      <c r="AS15" s="3">
        <v>214</v>
      </c>
      <c r="AT15" s="3">
        <v>226</v>
      </c>
      <c r="AU15" s="3">
        <v>238</v>
      </c>
      <c r="AV15" s="3">
        <v>0</v>
      </c>
      <c r="AW15" s="3">
        <v>232</v>
      </c>
      <c r="AX15" s="3">
        <v>222</v>
      </c>
      <c r="AY15" s="3">
        <v>201</v>
      </c>
      <c r="AZ15" s="3">
        <v>226</v>
      </c>
      <c r="BA15" s="3">
        <v>212</v>
      </c>
      <c r="BB15" s="3">
        <v>0</v>
      </c>
      <c r="BC15" s="3">
        <v>192</v>
      </c>
      <c r="BD15" s="3">
        <v>198</v>
      </c>
      <c r="BE15" s="3">
        <v>209</v>
      </c>
      <c r="BF15" s="3">
        <v>202</v>
      </c>
      <c r="BG15" s="3">
        <v>192</v>
      </c>
      <c r="BH15" s="3">
        <v>215</v>
      </c>
      <c r="BI15" s="3">
        <v>0</v>
      </c>
      <c r="BJ15" s="3">
        <v>214</v>
      </c>
      <c r="BK15" s="3">
        <v>288</v>
      </c>
      <c r="BL15" s="3">
        <v>273</v>
      </c>
      <c r="BM15" s="3">
        <v>0</v>
      </c>
      <c r="BN15" s="3">
        <v>331</v>
      </c>
      <c r="BO15" s="3">
        <v>208</v>
      </c>
      <c r="BP15" s="3">
        <v>228</v>
      </c>
      <c r="BQ15" s="3">
        <v>289</v>
      </c>
      <c r="BR15" s="3">
        <v>215</v>
      </c>
      <c r="BS15" s="3">
        <v>213</v>
      </c>
      <c r="BT15" s="3">
        <v>198</v>
      </c>
      <c r="BU15" s="3">
        <v>206</v>
      </c>
      <c r="BV15" s="3">
        <v>231</v>
      </c>
      <c r="BW15" s="3">
        <v>234</v>
      </c>
      <c r="BX15" s="3">
        <v>212</v>
      </c>
      <c r="BY15" s="3">
        <v>293</v>
      </c>
      <c r="BZ15" s="3">
        <v>385</v>
      </c>
      <c r="CA15" s="3">
        <v>367</v>
      </c>
      <c r="CB15" s="3">
        <v>399</v>
      </c>
      <c r="CC15" s="3">
        <v>416</v>
      </c>
    </row>
    <row r="16" spans="1:81" ht="15">
      <c r="A16" s="1">
        <v>330599.36379999999</v>
      </c>
      <c r="B16" s="1">
        <v>5357727.68</v>
      </c>
      <c r="C16" s="1" t="s">
        <v>32</v>
      </c>
      <c r="D16" s="3">
        <v>210</v>
      </c>
      <c r="E16" s="3">
        <v>182</v>
      </c>
      <c r="F16" s="3">
        <v>348</v>
      </c>
      <c r="G16" s="3">
        <v>275</v>
      </c>
      <c r="H16" s="3">
        <v>162</v>
      </c>
      <c r="I16" s="3">
        <v>168</v>
      </c>
      <c r="J16" s="3">
        <v>190</v>
      </c>
      <c r="K16" s="3">
        <v>190</v>
      </c>
      <c r="L16" s="3">
        <v>180</v>
      </c>
      <c r="M16" s="3">
        <v>220</v>
      </c>
      <c r="N16" s="3">
        <v>180</v>
      </c>
      <c r="O16" s="3">
        <v>160</v>
      </c>
      <c r="P16" s="3">
        <v>0</v>
      </c>
      <c r="Q16" s="3">
        <v>460</v>
      </c>
      <c r="R16" s="3">
        <v>300</v>
      </c>
      <c r="S16" s="3">
        <v>250</v>
      </c>
      <c r="T16" s="3">
        <v>460</v>
      </c>
      <c r="U16" s="3">
        <v>290</v>
      </c>
      <c r="V16" s="3">
        <v>150</v>
      </c>
      <c r="W16" s="3">
        <v>250</v>
      </c>
      <c r="X16" s="3">
        <v>220</v>
      </c>
      <c r="Y16" s="3">
        <v>260</v>
      </c>
      <c r="Z16" s="3">
        <v>270</v>
      </c>
      <c r="AA16" s="3">
        <v>280</v>
      </c>
      <c r="AB16" s="3">
        <v>160</v>
      </c>
      <c r="AC16" s="3">
        <v>404</v>
      </c>
      <c r="AD16" s="3">
        <v>300</v>
      </c>
      <c r="AE16" s="3">
        <v>390</v>
      </c>
      <c r="AF16" s="3">
        <v>0</v>
      </c>
      <c r="AG16" s="3">
        <v>330</v>
      </c>
      <c r="AH16" s="3">
        <v>0</v>
      </c>
      <c r="AI16" s="3">
        <v>298</v>
      </c>
      <c r="AJ16" s="3">
        <v>0</v>
      </c>
      <c r="AK16" s="3">
        <v>214</v>
      </c>
      <c r="AL16" s="3">
        <v>260</v>
      </c>
      <c r="AM16" s="3">
        <v>0</v>
      </c>
      <c r="AN16" s="3">
        <v>245</v>
      </c>
      <c r="AO16" s="3">
        <v>326</v>
      </c>
      <c r="AP16" s="3">
        <v>290</v>
      </c>
      <c r="AQ16" s="3">
        <v>0</v>
      </c>
      <c r="AR16" s="3">
        <v>0</v>
      </c>
      <c r="AS16" s="3">
        <v>404</v>
      </c>
      <c r="AT16" s="3">
        <v>0</v>
      </c>
      <c r="AU16" s="3">
        <v>0</v>
      </c>
      <c r="AV16" s="3">
        <v>278</v>
      </c>
      <c r="AW16" s="3">
        <v>357</v>
      </c>
      <c r="AX16" s="3">
        <v>341</v>
      </c>
      <c r="AY16" s="3">
        <v>341</v>
      </c>
      <c r="AZ16" s="3">
        <v>323</v>
      </c>
      <c r="BA16" s="3">
        <v>345</v>
      </c>
      <c r="BB16" s="3">
        <v>0</v>
      </c>
      <c r="BC16" s="3">
        <v>280</v>
      </c>
      <c r="BD16" s="3">
        <v>418</v>
      </c>
      <c r="BE16" s="3">
        <v>306</v>
      </c>
      <c r="BF16" s="3">
        <v>311</v>
      </c>
      <c r="BG16" s="3">
        <v>322</v>
      </c>
      <c r="BH16" s="3">
        <v>355</v>
      </c>
      <c r="BI16" s="3">
        <v>0</v>
      </c>
      <c r="BJ16" s="3">
        <v>416</v>
      </c>
      <c r="BK16" s="3">
        <v>0</v>
      </c>
      <c r="BL16" s="3">
        <v>468</v>
      </c>
      <c r="BM16" s="3">
        <v>0</v>
      </c>
      <c r="BN16" s="3">
        <v>456</v>
      </c>
      <c r="BO16" s="3">
        <v>514</v>
      </c>
      <c r="BP16" s="3">
        <v>430</v>
      </c>
      <c r="BQ16" s="3">
        <v>424</v>
      </c>
      <c r="BR16" s="3">
        <v>469</v>
      </c>
      <c r="BS16" s="3">
        <v>444</v>
      </c>
      <c r="BT16" s="3">
        <v>396</v>
      </c>
      <c r="BU16" s="3">
        <v>513</v>
      </c>
      <c r="BV16" s="3">
        <v>426</v>
      </c>
      <c r="BW16" s="3">
        <v>477</v>
      </c>
      <c r="BX16" s="3">
        <v>459</v>
      </c>
      <c r="BY16" s="3">
        <v>415</v>
      </c>
      <c r="BZ16" s="3">
        <v>457</v>
      </c>
      <c r="CA16" s="3">
        <v>446</v>
      </c>
      <c r="CB16" s="3">
        <v>370</v>
      </c>
      <c r="CC16" s="3">
        <v>438</v>
      </c>
    </row>
    <row r="17" spans="1:81" ht="15">
      <c r="A17" s="1">
        <v>331040.43640000001</v>
      </c>
      <c r="B17" s="1">
        <v>5357780.34</v>
      </c>
      <c r="C17" s="1" t="s">
        <v>33</v>
      </c>
      <c r="D17" s="3">
        <v>632</v>
      </c>
      <c r="E17" s="3">
        <v>626</v>
      </c>
      <c r="F17" s="3">
        <v>571</v>
      </c>
      <c r="G17" s="3">
        <v>441</v>
      </c>
      <c r="H17" s="3">
        <v>718</v>
      </c>
      <c r="I17" s="3">
        <v>634</v>
      </c>
      <c r="J17" s="3">
        <v>770</v>
      </c>
      <c r="K17" s="3">
        <v>760</v>
      </c>
      <c r="L17" s="3">
        <v>630</v>
      </c>
      <c r="M17" s="3">
        <v>660</v>
      </c>
      <c r="N17" s="3">
        <v>620</v>
      </c>
      <c r="O17" s="3">
        <v>480</v>
      </c>
      <c r="P17" s="3">
        <v>670</v>
      </c>
      <c r="Q17" s="3">
        <v>0</v>
      </c>
      <c r="R17" s="3">
        <v>650</v>
      </c>
      <c r="S17" s="3">
        <v>650</v>
      </c>
      <c r="T17" s="3">
        <v>700</v>
      </c>
      <c r="U17" s="3">
        <v>670</v>
      </c>
      <c r="V17" s="3">
        <v>730</v>
      </c>
      <c r="W17" s="3">
        <v>770</v>
      </c>
      <c r="X17" s="3">
        <v>740</v>
      </c>
      <c r="Y17" s="3">
        <v>650</v>
      </c>
      <c r="Z17" s="3">
        <v>730</v>
      </c>
      <c r="AA17" s="3">
        <v>690</v>
      </c>
      <c r="AB17" s="3">
        <v>580</v>
      </c>
      <c r="AC17" s="3">
        <v>482</v>
      </c>
      <c r="AD17" s="3">
        <v>560</v>
      </c>
      <c r="AE17" s="3">
        <v>770</v>
      </c>
      <c r="AF17" s="3">
        <v>0</v>
      </c>
      <c r="AG17" s="3">
        <v>630</v>
      </c>
      <c r="AH17" s="3">
        <v>0</v>
      </c>
      <c r="AI17" s="3">
        <v>674</v>
      </c>
      <c r="AJ17" s="3">
        <v>0</v>
      </c>
      <c r="AK17" s="3">
        <v>616</v>
      </c>
      <c r="AL17" s="3">
        <v>671</v>
      </c>
      <c r="AM17" s="3">
        <v>0</v>
      </c>
      <c r="AN17" s="3">
        <v>624</v>
      </c>
      <c r="AO17" s="3">
        <v>670</v>
      </c>
      <c r="AP17" s="3">
        <v>638</v>
      </c>
      <c r="AQ17" s="3">
        <v>0</v>
      </c>
      <c r="AR17" s="3">
        <v>522</v>
      </c>
      <c r="AS17" s="3">
        <v>598</v>
      </c>
      <c r="AT17" s="3">
        <v>583</v>
      </c>
      <c r="AU17" s="3">
        <v>0</v>
      </c>
      <c r="AV17" s="3">
        <v>604</v>
      </c>
      <c r="AW17" s="3">
        <v>638</v>
      </c>
      <c r="AX17" s="3">
        <v>643</v>
      </c>
      <c r="AY17" s="3">
        <v>590</v>
      </c>
      <c r="AZ17" s="3">
        <v>635</v>
      </c>
      <c r="BA17" s="3">
        <v>632</v>
      </c>
      <c r="BB17" s="3">
        <v>0</v>
      </c>
      <c r="BC17" s="3">
        <v>637</v>
      </c>
      <c r="BD17" s="3">
        <v>650</v>
      </c>
      <c r="BE17" s="3">
        <v>737</v>
      </c>
      <c r="BF17" s="3">
        <v>612</v>
      </c>
      <c r="BG17" s="3">
        <v>689</v>
      </c>
      <c r="BH17" s="3">
        <v>756</v>
      </c>
      <c r="BI17" s="3">
        <v>0</v>
      </c>
      <c r="BJ17" s="3">
        <v>728</v>
      </c>
      <c r="BK17" s="3">
        <v>823</v>
      </c>
      <c r="BL17" s="3">
        <v>698</v>
      </c>
      <c r="BM17" s="3">
        <v>0</v>
      </c>
      <c r="BN17" s="3">
        <v>632</v>
      </c>
      <c r="BO17" s="3">
        <v>546</v>
      </c>
      <c r="BP17" s="3">
        <v>690</v>
      </c>
      <c r="BQ17" s="3">
        <v>837</v>
      </c>
      <c r="BR17" s="3">
        <v>692</v>
      </c>
      <c r="BS17" s="3">
        <v>737</v>
      </c>
      <c r="BT17" s="3">
        <v>702</v>
      </c>
      <c r="BU17" s="3">
        <v>682</v>
      </c>
      <c r="BV17" s="3">
        <v>761</v>
      </c>
      <c r="BW17" s="3">
        <v>704</v>
      </c>
      <c r="BX17" s="3">
        <v>772</v>
      </c>
      <c r="BY17" s="3">
        <v>685</v>
      </c>
      <c r="BZ17" s="3">
        <v>688</v>
      </c>
      <c r="CA17" s="3">
        <v>625</v>
      </c>
      <c r="CB17" s="3">
        <v>568</v>
      </c>
      <c r="CC17" s="3">
        <v>584</v>
      </c>
    </row>
    <row r="18" spans="1:81" ht="15">
      <c r="A18" s="1">
        <v>331277.77720000001</v>
      </c>
      <c r="B18" s="1">
        <v>5358027.3899999997</v>
      </c>
      <c r="C18" s="1" t="s">
        <v>51</v>
      </c>
      <c r="D18" s="3">
        <v>272</v>
      </c>
      <c r="E18" s="3">
        <v>258</v>
      </c>
      <c r="F18" s="3">
        <v>301</v>
      </c>
      <c r="G18" s="3">
        <v>270</v>
      </c>
      <c r="H18" s="3">
        <v>210</v>
      </c>
      <c r="I18" s="3">
        <v>316</v>
      </c>
      <c r="J18" s="3">
        <v>240</v>
      </c>
      <c r="K18" s="3">
        <v>0</v>
      </c>
      <c r="L18" s="3">
        <v>0</v>
      </c>
      <c r="M18" s="3">
        <v>310</v>
      </c>
      <c r="N18" s="3">
        <v>300</v>
      </c>
      <c r="O18" s="3">
        <v>260</v>
      </c>
      <c r="P18" s="3">
        <v>280</v>
      </c>
      <c r="Q18" s="3">
        <v>0</v>
      </c>
      <c r="R18" s="3">
        <v>320</v>
      </c>
      <c r="S18" s="3">
        <v>340</v>
      </c>
      <c r="T18" s="3">
        <v>410</v>
      </c>
      <c r="U18" s="3">
        <v>320</v>
      </c>
      <c r="V18" s="3">
        <v>360</v>
      </c>
      <c r="W18" s="3">
        <v>390</v>
      </c>
      <c r="X18" s="3">
        <v>340</v>
      </c>
      <c r="Y18" s="3">
        <v>320</v>
      </c>
      <c r="Z18" s="3">
        <v>400</v>
      </c>
      <c r="AA18" s="3">
        <v>460</v>
      </c>
      <c r="AB18" s="3">
        <v>390</v>
      </c>
      <c r="AC18" s="3">
        <v>341</v>
      </c>
      <c r="AD18" s="3">
        <v>480</v>
      </c>
      <c r="AE18" s="3">
        <v>550</v>
      </c>
      <c r="AF18" s="3">
        <v>0</v>
      </c>
      <c r="AG18" s="3">
        <v>550</v>
      </c>
      <c r="AH18" s="3">
        <v>0</v>
      </c>
      <c r="AI18" s="3">
        <v>553</v>
      </c>
      <c r="AJ18" s="3">
        <v>0</v>
      </c>
      <c r="AK18" s="3">
        <v>502</v>
      </c>
      <c r="AL18" s="3">
        <v>656</v>
      </c>
      <c r="AM18" s="3">
        <v>0</v>
      </c>
      <c r="AN18" s="3">
        <v>0</v>
      </c>
      <c r="AO18" s="3">
        <v>558</v>
      </c>
      <c r="AP18" s="3">
        <v>0</v>
      </c>
      <c r="AQ18" s="3">
        <v>519</v>
      </c>
      <c r="AR18" s="3">
        <v>496</v>
      </c>
      <c r="AS18" s="3">
        <v>620</v>
      </c>
      <c r="AT18" s="3">
        <v>533</v>
      </c>
      <c r="AU18" s="3">
        <v>0</v>
      </c>
      <c r="AV18" s="3">
        <v>563</v>
      </c>
      <c r="AW18" s="3">
        <v>572</v>
      </c>
      <c r="AX18" s="3">
        <v>643</v>
      </c>
      <c r="AY18" s="3">
        <v>603</v>
      </c>
      <c r="AZ18" s="3">
        <v>699</v>
      </c>
      <c r="BA18" s="3">
        <v>0</v>
      </c>
      <c r="BB18" s="3">
        <v>558</v>
      </c>
      <c r="BC18" s="3">
        <v>635</v>
      </c>
      <c r="BD18" s="3">
        <v>752</v>
      </c>
      <c r="BE18" s="3">
        <v>707</v>
      </c>
      <c r="BF18" s="3">
        <v>681</v>
      </c>
      <c r="BG18" s="3">
        <v>705</v>
      </c>
      <c r="BH18" s="3">
        <v>762</v>
      </c>
      <c r="BI18" s="3">
        <v>0</v>
      </c>
      <c r="BJ18" s="3">
        <v>771</v>
      </c>
      <c r="BK18" s="3">
        <v>897</v>
      </c>
      <c r="BL18" s="3">
        <v>880</v>
      </c>
      <c r="BM18" s="3">
        <v>0</v>
      </c>
      <c r="BN18" s="3">
        <v>914</v>
      </c>
      <c r="BO18" s="3">
        <v>958</v>
      </c>
      <c r="BP18" s="3">
        <v>932</v>
      </c>
      <c r="BQ18" s="3">
        <v>1010</v>
      </c>
      <c r="BR18" s="3">
        <v>899</v>
      </c>
      <c r="BS18" s="3">
        <v>985</v>
      </c>
      <c r="BT18" s="3">
        <v>978</v>
      </c>
      <c r="BU18" s="3">
        <v>1020</v>
      </c>
      <c r="BV18" s="3">
        <v>1030</v>
      </c>
      <c r="BW18" s="3">
        <v>1030</v>
      </c>
      <c r="BX18" s="3">
        <v>967</v>
      </c>
      <c r="BY18" s="3">
        <v>779</v>
      </c>
      <c r="BZ18" s="3">
        <v>1090</v>
      </c>
      <c r="CA18" s="3">
        <v>1100</v>
      </c>
      <c r="CB18" s="3">
        <v>1060</v>
      </c>
      <c r="CC18" s="3">
        <v>1180</v>
      </c>
    </row>
    <row r="19" spans="1:81" ht="15">
      <c r="A19" s="1">
        <v>331244.5148</v>
      </c>
      <c r="B19" s="1">
        <v>5357795.59</v>
      </c>
      <c r="C19" s="1" t="s">
        <v>35</v>
      </c>
      <c r="D19" s="3">
        <v>216</v>
      </c>
      <c r="E19" s="3">
        <v>242</v>
      </c>
      <c r="F19" s="3">
        <v>253</v>
      </c>
      <c r="G19" s="3">
        <v>237</v>
      </c>
      <c r="H19" s="3">
        <v>194</v>
      </c>
      <c r="I19" s="3">
        <v>222</v>
      </c>
      <c r="J19" s="3">
        <v>250</v>
      </c>
      <c r="K19" s="3">
        <v>270</v>
      </c>
      <c r="L19" s="3">
        <v>210</v>
      </c>
      <c r="M19" s="3">
        <v>290</v>
      </c>
      <c r="N19" s="3">
        <v>280</v>
      </c>
      <c r="O19" s="3">
        <v>320</v>
      </c>
      <c r="P19" s="3">
        <v>320</v>
      </c>
      <c r="Q19" s="3">
        <v>0</v>
      </c>
      <c r="R19" s="3">
        <v>290</v>
      </c>
      <c r="S19" s="3">
        <v>340</v>
      </c>
      <c r="T19" s="3">
        <v>400</v>
      </c>
      <c r="U19" s="3">
        <v>320</v>
      </c>
      <c r="V19" s="3">
        <v>380</v>
      </c>
      <c r="W19" s="3">
        <v>390</v>
      </c>
      <c r="X19" s="3">
        <v>390</v>
      </c>
      <c r="Y19" s="3">
        <v>380</v>
      </c>
      <c r="Z19" s="3">
        <v>400</v>
      </c>
      <c r="AA19" s="3">
        <v>440</v>
      </c>
      <c r="AB19" s="3">
        <v>480</v>
      </c>
      <c r="AC19" s="3">
        <v>350</v>
      </c>
      <c r="AD19" s="3">
        <v>500</v>
      </c>
      <c r="AE19" s="3">
        <v>690</v>
      </c>
      <c r="AF19" s="3">
        <v>0</v>
      </c>
      <c r="AG19" s="3">
        <v>620</v>
      </c>
      <c r="AH19" s="3">
        <v>0</v>
      </c>
      <c r="AI19" s="3">
        <v>572</v>
      </c>
      <c r="AJ19" s="3">
        <v>0</v>
      </c>
      <c r="AK19" s="3">
        <v>694</v>
      </c>
      <c r="AL19" s="3">
        <v>748</v>
      </c>
      <c r="AM19" s="3">
        <v>0</v>
      </c>
      <c r="AN19" s="3">
        <v>553</v>
      </c>
      <c r="AO19" s="3">
        <v>770</v>
      </c>
      <c r="AP19" s="3">
        <v>749</v>
      </c>
      <c r="AQ19" s="3">
        <v>0</v>
      </c>
      <c r="AR19" s="3">
        <v>660</v>
      </c>
      <c r="AS19" s="3">
        <v>838</v>
      </c>
      <c r="AT19" s="3">
        <v>728</v>
      </c>
      <c r="AU19" s="3">
        <v>0</v>
      </c>
      <c r="AV19" s="3">
        <v>790</v>
      </c>
      <c r="AW19" s="3">
        <v>706</v>
      </c>
      <c r="AX19" s="3">
        <v>839</v>
      </c>
      <c r="AY19" s="3">
        <v>745</v>
      </c>
      <c r="AZ19" s="3">
        <v>915</v>
      </c>
      <c r="BA19" s="3">
        <v>865</v>
      </c>
      <c r="BB19" s="3">
        <v>0</v>
      </c>
      <c r="BC19" s="3">
        <v>751</v>
      </c>
      <c r="BD19" s="3">
        <v>0</v>
      </c>
      <c r="BE19" s="3">
        <v>835</v>
      </c>
      <c r="BF19" s="3">
        <v>830</v>
      </c>
      <c r="BG19" s="3">
        <v>809</v>
      </c>
      <c r="BH19" s="3">
        <v>919</v>
      </c>
      <c r="BI19" s="3">
        <v>0</v>
      </c>
      <c r="BJ19" s="3">
        <v>888</v>
      </c>
      <c r="BK19" s="3">
        <v>880</v>
      </c>
      <c r="BL19" s="3">
        <v>926</v>
      </c>
      <c r="BM19" s="3">
        <v>0</v>
      </c>
      <c r="BN19" s="3">
        <v>949</v>
      </c>
      <c r="BO19" s="4" t="s">
        <v>52</v>
      </c>
      <c r="BP19" s="4" t="s">
        <v>52</v>
      </c>
      <c r="BQ19" s="4" t="s">
        <v>52</v>
      </c>
      <c r="BR19" s="4" t="s">
        <v>52</v>
      </c>
      <c r="BS19" s="4" t="s">
        <v>52</v>
      </c>
      <c r="BT19" s="4" t="s">
        <v>52</v>
      </c>
      <c r="BU19" s="3">
        <v>506</v>
      </c>
      <c r="BV19" s="3">
        <v>668</v>
      </c>
      <c r="BW19" s="3">
        <v>702</v>
      </c>
      <c r="BX19" s="3">
        <v>0</v>
      </c>
      <c r="BY19" s="3">
        <v>0</v>
      </c>
      <c r="BZ19" s="3">
        <v>473</v>
      </c>
      <c r="CA19" s="3">
        <v>544</v>
      </c>
      <c r="CB19" s="3">
        <v>426</v>
      </c>
      <c r="CC19" s="3">
        <v>480</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19"/>
  <sheetViews>
    <sheetView workbookViewId="0">
      <selection activeCell="W15" sqref="W15"/>
    </sheetView>
  </sheetViews>
  <sheetFormatPr defaultColWidth="8.77734375" defaultRowHeight="13.2"/>
  <cols>
    <col min="1" max="1" width="14.44140625" bestFit="1" customWidth="1"/>
    <col min="2" max="2" width="14.21875" customWidth="1"/>
    <col min="3" max="3" width="7.44140625" bestFit="1" customWidth="1"/>
  </cols>
  <sheetData>
    <row r="2" spans="1:3">
      <c r="A2" s="7" t="s">
        <v>2</v>
      </c>
      <c r="B2" s="7" t="s">
        <v>1</v>
      </c>
      <c r="C2" s="7" t="s">
        <v>5</v>
      </c>
    </row>
    <row r="3" spans="1:3">
      <c r="A3">
        <v>330599.36379999999</v>
      </c>
      <c r="B3">
        <v>5357727.68</v>
      </c>
      <c r="C3">
        <v>11.2</v>
      </c>
    </row>
    <row r="4" spans="1:3">
      <c r="A4">
        <v>330642.32760000002</v>
      </c>
      <c r="B4">
        <v>5357842.71</v>
      </c>
      <c r="C4">
        <v>4.5999999999999996</v>
      </c>
    </row>
    <row r="5" spans="1:3">
      <c r="A5">
        <v>330666.23499999999</v>
      </c>
      <c r="B5">
        <v>5357669.47</v>
      </c>
      <c r="C5">
        <v>1.9</v>
      </c>
    </row>
    <row r="6" spans="1:3">
      <c r="A6">
        <v>330674.897</v>
      </c>
      <c r="B6">
        <v>5358004.8600000003</v>
      </c>
      <c r="C6">
        <v>6.9</v>
      </c>
    </row>
    <row r="7" spans="1:3">
      <c r="A7">
        <v>330849.52439999999</v>
      </c>
      <c r="B7">
        <v>5357732.18</v>
      </c>
      <c r="C7">
        <v>81</v>
      </c>
    </row>
    <row r="8" spans="1:3">
      <c r="A8">
        <v>330854.02870000002</v>
      </c>
      <c r="B8">
        <v>5357811.18</v>
      </c>
      <c r="C8">
        <v>18</v>
      </c>
    </row>
    <row r="9" spans="1:3">
      <c r="A9">
        <v>331040.43640000001</v>
      </c>
      <c r="B9">
        <v>5357780.34</v>
      </c>
      <c r="C9">
        <v>21</v>
      </c>
    </row>
    <row r="10" spans="1:3">
      <c r="A10">
        <v>331262.5319</v>
      </c>
      <c r="B10">
        <v>5357792.47</v>
      </c>
      <c r="C10">
        <v>34.9</v>
      </c>
    </row>
    <row r="11" spans="1:3">
      <c r="A11">
        <v>331262.53200000001</v>
      </c>
      <c r="B11">
        <v>5357886.37</v>
      </c>
      <c r="C11">
        <v>126</v>
      </c>
    </row>
    <row r="12" spans="1:3">
      <c r="A12">
        <v>331277.77720000001</v>
      </c>
      <c r="B12">
        <v>5358027.3899999997</v>
      </c>
      <c r="C12">
        <v>21.6</v>
      </c>
    </row>
    <row r="13" spans="1:3">
      <c r="A13">
        <v>331459.68060000002</v>
      </c>
      <c r="B13">
        <v>5357598.4400000004</v>
      </c>
      <c r="C13">
        <v>0</v>
      </c>
    </row>
    <row r="14" spans="1:3">
      <c r="A14">
        <v>331467.30330000003</v>
      </c>
      <c r="B14">
        <v>5357696.5</v>
      </c>
      <c r="C14">
        <v>74.400000000000006</v>
      </c>
    </row>
    <row r="15" spans="1:3">
      <c r="A15">
        <v>331480.12310000003</v>
      </c>
      <c r="B15">
        <v>5357602.9400000004</v>
      </c>
      <c r="C15">
        <v>27.3</v>
      </c>
    </row>
    <row r="16" spans="1:3">
      <c r="A16">
        <v>331495.02189999999</v>
      </c>
      <c r="B16">
        <v>5357757.4800000004</v>
      </c>
      <c r="C16">
        <v>75.400000000000006</v>
      </c>
    </row>
    <row r="17" spans="1:3">
      <c r="A17">
        <v>331577.48479999998</v>
      </c>
      <c r="B17">
        <v>5357594.63</v>
      </c>
      <c r="C17">
        <v>24.8</v>
      </c>
    </row>
    <row r="18" spans="1:3">
      <c r="A18">
        <v>331255.60230000003</v>
      </c>
      <c r="B18">
        <v>5357708.2750000004</v>
      </c>
      <c r="C18">
        <v>15</v>
      </c>
    </row>
    <row r="19" spans="1:3">
      <c r="A19">
        <v>331244.5148</v>
      </c>
      <c r="B19">
        <v>5357795.5889999997</v>
      </c>
      <c r="C19">
        <v>33.1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outlinePr summaryBelow="0" summaryRight="0"/>
  </sheetPr>
  <dimension ref="A1:CC24"/>
  <sheetViews>
    <sheetView workbookViewId="0">
      <pane xSplit="3" ySplit="1" topLeftCell="CF11" activePane="bottomRight" state="frozen"/>
      <selection pane="topRight" activeCell="D1" sqref="D1"/>
      <selection pane="bottomLeft" activeCell="A2" sqref="A2"/>
      <selection pane="bottomRight" activeCell="CF11" sqref="CF11"/>
    </sheetView>
  </sheetViews>
  <sheetFormatPr defaultColWidth="12.77734375" defaultRowHeight="15.75" customHeight="1"/>
  <cols>
    <col min="80" max="80" width="14.21875" customWidth="1"/>
    <col min="81" max="81" width="19.77734375" customWidth="1"/>
  </cols>
  <sheetData>
    <row r="1" spans="1:81" ht="15">
      <c r="A1" s="1" t="s">
        <v>39</v>
      </c>
      <c r="B1" s="1" t="s">
        <v>40</v>
      </c>
      <c r="C1" s="1" t="s">
        <v>41</v>
      </c>
      <c r="D1" s="2">
        <v>36312</v>
      </c>
      <c r="E1" s="2">
        <v>36373</v>
      </c>
      <c r="F1" s="2">
        <v>36465</v>
      </c>
      <c r="G1" s="2">
        <v>36678</v>
      </c>
      <c r="H1" s="2">
        <v>36739</v>
      </c>
      <c r="I1" s="2">
        <v>36800</v>
      </c>
      <c r="J1" s="2">
        <v>37043</v>
      </c>
      <c r="K1" s="2">
        <v>37104</v>
      </c>
      <c r="L1" s="2">
        <v>37165</v>
      </c>
      <c r="M1" s="2">
        <v>37408</v>
      </c>
      <c r="N1" s="2">
        <v>37469</v>
      </c>
      <c r="O1" s="2">
        <v>37530</v>
      </c>
      <c r="P1" s="2">
        <v>37773</v>
      </c>
      <c r="Q1" s="2">
        <v>37803</v>
      </c>
      <c r="R1" s="2">
        <v>37834</v>
      </c>
      <c r="S1" s="2">
        <v>37926</v>
      </c>
      <c r="T1" s="2">
        <v>38139</v>
      </c>
      <c r="U1" s="2">
        <v>38200</v>
      </c>
      <c r="V1" s="2">
        <v>38292</v>
      </c>
      <c r="W1" s="2">
        <v>38534</v>
      </c>
      <c r="X1" s="2">
        <v>38565</v>
      </c>
      <c r="Y1" s="2">
        <v>38626</v>
      </c>
      <c r="Z1" s="2">
        <v>38869</v>
      </c>
      <c r="AA1" s="2">
        <v>38930</v>
      </c>
      <c r="AB1" s="2">
        <v>38991</v>
      </c>
      <c r="AC1" s="2">
        <v>39234</v>
      </c>
      <c r="AD1" s="2">
        <v>39356</v>
      </c>
      <c r="AE1" s="2">
        <v>39600</v>
      </c>
      <c r="AF1" s="2">
        <v>39661</v>
      </c>
      <c r="AG1" s="2">
        <v>39753</v>
      </c>
      <c r="AH1" s="2">
        <v>39965</v>
      </c>
      <c r="AI1" s="2">
        <v>39995</v>
      </c>
      <c r="AJ1" s="2">
        <v>40026</v>
      </c>
      <c r="AK1" s="2">
        <v>40118</v>
      </c>
      <c r="AL1" s="2">
        <v>40330</v>
      </c>
      <c r="AM1" s="2">
        <v>40422</v>
      </c>
      <c r="AN1" s="2">
        <v>40483</v>
      </c>
      <c r="AO1" s="2">
        <v>40664</v>
      </c>
      <c r="AP1" s="2">
        <v>40756</v>
      </c>
      <c r="AQ1" s="2">
        <v>40787</v>
      </c>
      <c r="AR1" s="2">
        <v>40848</v>
      </c>
      <c r="AS1" s="2">
        <v>41030</v>
      </c>
      <c r="AT1" s="2">
        <v>41122</v>
      </c>
      <c r="AU1" s="2">
        <v>41183</v>
      </c>
      <c r="AV1" s="2">
        <v>41214</v>
      </c>
      <c r="AW1" s="2">
        <v>41395</v>
      </c>
      <c r="AX1" s="2">
        <v>41487</v>
      </c>
      <c r="AY1" s="2">
        <v>41579</v>
      </c>
      <c r="AZ1" s="2">
        <v>41760</v>
      </c>
      <c r="BA1" s="2">
        <v>41821</v>
      </c>
      <c r="BB1" s="2">
        <v>41852</v>
      </c>
      <c r="BC1" s="2">
        <v>41913</v>
      </c>
      <c r="BD1" s="2">
        <v>42125</v>
      </c>
      <c r="BE1" s="2">
        <v>42186</v>
      </c>
      <c r="BF1" s="2">
        <v>42278</v>
      </c>
      <c r="BG1" s="2">
        <v>42491</v>
      </c>
      <c r="BH1" s="2">
        <v>42552</v>
      </c>
      <c r="BI1" s="2">
        <v>42583</v>
      </c>
      <c r="BJ1" s="2">
        <v>42614</v>
      </c>
      <c r="BK1" s="2">
        <v>42856</v>
      </c>
      <c r="BL1" s="2">
        <v>42917</v>
      </c>
      <c r="BM1" s="2">
        <v>42948</v>
      </c>
      <c r="BN1" s="2">
        <v>42979</v>
      </c>
      <c r="BO1" s="2">
        <v>43221</v>
      </c>
      <c r="BP1" s="2">
        <v>43313</v>
      </c>
      <c r="BQ1" s="2">
        <v>43374</v>
      </c>
      <c r="BR1" s="2">
        <v>43617</v>
      </c>
      <c r="BS1" s="2">
        <v>43678</v>
      </c>
      <c r="BT1" s="2">
        <v>43739</v>
      </c>
      <c r="BU1" s="2">
        <v>43983</v>
      </c>
      <c r="BV1" s="2">
        <v>44044</v>
      </c>
      <c r="BW1" s="2">
        <v>44105</v>
      </c>
      <c r="BX1" s="2">
        <v>44348</v>
      </c>
      <c r="BY1" s="2">
        <v>44378</v>
      </c>
      <c r="BZ1" s="2">
        <v>44440</v>
      </c>
      <c r="CA1" s="5">
        <v>44713</v>
      </c>
      <c r="CB1" s="5">
        <v>44778</v>
      </c>
      <c r="CC1" s="5">
        <v>44833</v>
      </c>
    </row>
    <row r="2" spans="1:81" ht="15">
      <c r="A2" s="1">
        <v>331577.48479999998</v>
      </c>
      <c r="B2" s="1">
        <v>5357594.63</v>
      </c>
      <c r="C2" s="1" t="s">
        <v>42</v>
      </c>
      <c r="D2" s="3">
        <v>3</v>
      </c>
      <c r="E2" s="3">
        <v>1</v>
      </c>
      <c r="F2" s="3">
        <v>58</v>
      </c>
      <c r="G2" s="3">
        <v>1</v>
      </c>
      <c r="H2" s="3">
        <v>5</v>
      </c>
      <c r="I2" s="3">
        <v>4</v>
      </c>
      <c r="J2" s="3">
        <v>5</v>
      </c>
      <c r="K2" s="3">
        <v>5</v>
      </c>
      <c r="L2" s="3">
        <v>5</v>
      </c>
      <c r="M2" s="3">
        <v>6</v>
      </c>
      <c r="N2" s="3">
        <v>6</v>
      </c>
      <c r="O2" s="3">
        <v>4</v>
      </c>
      <c r="P2" s="3">
        <v>6</v>
      </c>
      <c r="Q2" s="3">
        <v>0</v>
      </c>
      <c r="R2" s="3">
        <v>5</v>
      </c>
      <c r="S2" s="3">
        <v>7</v>
      </c>
      <c r="T2" s="3">
        <v>5</v>
      </c>
      <c r="U2" s="3">
        <v>3</v>
      </c>
      <c r="V2" s="3">
        <v>4</v>
      </c>
      <c r="W2" s="3">
        <v>4</v>
      </c>
      <c r="X2" s="3">
        <v>5</v>
      </c>
      <c r="Y2" s="3">
        <v>5</v>
      </c>
      <c r="Z2" s="3">
        <v>4</v>
      </c>
      <c r="AA2" s="3">
        <v>5</v>
      </c>
      <c r="AB2" s="3">
        <v>7</v>
      </c>
      <c r="AC2" s="3">
        <v>7</v>
      </c>
      <c r="AD2" s="3">
        <v>5.47</v>
      </c>
      <c r="AE2" s="3">
        <v>7</v>
      </c>
      <c r="AF2" s="3">
        <v>0</v>
      </c>
      <c r="AG2" s="3">
        <v>5</v>
      </c>
      <c r="AH2" s="3">
        <v>0</v>
      </c>
      <c r="AI2" s="3">
        <v>7</v>
      </c>
      <c r="AJ2" s="3">
        <v>0</v>
      </c>
      <c r="AK2" s="3">
        <v>6.3</v>
      </c>
      <c r="AL2" s="3">
        <v>5</v>
      </c>
      <c r="AM2" s="3">
        <v>0</v>
      </c>
      <c r="AN2" s="3">
        <v>7.2</v>
      </c>
      <c r="AO2" s="3">
        <v>4.4000000000000004</v>
      </c>
      <c r="AP2" s="3">
        <v>0</v>
      </c>
      <c r="AQ2" s="3">
        <v>4.8</v>
      </c>
      <c r="AR2" s="3">
        <v>9</v>
      </c>
      <c r="AS2" s="3">
        <v>4.0999999999999996</v>
      </c>
      <c r="AT2" s="3">
        <v>5.9</v>
      </c>
      <c r="AU2" s="3">
        <v>0</v>
      </c>
      <c r="AV2" s="3">
        <v>6.5</v>
      </c>
      <c r="AW2" s="3">
        <v>7.6</v>
      </c>
      <c r="AX2" s="3">
        <v>6.5</v>
      </c>
      <c r="AY2" s="3">
        <v>8.4</v>
      </c>
      <c r="AZ2" s="3">
        <v>11.3</v>
      </c>
      <c r="BA2" s="3">
        <v>6.5</v>
      </c>
      <c r="BB2" s="3">
        <v>0</v>
      </c>
      <c r="BC2" s="3">
        <v>10.4</v>
      </c>
      <c r="BD2" s="3">
        <v>8.3000000000000007</v>
      </c>
      <c r="BE2" s="3">
        <v>7.4</v>
      </c>
      <c r="BF2" s="3">
        <v>9.9</v>
      </c>
      <c r="BG2" s="3">
        <v>6.6</v>
      </c>
      <c r="BH2" s="3">
        <v>8.6999999999999993</v>
      </c>
      <c r="BI2" s="3">
        <v>15.1</v>
      </c>
      <c r="BJ2" s="3">
        <v>11.3</v>
      </c>
      <c r="BK2" s="3">
        <v>6.4</v>
      </c>
      <c r="BL2" s="3">
        <v>21.5</v>
      </c>
      <c r="BM2" s="3">
        <v>0</v>
      </c>
      <c r="BN2" s="3">
        <v>21.2</v>
      </c>
      <c r="BO2" s="3">
        <v>26.8</v>
      </c>
      <c r="BP2" s="3">
        <v>15.7</v>
      </c>
      <c r="BQ2" s="3">
        <v>22.2</v>
      </c>
      <c r="BR2" s="3">
        <v>6.49</v>
      </c>
      <c r="BS2" s="3">
        <v>11.4</v>
      </c>
      <c r="BT2" s="3">
        <v>12.1</v>
      </c>
      <c r="BU2" s="3">
        <v>26.3</v>
      </c>
      <c r="BV2" s="3">
        <v>40.5</v>
      </c>
      <c r="BW2" s="3">
        <v>27.8</v>
      </c>
      <c r="BX2" s="3">
        <v>31.7</v>
      </c>
      <c r="BY2" s="3">
        <v>24.8</v>
      </c>
      <c r="BZ2" s="3">
        <v>41.9</v>
      </c>
      <c r="CA2" s="3">
        <v>24.2</v>
      </c>
      <c r="CB2" s="3">
        <v>24.4</v>
      </c>
      <c r="CC2" s="3">
        <v>21.5</v>
      </c>
    </row>
    <row r="3" spans="1:81" ht="15">
      <c r="A3" s="1">
        <v>331480.12310000003</v>
      </c>
      <c r="B3" s="1">
        <v>5357602.9400000004</v>
      </c>
      <c r="C3" s="1" t="s">
        <v>43</v>
      </c>
      <c r="D3" s="3">
        <v>13</v>
      </c>
      <c r="E3" s="3">
        <v>10</v>
      </c>
      <c r="F3" s="3">
        <v>18</v>
      </c>
      <c r="G3" s="3">
        <v>2</v>
      </c>
      <c r="H3" s="3">
        <v>8</v>
      </c>
      <c r="I3" s="3">
        <v>10</v>
      </c>
      <c r="J3" s="3">
        <v>12</v>
      </c>
      <c r="K3" s="3">
        <v>9</v>
      </c>
      <c r="L3" s="3">
        <v>16</v>
      </c>
      <c r="M3" s="3">
        <v>11</v>
      </c>
      <c r="N3" s="3">
        <v>25</v>
      </c>
      <c r="O3" s="3">
        <v>22</v>
      </c>
      <c r="P3" s="3">
        <v>19</v>
      </c>
      <c r="Q3" s="3">
        <v>0</v>
      </c>
      <c r="R3" s="3">
        <v>13</v>
      </c>
      <c r="S3" s="3">
        <v>16</v>
      </c>
      <c r="T3" s="3">
        <v>14</v>
      </c>
      <c r="U3" s="3">
        <v>7</v>
      </c>
      <c r="V3" s="3">
        <v>7</v>
      </c>
      <c r="W3" s="3">
        <v>7</v>
      </c>
      <c r="X3" s="3">
        <v>11</v>
      </c>
      <c r="Y3" s="3">
        <v>18</v>
      </c>
      <c r="Z3" s="3">
        <v>9</v>
      </c>
      <c r="AA3" s="3">
        <v>16</v>
      </c>
      <c r="AB3" s="3">
        <v>20</v>
      </c>
      <c r="AC3" s="3">
        <v>24.2</v>
      </c>
      <c r="AD3" s="3">
        <v>31</v>
      </c>
      <c r="AE3" s="3">
        <v>25</v>
      </c>
      <c r="AF3" s="3">
        <v>0</v>
      </c>
      <c r="AG3" s="3">
        <v>21</v>
      </c>
      <c r="AH3" s="3">
        <v>0</v>
      </c>
      <c r="AI3" s="3">
        <v>48.6</v>
      </c>
      <c r="AJ3" s="3">
        <v>0</v>
      </c>
      <c r="AK3" s="3">
        <v>43.8</v>
      </c>
      <c r="AL3" s="3">
        <v>74.2</v>
      </c>
      <c r="AM3" s="3">
        <v>0</v>
      </c>
      <c r="AN3" s="3">
        <v>37.9</v>
      </c>
      <c r="AO3" s="3">
        <v>28.2</v>
      </c>
      <c r="AP3" s="3">
        <v>0</v>
      </c>
      <c r="AQ3" s="3">
        <v>41</v>
      </c>
      <c r="AR3" s="3">
        <v>25</v>
      </c>
      <c r="AS3" s="3">
        <v>29.7</v>
      </c>
      <c r="AT3" s="3">
        <v>26.1</v>
      </c>
      <c r="AU3" s="3">
        <v>0</v>
      </c>
      <c r="AV3" s="3">
        <v>27.8</v>
      </c>
      <c r="AW3" s="3">
        <v>24.3</v>
      </c>
      <c r="AX3" s="3">
        <v>15.5</v>
      </c>
      <c r="AY3" s="3">
        <v>21.9</v>
      </c>
      <c r="AZ3" s="3">
        <v>21.6</v>
      </c>
      <c r="BA3" s="3">
        <v>25.9</v>
      </c>
      <c r="BB3" s="3">
        <v>0</v>
      </c>
      <c r="BC3" s="3">
        <v>27.8</v>
      </c>
      <c r="BD3" s="3">
        <v>24.5</v>
      </c>
      <c r="BE3" s="3">
        <v>16.100000000000001</v>
      </c>
      <c r="BF3" s="3">
        <v>18.5</v>
      </c>
      <c r="BG3" s="3">
        <v>53.1</v>
      </c>
      <c r="BH3" s="3">
        <v>28.2</v>
      </c>
      <c r="BI3" s="3">
        <v>0</v>
      </c>
      <c r="BJ3" s="3">
        <v>26.5</v>
      </c>
      <c r="BK3" s="3">
        <v>33.799999999999997</v>
      </c>
      <c r="BL3" s="3">
        <v>30.7</v>
      </c>
      <c r="BM3" s="3">
        <v>0</v>
      </c>
      <c r="BN3" s="3">
        <v>24.2</v>
      </c>
      <c r="BO3" s="3">
        <v>32.4</v>
      </c>
      <c r="BP3" s="3">
        <v>26.2</v>
      </c>
      <c r="BQ3" s="3">
        <v>24.7</v>
      </c>
      <c r="BR3" s="3">
        <v>16.2</v>
      </c>
      <c r="BS3" s="3">
        <v>27.9</v>
      </c>
      <c r="BT3" s="3">
        <v>28.8</v>
      </c>
      <c r="BU3" s="3">
        <v>15.3</v>
      </c>
      <c r="BV3" s="3">
        <v>24.7</v>
      </c>
      <c r="BW3" s="3">
        <v>23.2</v>
      </c>
      <c r="BX3" s="3">
        <v>33.4</v>
      </c>
      <c r="BY3" s="3">
        <v>27.3</v>
      </c>
      <c r="BZ3" s="3">
        <v>38.6</v>
      </c>
      <c r="CA3" s="3">
        <v>34.700000000000003</v>
      </c>
      <c r="CB3" s="3">
        <v>31.6</v>
      </c>
      <c r="CC3" s="3">
        <v>26.9</v>
      </c>
    </row>
    <row r="4" spans="1:81" ht="15">
      <c r="A4" s="1">
        <v>331467.30330000003</v>
      </c>
      <c r="B4" s="1">
        <v>5357696.5</v>
      </c>
      <c r="C4" s="1" t="s">
        <v>44</v>
      </c>
      <c r="D4" s="3">
        <v>24</v>
      </c>
      <c r="E4" s="3">
        <v>34</v>
      </c>
      <c r="F4" s="3">
        <v>48</v>
      </c>
      <c r="G4" s="3">
        <v>10</v>
      </c>
      <c r="H4" s="3">
        <v>28</v>
      </c>
      <c r="I4" s="3">
        <v>27</v>
      </c>
      <c r="J4" s="3">
        <v>32</v>
      </c>
      <c r="K4" s="3">
        <v>32</v>
      </c>
      <c r="L4" s="3">
        <v>34</v>
      </c>
      <c r="M4" s="3">
        <v>48</v>
      </c>
      <c r="N4" s="3">
        <v>50</v>
      </c>
      <c r="O4" s="3">
        <v>54</v>
      </c>
      <c r="P4" s="3">
        <v>39</v>
      </c>
      <c r="Q4" s="3">
        <v>0</v>
      </c>
      <c r="R4" s="3">
        <v>45</v>
      </c>
      <c r="S4" s="3">
        <v>61</v>
      </c>
      <c r="T4" s="3">
        <v>30</v>
      </c>
      <c r="U4" s="3">
        <v>24</v>
      </c>
      <c r="V4" s="3">
        <v>34</v>
      </c>
      <c r="W4" s="3">
        <v>42</v>
      </c>
      <c r="X4" s="3">
        <v>43</v>
      </c>
      <c r="Y4" s="3">
        <v>44</v>
      </c>
      <c r="Z4" s="3">
        <v>69</v>
      </c>
      <c r="AA4" s="3">
        <v>71</v>
      </c>
      <c r="AB4" s="3">
        <v>69</v>
      </c>
      <c r="AC4" s="3">
        <v>80.8</v>
      </c>
      <c r="AD4" s="3">
        <v>79</v>
      </c>
      <c r="AE4" s="3">
        <v>93</v>
      </c>
      <c r="AF4" s="3">
        <v>0</v>
      </c>
      <c r="AG4" s="3">
        <v>83</v>
      </c>
      <c r="AH4" s="3">
        <v>0</v>
      </c>
      <c r="AI4" s="3">
        <v>77</v>
      </c>
      <c r="AJ4" s="3">
        <v>0</v>
      </c>
      <c r="AK4" s="3">
        <v>80.900000000000006</v>
      </c>
      <c r="AL4" s="3">
        <v>109</v>
      </c>
      <c r="AM4" s="3">
        <v>0</v>
      </c>
      <c r="AN4" s="3">
        <v>84.9</v>
      </c>
      <c r="AO4" s="3">
        <v>89.9</v>
      </c>
      <c r="AP4" s="3">
        <v>0</v>
      </c>
      <c r="AQ4" s="3">
        <v>107</v>
      </c>
      <c r="AR4" s="3">
        <v>86.1</v>
      </c>
      <c r="AS4" s="3">
        <v>80.3</v>
      </c>
      <c r="AT4" s="3">
        <v>69.2</v>
      </c>
      <c r="AU4" s="3">
        <v>0</v>
      </c>
      <c r="AV4" s="3">
        <v>75.599999999999994</v>
      </c>
      <c r="AW4" s="3">
        <v>84</v>
      </c>
      <c r="AX4" s="3">
        <v>88</v>
      </c>
      <c r="AY4" s="3">
        <v>79.5</v>
      </c>
      <c r="AZ4" s="3">
        <v>70.599999999999994</v>
      </c>
      <c r="BA4" s="3">
        <v>65.099999999999994</v>
      </c>
      <c r="BB4" s="3">
        <v>0</v>
      </c>
      <c r="BC4" s="3">
        <v>60.9</v>
      </c>
      <c r="BD4" s="3">
        <v>55.3</v>
      </c>
      <c r="BE4" s="3">
        <v>58.5</v>
      </c>
      <c r="BF4" s="3">
        <v>54.4</v>
      </c>
      <c r="BG4" s="3">
        <v>25.5</v>
      </c>
      <c r="BH4" s="3">
        <v>55.4</v>
      </c>
      <c r="BI4" s="3">
        <v>0</v>
      </c>
      <c r="BJ4" s="3">
        <v>55.3</v>
      </c>
      <c r="BK4" s="3">
        <v>62.5</v>
      </c>
      <c r="BL4" s="3">
        <v>57.2</v>
      </c>
      <c r="BM4" s="3">
        <v>0</v>
      </c>
      <c r="BN4" s="3">
        <v>58.1</v>
      </c>
      <c r="BO4" s="3">
        <v>66.3</v>
      </c>
      <c r="BP4" s="3">
        <v>63.8</v>
      </c>
      <c r="BQ4" s="3">
        <v>73.3</v>
      </c>
      <c r="BR4" s="3">
        <v>57.4</v>
      </c>
      <c r="BS4" s="3">
        <v>62.1</v>
      </c>
      <c r="BT4" s="3">
        <v>61.7</v>
      </c>
      <c r="BU4" s="3">
        <v>48.5</v>
      </c>
      <c r="BV4" s="3">
        <v>63.5</v>
      </c>
      <c r="BW4" s="3">
        <v>60.4</v>
      </c>
      <c r="BX4" s="3">
        <v>65.3</v>
      </c>
      <c r="BY4" s="3">
        <v>74.400000000000006</v>
      </c>
      <c r="BZ4" s="3">
        <v>77.2</v>
      </c>
      <c r="CA4" s="3">
        <v>62.1</v>
      </c>
      <c r="CB4" s="3">
        <v>63.7</v>
      </c>
      <c r="CC4" s="3">
        <v>43.3</v>
      </c>
    </row>
    <row r="5" spans="1:81" ht="15">
      <c r="A5" s="1">
        <v>331495.02189999999</v>
      </c>
      <c r="B5" s="1">
        <v>5357757.4800000004</v>
      </c>
      <c r="C5" s="1" t="s">
        <v>45</v>
      </c>
      <c r="D5" s="3">
        <v>11</v>
      </c>
      <c r="E5" s="3">
        <v>1</v>
      </c>
      <c r="F5" s="3">
        <v>13</v>
      </c>
      <c r="G5" s="3">
        <v>2</v>
      </c>
      <c r="H5" s="3">
        <v>4</v>
      </c>
      <c r="I5" s="3">
        <v>5</v>
      </c>
      <c r="J5" s="3">
        <v>5</v>
      </c>
      <c r="K5" s="3">
        <v>6</v>
      </c>
      <c r="L5" s="3">
        <v>7</v>
      </c>
      <c r="M5" s="3">
        <v>9</v>
      </c>
      <c r="N5" s="3">
        <v>8</v>
      </c>
      <c r="O5" s="3">
        <v>7</v>
      </c>
      <c r="P5" s="3">
        <v>7</v>
      </c>
      <c r="Q5" s="3">
        <v>0</v>
      </c>
      <c r="R5" s="3">
        <v>10</v>
      </c>
      <c r="S5" s="3">
        <v>11</v>
      </c>
      <c r="T5" s="3">
        <v>9</v>
      </c>
      <c r="U5" s="3">
        <v>7</v>
      </c>
      <c r="V5" s="3">
        <v>8</v>
      </c>
      <c r="W5" s="3">
        <v>9</v>
      </c>
      <c r="X5" s="3">
        <v>8</v>
      </c>
      <c r="Y5" s="3">
        <v>9</v>
      </c>
      <c r="Z5" s="3">
        <v>11</v>
      </c>
      <c r="AA5" s="3">
        <v>12</v>
      </c>
      <c r="AB5" s="3">
        <v>14</v>
      </c>
      <c r="AC5" s="3">
        <v>15.3</v>
      </c>
      <c r="AD5" s="3">
        <v>15</v>
      </c>
      <c r="AE5" s="3">
        <v>16</v>
      </c>
      <c r="AF5" s="3">
        <v>0</v>
      </c>
      <c r="AG5" s="3">
        <v>18</v>
      </c>
      <c r="AH5" s="3">
        <v>0</v>
      </c>
      <c r="AI5" s="3">
        <v>19.8</v>
      </c>
      <c r="AJ5" s="3">
        <v>0</v>
      </c>
      <c r="AK5" s="3">
        <v>17.600000000000001</v>
      </c>
      <c r="AL5" s="3">
        <v>26.9</v>
      </c>
      <c r="AM5" s="3">
        <v>0</v>
      </c>
      <c r="AN5" s="3">
        <v>18.2</v>
      </c>
      <c r="AO5" s="3">
        <v>18.100000000000001</v>
      </c>
      <c r="AP5" s="3">
        <v>0</v>
      </c>
      <c r="AQ5" s="3">
        <v>29.3</v>
      </c>
      <c r="AR5" s="3">
        <v>23.9</v>
      </c>
      <c r="AS5" s="3">
        <v>27.6</v>
      </c>
      <c r="AT5" s="3">
        <v>19.2</v>
      </c>
      <c r="AU5" s="3">
        <v>26</v>
      </c>
      <c r="AV5" s="3">
        <v>0</v>
      </c>
      <c r="AW5" s="3">
        <v>42.1</v>
      </c>
      <c r="AX5" s="3">
        <v>22.6</v>
      </c>
      <c r="AY5" s="3">
        <v>38.700000000000003</v>
      </c>
      <c r="AZ5" s="3">
        <v>35.299999999999997</v>
      </c>
      <c r="BA5" s="3">
        <v>38.299999999999997</v>
      </c>
      <c r="BB5" s="3">
        <v>0</v>
      </c>
      <c r="BC5" s="3">
        <v>44.2</v>
      </c>
      <c r="BD5" s="3">
        <v>37.299999999999997</v>
      </c>
      <c r="BE5" s="3">
        <v>51</v>
      </c>
      <c r="BF5" s="3">
        <v>39.1</v>
      </c>
      <c r="BG5" s="3">
        <v>41.7</v>
      </c>
      <c r="BH5" s="3">
        <v>44.2</v>
      </c>
      <c r="BI5" s="3">
        <v>0</v>
      </c>
      <c r="BJ5" s="3">
        <v>44</v>
      </c>
      <c r="BK5" s="3">
        <v>46.3</v>
      </c>
      <c r="BL5" s="3">
        <v>45.6</v>
      </c>
      <c r="BM5" s="3">
        <v>0</v>
      </c>
      <c r="BN5" s="3">
        <v>49.5</v>
      </c>
      <c r="BO5" s="3">
        <v>53.5</v>
      </c>
      <c r="BP5" s="3">
        <v>47.3</v>
      </c>
      <c r="BQ5" s="3">
        <v>47.7</v>
      </c>
      <c r="BR5" s="3">
        <v>55.1</v>
      </c>
      <c r="BS5" s="3">
        <v>55.2</v>
      </c>
      <c r="BT5" s="3">
        <v>54</v>
      </c>
      <c r="BU5" s="3">
        <v>52.9</v>
      </c>
      <c r="BV5" s="3">
        <v>59.8</v>
      </c>
      <c r="BW5" s="3">
        <v>56.1</v>
      </c>
      <c r="BX5" s="3">
        <v>58.9</v>
      </c>
      <c r="BY5" s="3">
        <v>75.400000000000006</v>
      </c>
      <c r="BZ5" s="3">
        <v>54.3</v>
      </c>
      <c r="CA5" s="3">
        <v>60.7</v>
      </c>
      <c r="CB5" s="3">
        <v>58.8</v>
      </c>
      <c r="CC5" s="3">
        <v>47.5</v>
      </c>
    </row>
    <row r="6" spans="1:81" ht="15">
      <c r="A6" s="1">
        <v>331255.60230000003</v>
      </c>
      <c r="B6" s="1">
        <v>5357708.28</v>
      </c>
      <c r="C6" s="1" t="s">
        <v>23</v>
      </c>
      <c r="D6" s="3">
        <v>0</v>
      </c>
      <c r="E6" s="3">
        <v>0</v>
      </c>
      <c r="F6" s="3">
        <v>88</v>
      </c>
      <c r="G6" s="3">
        <v>68</v>
      </c>
      <c r="H6" s="3">
        <v>47</v>
      </c>
      <c r="I6" s="3">
        <v>49</v>
      </c>
      <c r="J6" s="3">
        <v>47</v>
      </c>
      <c r="K6" s="3">
        <v>50</v>
      </c>
      <c r="L6" s="3">
        <v>51</v>
      </c>
      <c r="M6" s="3">
        <v>34</v>
      </c>
      <c r="N6" s="3">
        <v>42</v>
      </c>
      <c r="O6" s="3">
        <v>10</v>
      </c>
      <c r="P6" s="3">
        <v>33</v>
      </c>
      <c r="Q6" s="3">
        <v>0</v>
      </c>
      <c r="R6" s="3">
        <v>30</v>
      </c>
      <c r="S6" s="3">
        <v>33</v>
      </c>
      <c r="T6" s="3">
        <v>16</v>
      </c>
      <c r="U6" s="3">
        <v>18</v>
      </c>
      <c r="V6" s="3">
        <v>23</v>
      </c>
      <c r="W6" s="3">
        <v>29</v>
      </c>
      <c r="X6" s="3">
        <v>31</v>
      </c>
      <c r="Y6" s="3">
        <v>14</v>
      </c>
      <c r="Z6" s="3">
        <v>46</v>
      </c>
      <c r="AA6" s="3">
        <v>46</v>
      </c>
      <c r="AB6" s="3">
        <v>48</v>
      </c>
      <c r="AC6" s="3">
        <v>7.29</v>
      </c>
      <c r="AD6" s="3">
        <v>8</v>
      </c>
      <c r="AE6" s="3">
        <v>9</v>
      </c>
      <c r="AF6" s="3">
        <v>0</v>
      </c>
      <c r="AG6" s="3">
        <v>8</v>
      </c>
      <c r="AH6" s="3">
        <v>0</v>
      </c>
      <c r="AI6" s="3">
        <v>8.9</v>
      </c>
      <c r="AJ6" s="3">
        <v>0</v>
      </c>
      <c r="AK6" s="3">
        <v>6</v>
      </c>
      <c r="AL6" s="3">
        <v>22.9</v>
      </c>
      <c r="AM6" s="3">
        <v>0</v>
      </c>
      <c r="AN6" s="3">
        <v>8.6999999999999993</v>
      </c>
      <c r="AO6" s="3">
        <v>0</v>
      </c>
      <c r="AP6" s="3">
        <v>6.8</v>
      </c>
      <c r="AQ6" s="3">
        <v>0</v>
      </c>
      <c r="AR6" s="3">
        <v>6.7</v>
      </c>
      <c r="AS6" s="3">
        <v>7.1</v>
      </c>
      <c r="AT6" s="3">
        <v>5.8</v>
      </c>
      <c r="AU6" s="3">
        <v>0</v>
      </c>
      <c r="AV6" s="3">
        <v>8.3000000000000007</v>
      </c>
      <c r="AW6" s="3">
        <v>14.2</v>
      </c>
      <c r="AX6" s="3">
        <v>8.6</v>
      </c>
      <c r="AY6" s="3">
        <v>8.9</v>
      </c>
      <c r="AZ6" s="3">
        <v>5.0999999999999996</v>
      </c>
      <c r="BA6" s="3">
        <v>6.4</v>
      </c>
      <c r="BB6" s="3">
        <v>0</v>
      </c>
      <c r="BC6" s="3">
        <v>6.4</v>
      </c>
      <c r="BD6" s="3">
        <v>9.1</v>
      </c>
      <c r="BE6" s="3">
        <v>5.4</v>
      </c>
      <c r="BF6" s="3">
        <v>15.5</v>
      </c>
      <c r="BG6" s="3">
        <v>4.2</v>
      </c>
      <c r="BH6" s="3">
        <v>6.4</v>
      </c>
      <c r="BI6" s="3">
        <v>0</v>
      </c>
      <c r="BJ6" s="3">
        <v>6.2</v>
      </c>
      <c r="BK6" s="3">
        <v>5.2</v>
      </c>
      <c r="BL6" s="3">
        <v>6.13</v>
      </c>
      <c r="BM6" s="3">
        <v>0</v>
      </c>
      <c r="BN6" s="3">
        <v>6.7</v>
      </c>
      <c r="BO6" s="3">
        <v>15.3</v>
      </c>
      <c r="BP6" s="3">
        <v>8.1</v>
      </c>
      <c r="BQ6" s="3">
        <v>12.1</v>
      </c>
      <c r="BR6" s="3">
        <v>6.21</v>
      </c>
      <c r="BS6" s="3">
        <v>8.16</v>
      </c>
      <c r="BT6" s="3">
        <v>10.6</v>
      </c>
      <c r="BU6" s="3">
        <v>16.100000000000001</v>
      </c>
      <c r="BV6" s="3">
        <v>26.4</v>
      </c>
      <c r="BW6" s="3">
        <v>7.2</v>
      </c>
      <c r="BX6" s="3">
        <v>8.6999999999999993</v>
      </c>
      <c r="BY6" s="3">
        <v>15</v>
      </c>
      <c r="BZ6" s="3">
        <v>14.4</v>
      </c>
      <c r="CA6" s="3">
        <v>4.8099999999999996</v>
      </c>
      <c r="CB6" s="3">
        <v>15.7</v>
      </c>
      <c r="CC6" s="3">
        <v>9.39</v>
      </c>
    </row>
    <row r="7" spans="1:81" ht="15">
      <c r="A7" s="1">
        <v>331262.5319</v>
      </c>
      <c r="B7" s="1">
        <v>5357792.47</v>
      </c>
      <c r="C7" s="1" t="s">
        <v>46</v>
      </c>
      <c r="D7" s="3">
        <v>80</v>
      </c>
      <c r="E7" s="3">
        <v>52</v>
      </c>
      <c r="F7" s="3">
        <v>68</v>
      </c>
      <c r="G7" s="3">
        <v>94</v>
      </c>
      <c r="H7" s="3">
        <v>70</v>
      </c>
      <c r="I7" s="3">
        <v>67</v>
      </c>
      <c r="J7" s="3">
        <v>69</v>
      </c>
      <c r="K7" s="3">
        <v>72</v>
      </c>
      <c r="L7" s="3">
        <v>77</v>
      </c>
      <c r="M7" s="3">
        <v>71</v>
      </c>
      <c r="N7" s="3">
        <v>73</v>
      </c>
      <c r="O7" s="3">
        <v>63</v>
      </c>
      <c r="P7" s="3">
        <v>64</v>
      </c>
      <c r="Q7" s="3">
        <v>0</v>
      </c>
      <c r="R7" s="3">
        <v>50</v>
      </c>
      <c r="S7" s="3">
        <v>55</v>
      </c>
      <c r="T7" s="3">
        <v>31</v>
      </c>
      <c r="U7" s="3">
        <v>28</v>
      </c>
      <c r="V7" s="3">
        <v>30</v>
      </c>
      <c r="W7" s="3">
        <v>46</v>
      </c>
      <c r="X7" s="3">
        <v>40</v>
      </c>
      <c r="Y7" s="3">
        <v>40</v>
      </c>
      <c r="Z7" s="3">
        <v>50</v>
      </c>
      <c r="AA7" s="3">
        <v>58</v>
      </c>
      <c r="AB7" s="3">
        <v>58</v>
      </c>
      <c r="AC7" s="3">
        <v>55.8</v>
      </c>
      <c r="AD7" s="3">
        <v>46</v>
      </c>
      <c r="AE7" s="3">
        <v>46</v>
      </c>
      <c r="AF7" s="3">
        <v>0</v>
      </c>
      <c r="AG7" s="3">
        <v>43</v>
      </c>
      <c r="AH7" s="3">
        <v>0</v>
      </c>
      <c r="AI7" s="3">
        <v>45.5</v>
      </c>
      <c r="AJ7" s="3">
        <v>0</v>
      </c>
      <c r="AK7" s="3">
        <v>37.1</v>
      </c>
      <c r="AL7" s="3">
        <v>53.8</v>
      </c>
      <c r="AM7" s="3">
        <v>0</v>
      </c>
      <c r="AN7" s="3">
        <v>44.1</v>
      </c>
      <c r="AO7" s="3">
        <v>40.299999999999997</v>
      </c>
      <c r="AP7" s="3">
        <v>49.1</v>
      </c>
      <c r="AQ7" s="3">
        <v>0</v>
      </c>
      <c r="AR7" s="3">
        <v>45.6</v>
      </c>
      <c r="AS7" s="3">
        <v>42</v>
      </c>
      <c r="AT7" s="3">
        <v>34.9</v>
      </c>
      <c r="AU7" s="3">
        <v>0</v>
      </c>
      <c r="AV7" s="3">
        <v>40.5</v>
      </c>
      <c r="AW7" s="3">
        <v>46</v>
      </c>
      <c r="AX7" s="3">
        <v>53.4</v>
      </c>
      <c r="AY7" s="3">
        <v>47.1</v>
      </c>
      <c r="AZ7" s="3">
        <v>40.4</v>
      </c>
      <c r="BA7" s="3">
        <v>48.6</v>
      </c>
      <c r="BB7" s="3">
        <v>0</v>
      </c>
      <c r="BC7" s="3">
        <v>53.3</v>
      </c>
      <c r="BD7" s="3">
        <v>50.5</v>
      </c>
      <c r="BE7" s="3">
        <v>43.6</v>
      </c>
      <c r="BF7" s="3">
        <v>48</v>
      </c>
      <c r="BG7" s="3">
        <v>45.3</v>
      </c>
      <c r="BH7" s="3">
        <v>47.4</v>
      </c>
      <c r="BI7" s="3">
        <v>0</v>
      </c>
      <c r="BJ7" s="3">
        <v>47.5</v>
      </c>
      <c r="BK7" s="3">
        <v>0</v>
      </c>
      <c r="BL7" s="3">
        <v>47.4</v>
      </c>
      <c r="BM7" s="3">
        <v>0</v>
      </c>
      <c r="BN7" s="3">
        <v>49.8</v>
      </c>
      <c r="BO7" s="3">
        <v>52.7</v>
      </c>
      <c r="BP7" s="3">
        <v>10.199999999999999</v>
      </c>
      <c r="BQ7" s="3">
        <v>49.8</v>
      </c>
      <c r="BR7" s="3">
        <v>41.3</v>
      </c>
      <c r="BS7" s="3">
        <v>45.9</v>
      </c>
      <c r="BT7" s="3">
        <v>48.3</v>
      </c>
      <c r="BU7" s="3">
        <v>41.9</v>
      </c>
      <c r="BV7" s="3">
        <v>43</v>
      </c>
      <c r="BW7" s="3">
        <v>36.200000000000003</v>
      </c>
      <c r="BX7" s="3">
        <v>40.1</v>
      </c>
      <c r="BY7" s="3">
        <v>34.9</v>
      </c>
      <c r="BZ7" s="3">
        <v>35</v>
      </c>
      <c r="CA7" s="3">
        <v>35.6</v>
      </c>
      <c r="CB7" s="3">
        <v>34</v>
      </c>
      <c r="CC7" s="3">
        <v>24.5</v>
      </c>
    </row>
    <row r="8" spans="1:81" ht="15">
      <c r="A8" s="1">
        <v>331262.5319</v>
      </c>
      <c r="B8" s="1">
        <v>5357886.37</v>
      </c>
      <c r="C8" s="1" t="s">
        <v>47</v>
      </c>
      <c r="D8" s="3">
        <v>44</v>
      </c>
      <c r="E8" s="3">
        <v>36</v>
      </c>
      <c r="F8" s="3">
        <v>35</v>
      </c>
      <c r="G8" s="3">
        <v>49</v>
      </c>
      <c r="H8" s="3">
        <v>45</v>
      </c>
      <c r="I8" s="3">
        <v>51</v>
      </c>
      <c r="J8" s="3">
        <v>54</v>
      </c>
      <c r="K8" s="3">
        <v>58</v>
      </c>
      <c r="L8" s="3">
        <v>69</v>
      </c>
      <c r="M8" s="3">
        <v>63</v>
      </c>
      <c r="N8" s="3">
        <v>69</v>
      </c>
      <c r="O8" s="3">
        <v>60</v>
      </c>
      <c r="P8" s="3">
        <v>61</v>
      </c>
      <c r="Q8" s="3">
        <v>0</v>
      </c>
      <c r="R8" s="3">
        <v>52</v>
      </c>
      <c r="S8" s="3">
        <v>52</v>
      </c>
      <c r="T8" s="3">
        <v>35</v>
      </c>
      <c r="U8" s="3">
        <v>31</v>
      </c>
      <c r="V8" s="3">
        <v>32</v>
      </c>
      <c r="W8" s="3">
        <v>59</v>
      </c>
      <c r="X8" s="3">
        <v>48</v>
      </c>
      <c r="Y8" s="3">
        <v>45</v>
      </c>
      <c r="Z8" s="3">
        <v>64</v>
      </c>
      <c r="AA8" s="3">
        <v>75</v>
      </c>
      <c r="AB8" s="3">
        <v>64</v>
      </c>
      <c r="AC8" s="3">
        <v>72.599999999999994</v>
      </c>
      <c r="AD8" s="3">
        <v>66</v>
      </c>
      <c r="AE8" s="3">
        <v>68</v>
      </c>
      <c r="AF8" s="3">
        <v>0</v>
      </c>
      <c r="AG8" s="3">
        <v>70</v>
      </c>
      <c r="AH8" s="3">
        <v>0</v>
      </c>
      <c r="AI8" s="3">
        <v>63.2</v>
      </c>
      <c r="AJ8" s="3">
        <v>0</v>
      </c>
      <c r="AK8" s="3">
        <v>69.400000000000006</v>
      </c>
      <c r="AL8" s="3">
        <v>121</v>
      </c>
      <c r="AM8" s="3">
        <v>0</v>
      </c>
      <c r="AN8" s="3">
        <v>97.2</v>
      </c>
      <c r="AO8" s="3">
        <v>107</v>
      </c>
      <c r="AP8" s="3">
        <v>137</v>
      </c>
      <c r="AQ8" s="3">
        <v>0</v>
      </c>
      <c r="AR8" s="3">
        <v>104</v>
      </c>
      <c r="AS8" s="3">
        <v>94.6</v>
      </c>
      <c r="AT8" s="3">
        <v>74</v>
      </c>
      <c r="AU8" s="3">
        <v>0</v>
      </c>
      <c r="AV8" s="3">
        <v>93.9</v>
      </c>
      <c r="AW8" s="3">
        <v>30.5</v>
      </c>
      <c r="AX8" s="3">
        <v>209</v>
      </c>
      <c r="AY8" s="3">
        <v>182</v>
      </c>
      <c r="AZ8" s="3">
        <v>199</v>
      </c>
      <c r="BA8" s="3">
        <v>0</v>
      </c>
      <c r="BB8" s="3">
        <v>120</v>
      </c>
      <c r="BC8" s="3">
        <v>248</v>
      </c>
      <c r="BD8" s="3">
        <v>0</v>
      </c>
      <c r="BE8" s="3">
        <v>171</v>
      </c>
      <c r="BF8" s="3">
        <v>232</v>
      </c>
      <c r="BG8" s="3">
        <v>170</v>
      </c>
      <c r="BH8" s="3">
        <v>184</v>
      </c>
      <c r="BI8" s="3">
        <v>0</v>
      </c>
      <c r="BJ8" s="3">
        <v>148</v>
      </c>
      <c r="BK8" s="3">
        <v>156</v>
      </c>
      <c r="BL8" s="3">
        <v>156</v>
      </c>
      <c r="BM8" s="3">
        <v>156</v>
      </c>
      <c r="BN8" s="3">
        <v>166</v>
      </c>
      <c r="BO8" s="3">
        <v>164</v>
      </c>
      <c r="BP8" s="3">
        <v>152</v>
      </c>
      <c r="BQ8" s="3">
        <v>184</v>
      </c>
      <c r="BR8" s="3">
        <v>86.9</v>
      </c>
      <c r="BS8" s="3">
        <v>157</v>
      </c>
      <c r="BT8" s="3">
        <v>155</v>
      </c>
      <c r="BU8" s="3">
        <v>160</v>
      </c>
      <c r="BV8" s="3">
        <v>153</v>
      </c>
      <c r="BW8" s="3">
        <v>136</v>
      </c>
      <c r="BX8" s="3">
        <v>128</v>
      </c>
      <c r="BY8" s="3">
        <v>126</v>
      </c>
      <c r="BZ8" s="3">
        <v>125</v>
      </c>
      <c r="CA8" s="3">
        <v>120</v>
      </c>
      <c r="CB8" s="3">
        <v>139</v>
      </c>
      <c r="CC8" s="3">
        <v>98.4</v>
      </c>
    </row>
    <row r="9" spans="1:81" ht="15">
      <c r="A9" s="1">
        <v>330849.52439999999</v>
      </c>
      <c r="B9" s="1">
        <v>5357732.18</v>
      </c>
      <c r="C9" s="1" t="s">
        <v>48</v>
      </c>
      <c r="D9" s="3">
        <v>0</v>
      </c>
      <c r="E9" s="3">
        <v>0</v>
      </c>
      <c r="F9" s="3">
        <v>48</v>
      </c>
      <c r="G9" s="3">
        <v>32</v>
      </c>
      <c r="H9" s="3">
        <v>42</v>
      </c>
      <c r="I9" s="3">
        <v>41</v>
      </c>
      <c r="J9" s="3">
        <v>47</v>
      </c>
      <c r="K9" s="3">
        <v>51</v>
      </c>
      <c r="L9" s="3">
        <v>54</v>
      </c>
      <c r="M9" s="3">
        <v>56</v>
      </c>
      <c r="N9" s="3">
        <v>53</v>
      </c>
      <c r="O9" s="3">
        <v>54</v>
      </c>
      <c r="P9" s="3">
        <v>45</v>
      </c>
      <c r="Q9" s="3">
        <v>0</v>
      </c>
      <c r="R9" s="3">
        <v>40</v>
      </c>
      <c r="S9" s="3">
        <v>41</v>
      </c>
      <c r="T9" s="3">
        <v>21</v>
      </c>
      <c r="U9" s="3">
        <v>24</v>
      </c>
      <c r="V9" s="3">
        <v>23</v>
      </c>
      <c r="W9" s="3">
        <v>37</v>
      </c>
      <c r="X9" s="3">
        <v>36</v>
      </c>
      <c r="Y9" s="3">
        <v>31</v>
      </c>
      <c r="Z9" s="3">
        <v>80</v>
      </c>
      <c r="AA9" s="3">
        <v>56</v>
      </c>
      <c r="AB9" s="3">
        <v>65</v>
      </c>
      <c r="AC9" s="3">
        <v>67.599999999999994</v>
      </c>
      <c r="AD9" s="3">
        <v>47</v>
      </c>
      <c r="AE9" s="3">
        <v>54</v>
      </c>
      <c r="AF9" s="3">
        <v>0</v>
      </c>
      <c r="AG9" s="3">
        <v>56</v>
      </c>
      <c r="AH9" s="3">
        <v>0</v>
      </c>
      <c r="AI9" s="3">
        <v>46.5</v>
      </c>
      <c r="AJ9" s="3">
        <v>0</v>
      </c>
      <c r="AK9" s="3">
        <v>42</v>
      </c>
      <c r="AL9" s="3">
        <v>50.4</v>
      </c>
      <c r="AM9" s="3">
        <v>0</v>
      </c>
      <c r="AN9" s="3">
        <v>42.9</v>
      </c>
      <c r="AO9" s="3">
        <v>31.1</v>
      </c>
      <c r="AP9" s="3">
        <v>46.6</v>
      </c>
      <c r="AQ9" s="3">
        <v>0</v>
      </c>
      <c r="AR9" s="3">
        <v>45.6</v>
      </c>
      <c r="AS9" s="3">
        <v>30.8</v>
      </c>
      <c r="AT9" s="3">
        <v>33.9</v>
      </c>
      <c r="AU9" s="3">
        <v>35.1</v>
      </c>
      <c r="AV9" s="3">
        <v>0</v>
      </c>
      <c r="AW9" s="3">
        <v>44.7</v>
      </c>
      <c r="AX9" s="3">
        <v>31.5</v>
      </c>
      <c r="AY9" s="3">
        <v>45.3</v>
      </c>
      <c r="AZ9" s="3">
        <v>44.1</v>
      </c>
      <c r="BA9" s="3">
        <v>54.5</v>
      </c>
      <c r="BB9" s="3">
        <v>0</v>
      </c>
      <c r="BC9" s="3">
        <v>46.4</v>
      </c>
      <c r="BD9" s="3">
        <v>40</v>
      </c>
      <c r="BE9" s="3">
        <v>26.5</v>
      </c>
      <c r="BF9" s="3">
        <v>41.3</v>
      </c>
      <c r="BG9" s="3">
        <v>29.2</v>
      </c>
      <c r="BH9" s="3">
        <v>40.299999999999997</v>
      </c>
      <c r="BI9" s="3">
        <v>0</v>
      </c>
      <c r="BJ9" s="3">
        <v>32.4</v>
      </c>
      <c r="BK9" s="3">
        <v>23.8</v>
      </c>
      <c r="BL9" s="3">
        <v>29</v>
      </c>
      <c r="BM9" s="3">
        <v>0</v>
      </c>
      <c r="BN9" s="3">
        <v>36.9</v>
      </c>
      <c r="BO9" s="3">
        <v>47.3</v>
      </c>
      <c r="BP9" s="3">
        <v>41.3</v>
      </c>
      <c r="BQ9" s="3">
        <v>61</v>
      </c>
      <c r="BR9" s="3">
        <v>32.700000000000003</v>
      </c>
      <c r="BS9" s="3">
        <v>37</v>
      </c>
      <c r="BT9" s="3">
        <v>40.5</v>
      </c>
      <c r="BU9" s="3">
        <v>81.599999999999994</v>
      </c>
      <c r="BV9" s="3">
        <v>59.2</v>
      </c>
      <c r="BW9" s="3">
        <v>57.1</v>
      </c>
      <c r="BX9" s="3">
        <v>56.2</v>
      </c>
      <c r="BY9" s="3">
        <v>81</v>
      </c>
      <c r="BZ9" s="3">
        <v>70.3</v>
      </c>
      <c r="CA9" s="3">
        <v>49.4</v>
      </c>
      <c r="CB9" s="3">
        <v>62.7</v>
      </c>
      <c r="CC9" s="3">
        <v>30.2</v>
      </c>
    </row>
    <row r="10" spans="1:81" ht="15">
      <c r="A10" s="1">
        <v>330854.02870000002</v>
      </c>
      <c r="B10" s="1">
        <v>5357811.18</v>
      </c>
      <c r="C10" s="1" t="s">
        <v>49</v>
      </c>
      <c r="D10" s="3">
        <v>3</v>
      </c>
      <c r="E10" s="3">
        <v>5</v>
      </c>
      <c r="F10" s="3">
        <v>6</v>
      </c>
      <c r="G10" s="3">
        <v>7</v>
      </c>
      <c r="H10" s="3">
        <v>3</v>
      </c>
      <c r="I10" s="3">
        <v>5</v>
      </c>
      <c r="J10" s="3">
        <v>4</v>
      </c>
      <c r="K10" s="3">
        <v>5</v>
      </c>
      <c r="L10" s="3">
        <v>5</v>
      </c>
      <c r="M10" s="3">
        <v>7</v>
      </c>
      <c r="N10" s="3">
        <v>5</v>
      </c>
      <c r="O10" s="3">
        <v>4</v>
      </c>
      <c r="P10" s="3">
        <v>5</v>
      </c>
      <c r="Q10" s="3">
        <v>0</v>
      </c>
      <c r="R10" s="3">
        <v>4</v>
      </c>
      <c r="S10" s="3">
        <v>6</v>
      </c>
      <c r="T10" s="3">
        <v>4</v>
      </c>
      <c r="U10" s="3">
        <v>3</v>
      </c>
      <c r="V10" s="3">
        <v>5</v>
      </c>
      <c r="W10" s="3">
        <v>4</v>
      </c>
      <c r="X10" s="3">
        <v>4</v>
      </c>
      <c r="Y10" s="3">
        <v>4</v>
      </c>
      <c r="Z10" s="3">
        <v>6</v>
      </c>
      <c r="AA10" s="3">
        <v>7</v>
      </c>
      <c r="AB10" s="3">
        <v>11</v>
      </c>
      <c r="AC10" s="3">
        <v>7.93</v>
      </c>
      <c r="AD10" s="3">
        <v>11</v>
      </c>
      <c r="AE10" s="3">
        <v>7</v>
      </c>
      <c r="AF10" s="3">
        <v>0</v>
      </c>
      <c r="AG10" s="3">
        <v>6</v>
      </c>
      <c r="AH10" s="3">
        <v>0</v>
      </c>
      <c r="AI10" s="3">
        <v>6.7</v>
      </c>
      <c r="AJ10" s="3">
        <v>0</v>
      </c>
      <c r="AK10" s="3">
        <v>5.6</v>
      </c>
      <c r="AL10" s="3">
        <v>14.8</v>
      </c>
      <c r="AM10" s="3">
        <v>0</v>
      </c>
      <c r="AN10" s="3">
        <v>8.5</v>
      </c>
      <c r="AO10" s="3">
        <v>7.4</v>
      </c>
      <c r="AP10" s="3">
        <v>7.9</v>
      </c>
      <c r="AQ10" s="3">
        <v>0</v>
      </c>
      <c r="AR10" s="3">
        <v>8.5</v>
      </c>
      <c r="AS10" s="3">
        <v>12.6</v>
      </c>
      <c r="AT10" s="3">
        <v>28.8</v>
      </c>
      <c r="AU10" s="3">
        <v>0</v>
      </c>
      <c r="AV10" s="3">
        <v>14.2</v>
      </c>
      <c r="AW10" s="3">
        <v>17.600000000000001</v>
      </c>
      <c r="AX10" s="3">
        <v>12.5</v>
      </c>
      <c r="AY10" s="3">
        <v>12.1</v>
      </c>
      <c r="AZ10" s="3">
        <v>12.9</v>
      </c>
      <c r="BA10" s="3">
        <v>14.1</v>
      </c>
      <c r="BB10" s="3">
        <v>0</v>
      </c>
      <c r="BC10" s="3">
        <v>12.8</v>
      </c>
      <c r="BD10" s="3">
        <v>15.8</v>
      </c>
      <c r="BE10" s="3">
        <v>13.3</v>
      </c>
      <c r="BF10" s="3">
        <v>16</v>
      </c>
      <c r="BG10" s="3">
        <v>16.399999999999999</v>
      </c>
      <c r="BH10" s="3">
        <v>17.2</v>
      </c>
      <c r="BI10" s="3">
        <v>0</v>
      </c>
      <c r="BJ10" s="3">
        <v>16.5</v>
      </c>
      <c r="BK10" s="3">
        <v>17.3</v>
      </c>
      <c r="BL10" s="3">
        <v>17.3</v>
      </c>
      <c r="BM10" s="3">
        <v>0</v>
      </c>
      <c r="BN10" s="3">
        <v>17</v>
      </c>
      <c r="BO10" s="3">
        <v>18.100000000000001</v>
      </c>
      <c r="BP10" s="3">
        <v>18</v>
      </c>
      <c r="BQ10" s="3">
        <v>17.3</v>
      </c>
      <c r="BR10" s="3">
        <v>15.4</v>
      </c>
      <c r="BS10" s="3">
        <v>18</v>
      </c>
      <c r="BT10" s="3">
        <v>16.399999999999999</v>
      </c>
      <c r="BU10" s="3">
        <v>28.3</v>
      </c>
      <c r="BV10" s="3">
        <v>19.5</v>
      </c>
      <c r="BW10" s="3">
        <v>16</v>
      </c>
      <c r="BX10" s="3">
        <v>22</v>
      </c>
      <c r="BY10" s="3">
        <v>18</v>
      </c>
      <c r="BZ10" s="3">
        <v>16.3</v>
      </c>
      <c r="CA10" s="3">
        <v>17.8</v>
      </c>
      <c r="CB10" s="3">
        <v>15.7</v>
      </c>
      <c r="CC10" s="3">
        <v>13.6</v>
      </c>
    </row>
    <row r="11" spans="1:81" ht="15">
      <c r="A11" s="1">
        <v>330666.23499999999</v>
      </c>
      <c r="B11" s="1">
        <v>5357669.47</v>
      </c>
      <c r="C11" s="1" t="s">
        <v>28</v>
      </c>
      <c r="D11" s="3">
        <v>33</v>
      </c>
      <c r="E11" s="3">
        <v>14</v>
      </c>
      <c r="F11" s="3">
        <v>12</v>
      </c>
      <c r="G11" s="3">
        <v>10</v>
      </c>
      <c r="H11" s="3">
        <v>6</v>
      </c>
      <c r="I11" s="3">
        <v>9</v>
      </c>
      <c r="J11" s="3">
        <v>4</v>
      </c>
      <c r="K11" s="3">
        <v>4</v>
      </c>
      <c r="L11" s="3">
        <v>4</v>
      </c>
      <c r="M11" s="3">
        <v>5</v>
      </c>
      <c r="N11" s="3">
        <v>6</v>
      </c>
      <c r="O11" s="3">
        <v>3</v>
      </c>
      <c r="P11" s="3">
        <v>3</v>
      </c>
      <c r="Q11" s="3">
        <v>0</v>
      </c>
      <c r="R11" s="3">
        <v>3</v>
      </c>
      <c r="S11" s="3">
        <v>4</v>
      </c>
      <c r="T11" s="3">
        <v>3</v>
      </c>
      <c r="U11" s="3">
        <v>3</v>
      </c>
      <c r="V11" s="3">
        <v>4</v>
      </c>
      <c r="W11" s="3">
        <v>2</v>
      </c>
      <c r="X11" s="3">
        <v>2</v>
      </c>
      <c r="Y11" s="3">
        <v>2</v>
      </c>
      <c r="Z11" s="3">
        <v>2</v>
      </c>
      <c r="AA11" s="3">
        <v>2</v>
      </c>
      <c r="AB11" s="3">
        <v>5</v>
      </c>
      <c r="AC11" s="3">
        <v>1.3</v>
      </c>
      <c r="AD11" s="3">
        <v>20</v>
      </c>
      <c r="AE11" s="3">
        <v>2</v>
      </c>
      <c r="AF11" s="3">
        <v>0</v>
      </c>
      <c r="AG11" s="3">
        <v>3</v>
      </c>
      <c r="AH11" s="3">
        <v>0</v>
      </c>
      <c r="AI11" s="3">
        <v>3.6</v>
      </c>
      <c r="AJ11" s="3">
        <v>0</v>
      </c>
      <c r="AK11" s="3">
        <v>1.8</v>
      </c>
      <c r="AL11" s="3">
        <v>3.3</v>
      </c>
      <c r="AM11" s="3">
        <v>0</v>
      </c>
      <c r="AN11" s="3">
        <v>1.3</v>
      </c>
      <c r="AO11" s="3">
        <v>2.2999999999999998</v>
      </c>
      <c r="AP11" s="3">
        <v>2.4</v>
      </c>
      <c r="AQ11" s="3">
        <v>0</v>
      </c>
      <c r="AR11" s="3">
        <v>1.8</v>
      </c>
      <c r="AS11" s="3">
        <v>1.5</v>
      </c>
      <c r="AT11" s="3">
        <v>2.9</v>
      </c>
      <c r="AU11" s="3">
        <v>2</v>
      </c>
      <c r="AV11" s="3">
        <v>0</v>
      </c>
      <c r="AW11" s="3">
        <v>2.4</v>
      </c>
      <c r="AX11" s="3">
        <v>3.9</v>
      </c>
      <c r="AY11" s="3">
        <v>2.1</v>
      </c>
      <c r="AZ11" s="3">
        <v>1.9</v>
      </c>
      <c r="BA11" s="3">
        <v>1.3</v>
      </c>
      <c r="BB11" s="3">
        <v>0</v>
      </c>
      <c r="BC11" s="3">
        <v>1.9</v>
      </c>
      <c r="BD11" s="3">
        <v>3.5</v>
      </c>
      <c r="BE11" s="3">
        <v>1.5</v>
      </c>
      <c r="BF11" s="3">
        <v>0</v>
      </c>
      <c r="BG11" s="3">
        <v>1.1000000000000001</v>
      </c>
      <c r="BH11" s="3">
        <v>1.5</v>
      </c>
      <c r="BI11" s="3">
        <v>0</v>
      </c>
      <c r="BJ11" s="3">
        <v>1.6</v>
      </c>
      <c r="BK11" s="3">
        <v>1.1000000000000001</v>
      </c>
      <c r="BL11" s="3">
        <v>1.45</v>
      </c>
      <c r="BM11" s="3">
        <v>0</v>
      </c>
      <c r="BN11" s="3">
        <v>1.4</v>
      </c>
      <c r="BO11" s="3">
        <v>2.9</v>
      </c>
      <c r="BP11" s="3">
        <v>2.41</v>
      </c>
      <c r="BQ11" s="3">
        <v>1.26</v>
      </c>
      <c r="BR11" s="3">
        <v>0.9</v>
      </c>
      <c r="BS11" s="3">
        <v>2.69</v>
      </c>
      <c r="BT11" s="3">
        <v>1.38</v>
      </c>
      <c r="BU11" s="3">
        <v>7.1</v>
      </c>
      <c r="BV11" s="3">
        <v>5</v>
      </c>
      <c r="BW11" s="3">
        <v>2.9</v>
      </c>
      <c r="BX11" s="3">
        <v>1.96</v>
      </c>
      <c r="BY11" s="3">
        <v>1.92</v>
      </c>
      <c r="BZ11" s="3">
        <v>2.25</v>
      </c>
      <c r="CA11" s="3">
        <v>1.02</v>
      </c>
      <c r="CB11" s="3">
        <v>2.92</v>
      </c>
      <c r="CC11" s="3">
        <v>1.05</v>
      </c>
    </row>
    <row r="12" spans="1:81" ht="15">
      <c r="A12" s="1">
        <v>330873.43170000002</v>
      </c>
      <c r="B12" s="1">
        <v>5357598.4400000004</v>
      </c>
      <c r="C12" s="1" t="s">
        <v>50</v>
      </c>
      <c r="D12" s="3">
        <v>0</v>
      </c>
      <c r="E12" s="3">
        <v>0</v>
      </c>
      <c r="F12" s="3">
        <v>0</v>
      </c>
      <c r="G12" s="3">
        <v>0</v>
      </c>
      <c r="H12" s="3">
        <v>0</v>
      </c>
      <c r="I12" s="3">
        <v>0</v>
      </c>
      <c r="J12" s="3">
        <v>0</v>
      </c>
      <c r="K12" s="3">
        <v>0</v>
      </c>
      <c r="L12" s="3">
        <v>0</v>
      </c>
      <c r="M12" s="3">
        <v>233</v>
      </c>
      <c r="N12" s="3">
        <v>209</v>
      </c>
      <c r="O12" s="3">
        <v>203</v>
      </c>
      <c r="P12" s="3">
        <v>196</v>
      </c>
      <c r="Q12" s="3">
        <v>0</v>
      </c>
      <c r="R12" s="3">
        <v>130</v>
      </c>
      <c r="S12" s="3">
        <v>201</v>
      </c>
      <c r="T12" s="3">
        <v>115</v>
      </c>
      <c r="U12" s="3">
        <v>110</v>
      </c>
      <c r="V12" s="3">
        <v>106</v>
      </c>
      <c r="W12" s="3">
        <v>156</v>
      </c>
      <c r="X12" s="3">
        <v>147</v>
      </c>
      <c r="Y12" s="3">
        <v>168</v>
      </c>
      <c r="Z12" s="3">
        <v>288</v>
      </c>
      <c r="AA12" s="3">
        <v>222</v>
      </c>
      <c r="AB12" s="3">
        <v>198</v>
      </c>
      <c r="AC12" s="3">
        <v>237</v>
      </c>
      <c r="AD12" s="3">
        <v>187</v>
      </c>
      <c r="AE12" s="3">
        <v>173</v>
      </c>
      <c r="AF12" s="3">
        <v>178</v>
      </c>
      <c r="AG12" s="3">
        <v>186</v>
      </c>
      <c r="AH12" s="3">
        <v>173</v>
      </c>
      <c r="AI12" s="3">
        <v>0</v>
      </c>
      <c r="AJ12" s="3">
        <v>186</v>
      </c>
      <c r="AK12" s="3">
        <v>200</v>
      </c>
      <c r="AL12" s="3">
        <v>228</v>
      </c>
      <c r="AM12" s="3">
        <v>207</v>
      </c>
      <c r="AN12" s="3">
        <v>221</v>
      </c>
      <c r="AO12" s="3">
        <v>217</v>
      </c>
      <c r="AP12" s="3">
        <v>230</v>
      </c>
      <c r="AQ12" s="3">
        <v>0</v>
      </c>
      <c r="AR12" s="3">
        <v>0</v>
      </c>
      <c r="AS12" s="3">
        <v>0</v>
      </c>
      <c r="AT12" s="3">
        <v>0</v>
      </c>
      <c r="AU12" s="3">
        <v>215</v>
      </c>
      <c r="AV12" s="3">
        <v>0</v>
      </c>
      <c r="AW12" s="3">
        <v>280</v>
      </c>
      <c r="AX12" s="3">
        <v>233</v>
      </c>
      <c r="AY12" s="3">
        <v>224</v>
      </c>
      <c r="AZ12" s="4" t="s">
        <v>52</v>
      </c>
      <c r="BA12" s="3">
        <v>223</v>
      </c>
      <c r="BB12" s="3">
        <v>0</v>
      </c>
      <c r="BC12" s="3">
        <v>199</v>
      </c>
      <c r="BD12" s="3">
        <v>214</v>
      </c>
      <c r="BE12" s="3">
        <v>0</v>
      </c>
      <c r="BF12" s="3">
        <v>226</v>
      </c>
      <c r="BG12" s="3">
        <v>200</v>
      </c>
      <c r="BH12" s="3">
        <v>206</v>
      </c>
      <c r="BI12" s="3">
        <v>0</v>
      </c>
      <c r="BJ12" s="3">
        <v>215</v>
      </c>
      <c r="BK12" s="3">
        <v>143</v>
      </c>
      <c r="BL12" s="3">
        <v>189</v>
      </c>
      <c r="BM12" s="3">
        <v>0</v>
      </c>
      <c r="BN12" s="3">
        <v>210</v>
      </c>
      <c r="BO12" s="3">
        <v>252</v>
      </c>
      <c r="BP12" s="3">
        <v>233</v>
      </c>
      <c r="BQ12" s="3">
        <v>205</v>
      </c>
      <c r="BR12" s="3">
        <v>153</v>
      </c>
      <c r="BS12" s="3">
        <v>201</v>
      </c>
      <c r="BT12" s="3">
        <v>217</v>
      </c>
      <c r="BU12" s="3">
        <v>313</v>
      </c>
      <c r="BV12" s="3">
        <v>329</v>
      </c>
      <c r="BW12" s="3">
        <v>213</v>
      </c>
      <c r="BX12" s="3">
        <v>205</v>
      </c>
      <c r="BY12" s="3">
        <v>211</v>
      </c>
      <c r="BZ12" s="3">
        <v>215</v>
      </c>
      <c r="CA12" s="3">
        <v>247</v>
      </c>
      <c r="CB12" s="3">
        <v>146</v>
      </c>
      <c r="CC12" s="3">
        <v>129</v>
      </c>
    </row>
    <row r="13" spans="1:81" ht="15">
      <c r="A13" s="1">
        <v>331459.68060000002</v>
      </c>
      <c r="B13" s="1">
        <v>5357842.71</v>
      </c>
      <c r="C13" s="1" t="s">
        <v>29</v>
      </c>
      <c r="D13" s="3">
        <v>7</v>
      </c>
      <c r="E13" s="3">
        <v>8</v>
      </c>
      <c r="F13" s="3">
        <v>7</v>
      </c>
      <c r="G13" s="3">
        <v>17</v>
      </c>
      <c r="H13" s="3">
        <v>5</v>
      </c>
      <c r="I13" s="3">
        <v>5</v>
      </c>
      <c r="J13" s="3">
        <v>5</v>
      </c>
      <c r="K13" s="3">
        <v>6</v>
      </c>
      <c r="L13" s="3">
        <v>7</v>
      </c>
      <c r="M13" s="3">
        <v>7</v>
      </c>
      <c r="N13" s="3">
        <v>7</v>
      </c>
      <c r="O13" s="3">
        <v>6</v>
      </c>
      <c r="P13" s="3">
        <v>5</v>
      </c>
      <c r="Q13" s="3">
        <v>0</v>
      </c>
      <c r="R13" s="3">
        <v>8</v>
      </c>
      <c r="S13" s="3">
        <v>8</v>
      </c>
      <c r="T13" s="3">
        <v>4</v>
      </c>
      <c r="U13" s="3">
        <v>3</v>
      </c>
      <c r="V13" s="3">
        <v>6</v>
      </c>
      <c r="W13" s="3">
        <v>5</v>
      </c>
      <c r="X13" s="3">
        <v>4</v>
      </c>
      <c r="Y13" s="3">
        <v>5</v>
      </c>
      <c r="Z13" s="3">
        <v>5</v>
      </c>
      <c r="AA13" s="3">
        <v>6</v>
      </c>
      <c r="AB13" s="3">
        <v>11</v>
      </c>
      <c r="AC13" s="3">
        <v>6.49</v>
      </c>
      <c r="AD13" s="3">
        <v>7</v>
      </c>
      <c r="AE13" s="3">
        <v>6</v>
      </c>
      <c r="AF13" s="3">
        <v>0</v>
      </c>
      <c r="AG13" s="3">
        <v>7</v>
      </c>
      <c r="AH13" s="3">
        <v>0</v>
      </c>
      <c r="AI13" s="3">
        <v>7.5</v>
      </c>
      <c r="AJ13" s="3">
        <v>0</v>
      </c>
      <c r="AK13" s="3">
        <v>4.5999999999999996</v>
      </c>
      <c r="AL13" s="3">
        <v>8.6</v>
      </c>
      <c r="AM13" s="3">
        <v>0</v>
      </c>
      <c r="AN13" s="3">
        <v>5.7</v>
      </c>
      <c r="AO13" s="3">
        <v>5.9</v>
      </c>
      <c r="AP13" s="3">
        <v>0</v>
      </c>
      <c r="AQ13" s="3">
        <v>11.3</v>
      </c>
      <c r="AR13" s="3">
        <v>4.8</v>
      </c>
      <c r="AS13" s="3">
        <v>5.5</v>
      </c>
      <c r="AT13" s="3">
        <v>4.9000000000000004</v>
      </c>
      <c r="AU13" s="3">
        <v>0</v>
      </c>
      <c r="AV13" s="3">
        <v>5.4</v>
      </c>
      <c r="AW13" s="3">
        <v>6.7</v>
      </c>
      <c r="AX13" s="3">
        <v>6.8</v>
      </c>
      <c r="AY13" s="3">
        <v>7.1</v>
      </c>
      <c r="AZ13" s="3">
        <v>8</v>
      </c>
      <c r="BA13" s="3">
        <v>0</v>
      </c>
      <c r="BB13" s="3">
        <v>12.1</v>
      </c>
      <c r="BC13" s="3">
        <v>12.3</v>
      </c>
      <c r="BD13" s="3">
        <v>7.3</v>
      </c>
      <c r="BE13" s="3">
        <v>6.7</v>
      </c>
      <c r="BF13" s="3">
        <v>0</v>
      </c>
      <c r="BG13" s="3">
        <v>6.4</v>
      </c>
      <c r="BH13" s="3">
        <v>4.5999999999999996</v>
      </c>
      <c r="BI13" s="3">
        <v>0</v>
      </c>
      <c r="BJ13" s="3">
        <v>8.9</v>
      </c>
      <c r="BK13" s="3">
        <v>7.2</v>
      </c>
      <c r="BL13" s="3">
        <v>6.53</v>
      </c>
      <c r="BM13" s="3">
        <v>0</v>
      </c>
      <c r="BN13" s="3">
        <v>6.9</v>
      </c>
      <c r="BO13" s="3">
        <v>7.6</v>
      </c>
      <c r="BP13" s="3">
        <v>7.52</v>
      </c>
      <c r="BQ13" s="3">
        <v>6.2</v>
      </c>
      <c r="BR13" s="3">
        <v>5.53</v>
      </c>
      <c r="BS13" s="3">
        <v>7.35</v>
      </c>
      <c r="BT13" s="3">
        <v>7.49</v>
      </c>
      <c r="BU13" s="3">
        <v>93.1</v>
      </c>
      <c r="BV13" s="3">
        <v>10.4</v>
      </c>
      <c r="BW13" s="3">
        <v>7.9</v>
      </c>
      <c r="BX13" s="3">
        <v>12.3</v>
      </c>
      <c r="BY13" s="4" t="s">
        <v>52</v>
      </c>
      <c r="BZ13" s="3">
        <v>7.42</v>
      </c>
      <c r="CA13" s="3">
        <v>12.3</v>
      </c>
      <c r="CB13" s="3">
        <v>8.4</v>
      </c>
      <c r="CC13" s="3">
        <v>7.12</v>
      </c>
    </row>
    <row r="14" spans="1:81" ht="15">
      <c r="A14" s="1">
        <v>330642.32760000002</v>
      </c>
      <c r="B14" s="1">
        <v>5358004.8600000003</v>
      </c>
      <c r="C14" s="1" t="s">
        <v>30</v>
      </c>
      <c r="D14" s="3">
        <v>1</v>
      </c>
      <c r="E14" s="3">
        <v>5</v>
      </c>
      <c r="F14" s="3">
        <v>4</v>
      </c>
      <c r="G14" s="3">
        <v>3</v>
      </c>
      <c r="H14" s="3">
        <v>3</v>
      </c>
      <c r="I14" s="3">
        <v>3</v>
      </c>
      <c r="J14" s="3">
        <v>4</v>
      </c>
      <c r="K14" s="3">
        <v>5</v>
      </c>
      <c r="L14" s="3">
        <v>4</v>
      </c>
      <c r="M14" s="3">
        <v>6</v>
      </c>
      <c r="N14" s="3">
        <v>4</v>
      </c>
      <c r="O14" s="3">
        <v>3</v>
      </c>
      <c r="P14" s="3">
        <v>6</v>
      </c>
      <c r="Q14" s="3">
        <v>0</v>
      </c>
      <c r="R14" s="3">
        <v>5</v>
      </c>
      <c r="S14" s="3">
        <v>6</v>
      </c>
      <c r="T14" s="3">
        <v>3</v>
      </c>
      <c r="U14" s="3">
        <v>2</v>
      </c>
      <c r="V14" s="3">
        <v>5</v>
      </c>
      <c r="W14" s="3">
        <v>3</v>
      </c>
      <c r="X14" s="3">
        <v>4</v>
      </c>
      <c r="Y14" s="3">
        <v>3</v>
      </c>
      <c r="Z14" s="3">
        <v>3</v>
      </c>
      <c r="AA14" s="3">
        <v>3</v>
      </c>
      <c r="AB14" s="3">
        <v>7</v>
      </c>
      <c r="AC14" s="3">
        <v>3.75</v>
      </c>
      <c r="AD14" s="3">
        <v>6</v>
      </c>
      <c r="AE14" s="3">
        <v>6</v>
      </c>
      <c r="AF14" s="3">
        <v>0</v>
      </c>
      <c r="AG14" s="3">
        <v>5</v>
      </c>
      <c r="AH14" s="3">
        <v>0</v>
      </c>
      <c r="AI14" s="3">
        <v>6</v>
      </c>
      <c r="AJ14" s="3">
        <v>0</v>
      </c>
      <c r="AK14" s="3">
        <v>3.7</v>
      </c>
      <c r="AL14" s="3">
        <v>6.1</v>
      </c>
      <c r="AM14" s="3">
        <v>0</v>
      </c>
      <c r="AN14" s="3">
        <v>5.2</v>
      </c>
      <c r="AO14" s="3">
        <v>5.3</v>
      </c>
      <c r="AP14" s="3">
        <v>5.4</v>
      </c>
      <c r="AQ14" s="3">
        <v>0</v>
      </c>
      <c r="AR14" s="3">
        <v>3.9</v>
      </c>
      <c r="AS14" s="3">
        <v>4.2</v>
      </c>
      <c r="AT14" s="3">
        <v>2.7</v>
      </c>
      <c r="AU14" s="3">
        <v>5.0999999999999996</v>
      </c>
      <c r="AV14" s="3">
        <v>0</v>
      </c>
      <c r="AW14" s="3">
        <v>5.4</v>
      </c>
      <c r="AX14" s="3">
        <v>6.8</v>
      </c>
      <c r="AY14" s="3">
        <v>4.8</v>
      </c>
      <c r="AZ14" s="3">
        <v>4.5</v>
      </c>
      <c r="BA14" s="3">
        <v>10.8</v>
      </c>
      <c r="BB14" s="3">
        <v>0</v>
      </c>
      <c r="BC14" s="3">
        <v>11.7</v>
      </c>
      <c r="BD14" s="3">
        <v>5.4</v>
      </c>
      <c r="BE14" s="3">
        <v>4.5</v>
      </c>
      <c r="BF14" s="3">
        <v>0</v>
      </c>
      <c r="BG14" s="3">
        <v>4.7</v>
      </c>
      <c r="BH14" s="3">
        <v>4.4000000000000004</v>
      </c>
      <c r="BI14" s="3">
        <v>0</v>
      </c>
      <c r="BJ14" s="3">
        <v>4.3</v>
      </c>
      <c r="BK14" s="3">
        <v>4.0999999999999996</v>
      </c>
      <c r="BL14" s="3">
        <v>3.93</v>
      </c>
      <c r="BM14" s="3">
        <v>0</v>
      </c>
      <c r="BN14" s="3">
        <v>4.0999999999999996</v>
      </c>
      <c r="BO14" s="3">
        <v>9.3000000000000007</v>
      </c>
      <c r="BP14" s="3">
        <v>5.94</v>
      </c>
      <c r="BQ14" s="3">
        <v>5.13</v>
      </c>
      <c r="BR14" s="3">
        <v>6.2</v>
      </c>
      <c r="BS14" s="3">
        <v>4.9400000000000004</v>
      </c>
      <c r="BT14" s="3">
        <v>10.1</v>
      </c>
      <c r="BU14" s="3">
        <v>13.7</v>
      </c>
      <c r="BV14" s="3">
        <v>5</v>
      </c>
      <c r="BW14" s="3">
        <v>4.0999999999999996</v>
      </c>
      <c r="BX14" s="3">
        <v>4.29</v>
      </c>
      <c r="BY14" s="3">
        <v>4.5599999999999996</v>
      </c>
      <c r="BZ14" s="3">
        <v>4.21</v>
      </c>
      <c r="CA14" s="3">
        <v>3.13</v>
      </c>
      <c r="CB14" s="3">
        <v>4.47</v>
      </c>
      <c r="CC14" s="3">
        <v>2.56</v>
      </c>
    </row>
    <row r="15" spans="1:81" ht="15">
      <c r="A15" s="1">
        <v>330674.897</v>
      </c>
      <c r="B15" s="1">
        <v>5357774.8</v>
      </c>
      <c r="C15" s="1" t="s">
        <v>31</v>
      </c>
      <c r="D15" s="3">
        <v>5</v>
      </c>
      <c r="E15" s="3">
        <v>3</v>
      </c>
      <c r="F15" s="3">
        <v>8</v>
      </c>
      <c r="G15" s="3">
        <v>4</v>
      </c>
      <c r="H15" s="3">
        <v>4</v>
      </c>
      <c r="I15" s="3">
        <v>4</v>
      </c>
      <c r="J15" s="3">
        <v>4</v>
      </c>
      <c r="K15" s="3">
        <v>4</v>
      </c>
      <c r="L15" s="3">
        <v>4</v>
      </c>
      <c r="M15" s="3">
        <v>6</v>
      </c>
      <c r="N15" s="3">
        <v>5</v>
      </c>
      <c r="O15" s="3">
        <v>4</v>
      </c>
      <c r="P15" s="3">
        <v>5</v>
      </c>
      <c r="Q15" s="3">
        <v>0</v>
      </c>
      <c r="R15" s="3">
        <v>5</v>
      </c>
      <c r="S15" s="3">
        <v>8</v>
      </c>
      <c r="T15" s="3">
        <v>4</v>
      </c>
      <c r="U15" s="3">
        <v>3</v>
      </c>
      <c r="V15" s="3">
        <v>6</v>
      </c>
      <c r="W15" s="3">
        <v>3</v>
      </c>
      <c r="X15" s="3">
        <v>4</v>
      </c>
      <c r="Y15" s="3">
        <v>3</v>
      </c>
      <c r="Z15" s="3">
        <v>4</v>
      </c>
      <c r="AA15" s="3">
        <v>4</v>
      </c>
      <c r="AB15" s="3">
        <v>14</v>
      </c>
      <c r="AC15" s="3">
        <v>4.37</v>
      </c>
      <c r="AD15" s="3">
        <v>6</v>
      </c>
      <c r="AE15" s="3">
        <v>4</v>
      </c>
      <c r="AF15" s="3">
        <v>0</v>
      </c>
      <c r="AG15" s="3">
        <v>6</v>
      </c>
      <c r="AH15" s="3">
        <v>0</v>
      </c>
      <c r="AI15" s="3">
        <v>6.4</v>
      </c>
      <c r="AJ15" s="3">
        <v>0</v>
      </c>
      <c r="AK15" s="3">
        <v>4.2</v>
      </c>
      <c r="AL15" s="3">
        <v>7</v>
      </c>
      <c r="AM15" s="3">
        <v>0</v>
      </c>
      <c r="AN15" s="3">
        <v>6.5</v>
      </c>
      <c r="AO15" s="3">
        <v>5</v>
      </c>
      <c r="AP15" s="3">
        <v>0</v>
      </c>
      <c r="AQ15" s="3">
        <v>6.4</v>
      </c>
      <c r="AR15" s="3">
        <v>4.3</v>
      </c>
      <c r="AS15" s="3">
        <v>4.7</v>
      </c>
      <c r="AT15" s="3">
        <v>4.2</v>
      </c>
      <c r="AU15" s="3">
        <v>3.8</v>
      </c>
      <c r="AV15" s="3">
        <v>0</v>
      </c>
      <c r="AW15" s="3">
        <v>12</v>
      </c>
      <c r="AX15" s="3">
        <v>5.6</v>
      </c>
      <c r="AY15" s="3">
        <v>7.1</v>
      </c>
      <c r="AZ15" s="3">
        <v>5.4</v>
      </c>
      <c r="BA15" s="3">
        <v>6.5</v>
      </c>
      <c r="BB15" s="3">
        <v>0</v>
      </c>
      <c r="BC15" s="3">
        <v>12.5</v>
      </c>
      <c r="BD15" s="3">
        <v>6.6</v>
      </c>
      <c r="BE15" s="3">
        <v>4.5999999999999996</v>
      </c>
      <c r="BF15" s="3">
        <v>7.3</v>
      </c>
      <c r="BG15" s="3">
        <v>5.2</v>
      </c>
      <c r="BH15" s="3">
        <v>5</v>
      </c>
      <c r="BI15" s="3">
        <v>0</v>
      </c>
      <c r="BJ15" s="3">
        <v>5.3</v>
      </c>
      <c r="BK15" s="3">
        <v>6.5</v>
      </c>
      <c r="BL15" s="3">
        <v>6.19</v>
      </c>
      <c r="BM15" s="3">
        <v>0</v>
      </c>
      <c r="BN15" s="3">
        <v>8.1999999999999993</v>
      </c>
      <c r="BO15" s="3">
        <v>10.6</v>
      </c>
      <c r="BP15" s="3">
        <v>6.96</v>
      </c>
      <c r="BQ15" s="3">
        <v>6.83</v>
      </c>
      <c r="BR15" s="3">
        <v>4.93</v>
      </c>
      <c r="BS15" s="3">
        <v>5.9</v>
      </c>
      <c r="BT15" s="3">
        <v>6.23</v>
      </c>
      <c r="BU15" s="3">
        <v>14</v>
      </c>
      <c r="BV15" s="3">
        <v>5.8</v>
      </c>
      <c r="BW15" s="3">
        <v>4.5</v>
      </c>
      <c r="BX15" s="3">
        <v>5.68</v>
      </c>
      <c r="BY15" s="3">
        <v>6.88</v>
      </c>
      <c r="BZ15" s="3">
        <v>8.81</v>
      </c>
      <c r="CA15" s="3">
        <v>9.2799999999999994</v>
      </c>
      <c r="CB15" s="3">
        <v>9.83</v>
      </c>
      <c r="CC15" s="3">
        <v>6.92</v>
      </c>
    </row>
    <row r="16" spans="1:81" ht="15">
      <c r="A16" s="1">
        <v>330599.36379999999</v>
      </c>
      <c r="B16" s="1">
        <v>5357727.68</v>
      </c>
      <c r="C16" s="1" t="s">
        <v>32</v>
      </c>
      <c r="D16" s="3">
        <v>1</v>
      </c>
      <c r="E16" s="3">
        <v>1</v>
      </c>
      <c r="F16" s="3">
        <v>11</v>
      </c>
      <c r="G16" s="3">
        <v>2</v>
      </c>
      <c r="H16" s="3">
        <v>2</v>
      </c>
      <c r="I16" s="3">
        <v>2</v>
      </c>
      <c r="J16" s="3">
        <v>2</v>
      </c>
      <c r="K16" s="3">
        <v>3</v>
      </c>
      <c r="L16" s="3">
        <v>2</v>
      </c>
      <c r="M16" s="3">
        <v>7</v>
      </c>
      <c r="N16" s="3">
        <v>4</v>
      </c>
      <c r="O16" s="3">
        <v>3</v>
      </c>
      <c r="P16" s="3">
        <v>0</v>
      </c>
      <c r="Q16" s="4" t="s">
        <v>52</v>
      </c>
      <c r="R16" s="3">
        <v>4</v>
      </c>
      <c r="S16" s="3">
        <v>1.3</v>
      </c>
      <c r="T16" s="3">
        <v>5</v>
      </c>
      <c r="U16" s="3">
        <v>117</v>
      </c>
      <c r="V16" s="3">
        <v>6</v>
      </c>
      <c r="W16" s="3">
        <v>3</v>
      </c>
      <c r="X16" s="3">
        <v>4</v>
      </c>
      <c r="Y16" s="3">
        <v>5</v>
      </c>
      <c r="Z16" s="3">
        <v>5</v>
      </c>
      <c r="AA16" s="3">
        <v>122</v>
      </c>
      <c r="AB16" s="3">
        <v>9</v>
      </c>
      <c r="AC16" s="3">
        <v>6.73</v>
      </c>
      <c r="AD16" s="3">
        <v>0</v>
      </c>
      <c r="AE16" s="3">
        <v>0</v>
      </c>
      <c r="AF16" s="3">
        <v>0</v>
      </c>
      <c r="AG16" s="3">
        <v>0</v>
      </c>
      <c r="AH16" s="3">
        <v>0</v>
      </c>
      <c r="AI16" s="3">
        <v>0</v>
      </c>
      <c r="AJ16" s="3">
        <v>0</v>
      </c>
      <c r="AK16" s="3">
        <v>3.2</v>
      </c>
      <c r="AL16" s="3">
        <v>18.7</v>
      </c>
      <c r="AM16" s="3">
        <v>0</v>
      </c>
      <c r="AN16" s="3">
        <v>3.5</v>
      </c>
      <c r="AO16" s="3">
        <v>4.3</v>
      </c>
      <c r="AP16" s="3">
        <v>0</v>
      </c>
      <c r="AQ16" s="3">
        <v>0</v>
      </c>
      <c r="AR16" s="3">
        <v>0</v>
      </c>
      <c r="AS16" s="3">
        <v>0</v>
      </c>
      <c r="AT16" s="3">
        <v>0</v>
      </c>
      <c r="AU16" s="3">
        <v>0</v>
      </c>
      <c r="AV16" s="3">
        <v>3.3</v>
      </c>
      <c r="AW16" s="3">
        <v>5.2</v>
      </c>
      <c r="AX16" s="3">
        <v>5</v>
      </c>
      <c r="AY16" s="3">
        <v>0</v>
      </c>
      <c r="AZ16" s="3">
        <v>7</v>
      </c>
      <c r="BA16" s="3">
        <v>0</v>
      </c>
      <c r="BB16" s="3">
        <v>0</v>
      </c>
      <c r="BC16" s="3">
        <v>0</v>
      </c>
      <c r="BD16" s="3">
        <v>8.9</v>
      </c>
      <c r="BE16" s="3">
        <v>8</v>
      </c>
      <c r="BF16" s="3">
        <v>8.3000000000000007</v>
      </c>
      <c r="BG16" s="3">
        <v>6.1</v>
      </c>
      <c r="BH16" s="3">
        <v>3.9</v>
      </c>
      <c r="BI16" s="3">
        <v>0</v>
      </c>
      <c r="BJ16" s="3">
        <v>5.6</v>
      </c>
      <c r="BK16" s="3">
        <v>0</v>
      </c>
      <c r="BL16" s="3">
        <v>5.39</v>
      </c>
      <c r="BM16" s="3">
        <v>0</v>
      </c>
      <c r="BN16" s="3">
        <v>10.6</v>
      </c>
      <c r="BO16" s="3">
        <v>5</v>
      </c>
      <c r="BP16" s="3">
        <v>5.26</v>
      </c>
      <c r="BQ16" s="3">
        <v>11.1</v>
      </c>
      <c r="BR16" s="3">
        <v>5.48</v>
      </c>
      <c r="BS16" s="3">
        <v>5.26</v>
      </c>
      <c r="BT16" s="3">
        <v>8.18</v>
      </c>
      <c r="BU16" s="3">
        <v>9.8000000000000007</v>
      </c>
      <c r="BV16" s="3">
        <v>6.3</v>
      </c>
      <c r="BW16" s="3">
        <v>7.7</v>
      </c>
      <c r="BX16" s="3">
        <v>5.66</v>
      </c>
      <c r="BY16" s="3">
        <v>11.2</v>
      </c>
      <c r="BZ16" s="3">
        <v>8.83</v>
      </c>
      <c r="CA16" s="3">
        <v>6</v>
      </c>
      <c r="CB16" s="3">
        <v>18.899999999999999</v>
      </c>
      <c r="CC16" s="3">
        <v>9.51</v>
      </c>
    </row>
    <row r="17" spans="1:81" ht="15">
      <c r="A17" s="1">
        <v>331040.43640000001</v>
      </c>
      <c r="B17" s="1">
        <v>5357780.34</v>
      </c>
      <c r="C17" s="1" t="s">
        <v>33</v>
      </c>
      <c r="D17" s="3">
        <v>17</v>
      </c>
      <c r="E17" s="3">
        <v>17</v>
      </c>
      <c r="F17" s="3">
        <v>10</v>
      </c>
      <c r="G17" s="3">
        <v>13</v>
      </c>
      <c r="H17" s="3">
        <v>21</v>
      </c>
      <c r="I17" s="3">
        <v>18</v>
      </c>
      <c r="J17" s="3">
        <v>21</v>
      </c>
      <c r="K17" s="3">
        <v>22</v>
      </c>
      <c r="L17" s="3">
        <v>19</v>
      </c>
      <c r="M17" s="3">
        <v>18</v>
      </c>
      <c r="N17" s="3">
        <v>17</v>
      </c>
      <c r="O17" s="3">
        <v>14</v>
      </c>
      <c r="P17" s="3">
        <v>17</v>
      </c>
      <c r="Q17" s="3">
        <v>0</v>
      </c>
      <c r="R17" s="3">
        <v>17</v>
      </c>
      <c r="S17" s="3">
        <v>17</v>
      </c>
      <c r="T17" s="3">
        <v>11</v>
      </c>
      <c r="U17" s="3">
        <v>12</v>
      </c>
      <c r="V17" s="3">
        <v>13</v>
      </c>
      <c r="W17" s="3">
        <v>17</v>
      </c>
      <c r="X17" s="3">
        <v>16</v>
      </c>
      <c r="Y17" s="3">
        <v>14</v>
      </c>
      <c r="Z17" s="3">
        <v>20</v>
      </c>
      <c r="AA17" s="3">
        <v>20</v>
      </c>
      <c r="AB17" s="3">
        <v>21</v>
      </c>
      <c r="AC17" s="3">
        <v>13.4</v>
      </c>
      <c r="AD17" s="3">
        <v>14</v>
      </c>
      <c r="AE17" s="3">
        <v>21</v>
      </c>
      <c r="AF17" s="3">
        <v>0</v>
      </c>
      <c r="AG17" s="3">
        <v>17</v>
      </c>
      <c r="AH17" s="3">
        <v>0</v>
      </c>
      <c r="AI17" s="3">
        <v>18.100000000000001</v>
      </c>
      <c r="AJ17" s="3">
        <v>0</v>
      </c>
      <c r="AK17" s="3">
        <v>13.2</v>
      </c>
      <c r="AL17" s="3">
        <v>20.100000000000001</v>
      </c>
      <c r="AM17" s="3">
        <v>0</v>
      </c>
      <c r="AN17" s="3">
        <v>17.2</v>
      </c>
      <c r="AO17" s="3">
        <v>17.899999999999999</v>
      </c>
      <c r="AP17" s="3">
        <v>21.2</v>
      </c>
      <c r="AQ17" s="3">
        <v>0</v>
      </c>
      <c r="AR17" s="3">
        <v>15.5</v>
      </c>
      <c r="AS17" s="3">
        <v>16.5</v>
      </c>
      <c r="AT17" s="3">
        <v>13.7</v>
      </c>
      <c r="AU17" s="3">
        <v>0</v>
      </c>
      <c r="AV17" s="3">
        <v>15.5</v>
      </c>
      <c r="AW17" s="3">
        <v>18.8</v>
      </c>
      <c r="AX17" s="3">
        <v>14.1</v>
      </c>
      <c r="AY17" s="3">
        <v>18.8</v>
      </c>
      <c r="AZ17" s="3">
        <v>16.600000000000001</v>
      </c>
      <c r="BA17" s="3">
        <v>17.100000000000001</v>
      </c>
      <c r="BB17" s="3">
        <v>0</v>
      </c>
      <c r="BC17" s="3">
        <v>18.7</v>
      </c>
      <c r="BD17" s="3">
        <v>19.600000000000001</v>
      </c>
      <c r="BE17" s="3">
        <v>17.8</v>
      </c>
      <c r="BF17" s="3">
        <v>18.399999999999999</v>
      </c>
      <c r="BG17" s="3">
        <v>15.4</v>
      </c>
      <c r="BH17" s="3">
        <v>18.2</v>
      </c>
      <c r="BI17" s="3">
        <v>0</v>
      </c>
      <c r="BJ17" s="3">
        <v>19.399999999999999</v>
      </c>
      <c r="BK17" s="3">
        <v>14.4</v>
      </c>
      <c r="BL17" s="3">
        <v>16.399999999999999</v>
      </c>
      <c r="BM17" s="3">
        <v>0</v>
      </c>
      <c r="BN17" s="3">
        <v>14.7</v>
      </c>
      <c r="BO17" s="3">
        <v>14.2</v>
      </c>
      <c r="BP17" s="3">
        <v>15.9</v>
      </c>
      <c r="BQ17" s="3">
        <v>17.2</v>
      </c>
      <c r="BR17" s="3">
        <v>16.2</v>
      </c>
      <c r="BS17" s="3">
        <v>19</v>
      </c>
      <c r="BT17" s="3">
        <v>18.399999999999999</v>
      </c>
      <c r="BU17" s="3">
        <v>22.5</v>
      </c>
      <c r="BV17" s="3">
        <v>19.100000000000001</v>
      </c>
      <c r="BW17" s="3">
        <v>16.3</v>
      </c>
      <c r="BX17" s="3">
        <v>22.7</v>
      </c>
      <c r="BY17" s="3">
        <v>21</v>
      </c>
      <c r="BZ17" s="3">
        <v>17.899999999999999</v>
      </c>
      <c r="CA17" s="3">
        <v>14.1</v>
      </c>
      <c r="CB17" s="3">
        <v>12.9</v>
      </c>
      <c r="CC17" s="3">
        <v>13.5</v>
      </c>
    </row>
    <row r="18" spans="1:81" ht="15">
      <c r="A18" s="1">
        <v>331277.77720000001</v>
      </c>
      <c r="B18" s="1">
        <v>5358027.3899999997</v>
      </c>
      <c r="C18" s="1" t="s">
        <v>51</v>
      </c>
      <c r="D18" s="3">
        <v>2</v>
      </c>
      <c r="E18" s="3">
        <v>4</v>
      </c>
      <c r="F18" s="3">
        <v>8</v>
      </c>
      <c r="G18" s="3">
        <v>4</v>
      </c>
      <c r="H18" s="3">
        <v>3</v>
      </c>
      <c r="I18" s="3">
        <v>3</v>
      </c>
      <c r="J18" s="3">
        <v>4</v>
      </c>
      <c r="K18" s="3">
        <v>0</v>
      </c>
      <c r="L18" s="3">
        <v>0</v>
      </c>
      <c r="M18" s="3">
        <v>5</v>
      </c>
      <c r="N18" s="3">
        <v>4</v>
      </c>
      <c r="O18" s="3">
        <v>4</v>
      </c>
      <c r="P18" s="3">
        <v>3</v>
      </c>
      <c r="Q18" s="3">
        <v>0</v>
      </c>
      <c r="R18" s="3">
        <v>5</v>
      </c>
      <c r="S18" s="3">
        <v>4</v>
      </c>
      <c r="T18" s="3">
        <v>4</v>
      </c>
      <c r="U18" s="3">
        <v>2</v>
      </c>
      <c r="V18" s="3">
        <v>5</v>
      </c>
      <c r="W18" s="3">
        <v>4</v>
      </c>
      <c r="X18" s="3">
        <v>5</v>
      </c>
      <c r="Y18" s="3">
        <v>3</v>
      </c>
      <c r="Z18" s="3">
        <v>4</v>
      </c>
      <c r="AA18" s="3">
        <v>5</v>
      </c>
      <c r="AB18" s="3">
        <v>8</v>
      </c>
      <c r="AC18" s="3">
        <v>5.99</v>
      </c>
      <c r="AD18" s="3">
        <v>5</v>
      </c>
      <c r="AE18" s="3">
        <v>6</v>
      </c>
      <c r="AF18" s="3">
        <v>0</v>
      </c>
      <c r="AG18" s="3">
        <v>7</v>
      </c>
      <c r="AH18" s="3">
        <v>0</v>
      </c>
      <c r="AI18" s="3">
        <v>1</v>
      </c>
      <c r="AJ18" s="3">
        <v>0</v>
      </c>
      <c r="AK18" s="3">
        <v>5.5</v>
      </c>
      <c r="AL18" s="3">
        <v>9.6</v>
      </c>
      <c r="AM18" s="3">
        <v>0</v>
      </c>
      <c r="AN18" s="3">
        <v>0</v>
      </c>
      <c r="AO18" s="3">
        <v>6.6</v>
      </c>
      <c r="AP18" s="3">
        <v>0</v>
      </c>
      <c r="AQ18" s="3">
        <v>9.6999999999999993</v>
      </c>
      <c r="AR18" s="3">
        <v>6.4</v>
      </c>
      <c r="AS18" s="3">
        <v>9.8000000000000007</v>
      </c>
      <c r="AT18" s="3">
        <v>8</v>
      </c>
      <c r="AU18" s="3">
        <v>0</v>
      </c>
      <c r="AV18" s="3">
        <v>9.3000000000000007</v>
      </c>
      <c r="AW18" s="3">
        <v>20.399999999999999</v>
      </c>
      <c r="AX18" s="3">
        <v>11.5</v>
      </c>
      <c r="AY18" s="3">
        <v>13</v>
      </c>
      <c r="AZ18" s="3">
        <v>10.7</v>
      </c>
      <c r="BA18" s="3">
        <v>0</v>
      </c>
      <c r="BB18" s="3">
        <v>11.4</v>
      </c>
      <c r="BC18" s="3">
        <v>15.7</v>
      </c>
      <c r="BD18" s="3">
        <v>20.399999999999999</v>
      </c>
      <c r="BE18" s="3">
        <v>13.6</v>
      </c>
      <c r="BF18" s="3">
        <v>12.7</v>
      </c>
      <c r="BG18" s="3">
        <v>14.6</v>
      </c>
      <c r="BH18" s="3">
        <v>16.100000000000001</v>
      </c>
      <c r="BI18" s="3">
        <v>0</v>
      </c>
      <c r="BJ18" s="3">
        <v>14.2</v>
      </c>
      <c r="BK18" s="3">
        <v>20.5</v>
      </c>
      <c r="BL18" s="3">
        <v>19.600000000000001</v>
      </c>
      <c r="BM18" s="3">
        <v>0</v>
      </c>
      <c r="BN18" s="3">
        <v>21.2</v>
      </c>
      <c r="BO18" s="3">
        <v>23.2</v>
      </c>
      <c r="BP18" s="3">
        <v>22.7</v>
      </c>
      <c r="BQ18" s="3">
        <v>24.4</v>
      </c>
      <c r="BR18" s="3">
        <v>24.5</v>
      </c>
      <c r="BS18" s="3">
        <v>26.6</v>
      </c>
      <c r="BT18" s="3">
        <v>25.5</v>
      </c>
      <c r="BU18" s="3">
        <v>35.5</v>
      </c>
      <c r="BV18" s="3">
        <v>28.4</v>
      </c>
      <c r="BW18" s="3">
        <v>22.1</v>
      </c>
      <c r="BX18" s="3">
        <v>31.2</v>
      </c>
      <c r="BY18" s="3">
        <v>21.6</v>
      </c>
      <c r="BZ18" s="3">
        <v>36.200000000000003</v>
      </c>
      <c r="CA18" s="3">
        <v>31.3</v>
      </c>
      <c r="CB18" s="3">
        <v>33.6</v>
      </c>
      <c r="CC18" s="3">
        <v>24</v>
      </c>
    </row>
    <row r="19" spans="1:81" ht="15">
      <c r="A19" s="1">
        <v>331244.5148</v>
      </c>
      <c r="B19" s="1">
        <v>5357795.59</v>
      </c>
      <c r="C19" s="1" t="s">
        <v>35</v>
      </c>
      <c r="D19" s="3">
        <v>2</v>
      </c>
      <c r="E19" s="3">
        <v>3</v>
      </c>
      <c r="F19" s="3">
        <v>9</v>
      </c>
      <c r="G19" s="3">
        <v>4</v>
      </c>
      <c r="H19" s="3">
        <v>4</v>
      </c>
      <c r="I19" s="3">
        <v>3</v>
      </c>
      <c r="J19" s="3">
        <v>4</v>
      </c>
      <c r="K19" s="3">
        <v>4</v>
      </c>
      <c r="L19" s="3">
        <v>4</v>
      </c>
      <c r="M19" s="3">
        <v>6</v>
      </c>
      <c r="N19" s="3">
        <v>5</v>
      </c>
      <c r="O19" s="3">
        <v>4</v>
      </c>
      <c r="P19" s="3">
        <v>5</v>
      </c>
      <c r="Q19" s="3">
        <v>0</v>
      </c>
      <c r="R19" s="3">
        <v>6</v>
      </c>
      <c r="S19" s="3">
        <v>7</v>
      </c>
      <c r="T19" s="3">
        <v>6</v>
      </c>
      <c r="U19" s="3">
        <v>5</v>
      </c>
      <c r="V19" s="3">
        <v>7</v>
      </c>
      <c r="W19" s="3">
        <v>8</v>
      </c>
      <c r="X19" s="3">
        <v>7</v>
      </c>
      <c r="Y19" s="3">
        <v>7</v>
      </c>
      <c r="Z19" s="3">
        <v>10</v>
      </c>
      <c r="AA19" s="3">
        <v>12</v>
      </c>
      <c r="AB19" s="3">
        <v>17</v>
      </c>
      <c r="AC19" s="3">
        <v>12.5</v>
      </c>
      <c r="AD19" s="3">
        <v>14</v>
      </c>
      <c r="AE19" s="3">
        <v>21</v>
      </c>
      <c r="AF19" s="3">
        <v>0</v>
      </c>
      <c r="AG19" s="3">
        <v>18</v>
      </c>
      <c r="AH19" s="3">
        <v>0</v>
      </c>
      <c r="AI19" s="3">
        <v>15.5</v>
      </c>
      <c r="AJ19" s="3">
        <v>0</v>
      </c>
      <c r="AK19" s="3">
        <v>20.100000000000001</v>
      </c>
      <c r="AL19" s="3">
        <v>27.7</v>
      </c>
      <c r="AM19" s="3">
        <v>0</v>
      </c>
      <c r="AN19" s="3">
        <v>16.600000000000001</v>
      </c>
      <c r="AO19" s="3">
        <v>14</v>
      </c>
      <c r="AP19" s="3">
        <v>27.1</v>
      </c>
      <c r="AQ19" s="3">
        <v>0</v>
      </c>
      <c r="AR19" s="3">
        <v>22.6</v>
      </c>
      <c r="AS19" s="3">
        <v>24.9</v>
      </c>
      <c r="AT19" s="3">
        <v>19.5</v>
      </c>
      <c r="AU19" s="3">
        <v>0</v>
      </c>
      <c r="AV19" s="3">
        <v>19.2</v>
      </c>
      <c r="AW19" s="3">
        <v>29.8</v>
      </c>
      <c r="AX19" s="3">
        <v>23.2</v>
      </c>
      <c r="AY19" s="3">
        <v>37.1</v>
      </c>
      <c r="AZ19" s="3">
        <v>25.2</v>
      </c>
      <c r="BA19" s="3">
        <v>34.700000000000003</v>
      </c>
      <c r="BB19" s="3">
        <v>0</v>
      </c>
      <c r="BC19" s="3">
        <v>30.4</v>
      </c>
      <c r="BD19" s="3">
        <v>0</v>
      </c>
      <c r="BE19" s="3">
        <v>26.6</v>
      </c>
      <c r="BF19" s="3">
        <v>31.4</v>
      </c>
      <c r="BG19" s="3">
        <v>26.3</v>
      </c>
      <c r="BH19" s="3">
        <v>32.200000000000003</v>
      </c>
      <c r="BI19" s="3">
        <v>0</v>
      </c>
      <c r="BJ19" s="3">
        <v>32.799999999999997</v>
      </c>
      <c r="BK19" s="3">
        <v>32.200000000000003</v>
      </c>
      <c r="BL19" s="3">
        <v>28.5</v>
      </c>
      <c r="BM19" s="3">
        <v>0</v>
      </c>
      <c r="BN19" s="3">
        <v>32.700000000000003</v>
      </c>
      <c r="BO19" s="4" t="s">
        <v>52</v>
      </c>
      <c r="BP19" s="4" t="s">
        <v>52</v>
      </c>
      <c r="BQ19" s="4" t="s">
        <v>52</v>
      </c>
      <c r="BR19" s="4" t="s">
        <v>52</v>
      </c>
      <c r="BS19" s="4" t="s">
        <v>52</v>
      </c>
      <c r="BT19" s="4" t="s">
        <v>52</v>
      </c>
      <c r="BU19" s="3">
        <v>30.9</v>
      </c>
      <c r="BV19" s="3">
        <v>27.8</v>
      </c>
      <c r="BW19" s="3">
        <v>21.8</v>
      </c>
      <c r="BX19" s="3">
        <v>0</v>
      </c>
      <c r="BY19" s="3">
        <v>0</v>
      </c>
      <c r="BZ19" s="3">
        <v>33.1</v>
      </c>
      <c r="CA19" s="3">
        <v>45.4</v>
      </c>
      <c r="CB19" s="3">
        <v>36.700000000000003</v>
      </c>
      <c r="CC19" s="3">
        <v>24.9</v>
      </c>
    </row>
    <row r="20" spans="1:81"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row>
    <row r="21" spans="1:8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row>
    <row r="22" spans="1:81"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row>
    <row r="23" spans="1:81"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row>
    <row r="24" spans="1:81"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Organized Data 1999-2022</vt:lpstr>
      <vt:lpstr>XYZ Elec Cond</vt:lpstr>
      <vt:lpstr>Electrical Conductivity</vt:lpstr>
      <vt:lpstr>XYZ Chloride</vt:lpstr>
      <vt:lpstr>Chloride</vt:lpstr>
      <vt:lpstr>XYZ TDS</vt:lpstr>
      <vt:lpstr>Total Dissolved Solids</vt:lpstr>
      <vt:lpstr>XYZ DOC</vt:lpstr>
      <vt:lpstr>Dissolved Organic Carbon</vt:lpstr>
      <vt:lpstr>XYZ Al</vt:lpstr>
      <vt:lpstr>Aluminum</vt:lpstr>
      <vt:lpstr>XYZ As</vt:lpstr>
      <vt:lpstr>Arsenic</vt:lpstr>
      <vt:lpstr>XYZ Ba</vt:lpstr>
      <vt:lpstr>Barium</vt:lpstr>
      <vt:lpstr>XYZ Fe</vt:lpstr>
      <vt:lpstr>Iron</vt:lpstr>
      <vt:lpstr>XYZ Mn</vt:lpstr>
      <vt:lpstr>Manganese</vt:lpstr>
      <vt:lpstr>XYZ Na</vt:lpstr>
      <vt:lpstr>Sodium</vt:lpstr>
      <vt:lpstr>XYZ Sulphate</vt:lpstr>
      <vt:lpstr>Suphate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Burton Lovell</dc:creator>
  <cp:lastModifiedBy>Amaru Izarra</cp:lastModifiedBy>
  <cp:revision/>
  <dcterms:created xsi:type="dcterms:W3CDTF">2023-10-03T19:54:17Z</dcterms:created>
  <dcterms:modified xsi:type="dcterms:W3CDTF">2024-06-16T20:08:14Z</dcterms:modified>
</cp:coreProperties>
</file>