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D167A290-43B6-44B0-BE94-AEC8C03F6C18}" xr6:coauthVersionLast="46" xr6:coauthVersionMax="46" xr10:uidLastSave="{00000000-0000-0000-0000-000000000000}"/>
  <bookViews>
    <workbookView xWindow="2100" yWindow="480" windowWidth="20610" windowHeight="14355" xr2:uid="{78A2A3F8-0A39-47A2-96E5-D1FFE72D8D4A}"/>
  </bookViews>
  <sheets>
    <sheet name="Plan" sheetId="4" r:id="rId1"/>
    <sheet name="Overview" sheetId="2" r:id="rId2"/>
    <sheet name="Database" sheetId="3" r:id="rId3"/>
    <sheet name="Profile" sheetId="6" r:id="rId4"/>
    <sheet name="Sheet5" sheetId="5" r:id="rId5"/>
    <sheet name="Sheet1" sheetId="1" r:id="rId6"/>
  </sheets>
  <definedNames>
    <definedName name="_xlnm.Print_Area" localSheetId="2">Database!$C$1:$R$34</definedName>
    <definedName name="_xlnm.Print_Area" localSheetId="1">Overview!$C$3:$P$23</definedName>
    <definedName name="_xlnm.Print_Area" localSheetId="0">Plan!$B$1:$H$20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I20" i="4"/>
  <c r="I19" i="4"/>
  <c r="I16" i="4"/>
  <c r="I15" i="4"/>
  <c r="I12" i="4"/>
  <c r="I11" i="4"/>
  <c r="I18" i="4"/>
  <c r="E11" i="5"/>
  <c r="E10" i="5"/>
  <c r="C13" i="1"/>
  <c r="J18" i="1"/>
  <c r="I13" i="4" l="1"/>
  <c r="I17" i="4"/>
  <c r="I10" i="4"/>
  <c r="I14" i="4"/>
  <c r="I9" i="4"/>
  <c r="F24" i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<sst xmlns="http://schemas.openxmlformats.org/spreadsheetml/2006/main" count="217" uniqueCount="171">
  <si>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</si>
  <si>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</si>
  <si>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</si>
  <si>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</si>
  <si>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</si>
  <si>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</si>
  <si>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</si>
  <si>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</si>
  <si>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</si>
  <si>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</si>
  <si>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</si>
  <si>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</si>
  <si>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</si>
  <si>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</si>
  <si>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</si>
  <si>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</si>
  <si>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</si>
  <si>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</si>
  <si>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</si>
  <si>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</si>
  <si>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</si>
  <si>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</si>
  <si>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</si>
  <si>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</si>
  <si>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</si>
  <si>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</si>
  <si>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</si>
  <si>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</si>
  <si>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</si>
  <si>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</si>
  <si>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</si>
  <si>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</si>
  <si>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</si>
  <si>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</si>
  <si>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</si>
  <si>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</si>
  <si>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</si>
  <si>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</si>
  <si>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</si>
  <si>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</si>
  <si>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</si>
  <si>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</si>
  <si>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</si>
  <si>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</si>
  <si>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</si>
  <si>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</si>
  <si>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</si>
  <si>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</si>
  <si>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login Name</t>
  </si>
  <si>
    <t>Screen Name</t>
  </si>
  <si>
    <t>Password</t>
  </si>
  <si>
    <t>Sex</t>
  </si>
  <si>
    <t>Authentication</t>
  </si>
  <si>
    <t>UUID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</si>
  <si>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</si>
  <si>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</si>
  <si>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</si>
  <si>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</si>
  <si>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</si>
  <si>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</si>
  <si>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</si>
  <si>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</si>
  <si>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</si>
  <si>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</si>
  <si>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</si>
  <si>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</si>
  <si>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</si>
  <si>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</si>
  <si>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</si>
  <si>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</si>
  <si>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</si>
  <si>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</si>
  <si>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</si>
  <si>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</si>
  <si>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</si>
  <si>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</si>
  <si>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</si>
  <si>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(check availability)</t>
  </si>
  <si>
    <t>Screen Names</t>
  </si>
  <si>
    <t>availability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</si>
  <si>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</si>
  <si>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</si>
  <si>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</si>
  <si>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</si>
  <si>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</si>
  <si>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</si>
  <si>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</si>
  <si>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</si>
  <si>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</si>
  <si>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</si>
  <si>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</si>
  <si>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</si>
  <si>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</si>
  <si>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</si>
  <si>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</si>
  <si>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</si>
  <si>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</si>
  <si>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</si>
  <si>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</si>
  <si>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</si>
  <si>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</si>
  <si>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</si>
  <si>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</si>
  <si>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</si>
  <si>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</si>
  <si>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</si>
  <si>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</si>
  <si>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</si>
  <si>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</si>
  <si>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</si>
  <si>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</si>
  <si>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</si>
  <si>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</si>
  <si>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</si>
  <si>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</si>
  <si>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</si>
  <si>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</si>
  <si>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</si>
  <si>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</si>
  <si>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</si>
  <si>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</si>
  <si>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</si>
  <si>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</si>
  <si>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</si>
  <si>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</si>
  <si>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</si>
  <si>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</si>
  <si>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</si>
  <si>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</si>
  <si>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</si>
  <si>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</si>
  <si>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</si>
  <si>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</si>
  <si>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</si>
  <si>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</si>
  <si>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</si>
  <si>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</si>
  <si>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</si>
  <si>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</si>
  <si>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</si>
  <si>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</si>
  <si>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</si>
  <si>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>password</t>
  </si>
  <si>
    <t xml:space="preserve">login Name </t>
  </si>
  <si>
    <t>Middle Man</t>
  </si>
  <si>
    <t>MATCH Process</t>
  </si>
  <si>
    <t>100%</t>
  </si>
  <si>
    <t>80%</t>
  </si>
  <si>
    <t>List</t>
  </si>
  <si>
    <t>USER UUID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</si>
  <si>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</si>
  <si>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</si>
  <si>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</si>
  <si>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</si>
  <si>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</si>
  <si>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</si>
  <si>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</si>
  <si>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UUID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</si>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</sst>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7" fillId="2" borderId="12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/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4" fontId="0" fillId="7" borderId="59" xfId="0" applyNumberFormat="1" applyFill="1" applyBorder="1"/>
    <xf numFmtId="0" fontId="0" fillId="7" borderId="20" xfId="0" applyFill="1" applyBorder="1"/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8</xdr:row>
      <xdr:rowOff>76200</xdr:rowOff>
    </xdr:from>
    <xdr:to>
      <xdr:col>14</xdr:col>
      <xdr:colOff>95250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823D461-1651-46CD-AA63-CA13F4500146}"/>
            </a:ext>
          </a:extLst>
        </xdr:cNvPr>
        <xdr:cNvCxnSpPr/>
      </xdr:nvCxnSpPr>
      <xdr:spPr>
        <a:xfrm flipV="1">
          <a:off x="6029325" y="1600200"/>
          <a:ext cx="30670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26</xdr:row>
      <xdr:rowOff>161925</xdr:rowOff>
    </xdr:from>
    <xdr:to>
      <xdr:col>13</xdr:col>
      <xdr:colOff>371475</xdr:colOff>
      <xdr:row>26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28</xdr:row>
      <xdr:rowOff>180975</xdr:rowOff>
    </xdr:from>
    <xdr:to>
      <xdr:col>14</xdr:col>
      <xdr:colOff>9525</xdr:colOff>
      <xdr:row>32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</xdr:row>
      <xdr:rowOff>171451</xdr:rowOff>
    </xdr:from>
    <xdr:to>
      <xdr:col>5</xdr:col>
      <xdr:colOff>504825</xdr:colOff>
      <xdr:row>11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567FF76-5979-4C99-80B2-48D71BE83D83}"/>
            </a:ext>
          </a:extLst>
        </xdr:cNvPr>
        <xdr:cNvCxnSpPr/>
      </xdr:nvCxnSpPr>
      <xdr:spPr>
        <a:xfrm flipV="1">
          <a:off x="1914525" y="361951"/>
          <a:ext cx="1666875" cy="1752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17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24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30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abSelected="1" topLeftCell="A4" workbookViewId="0">
      <selection activeCell="J8" sqref="J8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11.42578125" bestFit="1" customWidth="1"/>
    <col min="8" max="8" width="10.85546875" bestFit="1" customWidth="1"/>
  </cols>
  <sheetData>
    <row r="1" spans="2:10" ht="21" x14ac:dyDescent="0.25">
      <c r="E1" s="80" t="s">
        <v>158</v>
      </c>
    </row>
    <row r="2" spans="2:10" x14ac:dyDescent="0.25">
      <c r="E2" s="18" t="s">
        <v>109</v>
      </c>
    </row>
    <row r="4" spans="2:10" x14ac:dyDescent="0.25">
      <c r="D4" s="128" t="s">
        <v>162</v>
      </c>
      <c r="E4" s="128" t="s">
        <v>170</v>
      </c>
      <c r="F4" s="128" t="s">
        <v>169</v>
      </c>
    </row>
    <row r="5" spans="2:10" x14ac:dyDescent="0.25">
      <c r="D5" s="128" t="s">
        <v>163</v>
      </c>
      <c r="E5" s="128"/>
      <c r="F5" s="128" t="s">
        <v>164</v>
      </c>
    </row>
    <row r="6" spans="2:10" ht="24.95" customHeight="1" x14ac:dyDescent="0.25">
      <c r="B6" s="142"/>
      <c r="C6" s="143"/>
      <c r="D6" s="144" t="s">
        <v>93</v>
      </c>
      <c r="E6" s="144" t="s">
        <v>95</v>
      </c>
      <c r="F6" s="144" t="s">
        <v>94</v>
      </c>
      <c r="G6" s="144" t="s">
        <v>159</v>
      </c>
      <c r="H6" s="145" t="s">
        <v>161</v>
      </c>
    </row>
    <row r="7" spans="2:10" ht="24.95" customHeight="1" x14ac:dyDescent="0.25">
      <c r="B7" s="139" t="s">
        <v>165</v>
      </c>
      <c r="C7" s="129" t="s">
        <v>96</v>
      </c>
      <c r="D7" s="129" t="s">
        <v>100</v>
      </c>
      <c r="E7" s="129" t="s">
        <v>100</v>
      </c>
      <c r="F7" s="146" t="s">
        <v>100</v>
      </c>
      <c r="G7" s="18" t="s">
        <v>160</v>
      </c>
      <c r="H7" s="137" t="s">
        <v>160</v>
      </c>
    </row>
    <row r="8" spans="2:10" ht="24.95" customHeight="1" x14ac:dyDescent="0.25">
      <c r="B8" s="140"/>
      <c r="C8" s="129" t="s">
        <v>166</v>
      </c>
      <c r="D8" s="130"/>
      <c r="E8" s="130"/>
      <c r="F8" s="147"/>
      <c r="G8" s="1">
        <v>44287</v>
      </c>
      <c r="H8" s="138">
        <v>44287</v>
      </c>
      <c r="I8">
        <v>1</v>
      </c>
      <c r="J8" s="1">
        <f ca="1">TODAY()</f>
        <v>44288</v>
      </c>
    </row>
    <row r="9" spans="2:10" ht="24.95" customHeight="1" x14ac:dyDescent="0.25">
      <c r="B9" s="120" t="s">
        <v>117</v>
      </c>
      <c r="C9" s="91" t="s">
        <v>102</v>
      </c>
      <c r="D9" s="75" t="s">
        <v>98</v>
      </c>
      <c r="E9" s="75" t="s">
        <v>104</v>
      </c>
      <c r="F9" s="76" t="s">
        <v>103</v>
      </c>
      <c r="G9" s="1">
        <v>44292</v>
      </c>
      <c r="H9" s="138"/>
      <c r="I9">
        <f ca="1">IF(H9="",IF($J$8&gt;G9,1,0),0)</f>
        <v>0</v>
      </c>
    </row>
    <row r="10" spans="2:10" ht="24.95" customHeight="1" x14ac:dyDescent="0.25">
      <c r="B10" s="121"/>
      <c r="C10" s="77" t="s">
        <v>97</v>
      </c>
      <c r="D10" s="78" t="s">
        <v>98</v>
      </c>
      <c r="E10" s="78" t="s">
        <v>105</v>
      </c>
      <c r="F10" s="79" t="s">
        <v>99</v>
      </c>
      <c r="G10" s="1">
        <v>44292</v>
      </c>
      <c r="H10" s="55"/>
      <c r="I10">
        <f t="shared" ref="I10:I20" ca="1" si="0">IF(H10="",IF($J$8&gt;G10,1,0),0)</f>
        <v>0</v>
      </c>
    </row>
    <row r="11" spans="2:10" ht="24.95" customHeight="1" x14ac:dyDescent="0.25">
      <c r="B11" s="122"/>
      <c r="C11" s="81" t="s">
        <v>106</v>
      </c>
      <c r="D11" s="75" t="s">
        <v>14</v>
      </c>
      <c r="E11" s="75" t="s">
        <v>108</v>
      </c>
      <c r="F11" s="82" t="s">
        <v>107</v>
      </c>
      <c r="G11" s="1">
        <v>44294</v>
      </c>
      <c r="H11" s="55"/>
      <c r="I11">
        <f t="shared" ca="1" si="0"/>
        <v>0</v>
      </c>
    </row>
    <row r="12" spans="2:10" ht="24.95" customHeight="1" x14ac:dyDescent="0.25">
      <c r="B12" s="123" t="s">
        <v>116</v>
      </c>
      <c r="C12" s="83" t="s">
        <v>111</v>
      </c>
      <c r="D12" s="19" t="s">
        <v>14</v>
      </c>
      <c r="E12" s="19" t="s">
        <v>112</v>
      </c>
      <c r="F12" s="84" t="s">
        <v>113</v>
      </c>
      <c r="G12" s="1">
        <v>44296</v>
      </c>
      <c r="H12" s="55"/>
      <c r="I12">
        <f t="shared" ca="1" si="0"/>
        <v>0</v>
      </c>
    </row>
    <row r="13" spans="2:10" ht="24.95" customHeight="1" thickBot="1" x14ac:dyDescent="0.3">
      <c r="B13" s="124"/>
      <c r="C13" s="85" t="s">
        <v>114</v>
      </c>
      <c r="D13" s="86" t="s">
        <v>14</v>
      </c>
      <c r="E13" s="86" t="s">
        <v>112</v>
      </c>
      <c r="F13" s="87" t="s">
        <v>115</v>
      </c>
      <c r="G13" s="1">
        <v>44299</v>
      </c>
      <c r="H13" s="55"/>
      <c r="I13">
        <f t="shared" ca="1" si="0"/>
        <v>0</v>
      </c>
    </row>
    <row r="14" spans="2:10" ht="24.95" customHeight="1" x14ac:dyDescent="0.25">
      <c r="B14" s="125"/>
      <c r="C14" s="93" t="s">
        <v>118</v>
      </c>
      <c r="D14" s="94" t="s">
        <v>119</v>
      </c>
      <c r="E14" s="95"/>
      <c r="F14" s="96"/>
      <c r="G14" s="1">
        <v>44301</v>
      </c>
      <c r="H14" s="55"/>
      <c r="I14">
        <f t="shared" ca="1" si="0"/>
        <v>0</v>
      </c>
    </row>
    <row r="15" spans="2:10" ht="24.95" customHeight="1" x14ac:dyDescent="0.25">
      <c r="B15" s="126"/>
      <c r="C15" s="97" t="s">
        <v>122</v>
      </c>
      <c r="D15" s="19" t="s">
        <v>14</v>
      </c>
      <c r="E15" s="19" t="s">
        <v>120</v>
      </c>
      <c r="F15" s="98" t="s">
        <v>121</v>
      </c>
      <c r="G15" s="1">
        <v>44301</v>
      </c>
      <c r="H15" s="55"/>
      <c r="I15">
        <f t="shared" ca="1" si="0"/>
        <v>0</v>
      </c>
    </row>
    <row r="16" spans="2:10" ht="24.95" customHeight="1" x14ac:dyDescent="0.25">
      <c r="B16" s="126" t="s">
        <v>145</v>
      </c>
      <c r="C16" s="99"/>
      <c r="D16" s="12"/>
      <c r="E16" s="19" t="s">
        <v>120</v>
      </c>
      <c r="F16" s="100" t="s">
        <v>125</v>
      </c>
      <c r="G16" s="1">
        <v>44301</v>
      </c>
      <c r="H16" s="55"/>
      <c r="I16">
        <f t="shared" ca="1" si="0"/>
        <v>0</v>
      </c>
    </row>
    <row r="17" spans="2:9" ht="24.95" customHeight="1" x14ac:dyDescent="0.25">
      <c r="B17" s="126"/>
      <c r="C17" s="101" t="s">
        <v>122</v>
      </c>
      <c r="D17" s="19" t="s">
        <v>14</v>
      </c>
      <c r="E17" s="19" t="s">
        <v>128</v>
      </c>
      <c r="F17" s="98" t="s">
        <v>129</v>
      </c>
      <c r="G17" s="1">
        <v>44301</v>
      </c>
      <c r="H17" s="55"/>
      <c r="I17">
        <f t="shared" ca="1" si="0"/>
        <v>0</v>
      </c>
    </row>
    <row r="18" spans="2:9" ht="24.95" customHeight="1" thickBot="1" x14ac:dyDescent="0.3">
      <c r="B18" s="127"/>
      <c r="C18" s="102" t="s">
        <v>122</v>
      </c>
      <c r="D18" s="103" t="s">
        <v>14</v>
      </c>
      <c r="E18" s="103" t="s">
        <v>120</v>
      </c>
      <c r="F18" s="104" t="s">
        <v>130</v>
      </c>
      <c r="G18" s="1">
        <v>44301</v>
      </c>
      <c r="H18" s="55"/>
      <c r="I18">
        <f t="shared" ca="1" si="0"/>
        <v>0</v>
      </c>
    </row>
    <row r="19" spans="2:9" ht="24.95" customHeight="1" thickTop="1" x14ac:dyDescent="0.25">
      <c r="B19" s="131"/>
      <c r="C19" s="132"/>
      <c r="D19" s="133"/>
      <c r="E19" s="133" t="s">
        <v>167</v>
      </c>
      <c r="F19" s="148"/>
      <c r="G19" s="1">
        <v>44303</v>
      </c>
      <c r="H19" s="141"/>
      <c r="I19">
        <f t="shared" ca="1" si="0"/>
        <v>0</v>
      </c>
    </row>
    <row r="20" spans="2:9" ht="24.95" customHeight="1" thickBot="1" x14ac:dyDescent="0.3">
      <c r="B20" s="134"/>
      <c r="C20" s="135"/>
      <c r="D20" s="136"/>
      <c r="E20" s="136" t="s">
        <v>168</v>
      </c>
      <c r="F20" s="149"/>
      <c r="G20" s="150">
        <v>44306</v>
      </c>
      <c r="H20" s="151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2" priority="2">
      <formula>I9=1</formula>
    </cfRule>
  </conditionalFormatting>
  <conditionalFormatting sqref="G10:G19">
    <cfRule type="expression" dxfId="0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I13" sqref="I13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148</v>
      </c>
      <c r="G8" s="19"/>
      <c r="H8" s="19" t="s">
        <v>150</v>
      </c>
      <c r="I8" s="112" t="s">
        <v>101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146</v>
      </c>
      <c r="G9" s="19"/>
      <c r="H9" s="19" t="s">
        <v>151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147</v>
      </c>
      <c r="G10" s="19"/>
      <c r="H10" s="19" t="s">
        <v>152</v>
      </c>
      <c r="I10" s="111" t="s">
        <v>47</v>
      </c>
      <c r="J10" s="108" t="s">
        <v>1</v>
      </c>
      <c r="K10" s="21" t="s">
        <v>18</v>
      </c>
      <c r="L10" s="22" t="s">
        <v>90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153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P38"/>
  <sheetViews>
    <sheetView showGridLines="0" topLeftCell="A4" workbookViewId="0">
      <selection activeCell="C5" sqref="C5"/>
    </sheetView>
  </sheetViews>
  <sheetFormatPr defaultRowHeight="15" x14ac:dyDescent="0.25"/>
  <cols>
    <col min="3" max="3" width="10.7109375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6" x14ac:dyDescent="0.25">
      <c r="E1" t="s">
        <v>52</v>
      </c>
    </row>
    <row r="2" spans="3:16" x14ac:dyDescent="0.25">
      <c r="E2" s="59" t="s">
        <v>157</v>
      </c>
      <c r="F2" s="34" t="s">
        <v>53</v>
      </c>
      <c r="O2" t="s">
        <v>78</v>
      </c>
    </row>
    <row r="3" spans="3:16" x14ac:dyDescent="0.25">
      <c r="F3" s="64" t="s">
        <v>48</v>
      </c>
      <c r="G3" t="s">
        <v>141</v>
      </c>
      <c r="O3" s="51" t="s">
        <v>79</v>
      </c>
    </row>
    <row r="4" spans="3:16" x14ac:dyDescent="0.25">
      <c r="F4" s="65" t="s">
        <v>50</v>
      </c>
      <c r="G4" t="s">
        <v>142</v>
      </c>
      <c r="O4" s="66"/>
      <c r="P4" s="53"/>
    </row>
    <row r="5" spans="3:16" x14ac:dyDescent="0.25">
      <c r="E5" s="34"/>
      <c r="O5" s="67"/>
      <c r="P5" s="55"/>
    </row>
    <row r="6" spans="3:16" x14ac:dyDescent="0.25">
      <c r="O6" s="67"/>
      <c r="P6" s="55"/>
    </row>
    <row r="7" spans="3:16" x14ac:dyDescent="0.25">
      <c r="E7" s="58" t="s">
        <v>156</v>
      </c>
      <c r="F7" t="s">
        <v>143</v>
      </c>
      <c r="O7" s="67"/>
      <c r="P7" s="55"/>
    </row>
    <row r="8" spans="3:16" x14ac:dyDescent="0.25">
      <c r="F8" s="88" t="s">
        <v>53</v>
      </c>
      <c r="G8" s="89"/>
      <c r="H8" s="60"/>
      <c r="I8" s="60"/>
      <c r="J8" s="60"/>
      <c r="K8" s="60"/>
      <c r="L8" s="60"/>
      <c r="M8" s="53"/>
      <c r="O8" s="67"/>
      <c r="P8" s="55"/>
    </row>
    <row r="9" spans="3:16" x14ac:dyDescent="0.25">
      <c r="F9" s="62" t="s">
        <v>49</v>
      </c>
      <c r="G9" s="12" t="s">
        <v>62</v>
      </c>
      <c r="H9" s="12" t="s">
        <v>77</v>
      </c>
      <c r="I9" s="12"/>
      <c r="J9" s="12"/>
      <c r="K9" s="12"/>
      <c r="L9" s="12"/>
      <c r="M9" s="55"/>
      <c r="O9" s="67"/>
      <c r="P9" s="55"/>
    </row>
    <row r="10" spans="3:16" ht="15.75" thickBot="1" x14ac:dyDescent="0.3">
      <c r="F10" s="62" t="s">
        <v>51</v>
      </c>
      <c r="G10" s="12" t="s">
        <v>60</v>
      </c>
      <c r="H10" s="12" t="s">
        <v>61</v>
      </c>
      <c r="I10" s="12"/>
      <c r="J10" s="12"/>
      <c r="K10" s="12"/>
      <c r="L10" s="12"/>
      <c r="M10" s="55"/>
      <c r="O10" s="67"/>
      <c r="P10" s="55"/>
    </row>
    <row r="11" spans="3:16" x14ac:dyDescent="0.25">
      <c r="C11" s="118" t="s">
        <v>150</v>
      </c>
      <c r="F11" s="62" t="s">
        <v>110</v>
      </c>
      <c r="G11" s="12" t="s">
        <v>59</v>
      </c>
      <c r="H11" s="12"/>
      <c r="I11" s="12"/>
      <c r="J11" s="12"/>
      <c r="K11" s="12"/>
      <c r="L11" s="12"/>
      <c r="M11" s="55"/>
      <c r="O11" s="68"/>
      <c r="P11" s="57"/>
    </row>
    <row r="12" spans="3:16" ht="15.75" thickBot="1" x14ac:dyDescent="0.3">
      <c r="C12" s="119" t="s">
        <v>149</v>
      </c>
      <c r="F12" s="62" t="s">
        <v>54</v>
      </c>
      <c r="G12" s="12" t="s">
        <v>55</v>
      </c>
      <c r="H12" s="12" t="s">
        <v>56</v>
      </c>
      <c r="I12" s="12" t="s">
        <v>57</v>
      </c>
      <c r="J12" s="12" t="s">
        <v>58</v>
      </c>
      <c r="K12" s="12" t="s">
        <v>63</v>
      </c>
      <c r="L12" s="12"/>
      <c r="M12" s="55"/>
    </row>
    <row r="13" spans="3:16" x14ac:dyDescent="0.25">
      <c r="F13" s="62" t="s">
        <v>64</v>
      </c>
      <c r="G13" s="12" t="s">
        <v>67</v>
      </c>
      <c r="H13" s="12" t="s">
        <v>65</v>
      </c>
      <c r="I13" s="12" t="s">
        <v>66</v>
      </c>
      <c r="J13" s="12" t="s">
        <v>68</v>
      </c>
      <c r="K13" s="12" t="s">
        <v>69</v>
      </c>
      <c r="L13" s="12" t="s">
        <v>70</v>
      </c>
      <c r="M13" s="55" t="s">
        <v>71</v>
      </c>
    </row>
    <row r="14" spans="3:16" x14ac:dyDescent="0.25">
      <c r="F14" s="62" t="s">
        <v>123</v>
      </c>
      <c r="G14" s="9" t="s">
        <v>124</v>
      </c>
      <c r="H14" s="12"/>
      <c r="I14" s="12"/>
      <c r="J14" s="12"/>
      <c r="K14" s="12"/>
      <c r="L14" s="12"/>
      <c r="M14" s="55"/>
    </row>
    <row r="15" spans="3:16" x14ac:dyDescent="0.25">
      <c r="F15" s="63" t="s">
        <v>87</v>
      </c>
      <c r="G15" s="72" t="s">
        <v>62</v>
      </c>
      <c r="H15" s="61"/>
      <c r="I15" s="61"/>
      <c r="J15" s="61"/>
      <c r="K15" s="61"/>
      <c r="L15" s="61"/>
      <c r="M15" s="57"/>
    </row>
    <row r="17" spans="5:15" x14ac:dyDescent="0.25">
      <c r="E17" s="50"/>
    </row>
    <row r="18" spans="5:15" x14ac:dyDescent="0.25">
      <c r="E18" s="73" t="s">
        <v>152</v>
      </c>
      <c r="F18" s="88" t="s">
        <v>53</v>
      </c>
      <c r="G18" s="89"/>
    </row>
    <row r="19" spans="5:15" x14ac:dyDescent="0.25">
      <c r="F19" s="52" t="s">
        <v>59</v>
      </c>
      <c r="G19" s="60">
        <v>20</v>
      </c>
      <c r="H19" s="60">
        <v>25</v>
      </c>
      <c r="I19" s="69" t="s">
        <v>72</v>
      </c>
    </row>
    <row r="20" spans="5:15" x14ac:dyDescent="0.25">
      <c r="F20" s="54" t="s">
        <v>51</v>
      </c>
      <c r="G20" s="12" t="s">
        <v>60</v>
      </c>
      <c r="H20" s="12" t="s">
        <v>61</v>
      </c>
      <c r="I20" s="70" t="s">
        <v>73</v>
      </c>
    </row>
    <row r="21" spans="5:15" x14ac:dyDescent="0.25">
      <c r="F21" s="54" t="s">
        <v>74</v>
      </c>
      <c r="G21" s="12"/>
      <c r="H21" s="12"/>
      <c r="I21" s="70" t="s">
        <v>76</v>
      </c>
    </row>
    <row r="22" spans="5:15" x14ac:dyDescent="0.25">
      <c r="F22" s="56" t="s">
        <v>75</v>
      </c>
      <c r="G22" s="61"/>
      <c r="H22" s="61"/>
      <c r="I22" s="71" t="s">
        <v>76</v>
      </c>
    </row>
    <row r="23" spans="5:15" x14ac:dyDescent="0.25">
      <c r="F23" s="34"/>
    </row>
    <row r="24" spans="5:15" x14ac:dyDescent="0.25">
      <c r="E24" s="73" t="s">
        <v>155</v>
      </c>
    </row>
    <row r="25" spans="5:15" x14ac:dyDescent="0.25">
      <c r="F25" s="88" t="s">
        <v>53</v>
      </c>
      <c r="G25" s="89"/>
      <c r="O25" t="s">
        <v>85</v>
      </c>
    </row>
    <row r="26" spans="5:15" x14ac:dyDescent="0.25">
      <c r="F26" s="66" t="s">
        <v>80</v>
      </c>
      <c r="G26" s="60" t="s">
        <v>83</v>
      </c>
      <c r="H26" s="60"/>
      <c r="I26" s="53"/>
      <c r="K26" t="s">
        <v>84</v>
      </c>
    </row>
    <row r="27" spans="5:15" x14ac:dyDescent="0.25">
      <c r="F27" s="67" t="s">
        <v>81</v>
      </c>
      <c r="G27" s="12" t="s">
        <v>83</v>
      </c>
      <c r="H27" s="12"/>
      <c r="I27" s="55"/>
      <c r="O27" s="51" t="s">
        <v>88</v>
      </c>
    </row>
    <row r="28" spans="5:15" x14ac:dyDescent="0.25">
      <c r="F28" s="67" t="s">
        <v>82</v>
      </c>
      <c r="G28" s="12"/>
      <c r="H28" s="12"/>
      <c r="I28" s="55"/>
      <c r="O28" t="s">
        <v>86</v>
      </c>
    </row>
    <row r="29" spans="5:15" x14ac:dyDescent="0.25">
      <c r="F29" s="68"/>
      <c r="G29" s="61"/>
      <c r="H29" s="61"/>
      <c r="I29" s="57"/>
      <c r="O29" t="s">
        <v>89</v>
      </c>
    </row>
    <row r="31" spans="5:15" x14ac:dyDescent="0.25">
      <c r="E31" s="74" t="s">
        <v>154</v>
      </c>
      <c r="F31" s="114" t="s">
        <v>53</v>
      </c>
    </row>
    <row r="32" spans="5:15" x14ac:dyDescent="0.25">
      <c r="F32" t="s">
        <v>90</v>
      </c>
      <c r="G32" s="10" t="b">
        <v>1</v>
      </c>
      <c r="H32" t="s">
        <v>73</v>
      </c>
      <c r="I32" t="b">
        <v>0</v>
      </c>
      <c r="J32" s="3" t="s">
        <v>126</v>
      </c>
    </row>
    <row r="33" spans="5:10" x14ac:dyDescent="0.25">
      <c r="F33" t="s">
        <v>91</v>
      </c>
      <c r="G33" s="10" t="b">
        <v>0</v>
      </c>
      <c r="H33" t="s">
        <v>73</v>
      </c>
      <c r="I33" t="b">
        <v>1</v>
      </c>
      <c r="J33" s="3" t="s">
        <v>140</v>
      </c>
    </row>
    <row r="34" spans="5:10" x14ac:dyDescent="0.25">
      <c r="F34" t="s">
        <v>136</v>
      </c>
      <c r="G34" s="10" t="b">
        <v>0</v>
      </c>
      <c r="H34" t="s">
        <v>73</v>
      </c>
      <c r="I34" s="90" t="b">
        <v>1</v>
      </c>
      <c r="J34" s="3" t="s">
        <v>127</v>
      </c>
    </row>
    <row r="35" spans="5:10" x14ac:dyDescent="0.25">
      <c r="E35" s="113"/>
      <c r="F35" s="37"/>
    </row>
    <row r="36" spans="5:10" x14ac:dyDescent="0.25">
      <c r="E36" s="37"/>
      <c r="F36" s="37"/>
    </row>
    <row r="37" spans="5:10" x14ac:dyDescent="0.25">
      <c r="E37" s="37"/>
      <c r="F37" s="37"/>
    </row>
    <row r="38" spans="5:10" x14ac:dyDescent="0.25">
      <c r="E38" s="37"/>
      <c r="F38" s="37"/>
    </row>
  </sheetData>
  <pageMargins left="0.7" right="0.7" top="0.75" bottom="0.75" header="0.3" footer="0.3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144</v>
      </c>
      <c r="D1" s="92" t="s">
        <v>31</v>
      </c>
    </row>
    <row r="2" spans="1:4" x14ac:dyDescent="0.25">
      <c r="A2" s="81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134</v>
      </c>
      <c r="G3" t="s">
        <v>137</v>
      </c>
    </row>
    <row r="4" spans="4:7" x14ac:dyDescent="0.25">
      <c r="E4" t="s">
        <v>19</v>
      </c>
      <c r="F4" t="s">
        <v>26</v>
      </c>
      <c r="G4" t="s">
        <v>136</v>
      </c>
    </row>
    <row r="5" spans="4:7" x14ac:dyDescent="0.25">
      <c r="D5" t="s">
        <v>92</v>
      </c>
      <c r="E5" t="s">
        <v>132</v>
      </c>
      <c r="F5" t="s">
        <v>133</v>
      </c>
      <c r="G5" t="s">
        <v>138</v>
      </c>
    </row>
    <row r="9" spans="4:7" x14ac:dyDescent="0.25">
      <c r="F9" t="s">
        <v>135</v>
      </c>
      <c r="G9" t="s">
        <v>139</v>
      </c>
    </row>
    <row r="10" spans="4:7" x14ac:dyDescent="0.25">
      <c r="E10" t="str">
        <f>E4</f>
        <v>Suggested Match</v>
      </c>
    </row>
    <row r="11" spans="4:7" x14ac:dyDescent="0.25">
      <c r="D11" t="s">
        <v>131</v>
      </c>
      <c r="E11" t="str">
        <f>E5</f>
        <v>Read Bio</v>
      </c>
      <c r="F11" t="s">
        <v>133</v>
      </c>
      <c r="G11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44288</v>
      </c>
    </row>
    <row r="13" spans="3:10" x14ac:dyDescent="0.25">
      <c r="C13">
        <f>C11*0.04</f>
        <v>27600</v>
      </c>
      <c r="F13" s="2">
        <f ca="1">F12+90</f>
        <v>44378</v>
      </c>
    </row>
    <row r="14" spans="3:10" x14ac:dyDescent="0.25">
      <c r="C14">
        <v>3</v>
      </c>
      <c r="F14" s="1">
        <f ca="1">F12+35</f>
        <v>44323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Plan</vt:lpstr>
      <vt:lpstr>Overview</vt:lpstr>
      <vt:lpstr>Database</vt:lpstr>
      <vt:lpstr>Profile</vt:lpstr>
      <vt:lpstr>Sheet5</vt:lpstr>
      <vt:lpstr>Sheet1</vt:lpstr>
      <vt:lpstr>Database!Print_Area</vt:lpstr>
      <vt:lpstr>Overview!Print_Area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2021-04-02T11:33:38Z</cp:lastPrinted>
  <dcterms:created xsi:type="dcterms:W3CDTF">2021-03-23T19:46:04Z</dcterms:created>
  <dcterms:modified xsi:type="dcterms:W3CDTF">2021-04-02T11:49:35Z</dcterms:modified>
</cp:coreProperties>
</file>