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4ED5AC90-6D63-41C3-84C0-CEAC42596D06}" xr6:coauthVersionLast="46" xr6:coauthVersionMax="46" xr10:uidLastSave="{00000000-0000-0000-0000-000000000000}"/>
  <bookViews>
    <workbookView xWindow="30765" yWindow="975" windowWidth="22545" windowHeight="14355" activeTab="2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Database!$C$1:$R$35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<sst xmlns="http://schemas.openxmlformats.org/spreadsheetml/2006/main" count="216" uniqueCount="172">
  <si>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</si>
  <si>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</si>
  <si>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</si>
  <si>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</si>
  <si>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</si>
  <si>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</si>
  <si>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</si>
  <si>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</si>
  <si>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</si>
  <si>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</si>
  <si>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</si>
  <si>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</si>
  <si>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</si>
  <si>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</si>
  <si>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</si>
  <si>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</si>
  <si>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</si>
  <si>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</si>
  <si>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</si>
  <si>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</si>
  <si>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</si>
  <si>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</si>
  <si>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</si>
  <si>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</si>
  <si>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</si>
  <si>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</si>
  <si>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</si>
  <si>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</si>
  <si>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</si>
  <si>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</si>
  <si>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</si>
  <si>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</si>
  <si>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</si>
  <si>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</si>
  <si>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</si>
  <si>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</si>
  <si>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</si>
  <si>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</si>
  <si>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</si>
  <si>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</si>
  <si>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</si>
  <si>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</si>
  <si>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</si>
  <si>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</si>
  <si>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</si>
  <si>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</si>
  <si>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</si>
  <si>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</si>
  <si>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</si>
  <si>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</si>
  <si>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</si>
  <si>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</si>
  <si>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</si>
  <si>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</si>
  <si>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</si>
  <si>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</si>
  <si>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</si>
  <si>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</si>
  <si>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</si>
  <si>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</si>
  <si>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</si>
  <si>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</si>
  <si>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</si>
  <si>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</si>
  <si>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</si>
  <si>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</si>
  <si>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</si>
  <si>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</si>
  <si>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</si>
  <si>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</si>
  <si>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</si>
  <si>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</si>
  <si>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</si>
  <si>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</si>
  <si>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</si>
  <si>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</si>
  <si>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</si>
  <si>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</si>
  <si>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</si>
  <si>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</si>
  <si>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</si>
  <si>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</si>
  <si>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</si>
  <si>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</si>
  <si>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</si>
  <si>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</si>
  <si>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</si>
  <si>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</si>
  <si>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</si>
  <si>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</si>
  <si>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</si>
  <si>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</si>
  <si>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</si>
  <si>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</si>
  <si>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</si>
  <si>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</si>
  <si>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</si>
  <si>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</si>
  <si>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</si>
  <si>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</si>
  <si>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</si>
  <si>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</si>
  <si>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</si>
  <si>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</si>
  <si>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</si>
  <si>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</si>
  <si>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</si>
  <si>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</si>
  <si>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</si>
  <si>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</si>
  <si>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</si>
  <si>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</si>
  <si>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</si>
  <si>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</si>
  <si>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</si>
  <si>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</si>
  <si>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</si>
  <si>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</si>
  <si>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</si>
  <si>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</si>
  <si>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</si>
  <si>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</si>
  <si>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</si>
  <si>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</si>
  <si>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</si>
  <si>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</si>
  <si>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</si>
  <si>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</si>
  <si>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</si>
  <si>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</si>
  <si>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</si>
  <si>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</si>
  <si>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</si>
  <si>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</si>
  <si>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</si>
  <si>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</si>
  <si>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</si>
  <si>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</si>
  <si>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</si>
  <si>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</si>
  <si>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</si>
  <si>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</si>
  <si>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</si>
  <si>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</si>
  <si>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</si>
  <si>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</si>
  <si>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</si>
  <si>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</si>
  <si>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</si>
  <si>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</si>
  <si>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</si>
  <si>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</si>
  <si>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</si>
  <si>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</si>
  <si>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</si>
  <si>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</si>
  <si>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</si>
  <si>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</si>
  <si>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</si>
  <si>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</si>
  <si>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</si>
  <si>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</si>
  <si>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</si>
  <si>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</si>
  <si>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</si>
  <si>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</si>
  <si>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>Location</t>
  </si>
  <si>
    <t>zip code</t>
  </si>
  <si>
    <t>Amplify</t>
  </si>
  <si>
    <t>Userdb</t>
  </si>
  <si>
    <t>username</t>
  </si>
  <si>
    <t>uername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</si>
</sst>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7" fillId="2" borderId="12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164" fontId="0" fillId="7" borderId="59" xfId="0" applyNumberFormat="1" applyFill="1" applyBorder="1"/>
    <xf numFmtId="0" fontId="0" fillId="7" borderId="0" xfId="0" applyFill="1" applyBorder="1"/>
    <xf numFmtId="0" fontId="5" fillId="7" borderId="0" xfId="0" applyFont="1" applyFill="1" applyBorder="1"/>
    <xf numFmtId="14" fontId="3" fillId="17" borderId="18" xfId="0" applyNumberFormat="1" applyFont="1" applyFill="1" applyBorder="1"/>
    <xf numFmtId="164" fontId="10" fillId="7" borderId="0" xfId="0" applyNumberFormat="1" applyFont="1" applyFill="1"/>
  </cellXfs>
  <cellStyles count="2">
    <cellStyle name="Hyperlink" xfId="1" builtinId="8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161925</xdr:rowOff>
    </xdr:from>
    <xdr:to>
      <xdr:col>13</xdr:col>
      <xdr:colOff>371475</xdr:colOff>
      <xdr:row>27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29</xdr:row>
      <xdr:rowOff>180975</xdr:rowOff>
    </xdr:from>
    <xdr:to>
      <xdr:col>14</xdr:col>
      <xdr:colOff>9525</xdr:colOff>
      <xdr:row>33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18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25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31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</xdr:row>
      <xdr:rowOff>114300</xdr:rowOff>
    </xdr:from>
    <xdr:to>
      <xdr:col>5</xdr:col>
      <xdr:colOff>342900</xdr:colOff>
      <xdr:row>11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32F873-D35E-4305-AC44-1C84627838E0}"/>
            </a:ext>
          </a:extLst>
        </xdr:cNvPr>
        <xdr:cNvCxnSpPr/>
      </xdr:nvCxnSpPr>
      <xdr:spPr>
        <a:xfrm flipH="1">
          <a:off x="1828800" y="304800"/>
          <a:ext cx="1838325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3" workbookViewId="0">
      <selection activeCell="B11" sqref="B11:F13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22.1406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149</v>
      </c>
    </row>
    <row r="2" spans="2:10" x14ac:dyDescent="0.25">
      <c r="E2" s="18" t="s">
        <v>103</v>
      </c>
    </row>
    <row r="4" spans="2:10" x14ac:dyDescent="0.25">
      <c r="D4" s="128" t="s">
        <v>153</v>
      </c>
      <c r="E4" s="128" t="s">
        <v>161</v>
      </c>
      <c r="F4" s="128" t="s">
        <v>160</v>
      </c>
    </row>
    <row r="5" spans="2:10" x14ac:dyDescent="0.25">
      <c r="D5" s="128" t="s">
        <v>154</v>
      </c>
      <c r="E5" s="128"/>
      <c r="F5" s="128" t="s">
        <v>155</v>
      </c>
    </row>
    <row r="6" spans="2:10" ht="24.95" customHeight="1" x14ac:dyDescent="0.25">
      <c r="B6" s="141"/>
      <c r="C6" s="142"/>
      <c r="D6" s="143" t="s">
        <v>87</v>
      </c>
      <c r="E6" s="143" t="s">
        <v>89</v>
      </c>
      <c r="F6" s="143" t="s">
        <v>88</v>
      </c>
      <c r="G6" s="143" t="s">
        <v>150</v>
      </c>
      <c r="H6" s="144" t="s">
        <v>152</v>
      </c>
    </row>
    <row r="7" spans="2:10" ht="24.95" customHeight="1" x14ac:dyDescent="0.25">
      <c r="B7" s="138" t="s">
        <v>156</v>
      </c>
      <c r="C7" s="129" t="s">
        <v>90</v>
      </c>
      <c r="D7" s="129" t="s">
        <v>94</v>
      </c>
      <c r="E7" s="129" t="s">
        <v>94</v>
      </c>
      <c r="F7" s="145" t="s">
        <v>94</v>
      </c>
      <c r="G7" s="18" t="s">
        <v>151</v>
      </c>
      <c r="H7" s="137" t="s">
        <v>151</v>
      </c>
    </row>
    <row r="8" spans="2:10" ht="24.95" customHeight="1" x14ac:dyDescent="0.25">
      <c r="B8" s="139"/>
      <c r="C8" s="129" t="s">
        <v>157</v>
      </c>
      <c r="D8" s="130"/>
      <c r="E8" s="130"/>
      <c r="F8" s="146"/>
      <c r="G8" s="157">
        <v>44287</v>
      </c>
      <c r="H8" s="156">
        <v>44287</v>
      </c>
      <c r="I8">
        <v>1</v>
      </c>
      <c r="J8" s="1">
        <f ca="1">TODAY()</f>
        <v>44293</v>
      </c>
    </row>
    <row r="9" spans="2:10" ht="24.95" customHeight="1" x14ac:dyDescent="0.25">
      <c r="B9" s="120" t="s">
        <v>111</v>
      </c>
      <c r="C9" s="91" t="s">
        <v>96</v>
      </c>
      <c r="D9" s="75" t="s">
        <v>92</v>
      </c>
      <c r="E9" s="75" t="s">
        <v>98</v>
      </c>
      <c r="F9" s="76" t="s">
        <v>97</v>
      </c>
      <c r="G9" s="157">
        <v>44292</v>
      </c>
      <c r="H9" s="156">
        <v>44292</v>
      </c>
      <c r="I9">
        <f>IF(H9="",IF($J$8&gt;G9,1,0),0)</f>
        <v>0</v>
      </c>
    </row>
    <row r="10" spans="2:10" ht="24.95" customHeight="1" x14ac:dyDescent="0.25">
      <c r="B10" s="121"/>
      <c r="C10" s="77" t="s">
        <v>91</v>
      </c>
      <c r="D10" s="78" t="s">
        <v>92</v>
      </c>
      <c r="E10" s="78" t="s">
        <v>99</v>
      </c>
      <c r="F10" s="79" t="s">
        <v>93</v>
      </c>
      <c r="G10" s="157">
        <v>44292</v>
      </c>
      <c r="H10" s="156">
        <v>44292</v>
      </c>
      <c r="I10">
        <f t="shared" ref="I10:I20" si="0">IF(H10="",IF($J$8&gt;G10,1,0),0)</f>
        <v>0</v>
      </c>
    </row>
    <row r="11" spans="2:10" ht="24.95" customHeight="1" x14ac:dyDescent="0.25">
      <c r="B11" s="122"/>
      <c r="C11" s="81" t="s">
        <v>100</v>
      </c>
      <c r="D11" s="75" t="s">
        <v>14</v>
      </c>
      <c r="E11" s="75" t="s">
        <v>102</v>
      </c>
      <c r="F11" s="82" t="s">
        <v>101</v>
      </c>
      <c r="G11" s="2">
        <v>44296</v>
      </c>
      <c r="H11" s="55"/>
      <c r="I11">
        <f t="shared" ca="1" si="0"/>
        <v>0</v>
      </c>
    </row>
    <row r="12" spans="2:10" ht="24.95" customHeight="1" x14ac:dyDescent="0.25">
      <c r="B12" s="123" t="s">
        <v>110</v>
      </c>
      <c r="C12" s="83" t="s">
        <v>105</v>
      </c>
      <c r="D12" s="19" t="s">
        <v>14</v>
      </c>
      <c r="E12" s="19" t="s">
        <v>106</v>
      </c>
      <c r="F12" s="84" t="s">
        <v>107</v>
      </c>
      <c r="G12" s="2">
        <v>44296</v>
      </c>
      <c r="H12" s="55"/>
      <c r="I12">
        <f t="shared" ca="1" si="0"/>
        <v>0</v>
      </c>
    </row>
    <row r="13" spans="2:10" ht="24.95" customHeight="1" thickBot="1" x14ac:dyDescent="0.3">
      <c r="B13" s="124"/>
      <c r="C13" s="85" t="s">
        <v>108</v>
      </c>
      <c r="D13" s="86" t="s">
        <v>14</v>
      </c>
      <c r="E13" s="86" t="s">
        <v>106</v>
      </c>
      <c r="F13" s="87" t="s">
        <v>109</v>
      </c>
      <c r="G13" s="2">
        <v>44296</v>
      </c>
      <c r="H13" s="55"/>
      <c r="I13">
        <f t="shared" ca="1" si="0"/>
        <v>0</v>
      </c>
    </row>
    <row r="14" spans="2:10" ht="24.95" customHeight="1" x14ac:dyDescent="0.25">
      <c r="B14" s="125"/>
      <c r="C14" s="93" t="s">
        <v>112</v>
      </c>
      <c r="D14" s="94" t="s">
        <v>113</v>
      </c>
      <c r="E14" s="95"/>
      <c r="F14" s="96"/>
      <c r="G14" s="2">
        <v>44301</v>
      </c>
      <c r="H14" s="55"/>
      <c r="I14">
        <f t="shared" ca="1" si="0"/>
        <v>0</v>
      </c>
    </row>
    <row r="15" spans="2:10" ht="24.95" customHeight="1" x14ac:dyDescent="0.25">
      <c r="B15" s="126"/>
      <c r="C15" s="97" t="s">
        <v>116</v>
      </c>
      <c r="D15" s="19" t="s">
        <v>14</v>
      </c>
      <c r="E15" s="19" t="s">
        <v>114</v>
      </c>
      <c r="F15" s="98" t="s">
        <v>115</v>
      </c>
      <c r="G15" s="2">
        <v>44301</v>
      </c>
      <c r="H15" s="55"/>
      <c r="I15">
        <f t="shared" ca="1" si="0"/>
        <v>0</v>
      </c>
    </row>
    <row r="16" spans="2:10" ht="24.95" customHeight="1" x14ac:dyDescent="0.25">
      <c r="B16" s="126" t="s">
        <v>138</v>
      </c>
      <c r="C16" s="99"/>
      <c r="D16" s="12"/>
      <c r="E16" s="19" t="s">
        <v>114</v>
      </c>
      <c r="F16" s="100" t="s">
        <v>119</v>
      </c>
      <c r="G16" s="2">
        <v>44301</v>
      </c>
      <c r="H16" s="55"/>
      <c r="I16">
        <f t="shared" ca="1" si="0"/>
        <v>0</v>
      </c>
    </row>
    <row r="17" spans="2:9" ht="24.95" customHeight="1" x14ac:dyDescent="0.25">
      <c r="B17" s="126"/>
      <c r="C17" s="101" t="s">
        <v>116</v>
      </c>
      <c r="D17" s="19" t="s">
        <v>14</v>
      </c>
      <c r="E17" s="19" t="s">
        <v>122</v>
      </c>
      <c r="F17" s="98" t="s">
        <v>123</v>
      </c>
      <c r="G17" s="2">
        <v>44301</v>
      </c>
      <c r="H17" s="55"/>
      <c r="I17">
        <f t="shared" ca="1" si="0"/>
        <v>0</v>
      </c>
    </row>
    <row r="18" spans="2:9" ht="24.95" customHeight="1" thickBot="1" x14ac:dyDescent="0.3">
      <c r="B18" s="127"/>
      <c r="C18" s="102" t="s">
        <v>116</v>
      </c>
      <c r="D18" s="103" t="s">
        <v>14</v>
      </c>
      <c r="E18" s="103" t="s">
        <v>114</v>
      </c>
      <c r="F18" s="104" t="s">
        <v>124</v>
      </c>
      <c r="G18" s="2">
        <v>44301</v>
      </c>
      <c r="H18" s="55"/>
      <c r="I18">
        <f t="shared" ca="1" si="0"/>
        <v>0</v>
      </c>
    </row>
    <row r="19" spans="2:9" ht="24.95" customHeight="1" thickTop="1" x14ac:dyDescent="0.25">
      <c r="B19" s="131"/>
      <c r="C19" s="132"/>
      <c r="D19" s="133"/>
      <c r="E19" s="133" t="s">
        <v>158</v>
      </c>
      <c r="F19" s="147"/>
      <c r="G19" s="2">
        <v>44303</v>
      </c>
      <c r="H19" s="140"/>
      <c r="I19">
        <f t="shared" ca="1" si="0"/>
        <v>0</v>
      </c>
    </row>
    <row r="20" spans="2:9" ht="24.95" customHeight="1" thickBot="1" x14ac:dyDescent="0.3">
      <c r="B20" s="134"/>
      <c r="C20" s="135"/>
      <c r="D20" s="136"/>
      <c r="E20" s="136" t="s">
        <v>159</v>
      </c>
      <c r="F20" s="148"/>
      <c r="G20" s="153">
        <v>44306</v>
      </c>
      <c r="H20" s="149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8" sqref="I8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141</v>
      </c>
      <c r="G8" s="19"/>
      <c r="H8" s="19" t="s">
        <v>142</v>
      </c>
      <c r="I8" s="112" t="s">
        <v>95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139</v>
      </c>
      <c r="G9" s="19"/>
      <c r="H9" s="19" t="s">
        <v>143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140</v>
      </c>
      <c r="G10" s="19"/>
      <c r="H10" s="19" t="s">
        <v>144</v>
      </c>
      <c r="I10" s="111" t="s">
        <v>47</v>
      </c>
      <c r="J10" s="108" t="s">
        <v>1</v>
      </c>
      <c r="K10" s="21" t="s">
        <v>18</v>
      </c>
      <c r="L10" s="22" t="s">
        <v>84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145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S39"/>
  <sheetViews>
    <sheetView showGridLines="0" tabSelected="1" topLeftCell="A4" workbookViewId="0">
      <selection activeCell="F32" sqref="F32"/>
    </sheetView>
  </sheetViews>
  <sheetFormatPr defaultRowHeight="15" x14ac:dyDescent="0.25"/>
  <cols>
    <col min="3" max="3" width="10.7109375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9" x14ac:dyDescent="0.25">
      <c r="E1" t="s">
        <v>50</v>
      </c>
    </row>
    <row r="2" spans="3:19" x14ac:dyDescent="0.25">
      <c r="E2" s="59" t="s">
        <v>168</v>
      </c>
      <c r="F2" s="64" t="s">
        <v>163</v>
      </c>
      <c r="G2" t="s">
        <v>125</v>
      </c>
      <c r="I2" s="10"/>
      <c r="O2" s="12"/>
      <c r="P2" s="154"/>
      <c r="Q2" s="154"/>
      <c r="R2" s="154"/>
      <c r="S2" s="154"/>
    </row>
    <row r="3" spans="3:19" x14ac:dyDescent="0.25">
      <c r="F3" s="150" t="s">
        <v>135</v>
      </c>
      <c r="G3" s="151" t="s">
        <v>164</v>
      </c>
      <c r="I3" s="10"/>
      <c r="O3" s="152"/>
      <c r="P3" s="155"/>
      <c r="Q3" s="154"/>
      <c r="R3" s="154"/>
      <c r="S3" s="154"/>
    </row>
    <row r="4" spans="3:19" x14ac:dyDescent="0.25">
      <c r="F4" s="65" t="s">
        <v>48</v>
      </c>
      <c r="G4" t="s">
        <v>165</v>
      </c>
      <c r="O4" s="12"/>
      <c r="P4" s="154"/>
      <c r="Q4" s="154"/>
      <c r="R4" s="154"/>
      <c r="S4" s="154"/>
    </row>
    <row r="5" spans="3:19" x14ac:dyDescent="0.25">
      <c r="E5" s="34"/>
      <c r="O5" s="12"/>
      <c r="P5" s="154"/>
      <c r="Q5" s="154"/>
      <c r="R5" s="154"/>
      <c r="S5" s="154"/>
    </row>
    <row r="6" spans="3:19" x14ac:dyDescent="0.25">
      <c r="O6" s="12"/>
      <c r="P6" s="154"/>
      <c r="Q6" s="154"/>
      <c r="R6" s="154"/>
      <c r="S6" s="154"/>
    </row>
    <row r="7" spans="3:19" x14ac:dyDescent="0.25">
      <c r="E7" s="58" t="s">
        <v>148</v>
      </c>
      <c r="F7" t="s">
        <v>136</v>
      </c>
      <c r="O7" s="12"/>
      <c r="P7" s="154"/>
      <c r="Q7" s="154"/>
      <c r="R7" s="154"/>
      <c r="S7" s="154"/>
    </row>
    <row r="8" spans="3:19" x14ac:dyDescent="0.25">
      <c r="F8" s="88" t="s">
        <v>170</v>
      </c>
      <c r="G8" s="89"/>
      <c r="H8" s="60"/>
      <c r="I8" s="60"/>
      <c r="J8" s="60"/>
      <c r="K8" s="60"/>
      <c r="L8" s="60"/>
      <c r="M8" s="53"/>
      <c r="O8" s="12"/>
      <c r="P8" s="154"/>
      <c r="Q8" s="154"/>
      <c r="R8" s="154"/>
      <c r="S8" s="154"/>
    </row>
    <row r="9" spans="3:19" x14ac:dyDescent="0.25">
      <c r="F9" s="62" t="s">
        <v>162</v>
      </c>
      <c r="G9" s="12"/>
      <c r="H9" s="12"/>
      <c r="I9" s="12"/>
      <c r="J9" s="12"/>
      <c r="K9" s="12"/>
      <c r="L9" s="12"/>
      <c r="M9" s="55"/>
      <c r="O9" s="12"/>
      <c r="P9" s="154"/>
      <c r="Q9" s="154"/>
      <c r="R9" s="154"/>
      <c r="S9" s="154"/>
    </row>
    <row r="10" spans="3:19" ht="15.75" thickBot="1" x14ac:dyDescent="0.3">
      <c r="F10" s="62" t="s">
        <v>49</v>
      </c>
      <c r="G10" s="12" t="s">
        <v>57</v>
      </c>
      <c r="H10" s="12" t="s">
        <v>58</v>
      </c>
      <c r="I10" s="12"/>
      <c r="J10" s="12"/>
      <c r="K10" s="12"/>
      <c r="L10" s="12"/>
      <c r="M10" s="55"/>
      <c r="O10" s="12"/>
      <c r="P10" s="154"/>
      <c r="Q10" s="154"/>
      <c r="R10" s="154"/>
      <c r="S10" s="154"/>
    </row>
    <row r="11" spans="3:19" x14ac:dyDescent="0.25">
      <c r="C11" s="118" t="s">
        <v>169</v>
      </c>
      <c r="F11" s="62" t="s">
        <v>104</v>
      </c>
      <c r="G11" s="12" t="s">
        <v>56</v>
      </c>
      <c r="H11" s="12"/>
      <c r="I11" s="12"/>
      <c r="J11" s="12"/>
      <c r="K11" s="12"/>
      <c r="L11" s="12"/>
      <c r="M11" s="55"/>
      <c r="O11" s="12"/>
      <c r="P11" s="154"/>
      <c r="Q11" s="154"/>
      <c r="R11" s="154"/>
      <c r="S11" s="154"/>
    </row>
    <row r="12" spans="3:19" ht="15.75" thickBot="1" x14ac:dyDescent="0.3">
      <c r="C12" s="119" t="s">
        <v>170</v>
      </c>
      <c r="F12" s="62" t="s">
        <v>51</v>
      </c>
      <c r="G12" s="12" t="s">
        <v>52</v>
      </c>
      <c r="H12" s="12" t="s">
        <v>53</v>
      </c>
      <c r="I12" s="12" t="s">
        <v>54</v>
      </c>
      <c r="J12" s="12" t="s">
        <v>55</v>
      </c>
      <c r="K12" s="12" t="s">
        <v>60</v>
      </c>
      <c r="L12" s="12"/>
      <c r="M12" s="55"/>
      <c r="O12" s="12"/>
      <c r="P12" s="154"/>
      <c r="Q12" s="154"/>
      <c r="R12" s="154"/>
      <c r="S12" s="154"/>
    </row>
    <row r="13" spans="3:19" x14ac:dyDescent="0.25">
      <c r="F13" s="62" t="s">
        <v>61</v>
      </c>
      <c r="G13" s="12" t="s">
        <v>64</v>
      </c>
      <c r="H13" s="12" t="s">
        <v>62</v>
      </c>
      <c r="I13" s="12" t="s">
        <v>63</v>
      </c>
      <c r="J13" s="12" t="s">
        <v>65</v>
      </c>
      <c r="K13" s="12" t="s">
        <v>66</v>
      </c>
      <c r="L13" s="12" t="s">
        <v>67</v>
      </c>
      <c r="M13" s="55" t="s">
        <v>68</v>
      </c>
      <c r="P13" s="154"/>
      <c r="Q13" s="154"/>
      <c r="R13" s="154"/>
      <c r="S13" s="154"/>
    </row>
    <row r="14" spans="3:19" x14ac:dyDescent="0.25">
      <c r="F14" s="62" t="s">
        <v>166</v>
      </c>
      <c r="G14" s="9" t="s">
        <v>167</v>
      </c>
      <c r="H14" s="12"/>
      <c r="I14" s="12"/>
      <c r="J14" s="12"/>
      <c r="K14" s="12"/>
      <c r="L14" s="12"/>
      <c r="M14" s="55"/>
      <c r="P14" s="154"/>
      <c r="Q14" s="154"/>
      <c r="R14" s="154"/>
      <c r="S14" s="154"/>
    </row>
    <row r="15" spans="3:19" x14ac:dyDescent="0.25">
      <c r="F15" s="62" t="s">
        <v>117</v>
      </c>
      <c r="G15" s="9" t="s">
        <v>118</v>
      </c>
      <c r="H15" s="12"/>
      <c r="I15" s="12"/>
      <c r="J15" s="12"/>
      <c r="K15" s="12"/>
      <c r="L15" s="12"/>
      <c r="M15" s="55"/>
    </row>
    <row r="16" spans="3:19" x14ac:dyDescent="0.25">
      <c r="F16" s="63" t="s">
        <v>81</v>
      </c>
      <c r="G16" s="72" t="s">
        <v>59</v>
      </c>
      <c r="H16" s="61"/>
      <c r="I16" s="61"/>
      <c r="J16" s="61"/>
      <c r="K16" s="61"/>
      <c r="L16" s="61"/>
      <c r="M16" s="57"/>
    </row>
    <row r="18" spans="5:15" x14ac:dyDescent="0.25">
      <c r="E18" s="50"/>
    </row>
    <row r="19" spans="5:15" x14ac:dyDescent="0.25">
      <c r="E19" s="73" t="s">
        <v>144</v>
      </c>
      <c r="F19" s="88" t="s">
        <v>171</v>
      </c>
      <c r="G19" s="89"/>
    </row>
    <row r="20" spans="5:15" x14ac:dyDescent="0.25">
      <c r="F20" s="52" t="s">
        <v>56</v>
      </c>
      <c r="G20" s="60">
        <v>20</v>
      </c>
      <c r="H20" s="60">
        <v>25</v>
      </c>
      <c r="I20" s="69" t="s">
        <v>69</v>
      </c>
    </row>
    <row r="21" spans="5:15" x14ac:dyDescent="0.25">
      <c r="F21" s="54" t="s">
        <v>49</v>
      </c>
      <c r="G21" s="12" t="s">
        <v>57</v>
      </c>
      <c r="H21" s="12" t="s">
        <v>58</v>
      </c>
      <c r="I21" s="70" t="s">
        <v>70</v>
      </c>
    </row>
    <row r="22" spans="5:15" x14ac:dyDescent="0.25">
      <c r="F22" s="54" t="s">
        <v>71</v>
      </c>
      <c r="G22" s="12"/>
      <c r="H22" s="12"/>
      <c r="I22" s="70" t="s">
        <v>73</v>
      </c>
    </row>
    <row r="23" spans="5:15" x14ac:dyDescent="0.25">
      <c r="F23" s="56" t="s">
        <v>72</v>
      </c>
      <c r="G23" s="61"/>
      <c r="H23" s="61"/>
      <c r="I23" s="71" t="s">
        <v>73</v>
      </c>
    </row>
    <row r="24" spans="5:15" x14ac:dyDescent="0.25">
      <c r="F24" s="34"/>
    </row>
    <row r="25" spans="5:15" x14ac:dyDescent="0.25">
      <c r="E25" s="73" t="s">
        <v>147</v>
      </c>
    </row>
    <row r="26" spans="5:15" x14ac:dyDescent="0.25">
      <c r="F26" s="88" t="s">
        <v>170</v>
      </c>
      <c r="G26" s="89"/>
      <c r="O26" t="s">
        <v>79</v>
      </c>
    </row>
    <row r="27" spans="5:15" x14ac:dyDescent="0.25">
      <c r="F27" s="66" t="s">
        <v>74</v>
      </c>
      <c r="G27" s="60" t="s">
        <v>77</v>
      </c>
      <c r="H27" s="60"/>
      <c r="I27" s="53"/>
      <c r="K27" t="s">
        <v>78</v>
      </c>
    </row>
    <row r="28" spans="5:15" x14ac:dyDescent="0.25">
      <c r="F28" s="67" t="s">
        <v>75</v>
      </c>
      <c r="G28" s="12" t="s">
        <v>77</v>
      </c>
      <c r="H28" s="12"/>
      <c r="I28" s="55"/>
      <c r="O28" s="51" t="s">
        <v>82</v>
      </c>
    </row>
    <row r="29" spans="5:15" x14ac:dyDescent="0.25">
      <c r="F29" s="67" t="s">
        <v>76</v>
      </c>
      <c r="G29" s="12"/>
      <c r="H29" s="12"/>
      <c r="I29" s="55"/>
      <c r="O29" t="s">
        <v>80</v>
      </c>
    </row>
    <row r="30" spans="5:15" x14ac:dyDescent="0.25">
      <c r="F30" s="68"/>
      <c r="G30" s="61"/>
      <c r="H30" s="61"/>
      <c r="I30" s="57"/>
      <c r="O30" t="s">
        <v>83</v>
      </c>
    </row>
    <row r="32" spans="5:15" x14ac:dyDescent="0.25">
      <c r="E32" s="74" t="s">
        <v>146</v>
      </c>
      <c r="F32" s="114" t="s">
        <v>170</v>
      </c>
    </row>
    <row r="33" spans="5:10" x14ac:dyDescent="0.25">
      <c r="F33" t="s">
        <v>84</v>
      </c>
      <c r="G33" s="10" t="b">
        <v>1</v>
      </c>
      <c r="H33" t="s">
        <v>70</v>
      </c>
      <c r="I33" t="b">
        <v>0</v>
      </c>
      <c r="J33" s="3" t="s">
        <v>120</v>
      </c>
    </row>
    <row r="34" spans="5:10" x14ac:dyDescent="0.25">
      <c r="F34" t="s">
        <v>85</v>
      </c>
      <c r="G34" s="10" t="b">
        <v>0</v>
      </c>
      <c r="H34" t="s">
        <v>70</v>
      </c>
      <c r="I34" t="b">
        <v>1</v>
      </c>
      <c r="J34" s="3" t="s">
        <v>134</v>
      </c>
    </row>
    <row r="35" spans="5:10" x14ac:dyDescent="0.25">
      <c r="F35" t="s">
        <v>130</v>
      </c>
      <c r="G35" s="10" t="b">
        <v>0</v>
      </c>
      <c r="H35" t="s">
        <v>70</v>
      </c>
      <c r="I35" s="90" t="b">
        <v>1</v>
      </c>
      <c r="J35" s="3" t="s">
        <v>121</v>
      </c>
    </row>
    <row r="36" spans="5:10" x14ac:dyDescent="0.25">
      <c r="E36" s="113"/>
      <c r="F36" s="37"/>
    </row>
    <row r="37" spans="5:10" x14ac:dyDescent="0.25">
      <c r="E37" s="37"/>
      <c r="F37" s="37"/>
    </row>
    <row r="38" spans="5:10" x14ac:dyDescent="0.25">
      <c r="E38" s="37"/>
      <c r="F38" s="37"/>
    </row>
    <row r="39" spans="5:10" x14ac:dyDescent="0.25">
      <c r="E39" s="37"/>
      <c r="F39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137</v>
      </c>
      <c r="D1" s="92" t="s">
        <v>31</v>
      </c>
    </row>
    <row r="2" spans="1:4" x14ac:dyDescent="0.25">
      <c r="A2" s="81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128</v>
      </c>
      <c r="G3" t="s">
        <v>131</v>
      </c>
    </row>
    <row r="4" spans="4:7" x14ac:dyDescent="0.25">
      <c r="E4" t="s">
        <v>19</v>
      </c>
      <c r="F4" t="s">
        <v>26</v>
      </c>
      <c r="G4" t="s">
        <v>130</v>
      </c>
    </row>
    <row r="5" spans="4:7" x14ac:dyDescent="0.25">
      <c r="D5" t="s">
        <v>86</v>
      </c>
      <c r="E5" t="s">
        <v>126</v>
      </c>
      <c r="F5" t="s">
        <v>127</v>
      </c>
      <c r="G5" t="s">
        <v>132</v>
      </c>
    </row>
    <row r="9" spans="4:7" x14ac:dyDescent="0.25">
      <c r="F9" t="s">
        <v>129</v>
      </c>
      <c r="G9" t="s">
        <v>133</v>
      </c>
    </row>
    <row r="10" spans="4:7" x14ac:dyDescent="0.25">
      <c r="E10" t="str">
        <f>E4</f>
        <v>Suggested Match</v>
      </c>
    </row>
    <row r="11" spans="4:7" x14ac:dyDescent="0.25">
      <c r="D11" t="s">
        <v>125</v>
      </c>
      <c r="E11" t="str">
        <f>E5</f>
        <v>Read Bio</v>
      </c>
      <c r="F11" t="s">
        <v>127</v>
      </c>
      <c r="G1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44293</v>
      </c>
    </row>
    <row r="13" spans="3:10" x14ac:dyDescent="0.25">
      <c r="C13">
        <f>C11*0.04</f>
        <v>27600</v>
      </c>
      <c r="F13" s="2">
        <f ca="1">F12+90</f>
        <v>44383</v>
      </c>
    </row>
    <row r="14" spans="3:10" x14ac:dyDescent="0.25">
      <c r="C14">
        <v>3</v>
      </c>
      <c r="F14" s="1">
        <f ca="1">F12+35</f>
        <v>44328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2021-04-07T23:05:34Z</cp:lastPrinted>
  <dcterms:created xsi:type="dcterms:W3CDTF">2021-03-23T19:46:04Z</dcterms:created>
  <dcterms:modified xsi:type="dcterms:W3CDTF">2021-04-07T23:12:10Z</dcterms:modified>
</cp:coreProperties>
</file>