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AMS\AMS-Messdaten\2021_12_09f_Students_10Be\4Students\"/>
    </mc:Choice>
  </mc:AlternateContent>
  <bookViews>
    <workbookView xWindow="0" yWindow="0" windowWidth="21945" windowHeight="751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8" i="1" l="1"/>
  <c r="E7" i="1"/>
  <c r="E6" i="1"/>
  <c r="E5" i="1"/>
  <c r="E4" i="1"/>
</calcChain>
</file>

<file path=xl/sharedStrings.xml><?xml version="1.0" encoding="utf-8"?>
<sst xmlns="http://schemas.openxmlformats.org/spreadsheetml/2006/main" count="38" uniqueCount="37">
  <si>
    <t>Target</t>
  </si>
  <si>
    <t>Sample</t>
  </si>
  <si>
    <t>Quartz</t>
  </si>
  <si>
    <t>[g]</t>
  </si>
  <si>
    <t>[mg]</t>
  </si>
  <si>
    <t>B3050</t>
  </si>
  <si>
    <t>Blank 12</t>
  </si>
  <si>
    <t>B3051</t>
  </si>
  <si>
    <t>Ky13S</t>
  </si>
  <si>
    <t>B3052</t>
  </si>
  <si>
    <t>Ky14</t>
  </si>
  <si>
    <t>B3053</t>
  </si>
  <si>
    <t>Ky16</t>
  </si>
  <si>
    <t>B3054</t>
  </si>
  <si>
    <t>Ky17</t>
  </si>
  <si>
    <t>Be-10 carrier: Phena EA, 2246 +/- 11 µg/g</t>
  </si>
  <si>
    <t>Sample site: 37,490553°N, 74,807374°E, 3903 m.asl.</t>
  </si>
  <si>
    <t>Depth</t>
  </si>
  <si>
    <t>[cm]</t>
  </si>
  <si>
    <t>45-50</t>
  </si>
  <si>
    <t>55-60</t>
  </si>
  <si>
    <t>90-95</t>
  </si>
  <si>
    <t>110-115</t>
  </si>
  <si>
    <t>Be-9 carrier</t>
  </si>
  <si>
    <t>+/- 11 µg/g'</t>
  </si>
  <si>
    <t>g</t>
  </si>
  <si>
    <t>Be10/Be9</t>
  </si>
  <si>
    <t>Total count Be10</t>
  </si>
  <si>
    <t>Uncertainty Be10/Be9 (%)</t>
  </si>
  <si>
    <t>Uncertainty Be10/Be9 (+/-)</t>
  </si>
  <si>
    <t>Be10/Be9 machine</t>
  </si>
  <si>
    <t>r_meas,sample</t>
  </si>
  <si>
    <t>r_nominal,ref</t>
  </si>
  <si>
    <t xml:space="preserve">Uncertainty on theorical value (%) : </t>
  </si>
  <si>
    <t xml:space="preserve"> SMD-Be-12 NEW</t>
  </si>
  <si>
    <t>m_spike</t>
  </si>
  <si>
    <t>M_sample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</si>
</sst>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0.00000E+00"/>
    <numFmt numFmtId="169" formatCode="0.0000"/>
  </numFmts>
  <fonts count="18" x14ac:knownFonts="1">
    <font>
      <sz val="11"/>
      <color theme="1"/>
      <name val="Liberation Sans"/>
      <family val="2"/>
    </font>
    <font>
      <sz val="11"/>
      <color theme="1"/>
      <name val="Calibri"/>
      <family val="2"/>
      <scheme val="minor"/>
    </font>
    <font>
      <sz val="11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rgb="FF000000"/>
      <name val="Liberation Sans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0">
    <xf numFmtId="0" fontId="0" fillId="0" borderId="0"/>
    <xf numFmtId="0" fontId="13" fillId="8" borderId="0"/>
    <xf numFmtId="0" fontId="3" fillId="0" borderId="0"/>
    <xf numFmtId="0" fontId="4" fillId="2" borderId="0"/>
    <xf numFmtId="0" fontId="4" fillId="3" borderId="0"/>
    <xf numFmtId="0" fontId="3" fillId="4" borderId="0"/>
    <xf numFmtId="0" fontId="5" fillId="5" borderId="0"/>
    <xf numFmtId="0" fontId="6" fillId="6" borderId="0"/>
    <xf numFmtId="0" fontId="7" fillId="0" borderId="0"/>
    <xf numFmtId="0" fontId="8" fillId="7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4" fillId="8" borderId="1"/>
    <xf numFmtId="0" fontId="15" fillId="0" borderId="0"/>
    <xf numFmtId="0" fontId="2" fillId="0" borderId="0"/>
    <xf numFmtId="0" fontId="2" fillId="0" borderId="0"/>
    <xf numFmtId="0" fontId="5" fillId="0" borderId="0"/>
    <xf numFmtId="0" fontId="1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0" xfId="0" applyFont="1"/>
    <xf numFmtId="0" fontId="0" fillId="0" borderId="0" xfId="0" quotePrefix="1"/>
    <xf numFmtId="11" fontId="0" fillId="0" borderId="0" xfId="0" applyNumberFormat="1"/>
    <xf numFmtId="0" fontId="17" fillId="0" borderId="3" xfId="19" applyFont="1" applyBorder="1" applyAlignment="1">
      <alignment horizontal="center" vertical="center"/>
    </xf>
    <xf numFmtId="0" fontId="1" fillId="0" borderId="0" xfId="19" applyAlignment="1">
      <alignment horizontal="center" vertical="center"/>
    </xf>
    <xf numFmtId="168" fontId="17" fillId="0" borderId="0" xfId="19" applyNumberFormat="1" applyFont="1" applyAlignment="1">
      <alignment horizontal="center" vertical="center"/>
    </xf>
    <xf numFmtId="169" fontId="1" fillId="0" borderId="0" xfId="19" applyNumberFormat="1" applyAlignment="1">
      <alignment horizontal="center" vertical="center"/>
    </xf>
    <xf numFmtId="0" fontId="17" fillId="0" borderId="0" xfId="19" applyFont="1" applyAlignment="1">
      <alignment horizontal="center" vertical="center"/>
    </xf>
    <xf numFmtId="168" fontId="1" fillId="0" borderId="0" xfId="19" applyNumberFormat="1" applyAlignment="1">
      <alignment horizontal="center" vertical="center"/>
    </xf>
    <xf numFmtId="168" fontId="1" fillId="0" borderId="0" xfId="19" applyNumberFormat="1" applyAlignment="1">
      <alignment horizontal="center" vertical="center"/>
    </xf>
    <xf numFmtId="0" fontId="1" fillId="0" borderId="0" xfId="19" applyAlignment="1">
      <alignment horizontal="center" vertical="center"/>
    </xf>
    <xf numFmtId="0" fontId="1" fillId="0" borderId="0" xfId="19" applyAlignment="1">
      <alignment horizontal="center" vertical="center"/>
    </xf>
    <xf numFmtId="0" fontId="1" fillId="0" borderId="0" xfId="19" applyAlignment="1">
      <alignment horizontal="center" vertical="center"/>
    </xf>
    <xf numFmtId="0" fontId="1" fillId="0" borderId="0" xfId="19" applyAlignment="1">
      <alignment horizontal="center" vertical="center"/>
    </xf>
    <xf numFmtId="0" fontId="1" fillId="0" borderId="0" xfId="19" applyAlignment="1">
      <alignment horizontal="center" vertical="center"/>
    </xf>
  </cellXfs>
  <cellStyles count="20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" xfId="10"/>
    <cellStyle name="Heading 1" xfId="11"/>
    <cellStyle name="Heading 2" xfId="12"/>
    <cellStyle name="Hyperlink" xfId="13"/>
    <cellStyle name="Neutral" xfId="1" builtinId="28" customBuiltin="1"/>
    <cellStyle name="Note" xfId="14"/>
    <cellStyle name="Result" xfId="15"/>
    <cellStyle name="Standard" xfId="0" builtinId="0" customBuiltin="1"/>
    <cellStyle name="Standard 2" xfId="19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C9" sqref="C9"/>
    </sheetView>
  </sheetViews>
  <sheetFormatPr baseColWidth="10" defaultRowHeight="14.25" x14ac:dyDescent="0.2"/>
  <cols>
    <col min="1" max="1" width="10.625" customWidth="1"/>
    <col min="2" max="2" width="15.75" style="1" bestFit="1" customWidth="1"/>
    <col min="3" max="4" width="10.625" style="2" customWidth="1"/>
    <col min="5" max="7" width="10.625" customWidth="1"/>
    <col min="8" max="8" width="15.25" bestFit="1" customWidth="1"/>
    <col min="9" max="9" width="10.625" hidden="1" customWidth="1"/>
    <col min="10" max="10" width="13.625" bestFit="1" customWidth="1"/>
    <col min="11" max="11" width="20.875" bestFit="1" customWidth="1"/>
    <col min="12" max="12" width="21.875" bestFit="1" customWidth="1"/>
    <col min="13" max="13" width="10.625" customWidth="1"/>
    <col min="14" max="14" width="28.75" bestFit="1" customWidth="1"/>
    <col min="15" max="1020" width="10.625" customWidth="1"/>
  </cols>
  <sheetData>
    <row r="1" spans="1:14" x14ac:dyDescent="0.2">
      <c r="C1" s="2" t="s">
        <v>36</v>
      </c>
      <c r="E1" t="s">
        <v>35</v>
      </c>
    </row>
    <row r="2" spans="1:14" x14ac:dyDescent="0.2">
      <c r="A2" t="s">
        <v>0</v>
      </c>
      <c r="B2" s="1" t="s">
        <v>1</v>
      </c>
      <c r="C2" s="2" t="s">
        <v>2</v>
      </c>
      <c r="D2" s="2" t="s">
        <v>23</v>
      </c>
      <c r="E2" s="2" t="s">
        <v>23</v>
      </c>
      <c r="G2" s="1" t="s">
        <v>17</v>
      </c>
      <c r="H2" s="2" t="s">
        <v>31</v>
      </c>
    </row>
    <row r="3" spans="1:14" s="3" customFormat="1" ht="15" x14ac:dyDescent="0.2">
      <c r="B3" s="4"/>
      <c r="C3" s="5" t="s">
        <v>3</v>
      </c>
      <c r="D3" s="5" t="s">
        <v>4</v>
      </c>
      <c r="E3" s="3" t="s">
        <v>25</v>
      </c>
      <c r="G3" s="4" t="s">
        <v>18</v>
      </c>
      <c r="H3" s="15" t="s">
        <v>30</v>
      </c>
      <c r="I3" s="11" t="s">
        <v>26</v>
      </c>
      <c r="J3" s="11" t="s">
        <v>27</v>
      </c>
      <c r="K3" s="11" t="s">
        <v>28</v>
      </c>
      <c r="L3" s="11" t="s">
        <v>29</v>
      </c>
      <c r="M3" s="3" t="s">
        <v>32</v>
      </c>
      <c r="N3" s="19" t="s">
        <v>33</v>
      </c>
    </row>
    <row r="4" spans="1:14" ht="15" x14ac:dyDescent="0.2">
      <c r="A4" t="s">
        <v>5</v>
      </c>
      <c r="B4" s="1" t="s">
        <v>6</v>
      </c>
      <c r="C4" s="2">
        <v>0</v>
      </c>
      <c r="D4" s="6">
        <v>136.94999999999999</v>
      </c>
      <c r="E4" s="10">
        <f>D4*0.001*$E$10*0.000001</f>
        <v>3.0758969999999995E-4</v>
      </c>
      <c r="H4" s="16">
        <v>7.9936249999999998E-16</v>
      </c>
      <c r="I4" s="13">
        <v>1.519754E-15</v>
      </c>
      <c r="J4" s="12">
        <v>7</v>
      </c>
      <c r="K4" s="14">
        <v>38.421300054601801</v>
      </c>
      <c r="L4" s="12">
        <v>5.8390924443181297E-16</v>
      </c>
    </row>
    <row r="5" spans="1:14" ht="15" x14ac:dyDescent="0.2">
      <c r="A5" t="s">
        <v>7</v>
      </c>
      <c r="B5" s="1" t="s">
        <v>8</v>
      </c>
      <c r="C5" s="2">
        <v>14.69187</v>
      </c>
      <c r="D5" s="6">
        <v>138.47999999999999</v>
      </c>
      <c r="E5" s="10">
        <f>D5*0.001*$E$10*0.000001</f>
        <v>3.1102607999999995E-4</v>
      </c>
      <c r="G5" s="1" t="s">
        <v>19</v>
      </c>
      <c r="H5" s="16">
        <v>4.1446400000000002E-13</v>
      </c>
      <c r="I5" s="13">
        <v>7.8798190000000003E-13</v>
      </c>
      <c r="J5" s="12">
        <v>6434</v>
      </c>
      <c r="K5" s="14">
        <v>2.4014250512656998</v>
      </c>
      <c r="L5" s="12">
        <v>1.8922794746039435E-14</v>
      </c>
    </row>
    <row r="6" spans="1:14" ht="15" x14ac:dyDescent="0.2">
      <c r="A6" t="s">
        <v>9</v>
      </c>
      <c r="B6" s="1" t="s">
        <v>10</v>
      </c>
      <c r="C6" s="2">
        <v>16.775020000000001</v>
      </c>
      <c r="D6" s="6">
        <v>137.74</v>
      </c>
      <c r="E6" s="10">
        <f>D6*0.001*$E$10*0.000001</f>
        <v>3.0936403999999996E-4</v>
      </c>
      <c r="G6" s="1" t="s">
        <v>20</v>
      </c>
      <c r="H6" s="16">
        <v>4.1045590000000001E-13</v>
      </c>
      <c r="I6" s="13">
        <v>7.8036169999999999E-13</v>
      </c>
      <c r="J6" s="12">
        <v>6052</v>
      </c>
      <c r="K6" s="14">
        <v>2.42093873716335</v>
      </c>
      <c r="L6" s="12">
        <v>1.8892078685286447E-14</v>
      </c>
    </row>
    <row r="7" spans="1:14" ht="15" x14ac:dyDescent="0.2">
      <c r="A7" t="s">
        <v>11</v>
      </c>
      <c r="B7" s="1" t="s">
        <v>12</v>
      </c>
      <c r="C7" s="2">
        <v>16.585979999999999</v>
      </c>
      <c r="D7" s="6">
        <v>135.58000000000001</v>
      </c>
      <c r="E7" s="10">
        <f>D7*0.001*$E$10*0.000001</f>
        <v>3.0451267999999999E-4</v>
      </c>
      <c r="G7" s="1" t="s">
        <v>21</v>
      </c>
      <c r="H7" s="16">
        <v>3.2790749999999998E-13</v>
      </c>
      <c r="I7" s="13">
        <v>6.2342010000000004E-13</v>
      </c>
      <c r="J7" s="12">
        <v>5546</v>
      </c>
      <c r="K7" s="14">
        <v>2.4752064494490802</v>
      </c>
      <c r="L7" s="12">
        <v>1.5430934522361906E-14</v>
      </c>
    </row>
    <row r="8" spans="1:14" ht="15" x14ac:dyDescent="0.2">
      <c r="A8" t="s">
        <v>13</v>
      </c>
      <c r="B8" s="1" t="s">
        <v>14</v>
      </c>
      <c r="C8" s="2">
        <v>9.4892800000000008</v>
      </c>
      <c r="D8" s="6">
        <v>135.4</v>
      </c>
      <c r="E8" s="10">
        <f>D8*0.001*$E$10*0.000001</f>
        <v>3.0410840000000001E-4</v>
      </c>
      <c r="G8" s="1" t="s">
        <v>22</v>
      </c>
      <c r="H8" s="16">
        <v>1.533396E-13</v>
      </c>
      <c r="I8" s="13">
        <v>2.9153029999999999E-13</v>
      </c>
      <c r="J8" s="12">
        <v>2956</v>
      </c>
      <c r="K8" s="14">
        <v>2.77694191432975</v>
      </c>
      <c r="L8" s="12">
        <v>8.0956270936712639E-15</v>
      </c>
    </row>
    <row r="9" spans="1:14" ht="15" x14ac:dyDescent="0.2">
      <c r="B9" s="1" t="s">
        <v>34</v>
      </c>
      <c r="H9" s="17">
        <v>8.964252E-13</v>
      </c>
      <c r="J9" s="21">
        <v>16415</v>
      </c>
      <c r="K9" s="22">
        <v>0.88149999999999995</v>
      </c>
      <c r="M9" s="18">
        <v>1.70429E-12</v>
      </c>
      <c r="N9" s="20">
        <v>1.7559750000000001</v>
      </c>
    </row>
    <row r="10" spans="1:14" x14ac:dyDescent="0.2">
      <c r="A10" t="s">
        <v>15</v>
      </c>
      <c r="E10">
        <v>2246</v>
      </c>
      <c r="F10" s="9" t="s">
        <v>24</v>
      </c>
    </row>
    <row r="13" spans="1:14" x14ac:dyDescent="0.2">
      <c r="A13" t="s">
        <v>16</v>
      </c>
    </row>
    <row r="16" spans="1:14" x14ac:dyDescent="0.2">
      <c r="D16" s="7"/>
      <c r="E16" s="7"/>
      <c r="F16" s="2"/>
      <c r="G16" s="7"/>
      <c r="H16" s="7"/>
    </row>
    <row r="17" spans="2:8" x14ac:dyDescent="0.2">
      <c r="D17" s="7"/>
      <c r="E17" s="7"/>
      <c r="F17" s="2"/>
      <c r="G17" s="7"/>
      <c r="H17" s="7"/>
    </row>
    <row r="18" spans="2:8" x14ac:dyDescent="0.2">
      <c r="D18" s="7"/>
      <c r="E18" s="7"/>
      <c r="F18" s="2"/>
      <c r="G18" s="7"/>
      <c r="H18" s="7"/>
    </row>
    <row r="19" spans="2:8" x14ac:dyDescent="0.2">
      <c r="D19" s="7"/>
      <c r="E19" s="7"/>
      <c r="F19" s="2"/>
      <c r="G19" s="7"/>
      <c r="H19" s="7"/>
    </row>
    <row r="20" spans="2:8" x14ac:dyDescent="0.2">
      <c r="D20" s="7"/>
      <c r="E20" s="7"/>
      <c r="F20" s="2"/>
      <c r="G20" s="7"/>
      <c r="H20" s="7"/>
    </row>
    <row r="21" spans="2:8" x14ac:dyDescent="0.2">
      <c r="D21" s="7"/>
      <c r="E21" s="7"/>
      <c r="F21" s="2"/>
      <c r="G21" s="7"/>
      <c r="H21" s="7"/>
    </row>
    <row r="22" spans="2:8" x14ac:dyDescent="0.2">
      <c r="D22" s="7"/>
      <c r="E22" s="7"/>
      <c r="F22" s="2"/>
      <c r="G22" s="7"/>
      <c r="H22" s="7"/>
    </row>
    <row r="23" spans="2:8" x14ac:dyDescent="0.2">
      <c r="D23" s="7"/>
      <c r="E23" s="7"/>
      <c r="F23" s="2"/>
      <c r="G23" s="7"/>
      <c r="H23" s="7"/>
    </row>
    <row r="24" spans="2:8" x14ac:dyDescent="0.2">
      <c r="D24" s="7"/>
      <c r="E24" s="7"/>
      <c r="F24" s="2"/>
      <c r="G24" s="7"/>
      <c r="H24" s="7"/>
    </row>
    <row r="28" spans="2:8" x14ac:dyDescent="0.2">
      <c r="B28" s="8"/>
    </row>
    <row r="29" spans="2:8" x14ac:dyDescent="0.2">
      <c r="B29" s="8"/>
    </row>
    <row r="30" spans="2:8" x14ac:dyDescent="0.2">
      <c r="B30" s="8"/>
    </row>
    <row r="31" spans="2:8" x14ac:dyDescent="0.2">
      <c r="B31" s="8"/>
    </row>
    <row r="32" spans="2:8" x14ac:dyDescent="0.2">
      <c r="B32" s="8"/>
    </row>
    <row r="33" spans="2:2" x14ac:dyDescent="0.2">
      <c r="B33" s="8"/>
    </row>
    <row r="34" spans="2:2" x14ac:dyDescent="0.2">
      <c r="B34" s="8"/>
    </row>
    <row r="35" spans="2:2" x14ac:dyDescent="0.2">
      <c r="B35" s="8"/>
    </row>
    <row r="36" spans="2:2" x14ac:dyDescent="0.2">
      <c r="B36" s="8"/>
    </row>
  </sheetData>
  <pageMargins left="0" right="0" top="0.39370078740157483" bottom="0.39370078740157483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Lachner, Dr. Johannes (FWIR) - 140219</dc:creator>
  <cp:lastModifiedBy>Administrator</cp:lastModifiedBy>
  <cp:revision>1</cp:revision>
  <dcterms:created xsi:type="dcterms:W3CDTF">2021-12-09T10:04:23Z</dcterms:created>
  <dcterms:modified xsi:type="dcterms:W3CDTF">2021-12-10T14:37:00Z</dcterms:modified>
</cp:coreProperties>
</file>